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6F1A3E2D-5986-3644-B7EB-6803C15B2ECC}" xr6:coauthVersionLast="47" xr6:coauthVersionMax="47" xr10:uidLastSave="{00000000-0000-0000-0000-000000000000}"/>
  <bookViews>
    <workbookView xWindow="100" yWindow="4120" windowWidth="1878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/>
  <c r="S16" i="1" s="1"/>
  <c r="G16" i="1"/>
  <c r="H16" i="1"/>
  <c r="Y16" i="1" s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R18" i="1"/>
  <c r="S18" i="1"/>
  <c r="G18" i="1"/>
  <c r="H18" i="1"/>
  <c r="Y18" i="1" s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R19" i="1" s="1"/>
  <c r="S19" i="1"/>
  <c r="G19" i="1"/>
  <c r="H19" i="1"/>
  <c r="Y19" i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R25" i="1" s="1"/>
  <c r="S25" i="1" s="1"/>
  <c r="G25" i="1"/>
  <c r="H25" i="1"/>
  <c r="Y25" i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 s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/>
  <c r="S28" i="1" s="1"/>
  <c r="G28" i="1"/>
  <c r="H28" i="1"/>
  <c r="Y28" i="1" s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/>
  <c r="I33" i="1"/>
  <c r="J33" i="1"/>
  <c r="Z33" i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R34" i="1"/>
  <c r="S34" i="1" s="1"/>
  <c r="G34" i="1"/>
  <c r="H34" i="1"/>
  <c r="Y34" i="1" s="1"/>
  <c r="AE34" i="1"/>
  <c r="I34" i="1"/>
  <c r="J34" i="1"/>
  <c r="Z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R36" i="1"/>
  <c r="S36" i="1" s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AA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/>
  <c r="G43" i="1"/>
  <c r="H43" i="1"/>
  <c r="Y43" i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R49" i="1" s="1"/>
  <c r="S49" i="1" s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 s="1"/>
  <c r="AE59" i="1" s="1"/>
  <c r="I59" i="1"/>
  <c r="J59" i="1"/>
  <c r="Z59" i="1"/>
  <c r="AA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/>
  <c r="AA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/>
  <c r="E79" i="1"/>
  <c r="R79" i="1" s="1"/>
  <c r="S79" i="1" s="1"/>
  <c r="F79" i="1"/>
  <c r="G79" i="1"/>
  <c r="H79" i="1"/>
  <c r="Y79" i="1"/>
  <c r="AE79" i="1" s="1"/>
  <c r="I79" i="1"/>
  <c r="J79" i="1"/>
  <c r="Z79" i="1" s="1"/>
  <c r="AA79" i="1" s="1"/>
  <c r="K79" i="1"/>
  <c r="L79" i="1"/>
  <c r="T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T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AA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R82" i="1"/>
  <c r="S82" i="1" s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 s="1"/>
  <c r="I88" i="1"/>
  <c r="J88" i="1"/>
  <c r="Z88" i="1"/>
  <c r="AA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 s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R95" i="1" s="1"/>
  <c r="S95" i="1" s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R112" i="1" s="1"/>
  <c r="F112" i="1"/>
  <c r="G112" i="1"/>
  <c r="H112" i="1"/>
  <c r="Y112" i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R113" i="1"/>
  <c r="S113" i="1" s="1"/>
  <c r="G113" i="1"/>
  <c r="H113" i="1"/>
  <c r="Y113" i="1" s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S119" i="1"/>
  <c r="F119" i="1"/>
  <c r="R119" i="1" s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T122" i="1" s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R124" i="1" s="1"/>
  <c r="S124" i="1"/>
  <c r="G124" i="1"/>
  <c r="H124" i="1"/>
  <c r="Y124" i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T127" i="1"/>
  <c r="M127" i="1"/>
  <c r="N127" i="1"/>
  <c r="O127" i="1"/>
  <c r="P127" i="1"/>
  <c r="A128" i="1"/>
  <c r="B128" i="1"/>
  <c r="C128" i="1"/>
  <c r="D128" i="1"/>
  <c r="X128" i="1"/>
  <c r="E128" i="1"/>
  <c r="F128" i="1"/>
  <c r="R128" i="1" s="1"/>
  <c r="S128" i="1" s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R129" i="1" s="1"/>
  <c r="S129" i="1" s="1"/>
  <c r="F129" i="1"/>
  <c r="G129" i="1"/>
  <c r="H129" i="1"/>
  <c r="Y129" i="1"/>
  <c r="AE129" i="1"/>
  <c r="I129" i="1"/>
  <c r="J129" i="1"/>
  <c r="Z129" i="1" s="1"/>
  <c r="AA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R132" i="1" s="1"/>
  <c r="S132" i="1" s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I135" i="1"/>
  <c r="J135" i="1"/>
  <c r="Z135" i="1"/>
  <c r="K135" i="1"/>
  <c r="L135" i="1"/>
  <c r="T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R139" i="1" s="1"/>
  <c r="S139" i="1" s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R144" i="1"/>
  <c r="S144" i="1" s="1"/>
  <c r="F144" i="1"/>
  <c r="G144" i="1"/>
  <c r="H144" i="1"/>
  <c r="Y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T147" i="1" s="1"/>
  <c r="U147" i="1" s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/>
  <c r="I150" i="1"/>
  <c r="J150" i="1"/>
  <c r="Z150" i="1"/>
  <c r="AA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S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/>
  <c r="I198" i="1"/>
  <c r="J198" i="1"/>
  <c r="Z198" i="1"/>
  <c r="K198" i="1"/>
  <c r="T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AA199" i="1" s="1"/>
  <c r="E199" i="1"/>
  <c r="F199" i="1"/>
  <c r="G199" i="1"/>
  <c r="H199" i="1"/>
  <c r="Y199" i="1" s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/>
  <c r="E212" i="1"/>
  <c r="R212" i="1"/>
  <c r="S212" i="1" s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AA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AA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R220" i="1"/>
  <c r="S220" i="1" s="1"/>
  <c r="F220" i="1"/>
  <c r="G220" i="1"/>
  <c r="H220" i="1"/>
  <c r="Y220" i="1"/>
  <c r="AE220" i="1" s="1"/>
  <c r="I220" i="1"/>
  <c r="J220" i="1"/>
  <c r="Z220" i="1" s="1"/>
  <c r="AA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AA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R226" i="1" s="1"/>
  <c r="S226" i="1" s="1"/>
  <c r="G226" i="1"/>
  <c r="H226" i="1"/>
  <c r="Y226" i="1"/>
  <c r="AE226" i="1"/>
  <c r="I226" i="1"/>
  <c r="J226" i="1"/>
  <c r="Z226" i="1" s="1"/>
  <c r="K226" i="1"/>
  <c r="L226" i="1"/>
  <c r="T226" i="1" s="1"/>
  <c r="U226" i="1" s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 s="1"/>
  <c r="I230" i="1"/>
  <c r="J230" i="1"/>
  <c r="Z230" i="1" s="1"/>
  <c r="AA230" i="1"/>
  <c r="K230" i="1"/>
  <c r="L230" i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AA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AA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AA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/>
  <c r="I247" i="1"/>
  <c r="J247" i="1"/>
  <c r="Z247" i="1" s="1"/>
  <c r="AA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R249" i="1" s="1"/>
  <c r="F249" i="1"/>
  <c r="G249" i="1"/>
  <c r="H249" i="1"/>
  <c r="Y249" i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/>
  <c r="G250" i="1"/>
  <c r="H250" i="1"/>
  <c r="Y250" i="1" s="1"/>
  <c r="AE250" i="1"/>
  <c r="I250" i="1"/>
  <c r="J250" i="1"/>
  <c r="Z250" i="1" s="1"/>
  <c r="AA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 s="1"/>
  <c r="AA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AA253" i="1" s="1"/>
  <c r="K253" i="1"/>
  <c r="L253" i="1"/>
  <c r="V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R255" i="1" s="1"/>
  <c r="S255" i="1" s="1"/>
  <c r="G255" i="1"/>
  <c r="H255" i="1"/>
  <c r="Y255" i="1"/>
  <c r="AE255" i="1" s="1"/>
  <c r="I255" i="1"/>
  <c r="J255" i="1"/>
  <c r="Z255" i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R256" i="1"/>
  <c r="S256" i="1" s="1"/>
  <c r="G256" i="1"/>
  <c r="H256" i="1"/>
  <c r="Y256" i="1"/>
  <c r="AE256" i="1" s="1"/>
  <c r="I256" i="1"/>
  <c r="J256" i="1"/>
  <c r="Z256" i="1"/>
  <c r="AA256" i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R259" i="1" s="1"/>
  <c r="S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/>
  <c r="E262" i="1"/>
  <c r="F262" i="1"/>
  <c r="R262" i="1" s="1"/>
  <c r="S262" i="1" s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/>
  <c r="AA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I265" i="1"/>
  <c r="J265" i="1"/>
  <c r="Z265" i="1" s="1"/>
  <c r="AA265" i="1" s="1"/>
  <c r="K265" i="1"/>
  <c r="L265" i="1"/>
  <c r="T265" i="1" s="1"/>
  <c r="M265" i="1"/>
  <c r="N265" i="1"/>
  <c r="O265" i="1"/>
  <c r="P265" i="1"/>
  <c r="A266" i="1"/>
  <c r="B266" i="1"/>
  <c r="C266" i="1"/>
  <c r="D266" i="1"/>
  <c r="X266" i="1" s="1"/>
  <c r="E266" i="1"/>
  <c r="R266" i="1"/>
  <c r="F266" i="1"/>
  <c r="G266" i="1"/>
  <c r="H266" i="1"/>
  <c r="Y266" i="1"/>
  <c r="AE266" i="1"/>
  <c r="I266" i="1"/>
  <c r="J266" i="1"/>
  <c r="Z266" i="1"/>
  <c r="AA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R267" i="1" s="1"/>
  <c r="S267" i="1" s="1"/>
  <c r="F267" i="1"/>
  <c r="G267" i="1"/>
  <c r="H267" i="1"/>
  <c r="Y267" i="1"/>
  <c r="AE267" i="1" s="1"/>
  <c r="I267" i="1"/>
  <c r="J267" i="1"/>
  <c r="Z267" i="1"/>
  <c r="AA267" i="1" s="1"/>
  <c r="K267" i="1"/>
  <c r="L267" i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/>
  <c r="AA268" i="1"/>
  <c r="K268" i="1"/>
  <c r="L268" i="1"/>
  <c r="T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 s="1"/>
  <c r="I270" i="1"/>
  <c r="J270" i="1"/>
  <c r="Z270" i="1" s="1"/>
  <c r="AA270" i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 s="1"/>
  <c r="S272" i="1" s="1"/>
  <c r="G272" i="1"/>
  <c r="H272" i="1"/>
  <c r="Y272" i="1"/>
  <c r="AE272" i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 s="1"/>
  <c r="K274" i="1"/>
  <c r="L274" i="1"/>
  <c r="T274" i="1" s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 s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AA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R279" i="1"/>
  <c r="S279" i="1" s="1"/>
  <c r="G279" i="1"/>
  <c r="H279" i="1"/>
  <c r="Y279" i="1" s="1"/>
  <c r="AE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AA280" i="1" s="1"/>
  <c r="K280" i="1"/>
  <c r="L280" i="1"/>
  <c r="T280" i="1"/>
  <c r="AC280" i="1" s="1"/>
  <c r="AD280" i="1" s="1"/>
  <c r="M280" i="1"/>
  <c r="N280" i="1"/>
  <c r="O280" i="1"/>
  <c r="P280" i="1"/>
  <c r="A281" i="1"/>
  <c r="B281" i="1"/>
  <c r="C281" i="1"/>
  <c r="D281" i="1"/>
  <c r="X281" i="1" s="1"/>
  <c r="E281" i="1"/>
  <c r="R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AA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AA284" i="1"/>
  <c r="K284" i="1"/>
  <c r="T284" i="1" s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R286" i="1" s="1"/>
  <c r="G286" i="1"/>
  <c r="H286" i="1"/>
  <c r="Y286" i="1"/>
  <c r="AE286" i="1"/>
  <c r="I286" i="1"/>
  <c r="J286" i="1"/>
  <c r="Z286" i="1"/>
  <c r="AA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R287" i="1" s="1"/>
  <c r="S287" i="1" s="1"/>
  <c r="G287" i="1"/>
  <c r="H287" i="1"/>
  <c r="Y287" i="1" s="1"/>
  <c r="AE287" i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/>
  <c r="S288" i="1" s="1"/>
  <c r="G288" i="1"/>
  <c r="H288" i="1"/>
  <c r="Y288" i="1" s="1"/>
  <c r="AE288" i="1" s="1"/>
  <c r="I288" i="1"/>
  <c r="J288" i="1"/>
  <c r="Z288" i="1" s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AA289" i="1" s="1"/>
  <c r="K289" i="1"/>
  <c r="L289" i="1"/>
  <c r="T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R292" i="1" s="1"/>
  <c r="S292" i="1" s="1"/>
  <c r="F292" i="1"/>
  <c r="G292" i="1"/>
  <c r="H292" i="1"/>
  <c r="Y292" i="1"/>
  <c r="AE292" i="1" s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R293" i="1" s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AA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AA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AA302" i="1" s="1"/>
  <c r="E302" i="1"/>
  <c r="F302" i="1"/>
  <c r="R302" i="1" s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R303" i="1" s="1"/>
  <c r="S303" i="1" s="1"/>
  <c r="G303" i="1"/>
  <c r="H303" i="1"/>
  <c r="Y303" i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R309" i="1"/>
  <c r="S309" i="1" s="1"/>
  <c r="F309" i="1"/>
  <c r="G309" i="1"/>
  <c r="H309" i="1"/>
  <c r="Y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/>
  <c r="AE311" i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AA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R316" i="1" s="1"/>
  <c r="S316" i="1" s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U318" i="1"/>
  <c r="L318" i="1"/>
  <c r="T318" i="1" s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AA321" i="1" s="1"/>
  <c r="E321" i="1"/>
  <c r="R321" i="1" s="1"/>
  <c r="S321" i="1" s="1"/>
  <c r="F321" i="1"/>
  <c r="G321" i="1"/>
  <c r="H321" i="1"/>
  <c r="Y321" i="1"/>
  <c r="AE321" i="1" s="1"/>
  <c r="I321" i="1"/>
  <c r="J321" i="1"/>
  <c r="Z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R322" i="1" s="1"/>
  <c r="S322" i="1" s="1"/>
  <c r="F322" i="1"/>
  <c r="G322" i="1"/>
  <c r="H322" i="1"/>
  <c r="Y322" i="1" s="1"/>
  <c r="AE322" i="1" s="1"/>
  <c r="I322" i="1"/>
  <c r="J322" i="1"/>
  <c r="Z322" i="1"/>
  <c r="AA322" i="1"/>
  <c r="AB322" i="1" s="1"/>
  <c r="AC322" i="1" s="1"/>
  <c r="AD322" i="1" s="1"/>
  <c r="K322" i="1"/>
  <c r="T322" i="1"/>
  <c r="U322" i="1" s="1"/>
  <c r="L322" i="1"/>
  <c r="V322" i="1"/>
  <c r="M322" i="1"/>
  <c r="N322" i="1"/>
  <c r="O322" i="1"/>
  <c r="P322" i="1"/>
  <c r="A323" i="1"/>
  <c r="B323" i="1"/>
  <c r="C323" i="1"/>
  <c r="D323" i="1"/>
  <c r="X323" i="1" s="1"/>
  <c r="AA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R324" i="1" s="1"/>
  <c r="G324" i="1"/>
  <c r="H324" i="1"/>
  <c r="Y324" i="1" s="1"/>
  <c r="AE324" i="1" s="1"/>
  <c r="I324" i="1"/>
  <c r="J324" i="1"/>
  <c r="Z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AA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T326" i="1" s="1"/>
  <c r="L326" i="1"/>
  <c r="U326" i="1"/>
  <c r="V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T327" i="1" s="1"/>
  <c r="U327" i="1" s="1"/>
  <c r="M327" i="1"/>
  <c r="N327" i="1"/>
  <c r="O327" i="1"/>
  <c r="P327" i="1"/>
  <c r="A328" i="1"/>
  <c r="B328" i="1"/>
  <c r="C328" i="1"/>
  <c r="D328" i="1" s="1"/>
  <c r="X328" i="1"/>
  <c r="AA328" i="1"/>
  <c r="E328" i="1"/>
  <c r="F328" i="1"/>
  <c r="G328" i="1"/>
  <c r="H328" i="1"/>
  <c r="Y328" i="1"/>
  <c r="AE328" i="1" s="1"/>
  <c r="I328" i="1"/>
  <c r="J328" i="1"/>
  <c r="Z328" i="1" s="1"/>
  <c r="K328" i="1"/>
  <c r="L328" i="1"/>
  <c r="V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R331" i="1" s="1"/>
  <c r="S331" i="1" s="1"/>
  <c r="F331" i="1"/>
  <c r="G331" i="1"/>
  <c r="H331" i="1"/>
  <c r="Y331" i="1" s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R333" i="1" s="1"/>
  <c r="S333" i="1" s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 s="1"/>
  <c r="S334" i="1" s="1"/>
  <c r="G334" i="1"/>
  <c r="H334" i="1"/>
  <c r="Y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R339" i="1"/>
  <c r="S339" i="1" s="1"/>
  <c r="F339" i="1"/>
  <c r="G339" i="1"/>
  <c r="H339" i="1"/>
  <c r="Y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R344" i="1" s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T346" i="1" s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R349" i="1" s="1"/>
  <c r="S349" i="1" s="1"/>
  <c r="G349" i="1"/>
  <c r="H349" i="1"/>
  <c r="Y349" i="1" s="1"/>
  <c r="AE349" i="1"/>
  <c r="I349" i="1"/>
  <c r="J349" i="1"/>
  <c r="Z349" i="1"/>
  <c r="AA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AA350" i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R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R354" i="1" s="1"/>
  <c r="S354" i="1" s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R362" i="1" s="1"/>
  <c r="F362" i="1"/>
  <c r="G362" i="1"/>
  <c r="H362" i="1"/>
  <c r="Y362" i="1" s="1"/>
  <c r="AE362" i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R364" i="1"/>
  <c r="S364" i="1" s="1"/>
  <c r="G364" i="1"/>
  <c r="H364" i="1"/>
  <c r="Y364" i="1"/>
  <c r="AE364" i="1" s="1"/>
  <c r="I364" i="1"/>
  <c r="J364" i="1"/>
  <c r="Z364" i="1"/>
  <c r="K364" i="1"/>
  <c r="T364" i="1" s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/>
  <c r="G371" i="1"/>
  <c r="H371" i="1"/>
  <c r="Y371" i="1"/>
  <c r="AE371" i="1"/>
  <c r="I371" i="1"/>
  <c r="J371" i="1"/>
  <c r="Z371" i="1" s="1"/>
  <c r="K371" i="1"/>
  <c r="T371" i="1" s="1"/>
  <c r="L371" i="1"/>
  <c r="V371" i="1"/>
  <c r="M371" i="1"/>
  <c r="N371" i="1"/>
  <c r="O371" i="1"/>
  <c r="P371" i="1"/>
  <c r="A372" i="1"/>
  <c r="B372" i="1"/>
  <c r="C372" i="1"/>
  <c r="D372" i="1"/>
  <c r="X372" i="1"/>
  <c r="E372" i="1"/>
  <c r="R372" i="1"/>
  <c r="F372" i="1"/>
  <c r="G372" i="1"/>
  <c r="H372" i="1"/>
  <c r="Y372" i="1" s="1"/>
  <c r="I372" i="1"/>
  <c r="J372" i="1"/>
  <c r="Z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S373" i="1"/>
  <c r="F373" i="1"/>
  <c r="G373" i="1"/>
  <c r="H373" i="1"/>
  <c r="Y373" i="1" s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AA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 s="1"/>
  <c r="S375" i="1" s="1"/>
  <c r="G375" i="1"/>
  <c r="H375" i="1"/>
  <c r="Y375" i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R377" i="1" s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R379" i="1" s="1"/>
  <c r="S379" i="1" s="1"/>
  <c r="G379" i="1"/>
  <c r="H379" i="1"/>
  <c r="Y379" i="1" s="1"/>
  <c r="I379" i="1"/>
  <c r="J379" i="1"/>
  <c r="Z379" i="1" s="1"/>
  <c r="K379" i="1"/>
  <c r="T379" i="1" s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R380" i="1"/>
  <c r="S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T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 s="1"/>
  <c r="S384" i="1" s="1"/>
  <c r="G384" i="1"/>
  <c r="H384" i="1"/>
  <c r="Y384" i="1"/>
  <c r="AE384" i="1" s="1"/>
  <c r="I384" i="1"/>
  <c r="J384" i="1"/>
  <c r="Z384" i="1" s="1"/>
  <c r="AA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/>
  <c r="K385" i="1"/>
  <c r="L385" i="1"/>
  <c r="T385" i="1" s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 s="1"/>
  <c r="K386" i="1"/>
  <c r="T386" i="1" s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R387" i="1" s="1"/>
  <c r="S387" i="1" s="1"/>
  <c r="F387" i="1"/>
  <c r="G387" i="1"/>
  <c r="H387" i="1"/>
  <c r="Y387" i="1"/>
  <c r="AE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/>
  <c r="AE388" i="1" s="1"/>
  <c r="I388" i="1"/>
  <c r="J388" i="1"/>
  <c r="Z388" i="1"/>
  <c r="K388" i="1"/>
  <c r="L388" i="1"/>
  <c r="T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 s="1"/>
  <c r="G389" i="1"/>
  <c r="H389" i="1"/>
  <c r="Y389" i="1" s="1"/>
  <c r="AE389" i="1" s="1"/>
  <c r="I389" i="1"/>
  <c r="J389" i="1"/>
  <c r="Z389" i="1"/>
  <c r="K389" i="1"/>
  <c r="L389" i="1"/>
  <c r="T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T390" i="1"/>
  <c r="M390" i="1"/>
  <c r="N390" i="1"/>
  <c r="O390" i="1"/>
  <c r="P390" i="1"/>
  <c r="A391" i="1"/>
  <c r="B391" i="1"/>
  <c r="C391" i="1"/>
  <c r="D391" i="1"/>
  <c r="X391" i="1" s="1"/>
  <c r="AA391" i="1" s="1"/>
  <c r="E391" i="1"/>
  <c r="F391" i="1"/>
  <c r="R391" i="1" s="1"/>
  <c r="G391" i="1"/>
  <c r="H391" i="1"/>
  <c r="Y391" i="1"/>
  <c r="AE391" i="1"/>
  <c r="I391" i="1"/>
  <c r="J391" i="1"/>
  <c r="Z391" i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T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/>
  <c r="S394" i="1"/>
  <c r="G394" i="1"/>
  <c r="H394" i="1"/>
  <c r="Y394" i="1" s="1"/>
  <c r="AE394" i="1" s="1"/>
  <c r="I394" i="1"/>
  <c r="J394" i="1"/>
  <c r="Z394" i="1"/>
  <c r="K394" i="1"/>
  <c r="T394" i="1" s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G398" i="1"/>
  <c r="H398" i="1"/>
  <c r="Y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 s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/>
  <c r="AE401" i="1" s="1"/>
  <c r="I401" i="1"/>
  <c r="J401" i="1"/>
  <c r="Z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R402" i="1"/>
  <c r="S402" i="1" s="1"/>
  <c r="G402" i="1"/>
  <c r="H402" i="1"/>
  <c r="Y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/>
  <c r="AE405" i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R407" i="1" s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R409" i="1" s="1"/>
  <c r="S409" i="1" s="1"/>
  <c r="F409" i="1"/>
  <c r="G409" i="1"/>
  <c r="H409" i="1"/>
  <c r="Y409" i="1"/>
  <c r="AE409" i="1" s="1"/>
  <c r="I409" i="1"/>
  <c r="J409" i="1"/>
  <c r="Z409" i="1"/>
  <c r="K409" i="1"/>
  <c r="T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R410" i="1"/>
  <c r="S410" i="1" s="1"/>
  <c r="G410" i="1"/>
  <c r="H410" i="1"/>
  <c r="Y410" i="1"/>
  <c r="AE410" i="1" s="1"/>
  <c r="I410" i="1"/>
  <c r="J410" i="1"/>
  <c r="Z410" i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AA411" i="1" s="1"/>
  <c r="K411" i="1"/>
  <c r="L411" i="1"/>
  <c r="T411" i="1" s="1"/>
  <c r="U411" i="1" s="1"/>
  <c r="M411" i="1"/>
  <c r="N411" i="1"/>
  <c r="O411" i="1"/>
  <c r="P411" i="1"/>
  <c r="A412" i="1"/>
  <c r="B412" i="1"/>
  <c r="C412" i="1"/>
  <c r="D412" i="1"/>
  <c r="X412" i="1" s="1"/>
  <c r="E412" i="1"/>
  <c r="F412" i="1"/>
  <c r="R412" i="1"/>
  <c r="S412" i="1" s="1"/>
  <c r="G412" i="1"/>
  <c r="H412" i="1"/>
  <c r="Y412" i="1"/>
  <c r="AE412" i="1" s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/>
  <c r="S413" i="1"/>
  <c r="G413" i="1"/>
  <c r="H413" i="1"/>
  <c r="Y413" i="1" s="1"/>
  <c r="AE413" i="1" s="1"/>
  <c r="I413" i="1"/>
  <c r="J413" i="1"/>
  <c r="Z413" i="1"/>
  <c r="AA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/>
  <c r="S414" i="1"/>
  <c r="G414" i="1"/>
  <c r="H414" i="1"/>
  <c r="Y414" i="1"/>
  <c r="AE414" i="1" s="1"/>
  <c r="I414" i="1"/>
  <c r="J414" i="1"/>
  <c r="Z414" i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AA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S417" i="1" s="1"/>
  <c r="G417" i="1"/>
  <c r="H417" i="1"/>
  <c r="Y417" i="1" s="1"/>
  <c r="AE417" i="1" s="1"/>
  <c r="I417" i="1"/>
  <c r="J417" i="1"/>
  <c r="Z417" i="1"/>
  <c r="AA417" i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AA418" i="1"/>
  <c r="K418" i="1"/>
  <c r="L418" i="1"/>
  <c r="T418" i="1"/>
  <c r="AC418" i="1" s="1"/>
  <c r="AD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G420" i="1"/>
  <c r="H420" i="1"/>
  <c r="Y420" i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R421" i="1" s="1"/>
  <c r="S421" i="1" s="1"/>
  <c r="G421" i="1"/>
  <c r="H421" i="1"/>
  <c r="Y421" i="1"/>
  <c r="AE421" i="1"/>
  <c r="I421" i="1"/>
  <c r="J421" i="1"/>
  <c r="Z421" i="1" s="1"/>
  <c r="AA421" i="1"/>
  <c r="K421" i="1"/>
  <c r="L421" i="1"/>
  <c r="T421" i="1" s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R424" i="1"/>
  <c r="S424" i="1"/>
  <c r="G424" i="1"/>
  <c r="H424" i="1"/>
  <c r="Y424" i="1" s="1"/>
  <c r="AE424" i="1"/>
  <c r="I424" i="1"/>
  <c r="J424" i="1"/>
  <c r="Z424" i="1"/>
  <c r="AA424" i="1"/>
  <c r="K424" i="1"/>
  <c r="L424" i="1"/>
  <c r="T424" i="1"/>
  <c r="AB424" i="1" s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S425" i="1" s="1"/>
  <c r="G425" i="1"/>
  <c r="H425" i="1"/>
  <c r="Y425" i="1"/>
  <c r="AE425" i="1" s="1"/>
  <c r="I425" i="1"/>
  <c r="J425" i="1"/>
  <c r="Z425" i="1"/>
  <c r="AA425" i="1" s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 s="1"/>
  <c r="AA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S427" i="1"/>
  <c r="F427" i="1"/>
  <c r="R427" i="1" s="1"/>
  <c r="G427" i="1"/>
  <c r="H427" i="1"/>
  <c r="Y427" i="1"/>
  <c r="AE427" i="1" s="1"/>
  <c r="I427" i="1"/>
  <c r="J427" i="1"/>
  <c r="Z427" i="1"/>
  <c r="AA427" i="1"/>
  <c r="K427" i="1"/>
  <c r="L427" i="1"/>
  <c r="V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/>
  <c r="S432" i="1" s="1"/>
  <c r="F432" i="1"/>
  <c r="G432" i="1"/>
  <c r="H432" i="1"/>
  <c r="Y432" i="1" s="1"/>
  <c r="AE432" i="1" s="1"/>
  <c r="I432" i="1"/>
  <c r="J432" i="1"/>
  <c r="Z432" i="1" s="1"/>
  <c r="K432" i="1"/>
  <c r="L432" i="1"/>
  <c r="T432" i="1"/>
  <c r="V432" i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 s="1"/>
  <c r="S433" i="1" s="1"/>
  <c r="G433" i="1"/>
  <c r="H433" i="1"/>
  <c r="Y433" i="1"/>
  <c r="AE433" i="1"/>
  <c r="I433" i="1"/>
  <c r="J433" i="1"/>
  <c r="Z433" i="1" s="1"/>
  <c r="AA433" i="1" s="1"/>
  <c r="K433" i="1"/>
  <c r="L433" i="1"/>
  <c r="T433" i="1" s="1"/>
  <c r="AB433" i="1" s="1"/>
  <c r="V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T438" i="1" s="1"/>
  <c r="U438" i="1" s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 s="1"/>
  <c r="AE439" i="1" s="1"/>
  <c r="I439" i="1"/>
  <c r="J439" i="1"/>
  <c r="Z439" i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 s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/>
  <c r="S441" i="1" s="1"/>
  <c r="G441" i="1"/>
  <c r="H441" i="1"/>
  <c r="Y441" i="1"/>
  <c r="AE441" i="1"/>
  <c r="I441" i="1"/>
  <c r="J441" i="1"/>
  <c r="Z441" i="1"/>
  <c r="AA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/>
  <c r="I442" i="1"/>
  <c r="J442" i="1"/>
  <c r="Z442" i="1"/>
  <c r="AA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R444" i="1"/>
  <c r="S444" i="1" s="1"/>
  <c r="G444" i="1"/>
  <c r="H444" i="1"/>
  <c r="Y444" i="1"/>
  <c r="AE444" i="1"/>
  <c r="I444" i="1"/>
  <c r="J444" i="1"/>
  <c r="Z444" i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R448" i="1" s="1"/>
  <c r="S448" i="1" s="1"/>
  <c r="F448" i="1"/>
  <c r="G448" i="1"/>
  <c r="H448" i="1"/>
  <c r="Y448" i="1"/>
  <c r="AE448" i="1"/>
  <c r="I448" i="1"/>
  <c r="J448" i="1"/>
  <c r="Z448" i="1"/>
  <c r="K448" i="1"/>
  <c r="L448" i="1"/>
  <c r="T448" i="1"/>
  <c r="U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T449" i="1" s="1"/>
  <c r="U449" i="1" s="1"/>
  <c r="V449" i="1"/>
  <c r="M449" i="1"/>
  <c r="N449" i="1"/>
  <c r="O449" i="1"/>
  <c r="P449" i="1"/>
  <c r="A450" i="1"/>
  <c r="B450" i="1"/>
  <c r="C450" i="1"/>
  <c r="D450" i="1"/>
  <c r="X450" i="1"/>
  <c r="E450" i="1"/>
  <c r="R450" i="1" s="1"/>
  <c r="S450" i="1"/>
  <c r="F450" i="1"/>
  <c r="G450" i="1"/>
  <c r="H450" i="1"/>
  <c r="Y450" i="1"/>
  <c r="AE450" i="1" s="1"/>
  <c r="I450" i="1"/>
  <c r="J450" i="1"/>
  <c r="Z450" i="1"/>
  <c r="AA450" i="1" s="1"/>
  <c r="K450" i="1"/>
  <c r="U450" i="1"/>
  <c r="L450" i="1"/>
  <c r="T450" i="1" s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/>
  <c r="S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R457" i="1" s="1"/>
  <c r="S457" i="1" s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T459" i="1" s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AA460" i="1" s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G461" i="1"/>
  <c r="H461" i="1"/>
  <c r="Y461" i="1" s="1"/>
  <c r="AE461" i="1" s="1"/>
  <c r="I461" i="1"/>
  <c r="J461" i="1"/>
  <c r="Z461" i="1"/>
  <c r="AA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/>
  <c r="E462" i="1"/>
  <c r="F462" i="1"/>
  <c r="R462" i="1" s="1"/>
  <c r="G462" i="1"/>
  <c r="H462" i="1"/>
  <c r="Y462" i="1" s="1"/>
  <c r="AE462" i="1" s="1"/>
  <c r="I462" i="1"/>
  <c r="J462" i="1"/>
  <c r="Z462" i="1"/>
  <c r="AA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AC463" i="1" s="1"/>
  <c r="AD463" i="1" s="1"/>
  <c r="M463" i="1"/>
  <c r="N463" i="1"/>
  <c r="O463" i="1"/>
  <c r="P463" i="1"/>
  <c r="A464" i="1"/>
  <c r="B464" i="1"/>
  <c r="C464" i="1"/>
  <c r="D464" i="1"/>
  <c r="X464" i="1"/>
  <c r="E464" i="1"/>
  <c r="R464" i="1"/>
  <c r="S464" i="1" s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M464" i="1"/>
  <c r="N464" i="1"/>
  <c r="O464" i="1"/>
  <c r="P464" i="1"/>
  <c r="A465" i="1"/>
  <c r="B465" i="1"/>
  <c r="C465" i="1"/>
  <c r="D465" i="1"/>
  <c r="X465" i="1" s="1"/>
  <c r="E465" i="1"/>
  <c r="R465" i="1" s="1"/>
  <c r="S465" i="1" s="1"/>
  <c r="F465" i="1"/>
  <c r="G465" i="1"/>
  <c r="H465" i="1"/>
  <c r="Y465" i="1"/>
  <c r="AE465" i="1" s="1"/>
  <c r="I465" i="1"/>
  <c r="J465" i="1"/>
  <c r="Z465" i="1"/>
  <c r="AA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R466" i="1" s="1"/>
  <c r="G466" i="1"/>
  <c r="H466" i="1"/>
  <c r="Y466" i="1"/>
  <c r="AE466" i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/>
  <c r="X467" i="1"/>
  <c r="E467" i="1"/>
  <c r="R467" i="1"/>
  <c r="S467" i="1"/>
  <c r="F467" i="1"/>
  <c r="G467" i="1"/>
  <c r="H467" i="1"/>
  <c r="Y467" i="1"/>
  <c r="AE467" i="1"/>
  <c r="I467" i="1"/>
  <c r="J467" i="1"/>
  <c r="Z467" i="1"/>
  <c r="K467" i="1"/>
  <c r="T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/>
  <c r="AA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/>
  <c r="AE469" i="1" s="1"/>
  <c r="I469" i="1"/>
  <c r="J469" i="1"/>
  <c r="Z469" i="1" s="1"/>
  <c r="AA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 s="1"/>
  <c r="AA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S472" i="1"/>
  <c r="F472" i="1"/>
  <c r="R472" i="1" s="1"/>
  <c r="G472" i="1"/>
  <c r="H472" i="1"/>
  <c r="Y472" i="1"/>
  <c r="AE472" i="1" s="1"/>
  <c r="I472" i="1"/>
  <c r="J472" i="1"/>
  <c r="Z472" i="1"/>
  <c r="AA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/>
  <c r="I474" i="1"/>
  <c r="J474" i="1"/>
  <c r="Z474" i="1"/>
  <c r="AA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S479" i="1" s="1"/>
  <c r="G479" i="1"/>
  <c r="H479" i="1"/>
  <c r="Y479" i="1" s="1"/>
  <c r="AE479" i="1" s="1"/>
  <c r="I479" i="1"/>
  <c r="J479" i="1"/>
  <c r="Z479" i="1"/>
  <c r="AA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/>
  <c r="S480" i="1"/>
  <c r="G480" i="1"/>
  <c r="H480" i="1"/>
  <c r="Y480" i="1" s="1"/>
  <c r="AE480" i="1" s="1"/>
  <c r="I480" i="1"/>
  <c r="J480" i="1"/>
  <c r="Z480" i="1"/>
  <c r="AA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/>
  <c r="G481" i="1"/>
  <c r="H481" i="1"/>
  <c r="Y481" i="1" s="1"/>
  <c r="AE481" i="1" s="1"/>
  <c r="I481" i="1"/>
  <c r="J481" i="1"/>
  <c r="Z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R484" i="1"/>
  <c r="S484" i="1" s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R489" i="1" s="1"/>
  <c r="S489" i="1" s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/>
  <c r="I501" i="1"/>
  <c r="J501" i="1"/>
  <c r="Z501" i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R540" i="1" s="1"/>
  <c r="S540" i="1" s="1"/>
  <c r="F540" i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/>
  <c r="F544" i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AE556" i="1" s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 s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 s="1"/>
  <c r="G576" i="1"/>
  <c r="H576" i="1"/>
  <c r="Y576" i="1" s="1"/>
  <c r="AE576" i="1"/>
  <c r="I576" i="1"/>
  <c r="J576" i="1"/>
  <c r="Z576" i="1"/>
  <c r="AA576" i="1" s="1"/>
  <c r="K576" i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R610" i="1" s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R622" i="1" s="1"/>
  <c r="S622" i="1" s="1"/>
  <c r="F622" i="1"/>
  <c r="G622" i="1"/>
  <c r="H622" i="1"/>
  <c r="Y622" i="1" s="1"/>
  <c r="AE622" i="1" s="1"/>
  <c r="I622" i="1"/>
  <c r="J622" i="1"/>
  <c r="Z622" i="1"/>
  <c r="AA622" i="1" s="1"/>
  <c r="K622" i="1"/>
  <c r="T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AB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T659" i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 s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V677" i="1"/>
  <c r="A678" i="1"/>
  <c r="B678" i="1"/>
  <c r="C678" i="1"/>
  <c r="D678" i="1"/>
  <c r="X678" i="1"/>
  <c r="E678" i="1"/>
  <c r="R678" i="1" s="1"/>
  <c r="S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G679" i="1"/>
  <c r="H679" i="1"/>
  <c r="Y679" i="1"/>
  <c r="I679" i="1"/>
  <c r="J679" i="1"/>
  <c r="K679" i="1"/>
  <c r="L679" i="1"/>
  <c r="M679" i="1"/>
  <c r="N679" i="1"/>
  <c r="O679" i="1"/>
  <c r="P679" i="1"/>
  <c r="S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R695" i="1" s="1"/>
  <c r="S695" i="1" s="1"/>
  <c r="F695" i="1"/>
  <c r="G695" i="1"/>
  <c r="H695" i="1"/>
  <c r="Y695" i="1" s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G703" i="1"/>
  <c r="H703" i="1"/>
  <c r="Y703" i="1"/>
  <c r="I703" i="1"/>
  <c r="J703" i="1"/>
  <c r="K703" i="1"/>
  <c r="L703" i="1"/>
  <c r="M703" i="1"/>
  <c r="N703" i="1"/>
  <c r="O703" i="1"/>
  <c r="P703" i="1"/>
  <c r="S703" i="1"/>
  <c r="Z703" i="1"/>
  <c r="AA703" i="1"/>
  <c r="AE703" i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/>
  <c r="E705" i="1"/>
  <c r="F705" i="1"/>
  <c r="G705" i="1"/>
  <c r="H705" i="1"/>
  <c r="Y705" i="1" s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 s="1"/>
  <c r="X720" i="1" s="1"/>
  <c r="E720" i="1"/>
  <c r="F720" i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/>
  <c r="AB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 s="1"/>
  <c r="AE727" i="1" s="1"/>
  <c r="AF727" i="1" s="1"/>
  <c r="AG727" i="1" s="1"/>
  <c r="AH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G730" i="1"/>
  <c r="H730" i="1"/>
  <c r="Y730" i="1"/>
  <c r="I730" i="1"/>
  <c r="J730" i="1"/>
  <c r="Z730" i="1" s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/>
  <c r="X732" i="1"/>
  <c r="E732" i="1"/>
  <c r="F732" i="1"/>
  <c r="R732" i="1" s="1"/>
  <c r="G732" i="1"/>
  <c r="H732" i="1"/>
  <c r="Y732" i="1"/>
  <c r="I732" i="1"/>
  <c r="J732" i="1"/>
  <c r="K732" i="1"/>
  <c r="L732" i="1"/>
  <c r="M732" i="1"/>
  <c r="N732" i="1"/>
  <c r="O732" i="1"/>
  <c r="P732" i="1"/>
  <c r="S732" i="1"/>
  <c r="Z732" i="1"/>
  <c r="AA732" i="1" s="1"/>
  <c r="AE732" i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T737" i="1" s="1"/>
  <c r="AC737" i="1" s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AB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 s="1"/>
  <c r="AF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/>
  <c r="E746" i="1"/>
  <c r="F746" i="1"/>
  <c r="G746" i="1"/>
  <c r="H746" i="1"/>
  <c r="Y746" i="1" s="1"/>
  <c r="AE746" i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 s="1"/>
  <c r="S747" i="1"/>
  <c r="G747" i="1"/>
  <c r="H747" i="1"/>
  <c r="Y747" i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 s="1"/>
  <c r="M750" i="1"/>
  <c r="N750" i="1"/>
  <c r="O750" i="1"/>
  <c r="P750" i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/>
  <c r="G756" i="1"/>
  <c r="H756" i="1"/>
  <c r="Y756" i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/>
  <c r="I758" i="1"/>
  <c r="J758" i="1"/>
  <c r="Z758" i="1" s="1"/>
  <c r="AA758" i="1" s="1"/>
  <c r="AB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/>
  <c r="E761" i="1"/>
  <c r="R761" i="1" s="1"/>
  <c r="F761" i="1"/>
  <c r="G761" i="1"/>
  <c r="H761" i="1"/>
  <c r="Y761" i="1" s="1"/>
  <c r="AE761" i="1"/>
  <c r="I761" i="1"/>
  <c r="J761" i="1"/>
  <c r="K761" i="1"/>
  <c r="L761" i="1"/>
  <c r="M761" i="1"/>
  <c r="N761" i="1"/>
  <c r="O761" i="1"/>
  <c r="P761" i="1"/>
  <c r="S761" i="1"/>
  <c r="Z761" i="1"/>
  <c r="AA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B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/>
  <c r="AC764" i="1" s="1"/>
  <c r="AD764" i="1"/>
  <c r="AF764" i="1" s="1"/>
  <c r="M764" i="1"/>
  <c r="N764" i="1"/>
  <c r="O764" i="1"/>
  <c r="P764" i="1"/>
  <c r="R764" i="1"/>
  <c r="S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R767" i="1"/>
  <c r="S767" i="1"/>
  <c r="A768" i="1"/>
  <c r="B768" i="1"/>
  <c r="C768" i="1"/>
  <c r="D768" i="1" s="1"/>
  <c r="X768" i="1" s="1"/>
  <c r="E768" i="1"/>
  <c r="R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R774" i="1" s="1"/>
  <c r="S774" i="1" s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K779" i="1"/>
  <c r="L779" i="1"/>
  <c r="T779" i="1"/>
  <c r="AC779" i="1" s="1"/>
  <c r="AD779" i="1" s="1"/>
  <c r="M779" i="1"/>
  <c r="N779" i="1"/>
  <c r="O779" i="1"/>
  <c r="P779" i="1"/>
  <c r="R779" i="1"/>
  <c r="S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 s="1"/>
  <c r="AD782" i="1"/>
  <c r="M782" i="1"/>
  <c r="N782" i="1"/>
  <c r="O782" i="1"/>
  <c r="P782" i="1"/>
  <c r="R782" i="1"/>
  <c r="S782" i="1"/>
  <c r="A783" i="1"/>
  <c r="B783" i="1"/>
  <c r="C783" i="1"/>
  <c r="D783" i="1" s="1"/>
  <c r="X783" i="1" s="1"/>
  <c r="E783" i="1"/>
  <c r="R783" i="1" s="1"/>
  <c r="F783" i="1"/>
  <c r="G783" i="1"/>
  <c r="H783" i="1"/>
  <c r="Y783" i="1" s="1"/>
  <c r="AE783" i="1"/>
  <c r="I783" i="1"/>
  <c r="J783" i="1"/>
  <c r="K783" i="1"/>
  <c r="L783" i="1"/>
  <c r="T783" i="1"/>
  <c r="AC783" i="1"/>
  <c r="AD783" i="1" s="1"/>
  <c r="M783" i="1"/>
  <c r="N783" i="1"/>
  <c r="O783" i="1"/>
  <c r="P783" i="1"/>
  <c r="S783" i="1"/>
  <c r="Z783" i="1"/>
  <c r="AA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 s="1"/>
  <c r="K791" i="1"/>
  <c r="L791" i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I795" i="1"/>
  <c r="J795" i="1"/>
  <c r="Z795" i="1"/>
  <c r="AA795" i="1" s="1"/>
  <c r="K795" i="1"/>
  <c r="L795" i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T796" i="1" s="1"/>
  <c r="U796" i="1" s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AB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AA810" i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/>
  <c r="AA811" i="1" s="1"/>
  <c r="AB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 s="1"/>
  <c r="S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/>
  <c r="E824" i="1"/>
  <c r="F824" i="1"/>
  <c r="R824" i="1" s="1"/>
  <c r="S824" i="1"/>
  <c r="G824" i="1"/>
  <c r="H824" i="1"/>
  <c r="Y824" i="1" s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T825" i="1" s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/>
  <c r="E828" i="1"/>
  <c r="F828" i="1"/>
  <c r="R828" i="1"/>
  <c r="S828" i="1" s="1"/>
  <c r="G828" i="1"/>
  <c r="H828" i="1"/>
  <c r="Y828" i="1" s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/>
  <c r="AE833" i="1" s="1"/>
  <c r="I833" i="1"/>
  <c r="J833" i="1"/>
  <c r="Z833" i="1" s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 s="1"/>
  <c r="X840" i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R843" i="1" s="1"/>
  <c r="S843" i="1" s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T846" i="1" s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 s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AF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T857" i="1" s="1"/>
  <c r="M857" i="1"/>
  <c r="N857" i="1"/>
  <c r="O857" i="1"/>
  <c r="P857" i="1"/>
  <c r="A858" i="1"/>
  <c r="B858" i="1"/>
  <c r="C858" i="1"/>
  <c r="D858" i="1" s="1"/>
  <c r="X858" i="1" s="1"/>
  <c r="E858" i="1"/>
  <c r="F858" i="1"/>
  <c r="R858" i="1" s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B859" i="1" s="1"/>
  <c r="A860" i="1"/>
  <c r="B860" i="1"/>
  <c r="C860" i="1"/>
  <c r="D860" i="1" s="1"/>
  <c r="X860" i="1"/>
  <c r="E860" i="1"/>
  <c r="R860" i="1" s="1"/>
  <c r="F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T871" i="1" s="1"/>
  <c r="U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AB878" i="1" s="1"/>
  <c r="K878" i="1"/>
  <c r="T878" i="1" s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 s="1"/>
  <c r="AF880" i="1" s="1"/>
  <c r="AG880" i="1" s="1"/>
  <c r="AH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F882" i="1"/>
  <c r="G882" i="1"/>
  <c r="H882" i="1"/>
  <c r="Y882" i="1" s="1"/>
  <c r="AE882" i="1" s="1"/>
  <c r="I882" i="1"/>
  <c r="J882" i="1"/>
  <c r="Z882" i="1" s="1"/>
  <c r="AA882" i="1" s="1"/>
  <c r="K882" i="1"/>
  <c r="T882" i="1" s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AF885" i="1" s="1"/>
  <c r="AG885" i="1" s="1"/>
  <c r="AH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/>
  <c r="AF887" i="1" s="1"/>
  <c r="AG887" i="1" s="1"/>
  <c r="AH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/>
  <c r="E891" i="1"/>
  <c r="F891" i="1"/>
  <c r="G891" i="1"/>
  <c r="H891" i="1"/>
  <c r="Y891" i="1"/>
  <c r="AE891" i="1" s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/>
  <c r="E892" i="1"/>
  <c r="R892" i="1" s="1"/>
  <c r="F892" i="1"/>
  <c r="S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T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T910" i="1" s="1"/>
  <c r="AC910" i="1" s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S914" i="1" s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 s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 s="1"/>
  <c r="X922" i="1" s="1"/>
  <c r="E922" i="1"/>
  <c r="F922" i="1"/>
  <c r="R922" i="1" s="1"/>
  <c r="S922" i="1" s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AF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K929" i="1"/>
  <c r="L929" i="1"/>
  <c r="T929" i="1" s="1"/>
  <c r="U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V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G944" i="1"/>
  <c r="H944" i="1"/>
  <c r="Y944" i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R946" i="1" s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R954" i="1" s="1"/>
  <c r="G954" i="1"/>
  <c r="H954" i="1"/>
  <c r="Y954" i="1"/>
  <c r="AE954" i="1"/>
  <c r="AF954" i="1" s="1"/>
  <c r="AG954" i="1" s="1"/>
  <c r="AH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R963" i="1" s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K964" i="1"/>
  <c r="L964" i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Z966" i="1" s="1"/>
  <c r="K966" i="1"/>
  <c r="L966" i="1"/>
  <c r="M966" i="1"/>
  <c r="N966" i="1"/>
  <c r="O966" i="1"/>
  <c r="P966" i="1"/>
  <c r="AA966" i="1"/>
  <c r="A967" i="1"/>
  <c r="B967" i="1"/>
  <c r="C967" i="1"/>
  <c r="D967" i="1" s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R969" i="1" s="1"/>
  <c r="S969" i="1" s="1"/>
  <c r="F969" i="1"/>
  <c r="G969" i="1"/>
  <c r="H969" i="1"/>
  <c r="Y969" i="1" s="1"/>
  <c r="AE969" i="1" s="1"/>
  <c r="I969" i="1"/>
  <c r="J969" i="1"/>
  <c r="Z969" i="1" s="1"/>
  <c r="K969" i="1"/>
  <c r="T969" i="1" s="1"/>
  <c r="L969" i="1"/>
  <c r="V969" i="1"/>
  <c r="M969" i="1"/>
  <c r="N969" i="1"/>
  <c r="O969" i="1"/>
  <c r="P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/>
  <c r="AE971" i="1" s="1"/>
  <c r="I971" i="1"/>
  <c r="J971" i="1"/>
  <c r="Z971" i="1" s="1"/>
  <c r="AA971" i="1" s="1"/>
  <c r="AB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AB972" i="1" s="1"/>
  <c r="K972" i="1"/>
  <c r="L972" i="1"/>
  <c r="T972" i="1" s="1"/>
  <c r="V972" i="1"/>
  <c r="M972" i="1"/>
  <c r="N972" i="1"/>
  <c r="O972" i="1"/>
  <c r="P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Z977" i="1" s="1"/>
  <c r="K977" i="1"/>
  <c r="L977" i="1"/>
  <c r="V977" i="1"/>
  <c r="M977" i="1"/>
  <c r="N977" i="1"/>
  <c r="O977" i="1"/>
  <c r="P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/>
  <c r="I981" i="1"/>
  <c r="J981" i="1"/>
  <c r="Z981" i="1" s="1"/>
  <c r="K981" i="1"/>
  <c r="T981" i="1" s="1"/>
  <c r="L981" i="1"/>
  <c r="V981" i="1"/>
  <c r="M981" i="1"/>
  <c r="N981" i="1"/>
  <c r="O981" i="1"/>
  <c r="P981" i="1"/>
  <c r="AA981" i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T983" i="1"/>
  <c r="U983" i="1" s="1"/>
  <c r="Z983" i="1"/>
  <c r="AA983" i="1" s="1"/>
  <c r="AB983" i="1" s="1"/>
  <c r="A984" i="1"/>
  <c r="B984" i="1"/>
  <c r="C984" i="1"/>
  <c r="D984" i="1"/>
  <c r="X984" i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B984" i="1" s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G989" i="1"/>
  <c r="H989" i="1"/>
  <c r="Y989" i="1" s="1"/>
  <c r="AE989" i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B992" i="1" s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AF995" i="1" s="1"/>
  <c r="AG995" i="1" s="1"/>
  <c r="AH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T996" i="1" s="1"/>
  <c r="AC996" i="1" s="1"/>
  <c r="AD996" i="1" s="1"/>
  <c r="L996" i="1"/>
  <c r="V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R999" i="1" s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B612" i="1" s="1"/>
  <c r="AC612" i="1"/>
  <c r="AD612" i="1" s="1"/>
  <c r="T611" i="1"/>
  <c r="U611" i="1"/>
  <c r="V605" i="1"/>
  <c r="T596" i="1"/>
  <c r="AB596" i="1" s="1"/>
  <c r="T555" i="1"/>
  <c r="T554" i="1"/>
  <c r="V547" i="1"/>
  <c r="T647" i="1"/>
  <c r="AC647" i="1" s="1"/>
  <c r="AD647" i="1" s="1"/>
  <c r="T646" i="1"/>
  <c r="U646" i="1"/>
  <c r="T644" i="1"/>
  <c r="T634" i="1"/>
  <c r="U634" i="1"/>
  <c r="T626" i="1"/>
  <c r="T614" i="1"/>
  <c r="U614" i="1" s="1"/>
  <c r="AB614" i="1"/>
  <c r="T613" i="1"/>
  <c r="T561" i="1"/>
  <c r="AC561" i="1" s="1"/>
  <c r="AD561" i="1" s="1"/>
  <c r="AF561" i="1"/>
  <c r="U548" i="1"/>
  <c r="AG548" i="1" s="1"/>
  <c r="AH548" i="1" s="1"/>
  <c r="R521" i="1"/>
  <c r="S521" i="1"/>
  <c r="V515" i="1"/>
  <c r="T696" i="1"/>
  <c r="V696" i="1"/>
  <c r="R997" i="1"/>
  <c r="S997" i="1" s="1"/>
  <c r="V987" i="1"/>
  <c r="T987" i="1"/>
  <c r="V980" i="1"/>
  <c r="T980" i="1"/>
  <c r="U980" i="1" s="1"/>
  <c r="T967" i="1"/>
  <c r="U967" i="1"/>
  <c r="R957" i="1"/>
  <c r="S957" i="1" s="1"/>
  <c r="R941" i="1"/>
  <c r="S941" i="1"/>
  <c r="R925" i="1"/>
  <c r="S925" i="1" s="1"/>
  <c r="R909" i="1"/>
  <c r="S909" i="1"/>
  <c r="R893" i="1"/>
  <c r="S893" i="1" s="1"/>
  <c r="R877" i="1"/>
  <c r="S877" i="1" s="1"/>
  <c r="R861" i="1"/>
  <c r="S861" i="1" s="1"/>
  <c r="R845" i="1"/>
  <c r="S845" i="1"/>
  <c r="R829" i="1"/>
  <c r="S829" i="1" s="1"/>
  <c r="T786" i="1"/>
  <c r="AC786" i="1"/>
  <c r="AD786" i="1" s="1"/>
  <c r="T771" i="1"/>
  <c r="AC771" i="1"/>
  <c r="AD771" i="1"/>
  <c r="AF771" i="1" s="1"/>
  <c r="T749" i="1"/>
  <c r="T695" i="1"/>
  <c r="V695" i="1"/>
  <c r="T689" i="1"/>
  <c r="V689" i="1"/>
  <c r="V663" i="1"/>
  <c r="T663" i="1"/>
  <c r="V655" i="1"/>
  <c r="T655" i="1"/>
  <c r="V982" i="1"/>
  <c r="T982" i="1"/>
  <c r="U982" i="1" s="1"/>
  <c r="V992" i="1"/>
  <c r="T992" i="1"/>
  <c r="U992" i="1" s="1"/>
  <c r="V962" i="1"/>
  <c r="T962" i="1"/>
  <c r="T702" i="1"/>
  <c r="V702" i="1"/>
  <c r="T676" i="1"/>
  <c r="V676" i="1"/>
  <c r="T669" i="1"/>
  <c r="U669" i="1" s="1"/>
  <c r="V669" i="1"/>
  <c r="V984" i="1"/>
  <c r="T984" i="1"/>
  <c r="V971" i="1"/>
  <c r="T971" i="1"/>
  <c r="U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U996" i="1"/>
  <c r="R995" i="1"/>
  <c r="S995" i="1" s="1"/>
  <c r="V990" i="1"/>
  <c r="T990" i="1"/>
  <c r="U990" i="1" s="1"/>
  <c r="T985" i="1"/>
  <c r="V978" i="1"/>
  <c r="T978" i="1"/>
  <c r="U978" i="1"/>
  <c r="V973" i="1"/>
  <c r="T973" i="1"/>
  <c r="AC973" i="1" s="1"/>
  <c r="AD973" i="1" s="1"/>
  <c r="U973" i="1"/>
  <c r="R972" i="1"/>
  <c r="S972" i="1" s="1"/>
  <c r="T965" i="1"/>
  <c r="U965" i="1" s="1"/>
  <c r="R953" i="1"/>
  <c r="S953" i="1" s="1"/>
  <c r="R937" i="1"/>
  <c r="S937" i="1"/>
  <c r="R921" i="1"/>
  <c r="S921" i="1" s="1"/>
  <c r="R905" i="1"/>
  <c r="S905" i="1" s="1"/>
  <c r="R889" i="1"/>
  <c r="S889" i="1" s="1"/>
  <c r="R873" i="1"/>
  <c r="S873" i="1"/>
  <c r="R857" i="1"/>
  <c r="S857" i="1" s="1"/>
  <c r="R841" i="1"/>
  <c r="S841" i="1" s="1"/>
  <c r="R825" i="1"/>
  <c r="S825" i="1" s="1"/>
  <c r="T774" i="1"/>
  <c r="AC774" i="1"/>
  <c r="AD774" i="1" s="1"/>
  <c r="AF774" i="1" s="1"/>
  <c r="T760" i="1"/>
  <c r="AC760" i="1"/>
  <c r="AD760" i="1" s="1"/>
  <c r="T753" i="1"/>
  <c r="AC753" i="1" s="1"/>
  <c r="AD753" i="1" s="1"/>
  <c r="T728" i="1"/>
  <c r="V728" i="1"/>
  <c r="T708" i="1"/>
  <c r="V708" i="1"/>
  <c r="T701" i="1"/>
  <c r="V701" i="1"/>
  <c r="T670" i="1"/>
  <c r="AC670" i="1" s="1"/>
  <c r="AD670" i="1" s="1"/>
  <c r="AF670" i="1" s="1"/>
  <c r="V670" i="1"/>
  <c r="V645" i="1"/>
  <c r="T645" i="1"/>
  <c r="T742" i="1"/>
  <c r="AC742" i="1" s="1"/>
  <c r="AD742" i="1" s="1"/>
  <c r="T739" i="1"/>
  <c r="AC739" i="1"/>
  <c r="AD739" i="1"/>
  <c r="T735" i="1"/>
  <c r="AC735" i="1"/>
  <c r="AD735" i="1" s="1"/>
  <c r="T726" i="1"/>
  <c r="V726" i="1"/>
  <c r="T720" i="1"/>
  <c r="T719" i="1"/>
  <c r="V719" i="1"/>
  <c r="T713" i="1"/>
  <c r="T694" i="1"/>
  <c r="V694" i="1"/>
  <c r="T688" i="1"/>
  <c r="T687" i="1"/>
  <c r="AB687" i="1" s="1"/>
  <c r="V687" i="1"/>
  <c r="T681" i="1"/>
  <c r="AC681" i="1" s="1"/>
  <c r="AD681" i="1" s="1"/>
  <c r="AB681" i="1"/>
  <c r="T664" i="1"/>
  <c r="R660" i="1"/>
  <c r="S660" i="1"/>
  <c r="T658" i="1"/>
  <c r="U658" i="1" s="1"/>
  <c r="T656" i="1"/>
  <c r="AB652" i="1"/>
  <c r="R652" i="1"/>
  <c r="S652" i="1" s="1"/>
  <c r="T650" i="1"/>
  <c r="U650" i="1"/>
  <c r="T648" i="1"/>
  <c r="T642" i="1"/>
  <c r="U642" i="1" s="1"/>
  <c r="T640" i="1"/>
  <c r="AB640" i="1" s="1"/>
  <c r="R636" i="1"/>
  <c r="S636" i="1"/>
  <c r="R631" i="1"/>
  <c r="S631" i="1" s="1"/>
  <c r="R628" i="1"/>
  <c r="S628" i="1"/>
  <c r="T600" i="1"/>
  <c r="AC600" i="1" s="1"/>
  <c r="AD600" i="1" s="1"/>
  <c r="AF600" i="1" s="1"/>
  <c r="AG600" i="1" s="1"/>
  <c r="AH600" i="1" s="1"/>
  <c r="T599" i="1"/>
  <c r="AB599" i="1" s="1"/>
  <c r="T594" i="1"/>
  <c r="U594" i="1" s="1"/>
  <c r="AG594" i="1" s="1"/>
  <c r="AH594" i="1" s="1"/>
  <c r="V594" i="1"/>
  <c r="V564" i="1"/>
  <c r="R547" i="1"/>
  <c r="S547" i="1" s="1"/>
  <c r="V541" i="1"/>
  <c r="T541" i="1"/>
  <c r="V507" i="1"/>
  <c r="R959" i="1"/>
  <c r="S959" i="1"/>
  <c r="R955" i="1"/>
  <c r="S955" i="1" s="1"/>
  <c r="R951" i="1"/>
  <c r="S951" i="1"/>
  <c r="R947" i="1"/>
  <c r="S947" i="1" s="1"/>
  <c r="R943" i="1"/>
  <c r="S943" i="1"/>
  <c r="R939" i="1"/>
  <c r="S939" i="1" s="1"/>
  <c r="S935" i="1"/>
  <c r="R931" i="1"/>
  <c r="S931" i="1" s="1"/>
  <c r="R927" i="1"/>
  <c r="S927" i="1"/>
  <c r="R923" i="1"/>
  <c r="S923" i="1"/>
  <c r="R919" i="1"/>
  <c r="S919" i="1"/>
  <c r="R915" i="1"/>
  <c r="S915" i="1" s="1"/>
  <c r="R911" i="1"/>
  <c r="S911" i="1"/>
  <c r="R907" i="1"/>
  <c r="S907" i="1" s="1"/>
  <c r="S903" i="1"/>
  <c r="R899" i="1"/>
  <c r="S899" i="1" s="1"/>
  <c r="R895" i="1"/>
  <c r="S895" i="1"/>
  <c r="R891" i="1"/>
  <c r="S891" i="1" s="1"/>
  <c r="R887" i="1"/>
  <c r="S887" i="1"/>
  <c r="R883" i="1"/>
  <c r="S883" i="1" s="1"/>
  <c r="R879" i="1"/>
  <c r="S879" i="1"/>
  <c r="R875" i="1"/>
  <c r="S875" i="1" s="1"/>
  <c r="R863" i="1"/>
  <c r="S863" i="1"/>
  <c r="R859" i="1"/>
  <c r="S859" i="1" s="1"/>
  <c r="R855" i="1"/>
  <c r="S855" i="1"/>
  <c r="R851" i="1"/>
  <c r="S851" i="1" s="1"/>
  <c r="R847" i="1"/>
  <c r="S847" i="1"/>
  <c r="R839" i="1"/>
  <c r="S839" i="1"/>
  <c r="R835" i="1"/>
  <c r="S835" i="1" s="1"/>
  <c r="R827" i="1"/>
  <c r="S827" i="1"/>
  <c r="T784" i="1"/>
  <c r="AC784" i="1"/>
  <c r="AD784" i="1"/>
  <c r="T780" i="1"/>
  <c r="AC780" i="1" s="1"/>
  <c r="AD780" i="1" s="1"/>
  <c r="T776" i="1"/>
  <c r="T772" i="1"/>
  <c r="AC772" i="1"/>
  <c r="AD772" i="1" s="1"/>
  <c r="T769" i="1"/>
  <c r="AC769" i="1"/>
  <c r="AD769" i="1"/>
  <c r="T765" i="1"/>
  <c r="R763" i="1"/>
  <c r="S763" i="1" s="1"/>
  <c r="T762" i="1"/>
  <c r="AC762" i="1"/>
  <c r="AD762" i="1"/>
  <c r="T759" i="1"/>
  <c r="T755" i="1"/>
  <c r="AC755" i="1" s="1"/>
  <c r="AD755" i="1" s="1"/>
  <c r="AF755" i="1" s="1"/>
  <c r="T751" i="1"/>
  <c r="AC751" i="1"/>
  <c r="AD751" i="1" s="1"/>
  <c r="AF751" i="1" s="1"/>
  <c r="T747" i="1"/>
  <c r="AC747" i="1"/>
  <c r="AD747" i="1"/>
  <c r="V739" i="1"/>
  <c r="AD737" i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 s="1"/>
  <c r="T616" i="1"/>
  <c r="T615" i="1"/>
  <c r="AC615" i="1" s="1"/>
  <c r="AD615" i="1" s="1"/>
  <c r="AF615" i="1"/>
  <c r="AG615" i="1" s="1"/>
  <c r="AH615" i="1" s="1"/>
  <c r="T603" i="1"/>
  <c r="AB602" i="1"/>
  <c r="T565" i="1"/>
  <c r="T549" i="1"/>
  <c r="V538" i="1"/>
  <c r="T538" i="1"/>
  <c r="U538" i="1" s="1"/>
  <c r="S999" i="1"/>
  <c r="R985" i="1"/>
  <c r="S985" i="1"/>
  <c r="R976" i="1"/>
  <c r="S976" i="1"/>
  <c r="R965" i="1"/>
  <c r="S965" i="1"/>
  <c r="S963" i="1"/>
  <c r="R958" i="1"/>
  <c r="S958" i="1" s="1"/>
  <c r="S954" i="1"/>
  <c r="S946" i="1"/>
  <c r="R942" i="1"/>
  <c r="S942" i="1" s="1"/>
  <c r="R938" i="1"/>
  <c r="S938" i="1"/>
  <c r="R934" i="1"/>
  <c r="S934" i="1" s="1"/>
  <c r="R930" i="1"/>
  <c r="S930" i="1" s="1"/>
  <c r="R926" i="1"/>
  <c r="S926" i="1" s="1"/>
  <c r="R918" i="1"/>
  <c r="S918" i="1"/>
  <c r="R910" i="1"/>
  <c r="S910" i="1" s="1"/>
  <c r="R906" i="1"/>
  <c r="S906" i="1"/>
  <c r="R902" i="1"/>
  <c r="S902" i="1"/>
  <c r="R898" i="1"/>
  <c r="S898" i="1" s="1"/>
  <c r="R894" i="1"/>
  <c r="S894" i="1" s="1"/>
  <c r="R886" i="1"/>
  <c r="S886" i="1" s="1"/>
  <c r="S882" i="1"/>
  <c r="R878" i="1"/>
  <c r="S878" i="1" s="1"/>
  <c r="R874" i="1"/>
  <c r="S874" i="1"/>
  <c r="R870" i="1"/>
  <c r="S870" i="1"/>
  <c r="R866" i="1"/>
  <c r="S866" i="1"/>
  <c r="R862" i="1"/>
  <c r="S862" i="1" s="1"/>
  <c r="S858" i="1"/>
  <c r="R850" i="1"/>
  <c r="S850" i="1"/>
  <c r="R846" i="1"/>
  <c r="S846" i="1" s="1"/>
  <c r="R842" i="1"/>
  <c r="S842" i="1"/>
  <c r="R838" i="1"/>
  <c r="S838" i="1"/>
  <c r="R834" i="1"/>
  <c r="S834" i="1"/>
  <c r="R830" i="1"/>
  <c r="S830" i="1" s="1"/>
  <c r="R826" i="1"/>
  <c r="S826" i="1"/>
  <c r="T781" i="1"/>
  <c r="AC781" i="1"/>
  <c r="AD781" i="1" s="1"/>
  <c r="T777" i="1"/>
  <c r="AC777" i="1"/>
  <c r="AD777" i="1" s="1"/>
  <c r="AF777" i="1" s="1"/>
  <c r="T773" i="1"/>
  <c r="AC773" i="1" s="1"/>
  <c r="AD773" i="1"/>
  <c r="T770" i="1"/>
  <c r="AC770" i="1"/>
  <c r="AD770" i="1" s="1"/>
  <c r="T766" i="1"/>
  <c r="T763" i="1"/>
  <c r="AC763" i="1" s="1"/>
  <c r="AD763" i="1"/>
  <c r="AF763" i="1" s="1"/>
  <c r="T756" i="1"/>
  <c r="AC756" i="1" s="1"/>
  <c r="AD756" i="1" s="1"/>
  <c r="T752" i="1"/>
  <c r="T748" i="1"/>
  <c r="AC748" i="1" s="1"/>
  <c r="AD748" i="1" s="1"/>
  <c r="T744" i="1"/>
  <c r="AC744" i="1"/>
  <c r="AD744" i="1"/>
  <c r="T741" i="1"/>
  <c r="AC741" i="1" s="1"/>
  <c r="AD741" i="1" s="1"/>
  <c r="T740" i="1"/>
  <c r="AC740" i="1"/>
  <c r="AD740" i="1" s="1"/>
  <c r="T736" i="1"/>
  <c r="T733" i="1"/>
  <c r="AC733" i="1" s="1"/>
  <c r="AD733" i="1" s="1"/>
  <c r="T732" i="1"/>
  <c r="AC732" i="1" s="1"/>
  <c r="AD732" i="1"/>
  <c r="V732" i="1"/>
  <c r="V720" i="1"/>
  <c r="T718" i="1"/>
  <c r="U718" i="1" s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U662" i="1"/>
  <c r="AG662" i="1" s="1"/>
  <c r="AH662" i="1" s="1"/>
  <c r="R661" i="1"/>
  <c r="S661" i="1" s="1"/>
  <c r="U659" i="1"/>
  <c r="AC659" i="1"/>
  <c r="AD659" i="1" s="1"/>
  <c r="V658" i="1"/>
  <c r="V656" i="1"/>
  <c r="T654" i="1"/>
  <c r="AC654" i="1" s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T730" i="1"/>
  <c r="AC730" i="1"/>
  <c r="AD730" i="1"/>
  <c r="AB725" i="1"/>
  <c r="T723" i="1"/>
  <c r="T722" i="1"/>
  <c r="AB717" i="1"/>
  <c r="T715" i="1"/>
  <c r="T714" i="1"/>
  <c r="AB709" i="1"/>
  <c r="T707" i="1"/>
  <c r="U707" i="1" s="1"/>
  <c r="AB707" i="1"/>
  <c r="T706" i="1"/>
  <c r="T699" i="1"/>
  <c r="T698" i="1"/>
  <c r="AB693" i="1"/>
  <c r="T691" i="1"/>
  <c r="AB691" i="1"/>
  <c r="T690" i="1"/>
  <c r="AC690" i="1" s="1"/>
  <c r="AB685" i="1"/>
  <c r="T683" i="1"/>
  <c r="T682" i="1"/>
  <c r="T675" i="1"/>
  <c r="AB675" i="1"/>
  <c r="T674" i="1"/>
  <c r="AB669" i="1"/>
  <c r="T667" i="1"/>
  <c r="R662" i="1"/>
  <c r="S662" i="1"/>
  <c r="R654" i="1"/>
  <c r="S654" i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AB635" i="1" s="1"/>
  <c r="T631" i="1"/>
  <c r="U631" i="1"/>
  <c r="T628" i="1"/>
  <c r="AC628" i="1"/>
  <c r="AD628" i="1"/>
  <c r="R620" i="1"/>
  <c r="S620" i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S610" i="1"/>
  <c r="R609" i="1"/>
  <c r="S609" i="1" s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 s="1"/>
  <c r="S556" i="1"/>
  <c r="R554" i="1"/>
  <c r="S554" i="1"/>
  <c r="T553" i="1"/>
  <c r="T552" i="1"/>
  <c r="T546" i="1"/>
  <c r="R545" i="1"/>
  <c r="S545" i="1"/>
  <c r="V502" i="1"/>
  <c r="R597" i="1"/>
  <c r="S597" i="1"/>
  <c r="R587" i="1"/>
  <c r="S587" i="1" s="1"/>
  <c r="R583" i="1"/>
  <c r="S583" i="1" s="1"/>
  <c r="R566" i="1"/>
  <c r="S566" i="1"/>
  <c r="R560" i="1"/>
  <c r="S560" i="1" s="1"/>
  <c r="R546" i="1"/>
  <c r="S546" i="1" s="1"/>
  <c r="R538" i="1"/>
  <c r="S538" i="1" s="1"/>
  <c r="U635" i="1"/>
  <c r="AC635" i="1"/>
  <c r="AD635" i="1" s="1"/>
  <c r="AB634" i="1"/>
  <c r="AC631" i="1"/>
  <c r="AD631" i="1" s="1"/>
  <c r="AF631" i="1"/>
  <c r="AG631" i="1"/>
  <c r="AH631" i="1" s="1"/>
  <c r="U628" i="1"/>
  <c r="U596" i="1"/>
  <c r="AC596" i="1"/>
  <c r="AD596" i="1"/>
  <c r="U647" i="1"/>
  <c r="AB647" i="1"/>
  <c r="U624" i="1"/>
  <c r="AC624" i="1"/>
  <c r="AD624" i="1"/>
  <c r="U623" i="1"/>
  <c r="AB623" i="1"/>
  <c r="AC623" i="1"/>
  <c r="AD623" i="1"/>
  <c r="U616" i="1"/>
  <c r="AC616" i="1"/>
  <c r="AD616" i="1" s="1"/>
  <c r="U615" i="1"/>
  <c r="AB615" i="1"/>
  <c r="AC608" i="1"/>
  <c r="AD608" i="1" s="1"/>
  <c r="U600" i="1"/>
  <c r="AC599" i="1"/>
  <c r="AD599" i="1" s="1"/>
  <c r="AF599" i="1" s="1"/>
  <c r="U644" i="1"/>
  <c r="AC644" i="1"/>
  <c r="AD644" i="1" s="1"/>
  <c r="AF644" i="1" s="1"/>
  <c r="U643" i="1"/>
  <c r="AC643" i="1"/>
  <c r="AD643" i="1"/>
  <c r="AG643" i="1" s="1"/>
  <c r="AH643" i="1" s="1"/>
  <c r="AF643" i="1"/>
  <c r="AB643" i="1"/>
  <c r="U639" i="1"/>
  <c r="AB639" i="1"/>
  <c r="AC639" i="1"/>
  <c r="AD639" i="1"/>
  <c r="AF639" i="1"/>
  <c r="U632" i="1"/>
  <c r="AC632" i="1"/>
  <c r="AD632" i="1" s="1"/>
  <c r="AB618" i="1"/>
  <c r="U612" i="1"/>
  <c r="AB611" i="1"/>
  <c r="U603" i="1"/>
  <c r="AB644" i="1"/>
  <c r="AB636" i="1"/>
  <c r="V529" i="1"/>
  <c r="V634" i="1"/>
  <c r="AB632" i="1"/>
  <c r="V626" i="1"/>
  <c r="AB616" i="1"/>
  <c r="T607" i="1"/>
  <c r="V544" i="1"/>
  <c r="V521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14" i="1"/>
  <c r="S614" i="1"/>
  <c r="R606" i="1"/>
  <c r="S606" i="1" s="1"/>
  <c r="R598" i="1"/>
  <c r="S598" i="1" s="1"/>
  <c r="V597" i="1"/>
  <c r="T592" i="1"/>
  <c r="T557" i="1"/>
  <c r="V551" i="1"/>
  <c r="T550" i="1"/>
  <c r="V527" i="1"/>
  <c r="V522" i="1"/>
  <c r="R596" i="1"/>
  <c r="S596" i="1" s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C980" i="1"/>
  <c r="AD980" i="1" s="1"/>
  <c r="AC971" i="1"/>
  <c r="AD971" i="1"/>
  <c r="T818" i="1"/>
  <c r="AB818" i="1" s="1"/>
  <c r="T814" i="1"/>
  <c r="AC814" i="1" s="1"/>
  <c r="T798" i="1"/>
  <c r="AB798" i="1"/>
  <c r="T794" i="1"/>
  <c r="AB794" i="1"/>
  <c r="AF786" i="1"/>
  <c r="AF782" i="1"/>
  <c r="AF758" i="1"/>
  <c r="AF746" i="1"/>
  <c r="AF742" i="1"/>
  <c r="AC724" i="1"/>
  <c r="AD724" i="1"/>
  <c r="U724" i="1"/>
  <c r="AC708" i="1"/>
  <c r="AD708" i="1" s="1"/>
  <c r="U708" i="1"/>
  <c r="AC700" i="1"/>
  <c r="AD700" i="1"/>
  <c r="U700" i="1"/>
  <c r="AC668" i="1"/>
  <c r="AD668" i="1" s="1"/>
  <c r="AF668" i="1" s="1"/>
  <c r="U668" i="1"/>
  <c r="V905" i="1"/>
  <c r="T905" i="1"/>
  <c r="AB905" i="1" s="1"/>
  <c r="V904" i="1"/>
  <c r="T904" i="1"/>
  <c r="V901" i="1"/>
  <c r="T901" i="1"/>
  <c r="V898" i="1"/>
  <c r="T898" i="1"/>
  <c r="V896" i="1"/>
  <c r="T896" i="1"/>
  <c r="V883" i="1"/>
  <c r="T883" i="1"/>
  <c r="V882" i="1"/>
  <c r="V881" i="1"/>
  <c r="T881" i="1"/>
  <c r="V879" i="1"/>
  <c r="T879" i="1"/>
  <c r="V878" i="1"/>
  <c r="V877" i="1"/>
  <c r="T877" i="1"/>
  <c r="V876" i="1"/>
  <c r="T876" i="1"/>
  <c r="V875" i="1"/>
  <c r="T875" i="1"/>
  <c r="V874" i="1"/>
  <c r="T874" i="1"/>
  <c r="V873" i="1"/>
  <c r="T873" i="1"/>
  <c r="V872" i="1"/>
  <c r="T872" i="1"/>
  <c r="V871" i="1"/>
  <c r="V870" i="1"/>
  <c r="T870" i="1"/>
  <c r="U870" i="1" s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AB858" i="1" s="1"/>
  <c r="V857" i="1"/>
  <c r="V856" i="1"/>
  <c r="T856" i="1"/>
  <c r="V855" i="1"/>
  <c r="T855" i="1"/>
  <c r="V854" i="1"/>
  <c r="T854" i="1"/>
  <c r="AB854" i="1" s="1"/>
  <c r="V853" i="1"/>
  <c r="T853" i="1"/>
  <c r="V852" i="1"/>
  <c r="T852" i="1"/>
  <c r="U852" i="1" s="1"/>
  <c r="V851" i="1"/>
  <c r="T851" i="1"/>
  <c r="V850" i="1"/>
  <c r="V849" i="1"/>
  <c r="T849" i="1"/>
  <c r="V848" i="1"/>
  <c r="T848" i="1"/>
  <c r="V847" i="1"/>
  <c r="T847" i="1"/>
  <c r="V846" i="1"/>
  <c r="AB846" i="1"/>
  <c r="V845" i="1"/>
  <c r="T845" i="1"/>
  <c r="V844" i="1"/>
  <c r="T844" i="1"/>
  <c r="V842" i="1"/>
  <c r="T842" i="1"/>
  <c r="AB842" i="1"/>
  <c r="V841" i="1"/>
  <c r="T841" i="1"/>
  <c r="AC841" i="1" s="1"/>
  <c r="V840" i="1"/>
  <c r="T840" i="1"/>
  <c r="V839" i="1"/>
  <c r="T839" i="1"/>
  <c r="V838" i="1"/>
  <c r="T838" i="1"/>
  <c r="U838" i="1" s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2" i="1"/>
  <c r="V831" i="1"/>
  <c r="T831" i="1"/>
  <c r="V830" i="1"/>
  <c r="T830" i="1"/>
  <c r="U830" i="1" s="1"/>
  <c r="AB830" i="1"/>
  <c r="V829" i="1"/>
  <c r="V827" i="1"/>
  <c r="T827" i="1"/>
  <c r="V826" i="1"/>
  <c r="T826" i="1"/>
  <c r="AB826" i="1"/>
  <c r="V825" i="1"/>
  <c r="AB823" i="1"/>
  <c r="T823" i="1"/>
  <c r="T819" i="1"/>
  <c r="AB815" i="1"/>
  <c r="T815" i="1"/>
  <c r="T811" i="1"/>
  <c r="AB807" i="1"/>
  <c r="T807" i="1"/>
  <c r="AB803" i="1"/>
  <c r="T803" i="1"/>
  <c r="AB799" i="1"/>
  <c r="T799" i="1"/>
  <c r="AF783" i="1"/>
  <c r="AG783" i="1" s="1"/>
  <c r="AH783" i="1" s="1"/>
  <c r="AF779" i="1"/>
  <c r="AF775" i="1"/>
  <c r="AF767" i="1"/>
  <c r="AG767" i="1"/>
  <c r="AH767" i="1"/>
  <c r="AG751" i="1"/>
  <c r="AH751" i="1" s="1"/>
  <c r="AF738" i="1"/>
  <c r="AF659" i="1"/>
  <c r="AF651" i="1"/>
  <c r="AG651" i="1" s="1"/>
  <c r="AH651" i="1" s="1"/>
  <c r="AF624" i="1"/>
  <c r="AC995" i="1"/>
  <c r="AD995" i="1"/>
  <c r="AC983" i="1"/>
  <c r="AD983" i="1" s="1"/>
  <c r="AC982" i="1"/>
  <c r="AD982" i="1" s="1"/>
  <c r="AC968" i="1"/>
  <c r="AD968" i="1"/>
  <c r="AC965" i="1"/>
  <c r="AD965" i="1" s="1"/>
  <c r="T810" i="1"/>
  <c r="T806" i="1"/>
  <c r="AB806" i="1"/>
  <c r="T802" i="1"/>
  <c r="AC802" i="1" s="1"/>
  <c r="AD802" i="1" s="1"/>
  <c r="V958" i="1"/>
  <c r="T958" i="1"/>
  <c r="V957" i="1"/>
  <c r="V956" i="1"/>
  <c r="T956" i="1"/>
  <c r="AB956" i="1"/>
  <c r="V955" i="1"/>
  <c r="T955" i="1"/>
  <c r="AC955" i="1" s="1"/>
  <c r="V954" i="1"/>
  <c r="T954" i="1"/>
  <c r="AB954" i="1"/>
  <c r="V953" i="1"/>
  <c r="T953" i="1"/>
  <c r="AB953" i="1"/>
  <c r="V952" i="1"/>
  <c r="T952" i="1"/>
  <c r="AB952" i="1" s="1"/>
  <c r="V951" i="1"/>
  <c r="T951" i="1"/>
  <c r="V950" i="1"/>
  <c r="T950" i="1"/>
  <c r="AB950" i="1" s="1"/>
  <c r="V948" i="1"/>
  <c r="T948" i="1"/>
  <c r="V946" i="1"/>
  <c r="T946" i="1"/>
  <c r="AB946" i="1" s="1"/>
  <c r="V945" i="1"/>
  <c r="T945" i="1"/>
  <c r="V939" i="1"/>
  <c r="T939" i="1"/>
  <c r="AB939" i="1" s="1"/>
  <c r="V935" i="1"/>
  <c r="T935" i="1"/>
  <c r="V934" i="1"/>
  <c r="T934" i="1"/>
  <c r="V926" i="1"/>
  <c r="T926" i="1"/>
  <c r="AC926" i="1" s="1"/>
  <c r="AD926" i="1" s="1"/>
  <c r="V924" i="1"/>
  <c r="T924" i="1"/>
  <c r="T921" i="1"/>
  <c r="V920" i="1"/>
  <c r="T920" i="1"/>
  <c r="AB920" i="1" s="1"/>
  <c r="V919" i="1"/>
  <c r="T919" i="1"/>
  <c r="V918" i="1"/>
  <c r="T918" i="1"/>
  <c r="AB918" i="1"/>
  <c r="V917" i="1"/>
  <c r="T917" i="1"/>
  <c r="V916" i="1"/>
  <c r="T916" i="1"/>
  <c r="AB916" i="1"/>
  <c r="V914" i="1"/>
  <c r="T914" i="1"/>
  <c r="V913" i="1"/>
  <c r="T913" i="1"/>
  <c r="V910" i="1"/>
  <c r="V907" i="1"/>
  <c r="T907" i="1"/>
  <c r="AB907" i="1" s="1"/>
  <c r="V906" i="1"/>
  <c r="T906" i="1"/>
  <c r="V902" i="1"/>
  <c r="T902" i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U891" i="1" s="1"/>
  <c r="T889" i="1"/>
  <c r="AB889" i="1" s="1"/>
  <c r="V888" i="1"/>
  <c r="T888" i="1"/>
  <c r="AB888" i="1" s="1"/>
  <c r="V887" i="1"/>
  <c r="T887" i="1"/>
  <c r="AC887" i="1" s="1"/>
  <c r="AB887" i="1"/>
  <c r="V885" i="1"/>
  <c r="T885" i="1"/>
  <c r="V880" i="1"/>
  <c r="T880" i="1"/>
  <c r="AB880" i="1"/>
  <c r="AB996" i="1"/>
  <c r="AB985" i="1"/>
  <c r="AB982" i="1"/>
  <c r="AB980" i="1"/>
  <c r="AB978" i="1"/>
  <c r="AB973" i="1"/>
  <c r="AB968" i="1"/>
  <c r="AB967" i="1"/>
  <c r="AB965" i="1"/>
  <c r="AB945" i="1"/>
  <c r="AB937" i="1"/>
  <c r="AB929" i="1"/>
  <c r="AB898" i="1"/>
  <c r="AB896" i="1"/>
  <c r="AB877" i="1"/>
  <c r="AB875" i="1"/>
  <c r="AB871" i="1"/>
  <c r="AB864" i="1"/>
  <c r="AB863" i="1"/>
  <c r="AB855" i="1"/>
  <c r="AB852" i="1"/>
  <c r="AB851" i="1"/>
  <c r="AB847" i="1"/>
  <c r="AB841" i="1"/>
  <c r="AB840" i="1"/>
  <c r="AB836" i="1"/>
  <c r="AB835" i="1"/>
  <c r="AB832" i="1"/>
  <c r="AB827" i="1"/>
  <c r="T820" i="1"/>
  <c r="T816" i="1"/>
  <c r="AB816" i="1" s="1"/>
  <c r="AB812" i="1"/>
  <c r="T812" i="1"/>
  <c r="T808" i="1"/>
  <c r="AB808" i="1" s="1"/>
  <c r="T804" i="1"/>
  <c r="AB800" i="1"/>
  <c r="T800" i="1"/>
  <c r="U800" i="1" s="1"/>
  <c r="AB796" i="1"/>
  <c r="T792" i="1"/>
  <c r="AB792" i="1" s="1"/>
  <c r="T788" i="1"/>
  <c r="AF784" i="1"/>
  <c r="AG784" i="1" s="1"/>
  <c r="AH784" i="1" s="1"/>
  <c r="AF772" i="1"/>
  <c r="AF768" i="1"/>
  <c r="AF744" i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/>
  <c r="AF704" i="1" s="1"/>
  <c r="U704" i="1"/>
  <c r="AC696" i="1"/>
  <c r="AD696" i="1"/>
  <c r="U696" i="1"/>
  <c r="AC688" i="1"/>
  <c r="AD688" i="1" s="1"/>
  <c r="AF688" i="1" s="1"/>
  <c r="U688" i="1"/>
  <c r="AC680" i="1"/>
  <c r="AD680" i="1" s="1"/>
  <c r="AC672" i="1"/>
  <c r="AD672" i="1" s="1"/>
  <c r="U672" i="1"/>
  <c r="AG672" i="1" s="1"/>
  <c r="AH672" i="1" s="1"/>
  <c r="U588" i="1"/>
  <c r="AC588" i="1"/>
  <c r="AD588" i="1" s="1"/>
  <c r="AC997" i="1"/>
  <c r="AD997" i="1" s="1"/>
  <c r="AC990" i="1"/>
  <c r="AD990" i="1"/>
  <c r="AC978" i="1"/>
  <c r="AD978" i="1"/>
  <c r="AC967" i="1"/>
  <c r="AD967" i="1" s="1"/>
  <c r="T790" i="1"/>
  <c r="AF762" i="1"/>
  <c r="AF754" i="1"/>
  <c r="AF739" i="1"/>
  <c r="AG739" i="1"/>
  <c r="AH739" i="1" s="1"/>
  <c r="V960" i="1"/>
  <c r="T960" i="1"/>
  <c r="AB960" i="1" s="1"/>
  <c r="V959" i="1"/>
  <c r="T959" i="1"/>
  <c r="V949" i="1"/>
  <c r="T949" i="1"/>
  <c r="V947" i="1"/>
  <c r="T947" i="1"/>
  <c r="V944" i="1"/>
  <c r="T944" i="1"/>
  <c r="V943" i="1"/>
  <c r="T943" i="1"/>
  <c r="V942" i="1"/>
  <c r="V941" i="1"/>
  <c r="T941" i="1"/>
  <c r="V940" i="1"/>
  <c r="T940" i="1"/>
  <c r="V938" i="1"/>
  <c r="T938" i="1"/>
  <c r="V937" i="1"/>
  <c r="T937" i="1"/>
  <c r="T936" i="1"/>
  <c r="AB936" i="1"/>
  <c r="V933" i="1"/>
  <c r="T933" i="1"/>
  <c r="AB933" i="1" s="1"/>
  <c r="V932" i="1"/>
  <c r="T932" i="1"/>
  <c r="V931" i="1"/>
  <c r="T931" i="1"/>
  <c r="V930" i="1"/>
  <c r="T930" i="1"/>
  <c r="V929" i="1"/>
  <c r="V928" i="1"/>
  <c r="T928" i="1"/>
  <c r="V927" i="1"/>
  <c r="T927" i="1"/>
  <c r="AB927" i="1" s="1"/>
  <c r="V925" i="1"/>
  <c r="T925" i="1"/>
  <c r="V923" i="1"/>
  <c r="T923" i="1"/>
  <c r="V915" i="1"/>
  <c r="T915" i="1"/>
  <c r="U915" i="1" s="1"/>
  <c r="V912" i="1"/>
  <c r="T912" i="1"/>
  <c r="V911" i="1"/>
  <c r="T911" i="1"/>
  <c r="V909" i="1"/>
  <c r="T909" i="1"/>
  <c r="V908" i="1"/>
  <c r="T908" i="1"/>
  <c r="AB908" i="1" s="1"/>
  <c r="V900" i="1"/>
  <c r="T900" i="1"/>
  <c r="AB900" i="1"/>
  <c r="V897" i="1"/>
  <c r="V894" i="1"/>
  <c r="T894" i="1"/>
  <c r="AB894" i="1" s="1"/>
  <c r="V886" i="1"/>
  <c r="T886" i="1"/>
  <c r="V884" i="1"/>
  <c r="T884" i="1"/>
  <c r="AB884" i="1"/>
  <c r="AB999" i="1"/>
  <c r="AB995" i="1"/>
  <c r="AB990" i="1"/>
  <c r="AB987" i="1"/>
  <c r="T821" i="1"/>
  <c r="AB821" i="1"/>
  <c r="T817" i="1"/>
  <c r="T813" i="1"/>
  <c r="AC813" i="1" s="1"/>
  <c r="AB813" i="1"/>
  <c r="T809" i="1"/>
  <c r="T805" i="1"/>
  <c r="T801" i="1"/>
  <c r="T797" i="1"/>
  <c r="AB797" i="1" s="1"/>
  <c r="T793" i="1"/>
  <c r="T789" i="1"/>
  <c r="AB789" i="1"/>
  <c r="AG777" i="1"/>
  <c r="AH777" i="1"/>
  <c r="AF773" i="1"/>
  <c r="AF769" i="1"/>
  <c r="AF757" i="1"/>
  <c r="AG745" i="1"/>
  <c r="AH745" i="1"/>
  <c r="AF741" i="1"/>
  <c r="AF740" i="1"/>
  <c r="AB728" i="1"/>
  <c r="AC727" i="1"/>
  <c r="AD727" i="1"/>
  <c r="U727" i="1"/>
  <c r="AB720" i="1"/>
  <c r="U719" i="1"/>
  <c r="AC715" i="1"/>
  <c r="AD715" i="1" s="1"/>
  <c r="AF715" i="1" s="1"/>
  <c r="AG715" i="1" s="1"/>
  <c r="AH715" i="1" s="1"/>
  <c r="U715" i="1"/>
  <c r="AB712" i="1"/>
  <c r="AC711" i="1"/>
  <c r="AD711" i="1"/>
  <c r="U711" i="1"/>
  <c r="AB708" i="1"/>
  <c r="AB704" i="1"/>
  <c r="AC703" i="1"/>
  <c r="AD703" i="1"/>
  <c r="U703" i="1"/>
  <c r="AB700" i="1"/>
  <c r="AB696" i="1"/>
  <c r="AC695" i="1"/>
  <c r="AD695" i="1"/>
  <c r="U695" i="1"/>
  <c r="AC691" i="1"/>
  <c r="AD691" i="1" s="1"/>
  <c r="U691" i="1"/>
  <c r="AB688" i="1"/>
  <c r="AC687" i="1"/>
  <c r="AD687" i="1"/>
  <c r="AF687" i="1" s="1"/>
  <c r="U687" i="1"/>
  <c r="AC675" i="1"/>
  <c r="AD675" i="1" s="1"/>
  <c r="U675" i="1"/>
  <c r="AB672" i="1"/>
  <c r="AC671" i="1"/>
  <c r="AD671" i="1"/>
  <c r="U671" i="1"/>
  <c r="AB668" i="1"/>
  <c r="AC667" i="1"/>
  <c r="AD667" i="1" s="1"/>
  <c r="U661" i="1"/>
  <c r="AC661" i="1"/>
  <c r="AD661" i="1"/>
  <c r="U653" i="1"/>
  <c r="AC653" i="1"/>
  <c r="AD653" i="1"/>
  <c r="AF653" i="1" s="1"/>
  <c r="U645" i="1"/>
  <c r="AC645" i="1"/>
  <c r="AD645" i="1"/>
  <c r="U637" i="1"/>
  <c r="AC637" i="1"/>
  <c r="AD637" i="1" s="1"/>
  <c r="U629" i="1"/>
  <c r="AC629" i="1"/>
  <c r="AD629" i="1" s="1"/>
  <c r="U621" i="1"/>
  <c r="AC621" i="1"/>
  <c r="AD621" i="1" s="1"/>
  <c r="AF621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V760" i="1"/>
  <c r="AB760" i="1"/>
  <c r="V759" i="1"/>
  <c r="AB759" i="1"/>
  <c r="V758" i="1"/>
  <c r="V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5" i="1"/>
  <c r="AB733" i="1"/>
  <c r="AB732" i="1"/>
  <c r="AB730" i="1"/>
  <c r="AB729" i="1"/>
  <c r="AC726" i="1"/>
  <c r="AD726" i="1" s="1"/>
  <c r="U726" i="1"/>
  <c r="U722" i="1"/>
  <c r="AC718" i="1"/>
  <c r="AD718" i="1" s="1"/>
  <c r="AC714" i="1"/>
  <c r="AD714" i="1"/>
  <c r="U714" i="1"/>
  <c r="AC706" i="1"/>
  <c r="AD706" i="1" s="1"/>
  <c r="AC702" i="1"/>
  <c r="AD702" i="1" s="1"/>
  <c r="U702" i="1"/>
  <c r="AC698" i="1"/>
  <c r="AD698" i="1" s="1"/>
  <c r="U698" i="1"/>
  <c r="AC694" i="1"/>
  <c r="AD694" i="1" s="1"/>
  <c r="U694" i="1"/>
  <c r="AD690" i="1"/>
  <c r="U690" i="1"/>
  <c r="AC686" i="1"/>
  <c r="AD686" i="1"/>
  <c r="U686" i="1"/>
  <c r="AC682" i="1"/>
  <c r="AD682" i="1"/>
  <c r="U682" i="1"/>
  <c r="AC678" i="1"/>
  <c r="AD678" i="1"/>
  <c r="U678" i="1"/>
  <c r="AC674" i="1"/>
  <c r="AD674" i="1" s="1"/>
  <c r="U670" i="1"/>
  <c r="T593" i="1"/>
  <c r="AB593" i="1"/>
  <c r="AC787" i="1"/>
  <c r="AD787" i="1"/>
  <c r="U786" i="1"/>
  <c r="U784" i="1"/>
  <c r="U783" i="1"/>
  <c r="U782" i="1"/>
  <c r="U780" i="1"/>
  <c r="U779" i="1"/>
  <c r="U777" i="1"/>
  <c r="U775" i="1"/>
  <c r="U774" i="1"/>
  <c r="AG774" i="1" s="1"/>
  <c r="AH774" i="1" s="1"/>
  <c r="U773" i="1"/>
  <c r="U772" i="1"/>
  <c r="U771" i="1"/>
  <c r="U769" i="1"/>
  <c r="U768" i="1"/>
  <c r="AG768" i="1" s="1"/>
  <c r="AH768" i="1" s="1"/>
  <c r="U767" i="1"/>
  <c r="U766" i="1"/>
  <c r="U764" i="1"/>
  <c r="U763" i="1"/>
  <c r="AG763" i="1" s="1"/>
  <c r="AH763" i="1" s="1"/>
  <c r="U762" i="1"/>
  <c r="AG762" i="1" s="1"/>
  <c r="AH762" i="1" s="1"/>
  <c r="U760" i="1"/>
  <c r="U758" i="1"/>
  <c r="U757" i="1"/>
  <c r="U756" i="1"/>
  <c r="U755" i="1"/>
  <c r="AG755" i="1" s="1"/>
  <c r="AH755" i="1" s="1"/>
  <c r="U754" i="1"/>
  <c r="U753" i="1"/>
  <c r="U751" i="1"/>
  <c r="U750" i="1"/>
  <c r="U748" i="1"/>
  <c r="U747" i="1"/>
  <c r="U746" i="1"/>
  <c r="AG746" i="1" s="1"/>
  <c r="AH746" i="1" s="1"/>
  <c r="U745" i="1"/>
  <c r="U744" i="1"/>
  <c r="U742" i="1"/>
  <c r="U741" i="1"/>
  <c r="U740" i="1"/>
  <c r="AG740" i="1"/>
  <c r="AH740" i="1" s="1"/>
  <c r="U739" i="1"/>
  <c r="U738" i="1"/>
  <c r="AG738" i="1" s="1"/>
  <c r="AH738" i="1" s="1"/>
  <c r="U737" i="1"/>
  <c r="U735" i="1"/>
  <c r="U734" i="1"/>
  <c r="U733" i="1"/>
  <c r="U732" i="1"/>
  <c r="U730" i="1"/>
  <c r="U729" i="1"/>
  <c r="AB726" i="1"/>
  <c r="AC725" i="1"/>
  <c r="AD725" i="1"/>
  <c r="AF725" i="1" s="1"/>
  <c r="U725" i="1"/>
  <c r="U721" i="1"/>
  <c r="AB718" i="1"/>
  <c r="AC717" i="1"/>
  <c r="AD717" i="1" s="1"/>
  <c r="U717" i="1"/>
  <c r="AB714" i="1"/>
  <c r="U713" i="1"/>
  <c r="AC709" i="1"/>
  <c r="AD709" i="1"/>
  <c r="U709" i="1"/>
  <c r="AB702" i="1"/>
  <c r="AC701" i="1"/>
  <c r="AD701" i="1"/>
  <c r="AF701" i="1" s="1"/>
  <c r="AB698" i="1"/>
  <c r="AC697" i="1"/>
  <c r="AD697" i="1" s="1"/>
  <c r="U697" i="1"/>
  <c r="AB694" i="1"/>
  <c r="AC693" i="1"/>
  <c r="AD693" i="1" s="1"/>
  <c r="U693" i="1"/>
  <c r="AC689" i="1"/>
  <c r="AD689" i="1" s="1"/>
  <c r="U689" i="1"/>
  <c r="AB686" i="1"/>
  <c r="AC685" i="1"/>
  <c r="AD685" i="1"/>
  <c r="U685" i="1"/>
  <c r="AB682" i="1"/>
  <c r="U681" i="1"/>
  <c r="AB678" i="1"/>
  <c r="AC673" i="1"/>
  <c r="AD673" i="1" s="1"/>
  <c r="U673" i="1"/>
  <c r="AB670" i="1"/>
  <c r="AC669" i="1"/>
  <c r="AD669" i="1"/>
  <c r="T665" i="1"/>
  <c r="AB665" i="1" s="1"/>
  <c r="AB661" i="1"/>
  <c r="T657" i="1"/>
  <c r="AB653" i="1"/>
  <c r="T649" i="1"/>
  <c r="AB645" i="1"/>
  <c r="T641" i="1"/>
  <c r="AB637" i="1"/>
  <c r="T633" i="1"/>
  <c r="AC633" i="1" s="1"/>
  <c r="AD633" i="1" s="1"/>
  <c r="AB629" i="1"/>
  <c r="T625" i="1"/>
  <c r="AB621" i="1"/>
  <c r="T617" i="1"/>
  <c r="AB617" i="1"/>
  <c r="AB613" i="1"/>
  <c r="T609" i="1"/>
  <c r="AB605" i="1"/>
  <c r="T601" i="1"/>
  <c r="AB597" i="1"/>
  <c r="T589" i="1"/>
  <c r="AB589" i="1"/>
  <c r="AG652" i="1"/>
  <c r="AH652" i="1" s="1"/>
  <c r="T590" i="1"/>
  <c r="AB590" i="1"/>
  <c r="T582" i="1"/>
  <c r="AC662" i="1"/>
  <c r="AD662" i="1" s="1"/>
  <c r="AC658" i="1"/>
  <c r="AD658" i="1"/>
  <c r="AD654" i="1"/>
  <c r="AC650" i="1"/>
  <c r="AD650" i="1" s="1"/>
  <c r="AC634" i="1"/>
  <c r="AD634" i="1" s="1"/>
  <c r="AC618" i="1"/>
  <c r="AD618" i="1"/>
  <c r="AC610" i="1"/>
  <c r="AD610" i="1" s="1"/>
  <c r="AC606" i="1"/>
  <c r="AD606" i="1" s="1"/>
  <c r="AF606" i="1" s="1"/>
  <c r="AC602" i="1"/>
  <c r="AD602" i="1"/>
  <c r="AB592" i="1"/>
  <c r="T591" i="1"/>
  <c r="AB591" i="1"/>
  <c r="T587" i="1"/>
  <c r="AB587" i="1" s="1"/>
  <c r="T579" i="1"/>
  <c r="AC579" i="1" s="1"/>
  <c r="AD579" i="1"/>
  <c r="AA547" i="1"/>
  <c r="AA542" i="1"/>
  <c r="AA536" i="1"/>
  <c r="AA525" i="1"/>
  <c r="AC611" i="1"/>
  <c r="AD611" i="1" s="1"/>
  <c r="AC640" i="1"/>
  <c r="AD640" i="1"/>
  <c r="AC594" i="1"/>
  <c r="AD594" i="1"/>
  <c r="AC642" i="1"/>
  <c r="AD642" i="1" s="1"/>
  <c r="AC568" i="1"/>
  <c r="AD568" i="1" s="1"/>
  <c r="U549" i="1"/>
  <c r="AB619" i="1"/>
  <c r="U608" i="1"/>
  <c r="U640" i="1"/>
  <c r="AC604" i="1"/>
  <c r="AD604" i="1" s="1"/>
  <c r="AF604" i="1" s="1"/>
  <c r="AB631" i="1"/>
  <c r="AB646" i="1"/>
  <c r="AB600" i="1"/>
  <c r="AC614" i="1"/>
  <c r="AD614" i="1" s="1"/>
  <c r="AC646" i="1"/>
  <c r="AD646" i="1"/>
  <c r="AB642" i="1"/>
  <c r="AG758" i="1"/>
  <c r="AH758" i="1" s="1"/>
  <c r="AG742" i="1"/>
  <c r="AH742" i="1" s="1"/>
  <c r="AG782" i="1"/>
  <c r="AH782" i="1"/>
  <c r="AB628" i="1"/>
  <c r="AC627" i="1"/>
  <c r="AD627" i="1"/>
  <c r="AF627" i="1"/>
  <c r="U599" i="1"/>
  <c r="AG599" i="1"/>
  <c r="AH599" i="1" s="1"/>
  <c r="AB610" i="1"/>
  <c r="AB606" i="1"/>
  <c r="AB658" i="1"/>
  <c r="AB654" i="1"/>
  <c r="U962" i="1"/>
  <c r="AC962" i="1"/>
  <c r="AD962" i="1"/>
  <c r="AF962" i="1" s="1"/>
  <c r="AG962" i="1"/>
  <c r="AH962" i="1" s="1"/>
  <c r="U655" i="1"/>
  <c r="AC655" i="1"/>
  <c r="AD655" i="1" s="1"/>
  <c r="AB655" i="1"/>
  <c r="AG772" i="1"/>
  <c r="AH772" i="1"/>
  <c r="AG771" i="1"/>
  <c r="AH771" i="1" s="1"/>
  <c r="U627" i="1"/>
  <c r="U595" i="1"/>
  <c r="AB650" i="1"/>
  <c r="AG624" i="1"/>
  <c r="AH624" i="1" s="1"/>
  <c r="U648" i="1"/>
  <c r="U656" i="1"/>
  <c r="AC656" i="1"/>
  <c r="AD656" i="1" s="1"/>
  <c r="U664" i="1"/>
  <c r="AC664" i="1"/>
  <c r="AD664" i="1"/>
  <c r="U985" i="1"/>
  <c r="AC985" i="1"/>
  <c r="AD985" i="1"/>
  <c r="AF985" i="1"/>
  <c r="U984" i="1"/>
  <c r="AC984" i="1"/>
  <c r="AD984" i="1" s="1"/>
  <c r="AF984" i="1" s="1"/>
  <c r="AG984" i="1" s="1"/>
  <c r="AH984" i="1" s="1"/>
  <c r="U663" i="1"/>
  <c r="AG764" i="1"/>
  <c r="AH764" i="1"/>
  <c r="AG779" i="1"/>
  <c r="AH779" i="1" s="1"/>
  <c r="U638" i="1"/>
  <c r="AB638" i="1"/>
  <c r="AB664" i="1"/>
  <c r="AG604" i="1"/>
  <c r="AH604" i="1" s="1"/>
  <c r="U550" i="1"/>
  <c r="U592" i="1"/>
  <c r="AC592" i="1"/>
  <c r="AD592" i="1" s="1"/>
  <c r="U607" i="1"/>
  <c r="AB607" i="1"/>
  <c r="AC607" i="1"/>
  <c r="AD607" i="1"/>
  <c r="AF607" i="1" s="1"/>
  <c r="AF662" i="1"/>
  <c r="U589" i="1"/>
  <c r="AC589" i="1"/>
  <c r="AD589" i="1" s="1"/>
  <c r="AF693" i="1"/>
  <c r="AG725" i="1"/>
  <c r="AH725" i="1" s="1"/>
  <c r="AF787" i="1"/>
  <c r="AG787" i="1" s="1"/>
  <c r="AH787" i="1" s="1"/>
  <c r="AF674" i="1"/>
  <c r="AF682" i="1"/>
  <c r="AG682" i="1" s="1"/>
  <c r="AH682" i="1" s="1"/>
  <c r="AF714" i="1"/>
  <c r="AG714" i="1"/>
  <c r="AH714" i="1" s="1"/>
  <c r="AF645" i="1"/>
  <c r="AG645" i="1"/>
  <c r="AH645" i="1" s="1"/>
  <c r="AF675" i="1"/>
  <c r="AC792" i="1"/>
  <c r="AD792" i="1" s="1"/>
  <c r="U792" i="1"/>
  <c r="AC800" i="1"/>
  <c r="AD800" i="1" s="1"/>
  <c r="AC808" i="1"/>
  <c r="AD808" i="1" s="1"/>
  <c r="U808" i="1"/>
  <c r="AC816" i="1"/>
  <c r="AD816" i="1" s="1"/>
  <c r="U816" i="1"/>
  <c r="AC803" i="1"/>
  <c r="AD803" i="1" s="1"/>
  <c r="U803" i="1"/>
  <c r="AC811" i="1"/>
  <c r="AD811" i="1" s="1"/>
  <c r="U811" i="1"/>
  <c r="AC830" i="1"/>
  <c r="AD830" i="1" s="1"/>
  <c r="AC834" i="1"/>
  <c r="AD834" i="1"/>
  <c r="U834" i="1"/>
  <c r="AC836" i="1"/>
  <c r="AD836" i="1" s="1"/>
  <c r="U836" i="1"/>
  <c r="AC840" i="1"/>
  <c r="AD840" i="1" s="1"/>
  <c r="U840" i="1"/>
  <c r="AC842" i="1"/>
  <c r="AD842" i="1" s="1"/>
  <c r="U842" i="1"/>
  <c r="AC846" i="1"/>
  <c r="AD846" i="1"/>
  <c r="U846" i="1"/>
  <c r="AC852" i="1"/>
  <c r="AD852" i="1" s="1"/>
  <c r="AC854" i="1"/>
  <c r="AD854" i="1" s="1"/>
  <c r="AF854" i="1" s="1"/>
  <c r="U854" i="1"/>
  <c r="AC858" i="1"/>
  <c r="AD858" i="1" s="1"/>
  <c r="U858" i="1"/>
  <c r="U860" i="1"/>
  <c r="AC862" i="1"/>
  <c r="AD862" i="1" s="1"/>
  <c r="U862" i="1"/>
  <c r="AC864" i="1"/>
  <c r="AD864" i="1"/>
  <c r="U864" i="1"/>
  <c r="AC866" i="1"/>
  <c r="AD866" i="1"/>
  <c r="U866" i="1"/>
  <c r="AC876" i="1"/>
  <c r="AD876" i="1"/>
  <c r="U876" i="1"/>
  <c r="AC878" i="1"/>
  <c r="AD878" i="1" s="1"/>
  <c r="U878" i="1"/>
  <c r="AC881" i="1"/>
  <c r="AD881" i="1"/>
  <c r="U881" i="1"/>
  <c r="AC896" i="1"/>
  <c r="AD896" i="1" s="1"/>
  <c r="AF896" i="1" s="1"/>
  <c r="U896" i="1"/>
  <c r="AC905" i="1"/>
  <c r="AD905" i="1"/>
  <c r="U905" i="1"/>
  <c r="AC794" i="1"/>
  <c r="AD794" i="1" s="1"/>
  <c r="U794" i="1"/>
  <c r="AD814" i="1"/>
  <c r="U814" i="1"/>
  <c r="AF980" i="1"/>
  <c r="AG980" i="1" s="1"/>
  <c r="AH980" i="1" s="1"/>
  <c r="AF996" i="1"/>
  <c r="U641" i="1"/>
  <c r="AC641" i="1"/>
  <c r="AD641" i="1" s="1"/>
  <c r="AF641" i="1" s="1"/>
  <c r="AF689" i="1"/>
  <c r="AG687" i="1"/>
  <c r="AH687" i="1"/>
  <c r="AF703" i="1"/>
  <c r="AG703" i="1"/>
  <c r="AH703" i="1" s="1"/>
  <c r="AC801" i="1"/>
  <c r="AD801" i="1" s="1"/>
  <c r="U801" i="1"/>
  <c r="U809" i="1"/>
  <c r="AC817" i="1"/>
  <c r="AD817" i="1"/>
  <c r="U817" i="1"/>
  <c r="AC886" i="1"/>
  <c r="AD886" i="1" s="1"/>
  <c r="U886" i="1"/>
  <c r="U897" i="1"/>
  <c r="AC912" i="1"/>
  <c r="AD912" i="1" s="1"/>
  <c r="AC928" i="1"/>
  <c r="AD928" i="1"/>
  <c r="AF928" i="1" s="1"/>
  <c r="U928" i="1"/>
  <c r="AG928" i="1" s="1"/>
  <c r="AH928" i="1" s="1"/>
  <c r="AC932" i="1"/>
  <c r="AD932" i="1"/>
  <c r="AF932" i="1" s="1"/>
  <c r="U932" i="1"/>
  <c r="AC938" i="1"/>
  <c r="AD938" i="1"/>
  <c r="U938" i="1"/>
  <c r="AC941" i="1"/>
  <c r="AD941" i="1" s="1"/>
  <c r="U941" i="1"/>
  <c r="AC943" i="1"/>
  <c r="AD943" i="1" s="1"/>
  <c r="AC947" i="1"/>
  <c r="AD947" i="1" s="1"/>
  <c r="U947" i="1"/>
  <c r="AC959" i="1"/>
  <c r="AD959" i="1" s="1"/>
  <c r="U959" i="1"/>
  <c r="AC790" i="1"/>
  <c r="AD790" i="1" s="1"/>
  <c r="U790" i="1"/>
  <c r="AF990" i="1"/>
  <c r="AG990" i="1"/>
  <c r="AH990" i="1" s="1"/>
  <c r="AF696" i="1"/>
  <c r="AG696" i="1" s="1"/>
  <c r="AH696" i="1" s="1"/>
  <c r="AB909" i="1"/>
  <c r="AB941" i="1"/>
  <c r="AC885" i="1"/>
  <c r="AD885" i="1"/>
  <c r="U885" i="1"/>
  <c r="AC888" i="1"/>
  <c r="AD888" i="1" s="1"/>
  <c r="U888" i="1"/>
  <c r="AC891" i="1"/>
  <c r="AD891" i="1" s="1"/>
  <c r="AF891" i="1" s="1"/>
  <c r="AC899" i="1"/>
  <c r="AD899" i="1" s="1"/>
  <c r="U899" i="1"/>
  <c r="AD910" i="1"/>
  <c r="AF910" i="1" s="1"/>
  <c r="U910" i="1"/>
  <c r="AC914" i="1"/>
  <c r="AD914" i="1" s="1"/>
  <c r="AC919" i="1"/>
  <c r="AD919" i="1"/>
  <c r="U919" i="1"/>
  <c r="U926" i="1"/>
  <c r="AC935" i="1"/>
  <c r="AD935" i="1"/>
  <c r="U935" i="1"/>
  <c r="U948" i="1"/>
  <c r="AC951" i="1"/>
  <c r="AD951" i="1"/>
  <c r="U951" i="1"/>
  <c r="AD955" i="1"/>
  <c r="U955" i="1"/>
  <c r="U802" i="1"/>
  <c r="AC810" i="1"/>
  <c r="AD810" i="1"/>
  <c r="U810" i="1"/>
  <c r="AF708" i="1"/>
  <c r="AG708" i="1" s="1"/>
  <c r="AH708" i="1" s="1"/>
  <c r="AG606" i="1"/>
  <c r="AH606" i="1" s="1"/>
  <c r="AF669" i="1"/>
  <c r="AG670" i="1"/>
  <c r="AH670" i="1"/>
  <c r="AF694" i="1"/>
  <c r="AB801" i="1"/>
  <c r="AB817" i="1"/>
  <c r="AB790" i="1"/>
  <c r="AC796" i="1"/>
  <c r="AD796" i="1"/>
  <c r="U804" i="1"/>
  <c r="AC812" i="1"/>
  <c r="AD812" i="1" s="1"/>
  <c r="U812" i="1"/>
  <c r="AC820" i="1"/>
  <c r="AD820" i="1" s="1"/>
  <c r="AB910" i="1"/>
  <c r="AB938" i="1"/>
  <c r="AB810" i="1"/>
  <c r="AF968" i="1"/>
  <c r="AG968" i="1" s="1"/>
  <c r="AH968" i="1" s="1"/>
  <c r="AC799" i="1"/>
  <c r="AD799" i="1"/>
  <c r="AF799" i="1" s="1"/>
  <c r="U799" i="1"/>
  <c r="AC807" i="1"/>
  <c r="AD807" i="1" s="1"/>
  <c r="U807" i="1"/>
  <c r="AC815" i="1"/>
  <c r="AD815" i="1"/>
  <c r="U815" i="1"/>
  <c r="AC823" i="1"/>
  <c r="AD823" i="1"/>
  <c r="U823" i="1"/>
  <c r="U825" i="1"/>
  <c r="AC827" i="1"/>
  <c r="AD827" i="1"/>
  <c r="AF827" i="1" s="1"/>
  <c r="AG827" i="1" s="1"/>
  <c r="AH827" i="1" s="1"/>
  <c r="U827" i="1"/>
  <c r="AC831" i="1"/>
  <c r="AD831" i="1"/>
  <c r="U831" i="1"/>
  <c r="AC833" i="1"/>
  <c r="AD833" i="1" s="1"/>
  <c r="U833" i="1"/>
  <c r="AC835" i="1"/>
  <c r="AD835" i="1" s="1"/>
  <c r="U835" i="1"/>
  <c r="AC837" i="1"/>
  <c r="AD837" i="1"/>
  <c r="U837" i="1"/>
  <c r="AG837" i="1" s="1"/>
  <c r="AH837" i="1" s="1"/>
  <c r="AC839" i="1"/>
  <c r="AD839" i="1" s="1"/>
  <c r="AF839" i="1" s="1"/>
  <c r="U839" i="1"/>
  <c r="AD841" i="1"/>
  <c r="U841" i="1"/>
  <c r="AC845" i="1"/>
  <c r="AD845" i="1" s="1"/>
  <c r="AC847" i="1"/>
  <c r="AD847" i="1"/>
  <c r="AF847" i="1" s="1"/>
  <c r="U847" i="1"/>
  <c r="AC849" i="1"/>
  <c r="AD849" i="1"/>
  <c r="AF849" i="1" s="1"/>
  <c r="U849" i="1"/>
  <c r="AC851" i="1"/>
  <c r="AD851" i="1" s="1"/>
  <c r="U851" i="1"/>
  <c r="AC853" i="1"/>
  <c r="AD853" i="1"/>
  <c r="U853" i="1"/>
  <c r="AC855" i="1"/>
  <c r="AD855" i="1"/>
  <c r="U855" i="1"/>
  <c r="AC857" i="1"/>
  <c r="AD857" i="1"/>
  <c r="U857" i="1"/>
  <c r="AC859" i="1"/>
  <c r="AD859" i="1"/>
  <c r="U859" i="1"/>
  <c r="AC863" i="1"/>
  <c r="AD863" i="1"/>
  <c r="U863" i="1"/>
  <c r="AC865" i="1"/>
  <c r="AD865" i="1"/>
  <c r="U865" i="1"/>
  <c r="U867" i="1"/>
  <c r="AC869" i="1"/>
  <c r="AD869" i="1"/>
  <c r="U869" i="1"/>
  <c r="AC871" i="1"/>
  <c r="AD871" i="1" s="1"/>
  <c r="AC873" i="1"/>
  <c r="AD873" i="1"/>
  <c r="U873" i="1"/>
  <c r="AC875" i="1"/>
  <c r="AD875" i="1" s="1"/>
  <c r="AF875" i="1" s="1"/>
  <c r="U875" i="1"/>
  <c r="AC877" i="1"/>
  <c r="AD877" i="1" s="1"/>
  <c r="U877" i="1"/>
  <c r="AC879" i="1"/>
  <c r="AD879" i="1"/>
  <c r="U879" i="1"/>
  <c r="AC882" i="1"/>
  <c r="AD882" i="1" s="1"/>
  <c r="U882" i="1"/>
  <c r="AC898" i="1"/>
  <c r="AD898" i="1"/>
  <c r="U898" i="1"/>
  <c r="AC904" i="1"/>
  <c r="AD904" i="1"/>
  <c r="AF904" i="1" s="1"/>
  <c r="AC798" i="1"/>
  <c r="AD798" i="1"/>
  <c r="U798" i="1"/>
  <c r="AC818" i="1"/>
  <c r="AD818" i="1"/>
  <c r="U818" i="1"/>
  <c r="AF602" i="1"/>
  <c r="AG602" i="1"/>
  <c r="AH602" i="1"/>
  <c r="U579" i="1"/>
  <c r="U587" i="1"/>
  <c r="AC587" i="1"/>
  <c r="AD587" i="1" s="1"/>
  <c r="AF594" i="1"/>
  <c r="AF610" i="1"/>
  <c r="AG610" i="1"/>
  <c r="AH610" i="1"/>
  <c r="AF658" i="1"/>
  <c r="AG658" i="1"/>
  <c r="AH658" i="1"/>
  <c r="U590" i="1"/>
  <c r="AC590" i="1"/>
  <c r="AD590" i="1" s="1"/>
  <c r="U617" i="1"/>
  <c r="AC617" i="1"/>
  <c r="AD617" i="1"/>
  <c r="U633" i="1"/>
  <c r="AC649" i="1"/>
  <c r="AD649" i="1"/>
  <c r="U665" i="1"/>
  <c r="AC665" i="1"/>
  <c r="AD665" i="1" s="1"/>
  <c r="U593" i="1"/>
  <c r="AC593" i="1"/>
  <c r="AD593" i="1"/>
  <c r="AB609" i="1"/>
  <c r="AG621" i="1"/>
  <c r="AH621" i="1" s="1"/>
  <c r="AB641" i="1"/>
  <c r="AG653" i="1"/>
  <c r="AH653" i="1" s="1"/>
  <c r="AF695" i="1"/>
  <c r="AG695" i="1" s="1"/>
  <c r="AH695" i="1" s="1"/>
  <c r="AF711" i="1"/>
  <c r="AG711" i="1"/>
  <c r="AH711" i="1" s="1"/>
  <c r="AC789" i="1"/>
  <c r="AD789" i="1" s="1"/>
  <c r="U789" i="1"/>
  <c r="AC797" i="1"/>
  <c r="AD797" i="1"/>
  <c r="AF797" i="1" s="1"/>
  <c r="U797" i="1"/>
  <c r="AD813" i="1"/>
  <c r="U813" i="1"/>
  <c r="AC821" i="1"/>
  <c r="AD821" i="1"/>
  <c r="U821" i="1"/>
  <c r="AC894" i="1"/>
  <c r="AD894" i="1"/>
  <c r="U894" i="1"/>
  <c r="AC900" i="1"/>
  <c r="AD900" i="1"/>
  <c r="U900" i="1"/>
  <c r="AC908" i="1"/>
  <c r="AD908" i="1" s="1"/>
  <c r="U908" i="1"/>
  <c r="AC911" i="1"/>
  <c r="AD911" i="1"/>
  <c r="U911" i="1"/>
  <c r="AC915" i="1"/>
  <c r="AD915" i="1"/>
  <c r="AF915" i="1" s="1"/>
  <c r="AC923" i="1"/>
  <c r="AD923" i="1"/>
  <c r="U923" i="1"/>
  <c r="AC927" i="1"/>
  <c r="AD927" i="1"/>
  <c r="U927" i="1"/>
  <c r="AC929" i="1"/>
  <c r="AD929" i="1" s="1"/>
  <c r="AC933" i="1"/>
  <c r="AD933" i="1"/>
  <c r="U933" i="1"/>
  <c r="AC937" i="1"/>
  <c r="AD937" i="1" s="1"/>
  <c r="U937" i="1"/>
  <c r="AC940" i="1"/>
  <c r="AD940" i="1"/>
  <c r="U940" i="1"/>
  <c r="AC944" i="1"/>
  <c r="AD944" i="1"/>
  <c r="U944" i="1"/>
  <c r="AC960" i="1"/>
  <c r="AD960" i="1"/>
  <c r="U960" i="1"/>
  <c r="AF672" i="1"/>
  <c r="AG688" i="1"/>
  <c r="AH688" i="1"/>
  <c r="AG704" i="1"/>
  <c r="AH704" i="1"/>
  <c r="AB899" i="1"/>
  <c r="AB911" i="1"/>
  <c r="AB915" i="1"/>
  <c r="AB919" i="1"/>
  <c r="AB935" i="1"/>
  <c r="AB947" i="1"/>
  <c r="AB951" i="1"/>
  <c r="AB955" i="1"/>
  <c r="AB959" i="1"/>
  <c r="AC880" i="1"/>
  <c r="AD880" i="1"/>
  <c r="U880" i="1"/>
  <c r="AD887" i="1"/>
  <c r="U887" i="1"/>
  <c r="AC889" i="1"/>
  <c r="AD889" i="1"/>
  <c r="AF889" i="1" s="1"/>
  <c r="U889" i="1"/>
  <c r="AC892" i="1"/>
  <c r="AD892" i="1"/>
  <c r="U892" i="1"/>
  <c r="AC895" i="1"/>
  <c r="AD895" i="1"/>
  <c r="U895" i="1"/>
  <c r="AC902" i="1"/>
  <c r="AD902" i="1"/>
  <c r="AC907" i="1"/>
  <c r="AD907" i="1" s="1"/>
  <c r="U907" i="1"/>
  <c r="AC916" i="1"/>
  <c r="AD916" i="1"/>
  <c r="AF916" i="1" s="1"/>
  <c r="U916" i="1"/>
  <c r="AC918" i="1"/>
  <c r="AD918" i="1"/>
  <c r="U918" i="1"/>
  <c r="AC920" i="1"/>
  <c r="AD920" i="1" s="1"/>
  <c r="U920" i="1"/>
  <c r="AC924" i="1"/>
  <c r="AD924" i="1" s="1"/>
  <c r="U924" i="1"/>
  <c r="U934" i="1"/>
  <c r="AC939" i="1"/>
  <c r="AD939" i="1"/>
  <c r="U939" i="1"/>
  <c r="AC946" i="1"/>
  <c r="AD946" i="1" s="1"/>
  <c r="U946" i="1"/>
  <c r="AC950" i="1"/>
  <c r="AD950" i="1" s="1"/>
  <c r="AF950" i="1" s="1"/>
  <c r="AG950" i="1" s="1"/>
  <c r="AH950" i="1" s="1"/>
  <c r="U950" i="1"/>
  <c r="AC952" i="1"/>
  <c r="AD952" i="1"/>
  <c r="U952" i="1"/>
  <c r="AC954" i="1"/>
  <c r="AD954" i="1"/>
  <c r="U954" i="1"/>
  <c r="AC956" i="1"/>
  <c r="AD956" i="1"/>
  <c r="U956" i="1"/>
  <c r="AC958" i="1"/>
  <c r="AD958" i="1"/>
  <c r="AC806" i="1"/>
  <c r="AD806" i="1"/>
  <c r="U806" i="1"/>
  <c r="AF640" i="1"/>
  <c r="AG640" i="1" s="1"/>
  <c r="AH640" i="1" s="1"/>
  <c r="AF655" i="1"/>
  <c r="AG655" i="1" s="1"/>
  <c r="AH655" i="1" s="1"/>
  <c r="AF664" i="1"/>
  <c r="AG664" i="1" s="1"/>
  <c r="AH664" i="1" s="1"/>
  <c r="AF908" i="1"/>
  <c r="AG908" i="1" s="1"/>
  <c r="AH908" i="1" s="1"/>
  <c r="AF789" i="1"/>
  <c r="AF633" i="1"/>
  <c r="AF798" i="1"/>
  <c r="AF879" i="1"/>
  <c r="AG879" i="1"/>
  <c r="AH879" i="1"/>
  <c r="AF871" i="1"/>
  <c r="AF859" i="1"/>
  <c r="AG859" i="1" s="1"/>
  <c r="AH859" i="1" s="1"/>
  <c r="AG847" i="1"/>
  <c r="AH847" i="1" s="1"/>
  <c r="AF835" i="1"/>
  <c r="AF820" i="1"/>
  <c r="AF924" i="1"/>
  <c r="AF918" i="1"/>
  <c r="AG918" i="1" s="1"/>
  <c r="AH918" i="1" s="1"/>
  <c r="AF892" i="1"/>
  <c r="AG892" i="1"/>
  <c r="AH892" i="1" s="1"/>
  <c r="AF587" i="1"/>
  <c r="AG587" i="1"/>
  <c r="AH587" i="1" s="1"/>
  <c r="AF814" i="1"/>
  <c r="AG814" i="1"/>
  <c r="AH814" i="1"/>
  <c r="AF905" i="1"/>
  <c r="AG905" i="1"/>
  <c r="AH905" i="1" s="1"/>
  <c r="AG896" i="1"/>
  <c r="AH896" i="1" s="1"/>
  <c r="AF881" i="1"/>
  <c r="AG881" i="1"/>
  <c r="AH881" i="1" s="1"/>
  <c r="AF876" i="1"/>
  <c r="AG876" i="1"/>
  <c r="AH876" i="1" s="1"/>
  <c r="AF864" i="1"/>
  <c r="AF840" i="1"/>
  <c r="AG840" i="1"/>
  <c r="AH840" i="1" s="1"/>
  <c r="AF800" i="1"/>
  <c r="AG800" i="1" s="1"/>
  <c r="AH800" i="1" s="1"/>
  <c r="AF940" i="1"/>
  <c r="AG940" i="1"/>
  <c r="AH940" i="1"/>
  <c r="AF898" i="1"/>
  <c r="AG898" i="1"/>
  <c r="AH898" i="1" s="1"/>
  <c r="AF815" i="1"/>
  <c r="AG815" i="1" s="1"/>
  <c r="AH815" i="1" s="1"/>
  <c r="AG932" i="1"/>
  <c r="AH932" i="1"/>
  <c r="AF801" i="1"/>
  <c r="AG801" i="1" s="1"/>
  <c r="AH801" i="1" s="1"/>
  <c r="AF944" i="1"/>
  <c r="AG944" i="1" s="1"/>
  <c r="AH944" i="1" s="1"/>
  <c r="AF929" i="1"/>
  <c r="AF590" i="1"/>
  <c r="AG590" i="1"/>
  <c r="AH590" i="1" s="1"/>
  <c r="AF869" i="1"/>
  <c r="AF841" i="1"/>
  <c r="AG841" i="1" s="1"/>
  <c r="AH841" i="1" s="1"/>
  <c r="AF943" i="1"/>
  <c r="AF806" i="1"/>
  <c r="AG806" i="1"/>
  <c r="AH806" i="1" s="1"/>
  <c r="AF956" i="1"/>
  <c r="AG956" i="1"/>
  <c r="AH956" i="1" s="1"/>
  <c r="AF946" i="1"/>
  <c r="AG916" i="1"/>
  <c r="AH916" i="1"/>
  <c r="AF907" i="1"/>
  <c r="AG907" i="1"/>
  <c r="AH907" i="1" s="1"/>
  <c r="AF593" i="1"/>
  <c r="AF794" i="1"/>
  <c r="AG794" i="1"/>
  <c r="AH794" i="1"/>
  <c r="AF878" i="1"/>
  <c r="AG878" i="1"/>
  <c r="AH878" i="1" s="1"/>
  <c r="AF858" i="1"/>
  <c r="AG858" i="1" s="1"/>
  <c r="AH858" i="1" s="1"/>
  <c r="AG854" i="1"/>
  <c r="AH854" i="1" s="1"/>
  <c r="AF842" i="1"/>
  <c r="AG842" i="1"/>
  <c r="AH842" i="1"/>
  <c r="AF834" i="1"/>
  <c r="AF830" i="1"/>
  <c r="AG830" i="1"/>
  <c r="AH830" i="1" s="1"/>
  <c r="AF808" i="1"/>
  <c r="AF960" i="1"/>
  <c r="AG960" i="1"/>
  <c r="AH960" i="1" s="1"/>
  <c r="AF923" i="1"/>
  <c r="AG923" i="1"/>
  <c r="AH923" i="1" s="1"/>
  <c r="AF900" i="1"/>
  <c r="AG900" i="1"/>
  <c r="AH900" i="1" s="1"/>
  <c r="AG797" i="1"/>
  <c r="AH797" i="1" s="1"/>
  <c r="AF617" i="1"/>
  <c r="AG617" i="1" s="1"/>
  <c r="AH617" i="1" s="1"/>
  <c r="AF818" i="1"/>
  <c r="AG818" i="1"/>
  <c r="AH818" i="1" s="1"/>
  <c r="AF877" i="1"/>
  <c r="AF865" i="1"/>
  <c r="AG865" i="1" s="1"/>
  <c r="AH865" i="1" s="1"/>
  <c r="AG849" i="1"/>
  <c r="AH849" i="1" s="1"/>
  <c r="AF837" i="1"/>
  <c r="AG799" i="1"/>
  <c r="AH799" i="1"/>
  <c r="AF812" i="1"/>
  <c r="AG812" i="1" s="1"/>
  <c r="AH812" i="1" s="1"/>
  <c r="AF810" i="1"/>
  <c r="AG910" i="1"/>
  <c r="AH910" i="1"/>
  <c r="AG891" i="1"/>
  <c r="AH891" i="1" s="1"/>
  <c r="AF938" i="1"/>
  <c r="AG938" i="1"/>
  <c r="AH938" i="1"/>
  <c r="AG915" i="1"/>
  <c r="AH915" i="1"/>
  <c r="AF802" i="1"/>
  <c r="AG802" i="1" s="1"/>
  <c r="AH802" i="1" s="1"/>
  <c r="AF951" i="1"/>
  <c r="AG951" i="1" s="1"/>
  <c r="AH951" i="1"/>
  <c r="AF888" i="1"/>
  <c r="AG888" i="1"/>
  <c r="AH888" i="1" s="1"/>
  <c r="AF790" i="1"/>
  <c r="AG790" i="1" s="1"/>
  <c r="AH790" i="1" s="1"/>
  <c r="AF947" i="1"/>
  <c r="AG947" i="1" s="1"/>
  <c r="AH947" i="1" s="1"/>
  <c r="AF912" i="1"/>
  <c r="AF886" i="1"/>
  <c r="AG886" i="1" s="1"/>
  <c r="AH886" i="1" s="1"/>
  <c r="AF589" i="1"/>
  <c r="AG589" i="1"/>
  <c r="AH589" i="1"/>
  <c r="R509" i="1"/>
  <c r="S509" i="1" s="1"/>
  <c r="V468" i="1"/>
  <c r="V505" i="1"/>
  <c r="T507" i="1"/>
  <c r="T503" i="1"/>
  <c r="AC503" i="1" s="1"/>
  <c r="AD503" i="1" s="1"/>
  <c r="AF503" i="1" s="1"/>
  <c r="U503" i="1"/>
  <c r="R505" i="1"/>
  <c r="S505" i="1"/>
  <c r="T502" i="1"/>
  <c r="U502" i="1"/>
  <c r="R534" i="1"/>
  <c r="S534" i="1"/>
  <c r="R516" i="1"/>
  <c r="S516" i="1"/>
  <c r="R508" i="1"/>
  <c r="S508" i="1"/>
  <c r="T504" i="1"/>
  <c r="R502" i="1"/>
  <c r="S502" i="1" s="1"/>
  <c r="T499" i="1"/>
  <c r="AB499" i="1" s="1"/>
  <c r="AC499" i="1"/>
  <c r="AD499" i="1"/>
  <c r="AF499" i="1"/>
  <c r="R494" i="1"/>
  <c r="S494" i="1" s="1"/>
  <c r="R487" i="1"/>
  <c r="S487" i="1"/>
  <c r="T485" i="1"/>
  <c r="U485" i="1"/>
  <c r="R529" i="1"/>
  <c r="S529" i="1"/>
  <c r="T518" i="1"/>
  <c r="R504" i="1"/>
  <c r="S504" i="1" s="1"/>
  <c r="R503" i="1"/>
  <c r="S503" i="1"/>
  <c r="S466" i="1"/>
  <c r="R458" i="1"/>
  <c r="S458" i="1"/>
  <c r="T500" i="1"/>
  <c r="U500" i="1"/>
  <c r="V473" i="1"/>
  <c r="T473" i="1"/>
  <c r="V467" i="1"/>
  <c r="R532" i="1"/>
  <c r="S532" i="1"/>
  <c r="T529" i="1"/>
  <c r="AC529" i="1" s="1"/>
  <c r="AD529" i="1" s="1"/>
  <c r="AF529" i="1" s="1"/>
  <c r="U529" i="1"/>
  <c r="R525" i="1"/>
  <c r="S525" i="1" s="1"/>
  <c r="R515" i="1"/>
  <c r="S515" i="1"/>
  <c r="R535" i="1"/>
  <c r="S535" i="1" s="1"/>
  <c r="R526" i="1"/>
  <c r="S526" i="1" s="1"/>
  <c r="T530" i="1"/>
  <c r="AB529" i="1"/>
  <c r="R528" i="1"/>
  <c r="S528" i="1" s="1"/>
  <c r="R527" i="1"/>
  <c r="S527" i="1"/>
  <c r="R491" i="1"/>
  <c r="S491" i="1"/>
  <c r="T516" i="1"/>
  <c r="AA535" i="1"/>
  <c r="T534" i="1"/>
  <c r="U534" i="1" s="1"/>
  <c r="T531" i="1"/>
  <c r="U531" i="1"/>
  <c r="R530" i="1"/>
  <c r="S530" i="1"/>
  <c r="R524" i="1"/>
  <c r="S524" i="1"/>
  <c r="R519" i="1"/>
  <c r="S519" i="1" s="1"/>
  <c r="R514" i="1"/>
  <c r="S514" i="1"/>
  <c r="R513" i="1"/>
  <c r="S513" i="1"/>
  <c r="R510" i="1"/>
  <c r="S510" i="1"/>
  <c r="T508" i="1"/>
  <c r="U508" i="1" s="1"/>
  <c r="R507" i="1"/>
  <c r="S507" i="1"/>
  <c r="R497" i="1"/>
  <c r="S497" i="1"/>
  <c r="AA493" i="1"/>
  <c r="R493" i="1"/>
  <c r="S493" i="1"/>
  <c r="R486" i="1"/>
  <c r="S486" i="1"/>
  <c r="T480" i="1"/>
  <c r="AC480" i="1" s="1"/>
  <c r="AD480" i="1"/>
  <c r="AF480" i="1"/>
  <c r="AG480" i="1" s="1"/>
  <c r="AH480" i="1" s="1"/>
  <c r="R478" i="1"/>
  <c r="S478" i="1"/>
  <c r="R477" i="1"/>
  <c r="S477" i="1" s="1"/>
  <c r="R471" i="1"/>
  <c r="S471" i="1" s="1"/>
  <c r="R470" i="1"/>
  <c r="S470" i="1"/>
  <c r="V488" i="1"/>
  <c r="V535" i="1"/>
  <c r="T535" i="1"/>
  <c r="T486" i="1"/>
  <c r="AC486" i="1" s="1"/>
  <c r="AD486" i="1" s="1"/>
  <c r="R483" i="1"/>
  <c r="S483" i="1" s="1"/>
  <c r="T481" i="1"/>
  <c r="AA467" i="1"/>
  <c r="AB467" i="1" s="1"/>
  <c r="R537" i="1"/>
  <c r="S537" i="1"/>
  <c r="V512" i="1"/>
  <c r="T512" i="1"/>
  <c r="R492" i="1"/>
  <c r="S492" i="1"/>
  <c r="R456" i="1"/>
  <c r="S456" i="1"/>
  <c r="T471" i="1"/>
  <c r="AB471" i="1" s="1"/>
  <c r="V511" i="1"/>
  <c r="T511" i="1"/>
  <c r="T496" i="1"/>
  <c r="U496" i="1"/>
  <c r="T509" i="1"/>
  <c r="AB509" i="1"/>
  <c r="R536" i="1"/>
  <c r="S536" i="1" s="1"/>
  <c r="V533" i="1"/>
  <c r="T533" i="1"/>
  <c r="U533" i="1" s="1"/>
  <c r="V532" i="1"/>
  <c r="T532" i="1"/>
  <c r="U532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T506" i="1"/>
  <c r="U506" i="1" s="1"/>
  <c r="T501" i="1"/>
  <c r="U501" i="1" s="1"/>
  <c r="T492" i="1"/>
  <c r="R533" i="1"/>
  <c r="S533" i="1"/>
  <c r="T526" i="1"/>
  <c r="R501" i="1"/>
  <c r="S501" i="1"/>
  <c r="R496" i="1"/>
  <c r="S496" i="1"/>
  <c r="R495" i="1"/>
  <c r="S495" i="1"/>
  <c r="T493" i="1"/>
  <c r="AA482" i="1"/>
  <c r="AB482" i="1"/>
  <c r="T482" i="1"/>
  <c r="V495" i="1"/>
  <c r="T495" i="1"/>
  <c r="U495" i="1" s="1"/>
  <c r="AC495" i="1"/>
  <c r="AD495" i="1"/>
  <c r="T498" i="1"/>
  <c r="U498" i="1"/>
  <c r="AA496" i="1"/>
  <c r="V460" i="1"/>
  <c r="T460" i="1"/>
  <c r="AB460" i="1" s="1"/>
  <c r="U460" i="1"/>
  <c r="T494" i="1"/>
  <c r="U494" i="1" s="1"/>
  <c r="S461" i="1"/>
  <c r="AA432" i="1"/>
  <c r="AB432" i="1" s="1"/>
  <c r="V420" i="1"/>
  <c r="R499" i="1"/>
  <c r="S499" i="1"/>
  <c r="R422" i="1"/>
  <c r="S422" i="1" s="1"/>
  <c r="AC571" i="1"/>
  <c r="AD571" i="1"/>
  <c r="U561" i="1"/>
  <c r="U546" i="1"/>
  <c r="AB546" i="1"/>
  <c r="AC546" i="1"/>
  <c r="AD546" i="1"/>
  <c r="T569" i="1"/>
  <c r="AB569" i="1"/>
  <c r="U564" i="1"/>
  <c r="AC564" i="1"/>
  <c r="AD564" i="1" s="1"/>
  <c r="AF564" i="1"/>
  <c r="AB561" i="1"/>
  <c r="V543" i="1"/>
  <c r="T543" i="1"/>
  <c r="U543" i="1" s="1"/>
  <c r="AB543" i="1"/>
  <c r="AB541" i="1"/>
  <c r="V540" i="1"/>
  <c r="T540" i="1"/>
  <c r="U540" i="1"/>
  <c r="AB585" i="1"/>
  <c r="U585" i="1"/>
  <c r="T577" i="1"/>
  <c r="AB562" i="1"/>
  <c r="U565" i="1"/>
  <c r="AC565" i="1"/>
  <c r="AD565" i="1"/>
  <c r="AC555" i="1"/>
  <c r="AD555" i="1" s="1"/>
  <c r="AF555" i="1"/>
  <c r="U555" i="1"/>
  <c r="V583" i="1"/>
  <c r="T583" i="1"/>
  <c r="V581" i="1"/>
  <c r="T581" i="1"/>
  <c r="AB581" i="1" s="1"/>
  <c r="V580" i="1"/>
  <c r="T580" i="1"/>
  <c r="AB580" i="1" s="1"/>
  <c r="V572" i="1"/>
  <c r="T572" i="1"/>
  <c r="T525" i="1"/>
  <c r="AB525" i="1"/>
  <c r="U541" i="1"/>
  <c r="AC541" i="1"/>
  <c r="AD541" i="1" s="1"/>
  <c r="AF541" i="1" s="1"/>
  <c r="AC585" i="1"/>
  <c r="AD585" i="1" s="1"/>
  <c r="V574" i="1"/>
  <c r="T574" i="1"/>
  <c r="AB565" i="1"/>
  <c r="AB501" i="1"/>
  <c r="AB542" i="1"/>
  <c r="AC542" i="1"/>
  <c r="AD542" i="1"/>
  <c r="T586" i="1"/>
  <c r="T536" i="1"/>
  <c r="U536" i="1"/>
  <c r="V568" i="1"/>
  <c r="V563" i="1"/>
  <c r="R586" i="1"/>
  <c r="S586" i="1"/>
  <c r="T570" i="1"/>
  <c r="AC570" i="1" s="1"/>
  <c r="AD570" i="1" s="1"/>
  <c r="AA545" i="1"/>
  <c r="AA528" i="1"/>
  <c r="AB571" i="1"/>
  <c r="AB564" i="1"/>
  <c r="V556" i="1"/>
  <c r="R585" i="1"/>
  <c r="S585" i="1" s="1"/>
  <c r="R584" i="1"/>
  <c r="S584" i="1"/>
  <c r="R582" i="1"/>
  <c r="S582" i="1"/>
  <c r="R577" i="1"/>
  <c r="S577" i="1"/>
  <c r="R567" i="1"/>
  <c r="S567" i="1"/>
  <c r="AA524" i="1"/>
  <c r="R541" i="1"/>
  <c r="S541" i="1"/>
  <c r="AB538" i="1"/>
  <c r="AC538" i="1"/>
  <c r="AD538" i="1" s="1"/>
  <c r="AA527" i="1"/>
  <c r="R523" i="1"/>
  <c r="S523" i="1"/>
  <c r="T517" i="1"/>
  <c r="R506" i="1"/>
  <c r="S506" i="1" s="1"/>
  <c r="R574" i="1"/>
  <c r="S574" i="1" s="1"/>
  <c r="R573" i="1"/>
  <c r="S573" i="1" s="1"/>
  <c r="R571" i="1"/>
  <c r="S571" i="1"/>
  <c r="R555" i="1"/>
  <c r="S555" i="1" s="1"/>
  <c r="T527" i="1"/>
  <c r="T522" i="1"/>
  <c r="R517" i="1"/>
  <c r="S517" i="1"/>
  <c r="T514" i="1"/>
  <c r="U514" i="1" s="1"/>
  <c r="R511" i="1"/>
  <c r="S511" i="1"/>
  <c r="AA500" i="1"/>
  <c r="AB500" i="1" s="1"/>
  <c r="AC500" i="1"/>
  <c r="AD500" i="1" s="1"/>
  <c r="AF500" i="1" s="1"/>
  <c r="AA511" i="1"/>
  <c r="AG529" i="1"/>
  <c r="AH529" i="1"/>
  <c r="AF546" i="1"/>
  <c r="AG546" i="1"/>
  <c r="AH546" i="1" s="1"/>
  <c r="T461" i="1"/>
  <c r="AB461" i="1"/>
  <c r="AB516" i="1"/>
  <c r="AC516" i="1"/>
  <c r="AD516" i="1"/>
  <c r="U516" i="1"/>
  <c r="U504" i="1"/>
  <c r="AB504" i="1"/>
  <c r="AC504" i="1"/>
  <c r="AD504" i="1"/>
  <c r="AC549" i="1"/>
  <c r="AD549" i="1"/>
  <c r="AF549" i="1" s="1"/>
  <c r="AG549" i="1" s="1"/>
  <c r="AH549" i="1" s="1"/>
  <c r="AB549" i="1"/>
  <c r="T578" i="1"/>
  <c r="AB578" i="1" s="1"/>
  <c r="V578" i="1"/>
  <c r="V573" i="1"/>
  <c r="T573" i="1"/>
  <c r="AC573" i="1" s="1"/>
  <c r="AD573" i="1" s="1"/>
  <c r="U563" i="1"/>
  <c r="AB563" i="1"/>
  <c r="V472" i="1"/>
  <c r="T472" i="1"/>
  <c r="U472" i="1" s="1"/>
  <c r="AC472" i="1"/>
  <c r="AD472" i="1" s="1"/>
  <c r="AF548" i="1"/>
  <c r="U520" i="1"/>
  <c r="AB520" i="1"/>
  <c r="AC520" i="1"/>
  <c r="AD520" i="1" s="1"/>
  <c r="U505" i="1"/>
  <c r="AB505" i="1"/>
  <c r="AC505" i="1"/>
  <c r="AD505" i="1" s="1"/>
  <c r="AF565" i="1"/>
  <c r="AG565" i="1"/>
  <c r="AH565" i="1" s="1"/>
  <c r="T523" i="1"/>
  <c r="AF562" i="1"/>
  <c r="AG562" i="1"/>
  <c r="AH562" i="1" s="1"/>
  <c r="AB552" i="1"/>
  <c r="AC552" i="1"/>
  <c r="AD552" i="1" s="1"/>
  <c r="U552" i="1"/>
  <c r="U507" i="1"/>
  <c r="AG507" i="1" s="1"/>
  <c r="AH507" i="1" s="1"/>
  <c r="AB507" i="1"/>
  <c r="AC507" i="1"/>
  <c r="AD507" i="1" s="1"/>
  <c r="AF507" i="1" s="1"/>
  <c r="U566" i="1"/>
  <c r="AC566" i="1"/>
  <c r="AD566" i="1" s="1"/>
  <c r="AB566" i="1"/>
  <c r="AF571" i="1"/>
  <c r="AG571" i="1"/>
  <c r="AH571" i="1"/>
  <c r="AB557" i="1"/>
  <c r="AC563" i="1"/>
  <c r="AD563" i="1" s="1"/>
  <c r="U545" i="1"/>
  <c r="AB545" i="1"/>
  <c r="AC545" i="1"/>
  <c r="AD545" i="1"/>
  <c r="T560" i="1"/>
  <c r="V559" i="1"/>
  <c r="T559" i="1"/>
  <c r="AB559" i="1" s="1"/>
  <c r="V584" i="1"/>
  <c r="AA551" i="1"/>
  <c r="AB551" i="1"/>
  <c r="AC551" i="1"/>
  <c r="AD551" i="1"/>
  <c r="R548" i="1"/>
  <c r="S548" i="1" s="1"/>
  <c r="AB540" i="1"/>
  <c r="AC540" i="1"/>
  <c r="AD540" i="1" s="1"/>
  <c r="V539" i="1"/>
  <c r="T539" i="1"/>
  <c r="AC539" i="1" s="1"/>
  <c r="AD539" i="1" s="1"/>
  <c r="AF539" i="1" s="1"/>
  <c r="AG539" i="1" s="1"/>
  <c r="AH539" i="1" s="1"/>
  <c r="AA523" i="1"/>
  <c r="AA515" i="1"/>
  <c r="AB515" i="1" s="1"/>
  <c r="AC584" i="1"/>
  <c r="AD584" i="1" s="1"/>
  <c r="AB584" i="1"/>
  <c r="U551" i="1"/>
  <c r="AA550" i="1"/>
  <c r="T537" i="1"/>
  <c r="V537" i="1"/>
  <c r="T524" i="1"/>
  <c r="AB524" i="1" s="1"/>
  <c r="V519" i="1"/>
  <c r="T519" i="1"/>
  <c r="AB519" i="1" s="1"/>
  <c r="V497" i="1"/>
  <c r="T497" i="1"/>
  <c r="AB532" i="1"/>
  <c r="AC532" i="1"/>
  <c r="AD532" i="1"/>
  <c r="AC543" i="1"/>
  <c r="AD543" i="1" s="1"/>
  <c r="AB555" i="1"/>
  <c r="AB579" i="1"/>
  <c r="V575" i="1"/>
  <c r="T575" i="1"/>
  <c r="R564" i="1"/>
  <c r="S564" i="1"/>
  <c r="T567" i="1"/>
  <c r="U567" i="1" s="1"/>
  <c r="T558" i="1"/>
  <c r="T515" i="1"/>
  <c r="T513" i="1"/>
  <c r="AC513" i="1" s="1"/>
  <c r="AD513" i="1" s="1"/>
  <c r="V490" i="1"/>
  <c r="AA466" i="1"/>
  <c r="R476" i="1"/>
  <c r="S476" i="1"/>
  <c r="V463" i="1"/>
  <c r="R539" i="1"/>
  <c r="S539" i="1"/>
  <c r="AA481" i="1"/>
  <c r="R500" i="1"/>
  <c r="S500" i="1"/>
  <c r="R498" i="1"/>
  <c r="S498" i="1"/>
  <c r="R482" i="1"/>
  <c r="S482" i="1" s="1"/>
  <c r="T469" i="1"/>
  <c r="U469" i="1"/>
  <c r="R463" i="1"/>
  <c r="S463" i="1"/>
  <c r="V402" i="1"/>
  <c r="AB506" i="1"/>
  <c r="AC506" i="1"/>
  <c r="AD506" i="1" s="1"/>
  <c r="AC502" i="1"/>
  <c r="AD502" i="1"/>
  <c r="AF502" i="1"/>
  <c r="U499" i="1"/>
  <c r="AB503" i="1"/>
  <c r="AB502" i="1"/>
  <c r="AB473" i="1"/>
  <c r="AB485" i="1"/>
  <c r="AC485" i="1"/>
  <c r="AD485" i="1"/>
  <c r="AC498" i="1"/>
  <c r="AD498" i="1" s="1"/>
  <c r="AF498" i="1"/>
  <c r="AG498" i="1"/>
  <c r="AH498" i="1" s="1"/>
  <c r="AB508" i="1"/>
  <c r="AG503" i="1"/>
  <c r="AH503" i="1" s="1"/>
  <c r="AC508" i="1"/>
  <c r="AD508" i="1"/>
  <c r="AC494" i="1"/>
  <c r="AD494" i="1"/>
  <c r="AG494" i="1" s="1"/>
  <c r="AH494" i="1" s="1"/>
  <c r="AF494" i="1"/>
  <c r="AB495" i="1"/>
  <c r="AC534" i="1"/>
  <c r="AD534" i="1" s="1"/>
  <c r="AB533" i="1"/>
  <c r="AC533" i="1"/>
  <c r="AD533" i="1" s="1"/>
  <c r="AB526" i="1"/>
  <c r="AB496" i="1"/>
  <c r="AC496" i="1"/>
  <c r="AD496" i="1" s="1"/>
  <c r="AC530" i="1"/>
  <c r="AD530" i="1"/>
  <c r="AF530" i="1"/>
  <c r="AB534" i="1"/>
  <c r="AC536" i="1"/>
  <c r="AD536" i="1" s="1"/>
  <c r="AB498" i="1"/>
  <c r="U510" i="1"/>
  <c r="AB510" i="1"/>
  <c r="AC510" i="1"/>
  <c r="AD510" i="1" s="1"/>
  <c r="AF510" i="1"/>
  <c r="U509" i="1"/>
  <c r="AC509" i="1"/>
  <c r="AD509" i="1" s="1"/>
  <c r="U535" i="1"/>
  <c r="AC535" i="1"/>
  <c r="AD535" i="1" s="1"/>
  <c r="AB535" i="1"/>
  <c r="AB521" i="1"/>
  <c r="AC521" i="1"/>
  <c r="AD521" i="1"/>
  <c r="AF521" i="1"/>
  <c r="AB494" i="1"/>
  <c r="AC514" i="1"/>
  <c r="AD514" i="1"/>
  <c r="U570" i="1"/>
  <c r="AB570" i="1"/>
  <c r="AB574" i="1"/>
  <c r="AB536" i="1"/>
  <c r="AC525" i="1"/>
  <c r="AD525" i="1"/>
  <c r="U525" i="1"/>
  <c r="AC580" i="1"/>
  <c r="AD580" i="1"/>
  <c r="AF580" i="1" s="1"/>
  <c r="U580" i="1"/>
  <c r="U569" i="1"/>
  <c r="AC569" i="1"/>
  <c r="AD569" i="1" s="1"/>
  <c r="U517" i="1"/>
  <c r="AB517" i="1"/>
  <c r="AC517" i="1"/>
  <c r="AD517" i="1" s="1"/>
  <c r="AB514" i="1"/>
  <c r="AG541" i="1"/>
  <c r="AH541" i="1" s="1"/>
  <c r="U581" i="1"/>
  <c r="AC581" i="1"/>
  <c r="AD581" i="1" s="1"/>
  <c r="AF581" i="1"/>
  <c r="AG581" i="1"/>
  <c r="AH581" i="1" s="1"/>
  <c r="AF540" i="1"/>
  <c r="AF516" i="1"/>
  <c r="AG516" i="1"/>
  <c r="AH516" i="1" s="1"/>
  <c r="AC469" i="1"/>
  <c r="AD469" i="1"/>
  <c r="U558" i="1"/>
  <c r="AC558" i="1"/>
  <c r="AD558" i="1" s="1"/>
  <c r="AB558" i="1"/>
  <c r="AC575" i="1"/>
  <c r="AD575" i="1" s="1"/>
  <c r="U559" i="1"/>
  <c r="AC559" i="1"/>
  <c r="AD559" i="1"/>
  <c r="AF566" i="1"/>
  <c r="AC567" i="1"/>
  <c r="AD567" i="1"/>
  <c r="AB567" i="1"/>
  <c r="AC524" i="1"/>
  <c r="AD524" i="1"/>
  <c r="AC578" i="1"/>
  <c r="AD578" i="1"/>
  <c r="U578" i="1"/>
  <c r="AG500" i="1"/>
  <c r="AH500" i="1" s="1"/>
  <c r="AB513" i="1"/>
  <c r="U513" i="1"/>
  <c r="U539" i="1"/>
  <c r="AB539" i="1"/>
  <c r="AF563" i="1"/>
  <c r="AG563" i="1" s="1"/>
  <c r="AH563" i="1" s="1"/>
  <c r="AF505" i="1"/>
  <c r="AB573" i="1"/>
  <c r="U573" i="1"/>
  <c r="U515" i="1"/>
  <c r="AC515" i="1"/>
  <c r="AD515" i="1"/>
  <c r="U537" i="1"/>
  <c r="AB537" i="1"/>
  <c r="AC537" i="1"/>
  <c r="AD537" i="1" s="1"/>
  <c r="AB560" i="1"/>
  <c r="AB523" i="1"/>
  <c r="AF569" i="1"/>
  <c r="AG569" i="1"/>
  <c r="AH569" i="1" s="1"/>
  <c r="AG580" i="1"/>
  <c r="AH580" i="1" s="1"/>
  <c r="AF517" i="1"/>
  <c r="AG517" i="1"/>
  <c r="AH517" i="1" s="1"/>
  <c r="AF567" i="1"/>
  <c r="AG567" i="1"/>
  <c r="AH567" i="1" s="1"/>
  <c r="AF524" i="1"/>
  <c r="AF559" i="1"/>
  <c r="AG559" i="1" s="1"/>
  <c r="AH559" i="1" s="1"/>
  <c r="V349" i="1"/>
  <c r="V338" i="1"/>
  <c r="V393" i="1"/>
  <c r="T445" i="1"/>
  <c r="U445" i="1" s="1"/>
  <c r="V419" i="1"/>
  <c r="V442" i="1"/>
  <c r="T359" i="1"/>
  <c r="AA311" i="1"/>
  <c r="S398" i="1"/>
  <c r="T393" i="1"/>
  <c r="U393" i="1"/>
  <c r="T404" i="1"/>
  <c r="T340" i="1"/>
  <c r="T329" i="1"/>
  <c r="U329" i="1" s="1"/>
  <c r="R416" i="1"/>
  <c r="S416" i="1" s="1"/>
  <c r="V346" i="1"/>
  <c r="U346" i="1"/>
  <c r="T372" i="1"/>
  <c r="R405" i="1"/>
  <c r="S405" i="1"/>
  <c r="T353" i="1"/>
  <c r="S371" i="1"/>
  <c r="T335" i="1"/>
  <c r="U335" i="1"/>
  <c r="R326" i="1"/>
  <c r="S326" i="1" s="1"/>
  <c r="R392" i="1"/>
  <c r="S392" i="1"/>
  <c r="R338" i="1"/>
  <c r="S338" i="1"/>
  <c r="R335" i="1"/>
  <c r="S335" i="1" s="1"/>
  <c r="R332" i="1"/>
  <c r="S332" i="1" s="1"/>
  <c r="R328" i="1"/>
  <c r="S328" i="1"/>
  <c r="S344" i="1"/>
  <c r="T342" i="1"/>
  <c r="AA343" i="1"/>
  <c r="AB343" i="1" s="1"/>
  <c r="AA331" i="1"/>
  <c r="R347" i="1"/>
  <c r="S347" i="1"/>
  <c r="R345" i="1"/>
  <c r="S345" i="1" s="1"/>
  <c r="R341" i="1"/>
  <c r="S341" i="1"/>
  <c r="R325" i="1"/>
  <c r="S325" i="1" s="1"/>
  <c r="T320" i="1"/>
  <c r="T362" i="1"/>
  <c r="U362" i="1"/>
  <c r="R374" i="1"/>
  <c r="S374" i="1"/>
  <c r="R365" i="1"/>
  <c r="S365" i="1"/>
  <c r="T345" i="1"/>
  <c r="T330" i="1"/>
  <c r="U330" i="1"/>
  <c r="S377" i="1"/>
  <c r="T338" i="1"/>
  <c r="R327" i="1"/>
  <c r="S327" i="1"/>
  <c r="V323" i="1"/>
  <c r="V381" i="1"/>
  <c r="V313" i="1"/>
  <c r="R415" i="1"/>
  <c r="S415" i="1"/>
  <c r="S407" i="1"/>
  <c r="R386" i="1"/>
  <c r="S386" i="1"/>
  <c r="R350" i="1"/>
  <c r="S350" i="1" s="1"/>
  <c r="T376" i="1"/>
  <c r="R385" i="1"/>
  <c r="S385" i="1"/>
  <c r="T382" i="1"/>
  <c r="R382" i="1"/>
  <c r="S382" i="1"/>
  <c r="R381" i="1"/>
  <c r="S381" i="1" s="1"/>
  <c r="R378" i="1"/>
  <c r="S378" i="1"/>
  <c r="T413" i="1"/>
  <c r="V413" i="1"/>
  <c r="V411" i="1"/>
  <c r="T360" i="1"/>
  <c r="U360" i="1" s="1"/>
  <c r="T363" i="1"/>
  <c r="U363" i="1" s="1"/>
  <c r="T439" i="1"/>
  <c r="V439" i="1"/>
  <c r="V415" i="1"/>
  <c r="T317" i="1"/>
  <c r="V317" i="1"/>
  <c r="T425" i="1"/>
  <c r="T384" i="1"/>
  <c r="AB362" i="1"/>
  <c r="AC362" i="1" s="1"/>
  <c r="AD362" i="1" s="1"/>
  <c r="S362" i="1"/>
  <c r="R352" i="1"/>
  <c r="S352" i="1" s="1"/>
  <c r="R343" i="1"/>
  <c r="S343" i="1" s="1"/>
  <c r="R336" i="1"/>
  <c r="S336" i="1" s="1"/>
  <c r="T311" i="1"/>
  <c r="S420" i="1"/>
  <c r="T398" i="1"/>
  <c r="T339" i="1"/>
  <c r="U339" i="1" s="1"/>
  <c r="S391" i="1"/>
  <c r="T343" i="1"/>
  <c r="S342" i="1"/>
  <c r="AA335" i="1"/>
  <c r="S324" i="1"/>
  <c r="V388" i="1"/>
  <c r="U388" i="1"/>
  <c r="V373" i="1"/>
  <c r="T373" i="1"/>
  <c r="U373" i="1" s="1"/>
  <c r="T328" i="1"/>
  <c r="T437" i="1"/>
  <c r="U437" i="1"/>
  <c r="V447" i="1"/>
  <c r="T447" i="1"/>
  <c r="AC447" i="1" s="1"/>
  <c r="T444" i="1"/>
  <c r="AC444" i="1" s="1"/>
  <c r="AD444" i="1" s="1"/>
  <c r="AF444" i="1" s="1"/>
  <c r="U444" i="1"/>
  <c r="V389" i="1"/>
  <c r="AA347" i="1"/>
  <c r="T428" i="1"/>
  <c r="V428" i="1"/>
  <c r="V426" i="1"/>
  <c r="T426" i="1"/>
  <c r="V392" i="1"/>
  <c r="V365" i="1"/>
  <c r="V334" i="1"/>
  <c r="R443" i="1"/>
  <c r="S443" i="1"/>
  <c r="V418" i="1"/>
  <c r="T402" i="1"/>
  <c r="U402" i="1" s="1"/>
  <c r="V333" i="1"/>
  <c r="V390" i="1"/>
  <c r="R390" i="1"/>
  <c r="S390" i="1"/>
  <c r="R363" i="1"/>
  <c r="S363" i="1" s="1"/>
  <c r="R445" i="1"/>
  <c r="S445" i="1"/>
  <c r="T369" i="1"/>
  <c r="U369" i="1"/>
  <c r="R368" i="1"/>
  <c r="S368" i="1"/>
  <c r="R330" i="1"/>
  <c r="S330" i="1" s="1"/>
  <c r="S372" i="1"/>
  <c r="R340" i="1"/>
  <c r="S340" i="1"/>
  <c r="U413" i="1"/>
  <c r="U328" i="1"/>
  <c r="AD447" i="1"/>
  <c r="R122" i="1"/>
  <c r="S122" i="1" s="1"/>
  <c r="R88" i="1"/>
  <c r="S88" i="1" s="1"/>
  <c r="AA137" i="1"/>
  <c r="T87" i="1"/>
  <c r="R308" i="1"/>
  <c r="S308" i="1" s="1"/>
  <c r="R304" i="1"/>
  <c r="S304" i="1"/>
  <c r="R164" i="1"/>
  <c r="S164" i="1" s="1"/>
  <c r="V237" i="1"/>
  <c r="V238" i="1"/>
  <c r="V111" i="1"/>
  <c r="V289" i="1"/>
  <c r="V179" i="1"/>
  <c r="V226" i="1"/>
  <c r="V195" i="1"/>
  <c r="R305" i="1"/>
  <c r="S305" i="1" s="1"/>
  <c r="R301" i="1"/>
  <c r="S301" i="1"/>
  <c r="R296" i="1"/>
  <c r="S296" i="1"/>
  <c r="V56" i="1"/>
  <c r="T56" i="1"/>
  <c r="U56" i="1" s="1"/>
  <c r="AG56" i="1" s="1"/>
  <c r="AH56" i="1" s="1"/>
  <c r="V260" i="1"/>
  <c r="V70" i="1"/>
  <c r="V268" i="1"/>
  <c r="T307" i="1"/>
  <c r="AA98" i="1"/>
  <c r="R161" i="1"/>
  <c r="S161" i="1"/>
  <c r="AA165" i="1"/>
  <c r="AB165" i="1"/>
  <c r="R127" i="1"/>
  <c r="S127" i="1" s="1"/>
  <c r="AA124" i="1"/>
  <c r="U317" i="1"/>
  <c r="T295" i="1"/>
  <c r="S286" i="1"/>
  <c r="T325" i="1"/>
  <c r="R76" i="1"/>
  <c r="S76" i="1" s="1"/>
  <c r="V147" i="1"/>
  <c r="T171" i="1"/>
  <c r="V325" i="1"/>
  <c r="V292" i="1"/>
  <c r="V184" i="1"/>
  <c r="V167" i="1"/>
  <c r="T108" i="1"/>
  <c r="T324" i="1"/>
  <c r="U324" i="1" s="1"/>
  <c r="T188" i="1"/>
  <c r="U188" i="1"/>
  <c r="V192" i="1"/>
  <c r="R41" i="1"/>
  <c r="S41" i="1"/>
  <c r="R323" i="1"/>
  <c r="S323" i="1" s="1"/>
  <c r="R313" i="1"/>
  <c r="S313" i="1" s="1"/>
  <c r="R291" i="1"/>
  <c r="S291" i="1"/>
  <c r="T243" i="1"/>
  <c r="AA99" i="1"/>
  <c r="R46" i="1"/>
  <c r="S46" i="1" s="1"/>
  <c r="T23" i="1"/>
  <c r="R320" i="1"/>
  <c r="S320" i="1"/>
  <c r="R317" i="1"/>
  <c r="S317" i="1" s="1"/>
  <c r="R315" i="1"/>
  <c r="S315" i="1"/>
  <c r="T312" i="1"/>
  <c r="S302" i="1"/>
  <c r="T300" i="1"/>
  <c r="T294" i="1"/>
  <c r="S281" i="1"/>
  <c r="T236" i="1"/>
  <c r="R65" i="1"/>
  <c r="S65" i="1"/>
  <c r="T323" i="1"/>
  <c r="AA95" i="1"/>
  <c r="T321" i="1"/>
  <c r="U321" i="1" s="1"/>
  <c r="V315" i="1"/>
  <c r="T315" i="1"/>
  <c r="V302" i="1"/>
  <c r="T302" i="1"/>
  <c r="T301" i="1"/>
  <c r="T81" i="1"/>
  <c r="U81" i="1" s="1"/>
  <c r="T259" i="1"/>
  <c r="AC259" i="1"/>
  <c r="AD259" i="1" s="1"/>
  <c r="T82" i="1"/>
  <c r="AA274" i="1"/>
  <c r="AA260" i="1"/>
  <c r="T214" i="1"/>
  <c r="U214" i="1"/>
  <c r="T313" i="1"/>
  <c r="T304" i="1"/>
  <c r="R278" i="1"/>
  <c r="S278" i="1" s="1"/>
  <c r="AA180" i="1"/>
  <c r="V298" i="1"/>
  <c r="V241" i="1"/>
  <c r="T204" i="1"/>
  <c r="U204" i="1" s="1"/>
  <c r="AE117" i="1"/>
  <c r="T314" i="1"/>
  <c r="V314" i="1"/>
  <c r="AA277" i="1"/>
  <c r="AE236" i="1"/>
  <c r="V282" i="1"/>
  <c r="AA248" i="1"/>
  <c r="V154" i="1"/>
  <c r="R154" i="1"/>
  <c r="S154" i="1"/>
  <c r="AA106" i="1"/>
  <c r="AA92" i="1"/>
  <c r="R90" i="1"/>
  <c r="S90" i="1" s="1"/>
  <c r="R33" i="1"/>
  <c r="S33" i="1" s="1"/>
  <c r="R45" i="1"/>
  <c r="S45" i="1"/>
  <c r="U385" i="1"/>
  <c r="V355" i="1"/>
  <c r="T355" i="1"/>
  <c r="U355" i="1" s="1"/>
  <c r="T352" i="1"/>
  <c r="V352" i="1"/>
  <c r="AE265" i="1"/>
  <c r="AF265" i="1" s="1"/>
  <c r="AG265" i="1" s="1"/>
  <c r="AH265" i="1" s="1"/>
  <c r="AA259" i="1"/>
  <c r="V191" i="1"/>
  <c r="AE184" i="1"/>
  <c r="T143" i="1"/>
  <c r="V139" i="1"/>
  <c r="T109" i="1"/>
  <c r="U109" i="1" s="1"/>
  <c r="U364" i="1"/>
  <c r="T403" i="1"/>
  <c r="V403" i="1"/>
  <c r="AA185" i="1"/>
  <c r="AB185" i="1" s="1"/>
  <c r="AC185" i="1" s="1"/>
  <c r="AD185" i="1" s="1"/>
  <c r="AA89" i="1"/>
  <c r="V32" i="1"/>
  <c r="T31" i="1"/>
  <c r="AB31" i="1" s="1"/>
  <c r="U352" i="1"/>
  <c r="AA187" i="1"/>
  <c r="AB187" i="1" s="1"/>
  <c r="AA48" i="1"/>
  <c r="AB48" i="1" s="1"/>
  <c r="T13" i="1"/>
  <c r="V13" i="1"/>
  <c r="V16" i="1"/>
  <c r="V273" i="1"/>
  <c r="V178" i="1"/>
  <c r="T178" i="1"/>
  <c r="AA172" i="1"/>
  <c r="AA152" i="1"/>
  <c r="AA151" i="1"/>
  <c r="V125" i="1"/>
  <c r="V100" i="1"/>
  <c r="T100" i="1"/>
  <c r="AB100" i="1" s="1"/>
  <c r="AC100" i="1" s="1"/>
  <c r="AD100" i="1" s="1"/>
  <c r="U100" i="1"/>
  <c r="T96" i="1"/>
  <c r="U96" i="1" s="1"/>
  <c r="V96" i="1"/>
  <c r="AA83" i="1"/>
  <c r="AA75" i="1"/>
  <c r="V55" i="1"/>
  <c r="T55" i="1"/>
  <c r="T105" i="1"/>
  <c r="U105" i="1"/>
  <c r="T130" i="1"/>
  <c r="U130" i="1"/>
  <c r="V278" i="1"/>
  <c r="T278" i="1"/>
  <c r="AC278" i="1"/>
  <c r="AD278" i="1" s="1"/>
  <c r="V83" i="1"/>
  <c r="V37" i="1"/>
  <c r="T37" i="1"/>
  <c r="U37" i="1"/>
  <c r="R275" i="1"/>
  <c r="S275" i="1" s="1"/>
  <c r="R257" i="1"/>
  <c r="S257" i="1"/>
  <c r="R248" i="1"/>
  <c r="S248" i="1"/>
  <c r="T218" i="1"/>
  <c r="U218" i="1" s="1"/>
  <c r="R216" i="1"/>
  <c r="S216" i="1" s="1"/>
  <c r="R213" i="1"/>
  <c r="S213" i="1" s="1"/>
  <c r="T207" i="1"/>
  <c r="R197" i="1"/>
  <c r="S197" i="1"/>
  <c r="T190" i="1"/>
  <c r="U190" i="1"/>
  <c r="R187" i="1"/>
  <c r="S187" i="1"/>
  <c r="T185" i="1"/>
  <c r="U185" i="1" s="1"/>
  <c r="R183" i="1"/>
  <c r="S183" i="1" s="1"/>
  <c r="R182" i="1"/>
  <c r="S182" i="1" s="1"/>
  <c r="T180" i="1"/>
  <c r="R179" i="1"/>
  <c r="S179" i="1" s="1"/>
  <c r="R178" i="1"/>
  <c r="S178" i="1"/>
  <c r="T176" i="1"/>
  <c r="U176" i="1"/>
  <c r="R174" i="1"/>
  <c r="S174" i="1" s="1"/>
  <c r="T172" i="1"/>
  <c r="R171" i="1"/>
  <c r="S171" i="1" s="1"/>
  <c r="R167" i="1"/>
  <c r="S167" i="1" s="1"/>
  <c r="R166" i="1"/>
  <c r="S166" i="1" s="1"/>
  <c r="R155" i="1"/>
  <c r="S155" i="1"/>
  <c r="R138" i="1"/>
  <c r="S138" i="1" s="1"/>
  <c r="R136" i="1"/>
  <c r="S136" i="1" s="1"/>
  <c r="S112" i="1"/>
  <c r="R107" i="1"/>
  <c r="S107" i="1" s="1"/>
  <c r="R91" i="1"/>
  <c r="S91" i="1"/>
  <c r="R72" i="1"/>
  <c r="S72" i="1"/>
  <c r="T70" i="1"/>
  <c r="U70" i="1" s="1"/>
  <c r="R64" i="1"/>
  <c r="S64" i="1" s="1"/>
  <c r="R35" i="1"/>
  <c r="S35" i="1" s="1"/>
  <c r="R32" i="1"/>
  <c r="S32" i="1"/>
  <c r="R31" i="1"/>
  <c r="S31" i="1"/>
  <c r="R22" i="1"/>
  <c r="S22" i="1" s="1"/>
  <c r="R242" i="1"/>
  <c r="S242" i="1"/>
  <c r="R236" i="1"/>
  <c r="S236" i="1"/>
  <c r="R199" i="1"/>
  <c r="S199" i="1" s="1"/>
  <c r="R186" i="1"/>
  <c r="S186" i="1" s="1"/>
  <c r="AA153" i="1"/>
  <c r="T139" i="1"/>
  <c r="U139" i="1"/>
  <c r="R126" i="1"/>
  <c r="S126" i="1"/>
  <c r="R109" i="1"/>
  <c r="S109" i="1" s="1"/>
  <c r="R105" i="1"/>
  <c r="S105" i="1"/>
  <c r="R100" i="1"/>
  <c r="S100" i="1"/>
  <c r="AA97" i="1"/>
  <c r="R96" i="1"/>
  <c r="S96" i="1"/>
  <c r="T94" i="1"/>
  <c r="R92" i="1"/>
  <c r="S92" i="1"/>
  <c r="T90" i="1"/>
  <c r="AA87" i="1"/>
  <c r="AA82" i="1"/>
  <c r="AA57" i="1"/>
  <c r="R56" i="1"/>
  <c r="S56" i="1" s="1"/>
  <c r="R50" i="1"/>
  <c r="S50" i="1"/>
  <c r="T44" i="1"/>
  <c r="R38" i="1"/>
  <c r="S38" i="1" s="1"/>
  <c r="AA34" i="1"/>
  <c r="AA209" i="1"/>
  <c r="T30" i="1"/>
  <c r="R188" i="1"/>
  <c r="S188" i="1"/>
  <c r="V158" i="1"/>
  <c r="T158" i="1"/>
  <c r="U158" i="1" s="1"/>
  <c r="R110" i="1"/>
  <c r="S110" i="1" s="1"/>
  <c r="T107" i="1"/>
  <c r="U107" i="1" s="1"/>
  <c r="R97" i="1"/>
  <c r="S97" i="1" s="1"/>
  <c r="R89" i="1"/>
  <c r="S89" i="1"/>
  <c r="R87" i="1"/>
  <c r="S87" i="1"/>
  <c r="R86" i="1"/>
  <c r="S86" i="1" s="1"/>
  <c r="R80" i="1"/>
  <c r="S80" i="1" s="1"/>
  <c r="R23" i="1"/>
  <c r="S23" i="1" s="1"/>
  <c r="V128" i="1"/>
  <c r="AA53" i="1"/>
  <c r="T41" i="1"/>
  <c r="U41" i="1" s="1"/>
  <c r="R51" i="1"/>
  <c r="S51" i="1"/>
  <c r="T49" i="1"/>
  <c r="U49" i="1" s="1"/>
  <c r="T45" i="1"/>
  <c r="U45" i="1"/>
  <c r="V19" i="1"/>
  <c r="T19" i="1"/>
  <c r="U19" i="1" s="1"/>
  <c r="T14" i="1"/>
  <c r="T61" i="1"/>
  <c r="U61" i="1"/>
  <c r="T42" i="1"/>
  <c r="R263" i="1"/>
  <c r="S263" i="1"/>
  <c r="T257" i="1"/>
  <c r="R237" i="1"/>
  <c r="S237" i="1"/>
  <c r="AA233" i="1"/>
  <c r="AB233" i="1" s="1"/>
  <c r="T192" i="1"/>
  <c r="AA191" i="1"/>
  <c r="V149" i="1"/>
  <c r="T149" i="1"/>
  <c r="U149" i="1" s="1"/>
  <c r="R141" i="1"/>
  <c r="S141" i="1"/>
  <c r="V137" i="1"/>
  <c r="T137" i="1"/>
  <c r="V136" i="1"/>
  <c r="T136" i="1"/>
  <c r="U136" i="1" s="1"/>
  <c r="V135" i="1"/>
  <c r="T134" i="1"/>
  <c r="R130" i="1"/>
  <c r="S130" i="1"/>
  <c r="AA100" i="1"/>
  <c r="V86" i="1"/>
  <c r="T86" i="1"/>
  <c r="U86" i="1" s="1"/>
  <c r="AG86" i="1" s="1"/>
  <c r="AH86" i="1" s="1"/>
  <c r="V85" i="1"/>
  <c r="T85" i="1"/>
  <c r="U85" i="1" s="1"/>
  <c r="R37" i="1"/>
  <c r="S37" i="1" s="1"/>
  <c r="T35" i="1"/>
  <c r="T277" i="1"/>
  <c r="R265" i="1"/>
  <c r="S265" i="1" s="1"/>
  <c r="R264" i="1"/>
  <c r="S264" i="1"/>
  <c r="R244" i="1"/>
  <c r="S244" i="1"/>
  <c r="R202" i="1"/>
  <c r="S202" i="1" s="1"/>
  <c r="T196" i="1"/>
  <c r="AC196" i="1" s="1"/>
  <c r="AD196" i="1" s="1"/>
  <c r="AF196" i="1" s="1"/>
  <c r="T195" i="1"/>
  <c r="T194" i="1"/>
  <c r="AB194" i="1" s="1"/>
  <c r="U194" i="1"/>
  <c r="R192" i="1"/>
  <c r="S192" i="1" s="1"/>
  <c r="R185" i="1"/>
  <c r="S185" i="1"/>
  <c r="R176" i="1"/>
  <c r="S176" i="1" s="1"/>
  <c r="R160" i="1"/>
  <c r="S160" i="1"/>
  <c r="T154" i="1"/>
  <c r="T152" i="1"/>
  <c r="R151" i="1"/>
  <c r="S151" i="1"/>
  <c r="R143" i="1"/>
  <c r="S143" i="1"/>
  <c r="R142" i="1"/>
  <c r="S142" i="1"/>
  <c r="T138" i="1"/>
  <c r="U138" i="1" s="1"/>
  <c r="T133" i="1"/>
  <c r="R118" i="1"/>
  <c r="S118" i="1" s="1"/>
  <c r="AA117" i="1"/>
  <c r="T92" i="1"/>
  <c r="AA91" i="1"/>
  <c r="R84" i="1"/>
  <c r="S84" i="1"/>
  <c r="R81" i="1"/>
  <c r="S81" i="1"/>
  <c r="R74" i="1"/>
  <c r="S74" i="1"/>
  <c r="T62" i="1"/>
  <c r="AA60" i="1"/>
  <c r="R59" i="1"/>
  <c r="S59" i="1"/>
  <c r="R57" i="1"/>
  <c r="S57" i="1"/>
  <c r="R52" i="1"/>
  <c r="S52" i="1"/>
  <c r="AA37" i="1"/>
  <c r="R29" i="1"/>
  <c r="S29" i="1"/>
  <c r="T254" i="1"/>
  <c r="AC254" i="1"/>
  <c r="AD254" i="1" s="1"/>
  <c r="U254" i="1"/>
  <c r="R252" i="1"/>
  <c r="S252" i="1" s="1"/>
  <c r="R246" i="1"/>
  <c r="S246" i="1"/>
  <c r="AA229" i="1"/>
  <c r="AB229" i="1"/>
  <c r="T184" i="1"/>
  <c r="T179" i="1"/>
  <c r="R177" i="1"/>
  <c r="S177" i="1" s="1"/>
  <c r="T167" i="1"/>
  <c r="AA120" i="1"/>
  <c r="AA86" i="1"/>
  <c r="AB86" i="1" s="1"/>
  <c r="AC86" i="1" s="1"/>
  <c r="AD86" i="1" s="1"/>
  <c r="AF86" i="1" s="1"/>
  <c r="AA85" i="1"/>
  <c r="AB85" i="1"/>
  <c r="AC85" i="1" s="1"/>
  <c r="AD85" i="1" s="1"/>
  <c r="T76" i="1"/>
  <c r="T75" i="1"/>
  <c r="T74" i="1"/>
  <c r="U74" i="1"/>
  <c r="R69" i="1"/>
  <c r="S69" i="1"/>
  <c r="AA66" i="1"/>
  <c r="AA62" i="1"/>
  <c r="R62" i="1"/>
  <c r="S62" i="1"/>
  <c r="R53" i="1"/>
  <c r="S53" i="1"/>
  <c r="T51" i="1"/>
  <c r="U51" i="1"/>
  <c r="R42" i="1"/>
  <c r="S42" i="1" s="1"/>
  <c r="R40" i="1"/>
  <c r="S40" i="1"/>
  <c r="AA30" i="1"/>
  <c r="T189" i="1"/>
  <c r="U189" i="1"/>
  <c r="V189" i="1"/>
  <c r="V144" i="1"/>
  <c r="T144" i="1"/>
  <c r="U144" i="1" s="1"/>
  <c r="AA46" i="1"/>
  <c r="T33" i="1"/>
  <c r="U33" i="1"/>
  <c r="T25" i="1"/>
  <c r="AB25" i="1" s="1"/>
  <c r="V74" i="1"/>
  <c r="T54" i="1"/>
  <c r="U54" i="1" s="1"/>
  <c r="V246" i="1"/>
  <c r="T246" i="1"/>
  <c r="AB246" i="1" s="1"/>
  <c r="U246" i="1"/>
  <c r="R229" i="1"/>
  <c r="S229" i="1"/>
  <c r="AA196" i="1"/>
  <c r="R170" i="1"/>
  <c r="S170" i="1"/>
  <c r="AA168" i="1"/>
  <c r="V160" i="1"/>
  <c r="T160" i="1"/>
  <c r="U160" i="1" s="1"/>
  <c r="T159" i="1"/>
  <c r="U159" i="1"/>
  <c r="R157" i="1"/>
  <c r="S157" i="1"/>
  <c r="T155" i="1"/>
  <c r="U155" i="1" s="1"/>
  <c r="T150" i="1"/>
  <c r="R147" i="1"/>
  <c r="S147" i="1" s="1"/>
  <c r="R146" i="1"/>
  <c r="S146" i="1" s="1"/>
  <c r="V98" i="1"/>
  <c r="T98" i="1"/>
  <c r="AA94" i="1"/>
  <c r="R85" i="1"/>
  <c r="S85" i="1"/>
  <c r="R75" i="1"/>
  <c r="S75" i="1"/>
  <c r="R66" i="1"/>
  <c r="S66" i="1"/>
  <c r="R60" i="1"/>
  <c r="S60" i="1"/>
  <c r="V58" i="1"/>
  <c r="T58" i="1"/>
  <c r="R54" i="1"/>
  <c r="S54" i="1"/>
  <c r="V47" i="1"/>
  <c r="T47" i="1"/>
  <c r="V36" i="1"/>
  <c r="T36" i="1"/>
  <c r="T29" i="1"/>
  <c r="AB29" i="1" s="1"/>
  <c r="U29" i="1"/>
  <c r="V20" i="1"/>
  <c r="T20" i="1"/>
  <c r="AC20" i="1" s="1"/>
  <c r="AD20" i="1" s="1"/>
  <c r="AF20" i="1" s="1"/>
  <c r="R20" i="1"/>
  <c r="S20" i="1" s="1"/>
  <c r="V215" i="1"/>
  <c r="T215" i="1"/>
  <c r="AA161" i="1"/>
  <c r="V132" i="1"/>
  <c r="T132" i="1"/>
  <c r="AA93" i="1"/>
  <c r="AA74" i="1"/>
  <c r="V53" i="1"/>
  <c r="T53" i="1"/>
  <c r="AC53" i="1" s="1"/>
  <c r="AD53" i="1" s="1"/>
  <c r="T151" i="1"/>
  <c r="AB151" i="1" s="1"/>
  <c r="T271" i="1"/>
  <c r="U271" i="1" s="1"/>
  <c r="T141" i="1"/>
  <c r="T209" i="1"/>
  <c r="AC209" i="1" s="1"/>
  <c r="AD209" i="1" s="1"/>
  <c r="AA208" i="1"/>
  <c r="AB208" i="1" s="1"/>
  <c r="AA198" i="1"/>
  <c r="R189" i="1"/>
  <c r="S189" i="1" s="1"/>
  <c r="R125" i="1"/>
  <c r="S125" i="1" s="1"/>
  <c r="T123" i="1"/>
  <c r="U123" i="1"/>
  <c r="AA51" i="1"/>
  <c r="AA38" i="1"/>
  <c r="T263" i="1"/>
  <c r="U263" i="1" s="1"/>
  <c r="T253" i="1"/>
  <c r="T251" i="1"/>
  <c r="AB251" i="1" s="1"/>
  <c r="R245" i="1"/>
  <c r="S245" i="1"/>
  <c r="R238" i="1"/>
  <c r="S238" i="1"/>
  <c r="R235" i="1"/>
  <c r="S235" i="1" s="1"/>
  <c r="T233" i="1"/>
  <c r="U233" i="1" s="1"/>
  <c r="T227" i="1"/>
  <c r="T217" i="1"/>
  <c r="T216" i="1"/>
  <c r="AA211" i="1"/>
  <c r="R208" i="1"/>
  <c r="S208" i="1" s="1"/>
  <c r="R206" i="1"/>
  <c r="S206" i="1" s="1"/>
  <c r="R204" i="1"/>
  <c r="S204" i="1"/>
  <c r="AA200" i="1"/>
  <c r="R194" i="1"/>
  <c r="S194" i="1" s="1"/>
  <c r="AA178" i="1"/>
  <c r="R158" i="1"/>
  <c r="S158" i="1" s="1"/>
  <c r="T140" i="1"/>
  <c r="R133" i="1"/>
  <c r="S133" i="1"/>
  <c r="R131" i="1"/>
  <c r="S131" i="1" s="1"/>
  <c r="R71" i="1"/>
  <c r="S71" i="1"/>
  <c r="R271" i="1"/>
  <c r="S271" i="1" s="1"/>
  <c r="R240" i="1"/>
  <c r="S240" i="1"/>
  <c r="R225" i="1"/>
  <c r="S225" i="1"/>
  <c r="R210" i="1"/>
  <c r="S210" i="1" s="1"/>
  <c r="T186" i="1"/>
  <c r="AB186" i="1" s="1"/>
  <c r="AA173" i="1"/>
  <c r="R156" i="1"/>
  <c r="S156" i="1" s="1"/>
  <c r="T101" i="1"/>
  <c r="U122" i="1"/>
  <c r="V177" i="1"/>
  <c r="T177" i="1"/>
  <c r="U177" i="1" s="1"/>
  <c r="AA50" i="1"/>
  <c r="V34" i="1"/>
  <c r="T34" i="1"/>
  <c r="T173" i="1"/>
  <c r="V107" i="1"/>
  <c r="AA52" i="1"/>
  <c r="V275" i="1"/>
  <c r="T275" i="1"/>
  <c r="V242" i="1"/>
  <c r="T242" i="1"/>
  <c r="T234" i="1"/>
  <c r="AB234" i="1" s="1"/>
  <c r="V234" i="1"/>
  <c r="V229" i="1"/>
  <c r="T229" i="1"/>
  <c r="AC229" i="1"/>
  <c r="AD229" i="1" s="1"/>
  <c r="V205" i="1"/>
  <c r="T205" i="1"/>
  <c r="AA102" i="1"/>
  <c r="V95" i="1"/>
  <c r="T95" i="1"/>
  <c r="U95" i="1" s="1"/>
  <c r="V88" i="1"/>
  <c r="T88" i="1"/>
  <c r="U88" i="1" s="1"/>
  <c r="AA69" i="1"/>
  <c r="AB69" i="1" s="1"/>
  <c r="AA68" i="1"/>
  <c r="AA41" i="1"/>
  <c r="V40" i="1"/>
  <c r="T40" i="1"/>
  <c r="T161" i="1"/>
  <c r="T193" i="1"/>
  <c r="U193" i="1" s="1"/>
  <c r="T224" i="1"/>
  <c r="T69" i="1"/>
  <c r="U69" i="1"/>
  <c r="V283" i="1"/>
  <c r="T283" i="1"/>
  <c r="AB283" i="1" s="1"/>
  <c r="V73" i="1"/>
  <c r="T73" i="1"/>
  <c r="V52" i="1"/>
  <c r="T52" i="1"/>
  <c r="V24" i="1"/>
  <c r="T24" i="1"/>
  <c r="T22" i="1"/>
  <c r="AB22" i="1" s="1"/>
  <c r="V18" i="1"/>
  <c r="T18" i="1"/>
  <c r="T46" i="1"/>
  <c r="V287" i="1"/>
  <c r="T287" i="1"/>
  <c r="U287" i="1" s="1"/>
  <c r="V244" i="1"/>
  <c r="T244" i="1"/>
  <c r="V116" i="1"/>
  <c r="T116" i="1"/>
  <c r="V59" i="1"/>
  <c r="T59" i="1"/>
  <c r="AB59" i="1" s="1"/>
  <c r="AA45" i="1"/>
  <c r="V254" i="1"/>
  <c r="T270" i="1"/>
  <c r="AB270" i="1" s="1"/>
  <c r="U270" i="1"/>
  <c r="T102" i="1"/>
  <c r="T165" i="1"/>
  <c r="T146" i="1"/>
  <c r="T124" i="1"/>
  <c r="AB124" i="1" s="1"/>
  <c r="AC124" i="1" s="1"/>
  <c r="AD124" i="1" s="1"/>
  <c r="AA240" i="1"/>
  <c r="AA189" i="1"/>
  <c r="AB189" i="1" s="1"/>
  <c r="AC189" i="1" s="1"/>
  <c r="AD189" i="1" s="1"/>
  <c r="AA156" i="1"/>
  <c r="AA262" i="1"/>
  <c r="AB262" i="1" s="1"/>
  <c r="T120" i="1"/>
  <c r="U120" i="1" s="1"/>
  <c r="V120" i="1"/>
  <c r="AA109" i="1"/>
  <c r="AB109" i="1" s="1"/>
  <c r="AC109" i="1" s="1"/>
  <c r="AD109" i="1" s="1"/>
  <c r="AA40" i="1"/>
  <c r="R285" i="1"/>
  <c r="S285" i="1" s="1"/>
  <c r="T269" i="1"/>
  <c r="AB269" i="1"/>
  <c r="T266" i="1"/>
  <c r="AC266" i="1"/>
  <c r="AD266" i="1" s="1"/>
  <c r="U266" i="1"/>
  <c r="R254" i="1"/>
  <c r="S254" i="1" s="1"/>
  <c r="S249" i="1"/>
  <c r="T232" i="1"/>
  <c r="AC232" i="1"/>
  <c r="AD232" i="1" s="1"/>
  <c r="T223" i="1"/>
  <c r="R223" i="1"/>
  <c r="S223" i="1"/>
  <c r="R193" i="1"/>
  <c r="S193" i="1"/>
  <c r="T191" i="1"/>
  <c r="V131" i="1"/>
  <c r="T131" i="1"/>
  <c r="U131" i="1" s="1"/>
  <c r="T126" i="1"/>
  <c r="U126" i="1"/>
  <c r="R114" i="1"/>
  <c r="S114" i="1"/>
  <c r="R104" i="1"/>
  <c r="S104" i="1" s="1"/>
  <c r="R103" i="1"/>
  <c r="S103" i="1" s="1"/>
  <c r="R101" i="1"/>
  <c r="S101" i="1" s="1"/>
  <c r="R274" i="1"/>
  <c r="S274" i="1" s="1"/>
  <c r="T256" i="1"/>
  <c r="R251" i="1"/>
  <c r="S251" i="1"/>
  <c r="T238" i="1"/>
  <c r="AC238" i="1"/>
  <c r="AD238" i="1" s="1"/>
  <c r="AF238" i="1" s="1"/>
  <c r="T237" i="1"/>
  <c r="R222" i="1"/>
  <c r="S222" i="1" s="1"/>
  <c r="T219" i="1"/>
  <c r="V219" i="1"/>
  <c r="R214" i="1"/>
  <c r="S214" i="1" s="1"/>
  <c r="T208" i="1"/>
  <c r="T206" i="1"/>
  <c r="AB206" i="1" s="1"/>
  <c r="R200" i="1"/>
  <c r="S200" i="1"/>
  <c r="R180" i="1"/>
  <c r="S180" i="1"/>
  <c r="R165" i="1"/>
  <c r="S165" i="1" s="1"/>
  <c r="T153" i="1"/>
  <c r="U153" i="1" s="1"/>
  <c r="R152" i="1"/>
  <c r="S152" i="1" s="1"/>
  <c r="R150" i="1"/>
  <c r="S150" i="1"/>
  <c r="R149" i="1"/>
  <c r="S149" i="1" s="1"/>
  <c r="R117" i="1"/>
  <c r="S117" i="1" s="1"/>
  <c r="R116" i="1"/>
  <c r="S116" i="1"/>
  <c r="T113" i="1"/>
  <c r="U113" i="1"/>
  <c r="T111" i="1"/>
  <c r="U111" i="1" s="1"/>
  <c r="AA65" i="1"/>
  <c r="T221" i="1"/>
  <c r="AC221" i="1" s="1"/>
  <c r="AD221" i="1" s="1"/>
  <c r="U221" i="1"/>
  <c r="R219" i="1"/>
  <c r="S219" i="1" s="1"/>
  <c r="T212" i="1"/>
  <c r="AB212" i="1" s="1"/>
  <c r="U212" i="1"/>
  <c r="R211" i="1"/>
  <c r="S211" i="1" s="1"/>
  <c r="T210" i="1"/>
  <c r="U210" i="1" s="1"/>
  <c r="AA207" i="1"/>
  <c r="R190" i="1"/>
  <c r="S190" i="1"/>
  <c r="R181" i="1"/>
  <c r="S181" i="1" s="1"/>
  <c r="AA158" i="1"/>
  <c r="T142" i="1"/>
  <c r="R121" i="1"/>
  <c r="S121" i="1"/>
  <c r="AA96" i="1"/>
  <c r="R73" i="1"/>
  <c r="S73" i="1"/>
  <c r="AA64" i="1"/>
  <c r="R63" i="1"/>
  <c r="S63" i="1"/>
  <c r="R47" i="1"/>
  <c r="S47" i="1"/>
  <c r="AA44" i="1"/>
  <c r="AA36" i="1"/>
  <c r="AE249" i="1"/>
  <c r="V220" i="1"/>
  <c r="V127" i="1"/>
  <c r="V114" i="1"/>
  <c r="T114" i="1"/>
  <c r="AA73" i="1"/>
  <c r="AA234" i="1"/>
  <c r="V230" i="1"/>
  <c r="AA221" i="1"/>
  <c r="V201" i="1"/>
  <c r="T201" i="1"/>
  <c r="AB201" i="1" s="1"/>
  <c r="R120" i="1"/>
  <c r="S120" i="1"/>
  <c r="T118" i="1"/>
  <c r="AC246" i="1"/>
  <c r="AD246" i="1" s="1"/>
  <c r="V276" i="1"/>
  <c r="T276" i="1"/>
  <c r="U268" i="1"/>
  <c r="AA257" i="1"/>
  <c r="V239" i="1"/>
  <c r="T239" i="1"/>
  <c r="AC239" i="1" s="1"/>
  <c r="AD239" i="1" s="1"/>
  <c r="AA238" i="1"/>
  <c r="AA236" i="1"/>
  <c r="AA226" i="1"/>
  <c r="AB226" i="1"/>
  <c r="AC226" i="1"/>
  <c r="AD226" i="1"/>
  <c r="T181" i="1"/>
  <c r="U181" i="1" s="1"/>
  <c r="AA164" i="1"/>
  <c r="V162" i="1"/>
  <c r="T162" i="1"/>
  <c r="U162" i="1"/>
  <c r="R134" i="1"/>
  <c r="S134" i="1"/>
  <c r="T104" i="1"/>
  <c r="AB104" i="1" s="1"/>
  <c r="AA76" i="1"/>
  <c r="AB76" i="1" s="1"/>
  <c r="AC76" i="1" s="1"/>
  <c r="AD76" i="1" s="1"/>
  <c r="AF76" i="1" s="1"/>
  <c r="AA70" i="1"/>
  <c r="AE63" i="1"/>
  <c r="AA63" i="1"/>
  <c r="T235" i="1"/>
  <c r="V202" i="1"/>
  <c r="T202" i="1"/>
  <c r="AC202" i="1"/>
  <c r="AD202" i="1" s="1"/>
  <c r="U202" i="1"/>
  <c r="AA186" i="1"/>
  <c r="T182" i="1"/>
  <c r="U295" i="1"/>
  <c r="AA182" i="1"/>
  <c r="AA217" i="1"/>
  <c r="T291" i="1"/>
  <c r="AB291" i="1" s="1"/>
  <c r="V291" i="1"/>
  <c r="V286" i="1"/>
  <c r="T286" i="1"/>
  <c r="AC286" i="1"/>
  <c r="AD286" i="1" s="1"/>
  <c r="T255" i="1"/>
  <c r="AB255" i="1"/>
  <c r="V249" i="1"/>
  <c r="T249" i="1"/>
  <c r="T157" i="1"/>
  <c r="V157" i="1"/>
  <c r="V148" i="1"/>
  <c r="T148" i="1"/>
  <c r="U148" i="1" s="1"/>
  <c r="V64" i="1"/>
  <c r="T64" i="1"/>
  <c r="V63" i="1"/>
  <c r="S266" i="1"/>
  <c r="R260" i="1"/>
  <c r="S260" i="1" s="1"/>
  <c r="AA228" i="1"/>
  <c r="AA167" i="1"/>
  <c r="V50" i="1"/>
  <c r="T50" i="1"/>
  <c r="AB50" i="1" s="1"/>
  <c r="U50" i="1"/>
  <c r="V35" i="1"/>
  <c r="V265" i="1"/>
  <c r="AC265" i="1"/>
  <c r="AD265" i="1"/>
  <c r="AA254" i="1"/>
  <c r="AA170" i="1"/>
  <c r="R102" i="1"/>
  <c r="S102" i="1"/>
  <c r="R295" i="1"/>
  <c r="S295" i="1" s="1"/>
  <c r="R284" i="1"/>
  <c r="S284" i="1"/>
  <c r="R280" i="1"/>
  <c r="S280" i="1"/>
  <c r="T258" i="1"/>
  <c r="U258" i="1"/>
  <c r="R243" i="1"/>
  <c r="S243" i="1" s="1"/>
  <c r="AA239" i="1"/>
  <c r="AA235" i="1"/>
  <c r="R234" i="1"/>
  <c r="S234" i="1" s="1"/>
  <c r="R233" i="1"/>
  <c r="S233" i="1"/>
  <c r="R218" i="1"/>
  <c r="S218" i="1" s="1"/>
  <c r="R191" i="1"/>
  <c r="S191" i="1" s="1"/>
  <c r="T119" i="1"/>
  <c r="U119" i="1"/>
  <c r="R273" i="1"/>
  <c r="S273" i="1" s="1"/>
  <c r="AA263" i="1"/>
  <c r="AB263" i="1" s="1"/>
  <c r="R230" i="1"/>
  <c r="S230" i="1" s="1"/>
  <c r="R224" i="1"/>
  <c r="S224" i="1" s="1"/>
  <c r="AA215" i="1"/>
  <c r="R205" i="1"/>
  <c r="S205" i="1" s="1"/>
  <c r="R184" i="1"/>
  <c r="S184" i="1" s="1"/>
  <c r="R175" i="1"/>
  <c r="S175" i="1"/>
  <c r="R163" i="1"/>
  <c r="S163" i="1"/>
  <c r="R201" i="1"/>
  <c r="S201" i="1" s="1"/>
  <c r="AA194" i="1"/>
  <c r="T174" i="1"/>
  <c r="U174" i="1"/>
  <c r="AA171" i="1"/>
  <c r="T170" i="1"/>
  <c r="R115" i="1"/>
  <c r="S115" i="1"/>
  <c r="R198" i="1"/>
  <c r="S198" i="1" s="1"/>
  <c r="R195" i="1"/>
  <c r="S195" i="1"/>
  <c r="AA192" i="1"/>
  <c r="R168" i="1"/>
  <c r="S168" i="1"/>
  <c r="R159" i="1"/>
  <c r="S159" i="1"/>
  <c r="AA56" i="1"/>
  <c r="R55" i="1"/>
  <c r="S55" i="1"/>
  <c r="AA54" i="1"/>
  <c r="AA49" i="1"/>
  <c r="AB49" i="1"/>
  <c r="AC49" i="1"/>
  <c r="AD49" i="1" s="1"/>
  <c r="R26" i="1"/>
  <c r="S26" i="1"/>
  <c r="AA202" i="1"/>
  <c r="AB202" i="1"/>
  <c r="T296" i="1"/>
  <c r="T288" i="1"/>
  <c r="AC288" i="1" s="1"/>
  <c r="AD288" i="1" s="1"/>
  <c r="AF288" i="1" s="1"/>
  <c r="U288" i="1"/>
  <c r="V248" i="1"/>
  <c r="T248" i="1"/>
  <c r="AB248" i="1"/>
  <c r="V203" i="1"/>
  <c r="AE201" i="1"/>
  <c r="T169" i="1"/>
  <c r="AB169" i="1" s="1"/>
  <c r="AE55" i="1"/>
  <c r="AA55" i="1"/>
  <c r="AB55" i="1" s="1"/>
  <c r="T48" i="1"/>
  <c r="AA225" i="1"/>
  <c r="AE195" i="1"/>
  <c r="AA195" i="1"/>
  <c r="AC195" i="1"/>
  <c r="AD195" i="1"/>
  <c r="AF195" i="1"/>
  <c r="AA188" i="1"/>
  <c r="AB188" i="1" s="1"/>
  <c r="AC188" i="1" s="1"/>
  <c r="AD188" i="1" s="1"/>
  <c r="AF188" i="1" s="1"/>
  <c r="T222" i="1"/>
  <c r="AB222" i="1" s="1"/>
  <c r="U222" i="1"/>
  <c r="U300" i="1"/>
  <c r="T279" i="1"/>
  <c r="AC279" i="1"/>
  <c r="V274" i="1"/>
  <c r="V261" i="1"/>
  <c r="T261" i="1"/>
  <c r="AC261" i="1"/>
  <c r="AD261" i="1" s="1"/>
  <c r="U261" i="1"/>
  <c r="V245" i="1"/>
  <c r="T245" i="1"/>
  <c r="AB245" i="1" s="1"/>
  <c r="U245" i="1"/>
  <c r="T241" i="1"/>
  <c r="AC241" i="1"/>
  <c r="AD241" i="1" s="1"/>
  <c r="R241" i="1"/>
  <c r="S241" i="1" s="1"/>
  <c r="V197" i="1"/>
  <c r="T197" i="1"/>
  <c r="AA197" i="1"/>
  <c r="AA169" i="1"/>
  <c r="V168" i="1"/>
  <c r="T168" i="1"/>
  <c r="AC168" i="1" s="1"/>
  <c r="AD168" i="1" s="1"/>
  <c r="U168" i="1"/>
  <c r="V164" i="1"/>
  <c r="T164" i="1"/>
  <c r="AA160" i="1"/>
  <c r="V299" i="1"/>
  <c r="S293" i="1"/>
  <c r="AA181" i="1"/>
  <c r="V175" i="1"/>
  <c r="T175" i="1"/>
  <c r="AA174" i="1"/>
  <c r="AB174" i="1" s="1"/>
  <c r="AC174" i="1" s="1"/>
  <c r="AD174" i="1" s="1"/>
  <c r="AF174" i="1" s="1"/>
  <c r="V284" i="1"/>
  <c r="AA237" i="1"/>
  <c r="AA227" i="1"/>
  <c r="AA216" i="1"/>
  <c r="V183" i="1"/>
  <c r="T183" i="1"/>
  <c r="U183" i="1" s="1"/>
  <c r="AA179" i="1"/>
  <c r="AA177" i="1"/>
  <c r="AB177" i="1"/>
  <c r="AC177" i="1" s="1"/>
  <c r="AD177" i="1" s="1"/>
  <c r="AA176" i="1"/>
  <c r="AB176" i="1" s="1"/>
  <c r="AC176" i="1" s="1"/>
  <c r="AD176" i="1" s="1"/>
  <c r="R298" i="1"/>
  <c r="S298" i="1" s="1"/>
  <c r="AA232" i="1"/>
  <c r="AA213" i="1"/>
  <c r="V211" i="1"/>
  <c r="AA210" i="1"/>
  <c r="AA190" i="1"/>
  <c r="V297" i="1"/>
  <c r="T297" i="1"/>
  <c r="U297" i="1" s="1"/>
  <c r="V262" i="1"/>
  <c r="T262" i="1"/>
  <c r="V252" i="1"/>
  <c r="T252" i="1"/>
  <c r="AB252" i="1" s="1"/>
  <c r="V187" i="1"/>
  <c r="T187" i="1"/>
  <c r="V166" i="1"/>
  <c r="T166" i="1"/>
  <c r="R148" i="1"/>
  <c r="S148" i="1" s="1"/>
  <c r="R289" i="1"/>
  <c r="S289" i="1" s="1"/>
  <c r="AA183" i="1"/>
  <c r="AA166" i="1"/>
  <c r="AA155" i="1"/>
  <c r="AB155" i="1" s="1"/>
  <c r="AC155" i="1" s="1"/>
  <c r="AD155" i="1" s="1"/>
  <c r="AF155" i="1" s="1"/>
  <c r="AA175" i="1"/>
  <c r="AA159" i="1"/>
  <c r="AA39" i="1"/>
  <c r="V39" i="1"/>
  <c r="T39" i="1"/>
  <c r="U39" i="1" s="1"/>
  <c r="T27" i="1"/>
  <c r="AC27" i="1" s="1"/>
  <c r="AD27" i="1" s="1"/>
  <c r="AB254" i="1"/>
  <c r="U13" i="1"/>
  <c r="U135" i="1"/>
  <c r="U278" i="1"/>
  <c r="AB33" i="1"/>
  <c r="AC33" i="1"/>
  <c r="AD33" i="1"/>
  <c r="AB74" i="1"/>
  <c r="AC47" i="1"/>
  <c r="AD47" i="1"/>
  <c r="AF47" i="1" s="1"/>
  <c r="AC263" i="1"/>
  <c r="AD263" i="1" s="1"/>
  <c r="AC210" i="1"/>
  <c r="AD210" i="1" s="1"/>
  <c r="AB58" i="1"/>
  <c r="U229" i="1"/>
  <c r="AC69" i="1"/>
  <c r="AD69" i="1" s="1"/>
  <c r="AF69" i="1" s="1"/>
  <c r="AC269" i="1"/>
  <c r="AD269" i="1"/>
  <c r="U124" i="1"/>
  <c r="U114" i="1"/>
  <c r="AC270" i="1"/>
  <c r="AD270" i="1" s="1"/>
  <c r="AF270" i="1" s="1"/>
  <c r="AC24" i="1"/>
  <c r="AD24" i="1" s="1"/>
  <c r="AB40" i="1"/>
  <c r="U40" i="1"/>
  <c r="AC268" i="1"/>
  <c r="AD268" i="1" s="1"/>
  <c r="U127" i="1"/>
  <c r="AG127" i="1" s="1"/>
  <c r="AH127" i="1" s="1"/>
  <c r="AB265" i="1"/>
  <c r="U241" i="1"/>
  <c r="U279" i="1"/>
  <c r="AD279" i="1"/>
  <c r="AB284" i="1"/>
  <c r="AC222" i="1"/>
  <c r="AD222" i="1"/>
  <c r="AF222" i="1" s="1"/>
  <c r="AC252" i="1"/>
  <c r="AD252" i="1"/>
  <c r="AF252" i="1" s="1"/>
  <c r="AB279" i="1"/>
  <c r="U132" i="1"/>
  <c r="U208" i="1"/>
  <c r="AC208" i="1"/>
  <c r="AD208" i="1"/>
  <c r="U157" i="1"/>
  <c r="U255" i="1"/>
  <c r="AC255" i="1"/>
  <c r="AD255" i="1" s="1"/>
  <c r="AC186" i="1"/>
  <c r="AD186" i="1" s="1"/>
  <c r="U169" i="1"/>
  <c r="AC169" i="1"/>
  <c r="AD169" i="1"/>
  <c r="AC248" i="1"/>
  <c r="AD248" i="1" s="1"/>
  <c r="AF248" i="1" s="1"/>
  <c r="U146" i="1"/>
  <c r="AC36" i="1"/>
  <c r="AD36" i="1" s="1"/>
  <c r="U182" i="1"/>
  <c r="AB182" i="1"/>
  <c r="U251" i="1"/>
  <c r="AC251" i="1"/>
  <c r="AD251" i="1" s="1"/>
  <c r="AB472" i="1"/>
  <c r="T475" i="1"/>
  <c r="V351" i="1"/>
  <c r="T351" i="1"/>
  <c r="AA351" i="1"/>
  <c r="AB351" i="1"/>
  <c r="AC351" i="1" s="1"/>
  <c r="AD351" i="1" s="1"/>
  <c r="AF351" i="1" s="1"/>
  <c r="V441" i="1"/>
  <c r="T441" i="1"/>
  <c r="U441" i="1"/>
  <c r="AA148" i="1"/>
  <c r="AB148" i="1"/>
  <c r="AC148" i="1"/>
  <c r="AD148" i="1" s="1"/>
  <c r="AC204" i="1"/>
  <c r="AD204" i="1"/>
  <c r="T156" i="1"/>
  <c r="U265" i="1"/>
  <c r="U186" i="1"/>
  <c r="AB153" i="1"/>
  <c r="AC153" i="1" s="1"/>
  <c r="AD153" i="1" s="1"/>
  <c r="AB327" i="1"/>
  <c r="AC327" i="1" s="1"/>
  <c r="AD327" i="1" s="1"/>
  <c r="AF327" i="1"/>
  <c r="AG327" i="1" s="1"/>
  <c r="AH327" i="1" s="1"/>
  <c r="T399" i="1"/>
  <c r="U399" i="1" s="1"/>
  <c r="U376" i="1"/>
  <c r="U482" i="1"/>
  <c r="AG482" i="1" s="1"/>
  <c r="AH482" i="1" s="1"/>
  <c r="AC482" i="1"/>
  <c r="AD482" i="1" s="1"/>
  <c r="AE366" i="1"/>
  <c r="AA366" i="1"/>
  <c r="U301" i="1"/>
  <c r="T361" i="1"/>
  <c r="AC460" i="1"/>
  <c r="AD460" i="1"/>
  <c r="AF460" i="1" s="1"/>
  <c r="V332" i="1"/>
  <c r="T332" i="1"/>
  <c r="U332" i="1" s="1"/>
  <c r="AB475" i="1"/>
  <c r="AB469" i="1"/>
  <c r="AA452" i="1"/>
  <c r="AA388" i="1"/>
  <c r="AB388" i="1"/>
  <c r="AC388" i="1" s="1"/>
  <c r="AD388" i="1" s="1"/>
  <c r="V309" i="1"/>
  <c r="T309" i="1"/>
  <c r="AA303" i="1"/>
  <c r="R475" i="1"/>
  <c r="S475" i="1"/>
  <c r="R469" i="1"/>
  <c r="S469" i="1"/>
  <c r="R455" i="1"/>
  <c r="S455" i="1"/>
  <c r="AA453" i="1"/>
  <c r="R436" i="1"/>
  <c r="S436" i="1" s="1"/>
  <c r="AA420" i="1"/>
  <c r="AB413" i="1"/>
  <c r="AB411" i="1"/>
  <c r="AC411" i="1"/>
  <c r="AD411" i="1" s="1"/>
  <c r="AF411" i="1"/>
  <c r="AA403" i="1"/>
  <c r="R403" i="1"/>
  <c r="S403" i="1" s="1"/>
  <c r="R400" i="1"/>
  <c r="S400" i="1" s="1"/>
  <c r="AA346" i="1"/>
  <c r="AB346" i="1"/>
  <c r="AC346" i="1"/>
  <c r="AD346" i="1" s="1"/>
  <c r="AF346" i="1" s="1"/>
  <c r="AA297" i="1"/>
  <c r="R485" i="1"/>
  <c r="S485" i="1" s="1"/>
  <c r="AA454" i="1"/>
  <c r="R452" i="1"/>
  <c r="S452" i="1"/>
  <c r="T443" i="1"/>
  <c r="R440" i="1"/>
  <c r="S440" i="1" s="1"/>
  <c r="T490" i="1"/>
  <c r="R490" i="1"/>
  <c r="S490" i="1"/>
  <c r="R488" i="1"/>
  <c r="S488" i="1" s="1"/>
  <c r="T484" i="1"/>
  <c r="AB484" i="1"/>
  <c r="R474" i="1"/>
  <c r="S474" i="1" s="1"/>
  <c r="R473" i="1"/>
  <c r="S473" i="1"/>
  <c r="R468" i="1"/>
  <c r="S468" i="1"/>
  <c r="S462" i="1"/>
  <c r="R460" i="1"/>
  <c r="S460" i="1"/>
  <c r="R451" i="1"/>
  <c r="S451" i="1"/>
  <c r="S431" i="1"/>
  <c r="AB421" i="1"/>
  <c r="T420" i="1"/>
  <c r="T415" i="1"/>
  <c r="AC415" i="1" s="1"/>
  <c r="AD415" i="1" s="1"/>
  <c r="AF415" i="1" s="1"/>
  <c r="R406" i="1"/>
  <c r="S406" i="1"/>
  <c r="R396" i="1"/>
  <c r="S396" i="1"/>
  <c r="R388" i="1"/>
  <c r="S388" i="1" s="1"/>
  <c r="T387" i="1"/>
  <c r="U387" i="1" s="1"/>
  <c r="AA375" i="1"/>
  <c r="AC375" i="1"/>
  <c r="AD375" i="1" s="1"/>
  <c r="R361" i="1"/>
  <c r="S361" i="1" s="1"/>
  <c r="T334" i="1"/>
  <c r="AA333" i="1"/>
  <c r="AB333" i="1"/>
  <c r="AD333" i="1"/>
  <c r="T292" i="1"/>
  <c r="AC292" i="1" s="1"/>
  <c r="T282" i="1"/>
  <c r="AB282" i="1" s="1"/>
  <c r="R282" i="1"/>
  <c r="S282" i="1" s="1"/>
  <c r="R277" i="1"/>
  <c r="S277" i="1"/>
  <c r="T264" i="1"/>
  <c r="T228" i="1"/>
  <c r="AC228" i="1" s="1"/>
  <c r="AD228" i="1" s="1"/>
  <c r="AF228" i="1" s="1"/>
  <c r="AB228" i="1"/>
  <c r="V228" i="1"/>
  <c r="R209" i="1"/>
  <c r="S209" i="1" s="1"/>
  <c r="AA134" i="1"/>
  <c r="AA389" i="1"/>
  <c r="AB389" i="1"/>
  <c r="AC389" i="1" s="1"/>
  <c r="T365" i="1"/>
  <c r="R358" i="1"/>
  <c r="S358" i="1"/>
  <c r="AA353" i="1"/>
  <c r="AB353" i="1"/>
  <c r="AC353" i="1"/>
  <c r="AD353" i="1" s="1"/>
  <c r="AF353" i="1" s="1"/>
  <c r="R306" i="1"/>
  <c r="S306" i="1"/>
  <c r="T163" i="1"/>
  <c r="AA387" i="1"/>
  <c r="AA382" i="1"/>
  <c r="AB300" i="1"/>
  <c r="AC300" i="1"/>
  <c r="AD300" i="1"/>
  <c r="R300" i="1"/>
  <c r="S300" i="1"/>
  <c r="R269" i="1"/>
  <c r="S269" i="1" s="1"/>
  <c r="R258" i="1"/>
  <c r="S258" i="1"/>
  <c r="T333" i="1"/>
  <c r="AC333" i="1" s="1"/>
  <c r="AF322" i="1"/>
  <c r="R318" i="1"/>
  <c r="S318" i="1"/>
  <c r="R307" i="1"/>
  <c r="S307" i="1" s="1"/>
  <c r="R283" i="1"/>
  <c r="S283" i="1" s="1"/>
  <c r="R268" i="1"/>
  <c r="S268" i="1" s="1"/>
  <c r="R239" i="1"/>
  <c r="S239" i="1"/>
  <c r="R227" i="1"/>
  <c r="S227" i="1" s="1"/>
  <c r="V163" i="1"/>
  <c r="AA147" i="1"/>
  <c r="AB147" i="1" s="1"/>
  <c r="AC147" i="1" s="1"/>
  <c r="AD147" i="1" s="1"/>
  <c r="AA126" i="1"/>
  <c r="AB126" i="1"/>
  <c r="AC126" i="1" s="1"/>
  <c r="AD126" i="1" s="1"/>
  <c r="AA125" i="1"/>
  <c r="R14" i="1"/>
  <c r="S14" i="1" s="1"/>
  <c r="AA193" i="1"/>
  <c r="AA162" i="1"/>
  <c r="AB162" i="1"/>
  <c r="AC162" i="1" s="1"/>
  <c r="AD162" i="1" s="1"/>
  <c r="AF162" i="1" s="1"/>
  <c r="AA142" i="1"/>
  <c r="AA127" i="1"/>
  <c r="AB127" i="1"/>
  <c r="AC127" i="1"/>
  <c r="AD127" i="1" s="1"/>
  <c r="AF127" i="1" s="1"/>
  <c r="AA123" i="1"/>
  <c r="AB123" i="1"/>
  <c r="AC123" i="1" s="1"/>
  <c r="AD123" i="1" s="1"/>
  <c r="V38" i="1"/>
  <c r="T38" i="1"/>
  <c r="R228" i="1"/>
  <c r="S228" i="1"/>
  <c r="T220" i="1"/>
  <c r="AB220" i="1" s="1"/>
  <c r="R215" i="1"/>
  <c r="S215" i="1" s="1"/>
  <c r="AB214" i="1"/>
  <c r="AC214" i="1"/>
  <c r="AD214" i="1"/>
  <c r="AF214" i="1" s="1"/>
  <c r="AC212" i="1"/>
  <c r="AD212" i="1"/>
  <c r="T199" i="1"/>
  <c r="V97" i="1"/>
  <c r="T97" i="1"/>
  <c r="T43" i="1"/>
  <c r="AC43" i="1"/>
  <c r="AD43" i="1"/>
  <c r="AA113" i="1"/>
  <c r="AB113" i="1" s="1"/>
  <c r="AC113" i="1" s="1"/>
  <c r="AD113" i="1" s="1"/>
  <c r="V99" i="1"/>
  <c r="R98" i="1"/>
  <c r="S98" i="1" s="1"/>
  <c r="R70" i="1"/>
  <c r="S70" i="1" s="1"/>
  <c r="R48" i="1"/>
  <c r="S48" i="1"/>
  <c r="V43" i="1"/>
  <c r="R39" i="1"/>
  <c r="S39" i="1"/>
  <c r="R15" i="1"/>
  <c r="S15" i="1" s="1"/>
  <c r="AA47" i="1"/>
  <c r="R78" i="1"/>
  <c r="S78" i="1" s="1"/>
  <c r="R67" i="1"/>
  <c r="S67" i="1"/>
  <c r="R21" i="1"/>
  <c r="S21" i="1"/>
  <c r="T16" i="1"/>
  <c r="AB16" i="1" s="1"/>
  <c r="AF269" i="1"/>
  <c r="AC220" i="1"/>
  <c r="AD220" i="1" s="1"/>
  <c r="U220" i="1"/>
  <c r="AC197" i="1"/>
  <c r="AD197" i="1" s="1"/>
  <c r="AC59" i="1"/>
  <c r="AD59" i="1" s="1"/>
  <c r="AB198" i="1"/>
  <c r="AC198" i="1" s="1"/>
  <c r="AD198" i="1" s="1"/>
  <c r="AF198" i="1" s="1"/>
  <c r="U313" i="1"/>
  <c r="T416" i="1"/>
  <c r="V416" i="1"/>
  <c r="T410" i="1"/>
  <c r="AC410" i="1" s="1"/>
  <c r="AD410" i="1" s="1"/>
  <c r="T408" i="1"/>
  <c r="T211" i="1"/>
  <c r="AA206" i="1"/>
  <c r="AC206" i="1"/>
  <c r="AD206" i="1" s="1"/>
  <c r="AF206" i="1" s="1"/>
  <c r="AG206" i="1"/>
  <c r="AH206" i="1"/>
  <c r="AE203" i="1"/>
  <c r="AA203" i="1"/>
  <c r="V200" i="1"/>
  <c r="T200" i="1"/>
  <c r="T125" i="1"/>
  <c r="AC125" i="1" s="1"/>
  <c r="AD125" i="1" s="1"/>
  <c r="AF125" i="1" s="1"/>
  <c r="V115" i="1"/>
  <c r="T115" i="1"/>
  <c r="T77" i="1"/>
  <c r="T15" i="1"/>
  <c r="AB197" i="1"/>
  <c r="AB286" i="1"/>
  <c r="U59" i="1"/>
  <c r="AB120" i="1"/>
  <c r="AC120" i="1" s="1"/>
  <c r="AD120" i="1" s="1"/>
  <c r="AB52" i="1"/>
  <c r="AC52" i="1"/>
  <c r="AD52" i="1"/>
  <c r="AC283" i="1"/>
  <c r="AD283" i="1" s="1"/>
  <c r="AC40" i="1"/>
  <c r="AD40" i="1" s="1"/>
  <c r="AC34" i="1"/>
  <c r="AD34" i="1" s="1"/>
  <c r="AB271" i="1"/>
  <c r="AC271" i="1"/>
  <c r="AD271" i="1" s="1"/>
  <c r="AC29" i="1"/>
  <c r="AD29" i="1" s="1"/>
  <c r="U76" i="1"/>
  <c r="AG76" i="1" s="1"/>
  <c r="AC277" i="1"/>
  <c r="AD277" i="1"/>
  <c r="AB277" i="1"/>
  <c r="AC13" i="1"/>
  <c r="AD13" i="1" s="1"/>
  <c r="AF13" i="1" s="1"/>
  <c r="U289" i="1"/>
  <c r="AC289" i="1"/>
  <c r="AD289" i="1"/>
  <c r="AF362" i="1"/>
  <c r="U394" i="1"/>
  <c r="U345" i="1"/>
  <c r="U432" i="1"/>
  <c r="AC432" i="1"/>
  <c r="AD432" i="1"/>
  <c r="AF432" i="1"/>
  <c r="AC484" i="1"/>
  <c r="AD484" i="1" s="1"/>
  <c r="U484" i="1"/>
  <c r="V470" i="1"/>
  <c r="T470" i="1"/>
  <c r="AB470" i="1" s="1"/>
  <c r="T452" i="1"/>
  <c r="V452" i="1"/>
  <c r="U228" i="1"/>
  <c r="U48" i="1"/>
  <c r="AG48" i="1" s="1"/>
  <c r="AH48" i="1" s="1"/>
  <c r="AC48" i="1"/>
  <c r="AD48" i="1" s="1"/>
  <c r="AF48" i="1" s="1"/>
  <c r="AB227" i="1"/>
  <c r="AC227" i="1"/>
  <c r="AD227" i="1" s="1"/>
  <c r="AB241" i="1"/>
  <c r="U197" i="1"/>
  <c r="U118" i="1"/>
  <c r="U286" i="1"/>
  <c r="U206" i="1"/>
  <c r="U296" i="1"/>
  <c r="AC296" i="1"/>
  <c r="AD296" i="1"/>
  <c r="AF296" i="1"/>
  <c r="U104" i="1"/>
  <c r="AB221" i="1"/>
  <c r="U242" i="1"/>
  <c r="AC151" i="1"/>
  <c r="AD151" i="1"/>
  <c r="AF151" i="1"/>
  <c r="U151" i="1"/>
  <c r="AC51" i="1"/>
  <c r="AD51" i="1" s="1"/>
  <c r="AC74" i="1"/>
  <c r="AD74" i="1"/>
  <c r="U35" i="1"/>
  <c r="AC35" i="1"/>
  <c r="AD35" i="1"/>
  <c r="U257" i="1"/>
  <c r="AB257" i="1"/>
  <c r="AC257" i="1"/>
  <c r="AD257" i="1" s="1"/>
  <c r="AB45" i="1"/>
  <c r="AC45" i="1"/>
  <c r="AD45" i="1" s="1"/>
  <c r="U428" i="1"/>
  <c r="AB428" i="1"/>
  <c r="AC428" i="1"/>
  <c r="AD428" i="1" s="1"/>
  <c r="AF428" i="1" s="1"/>
  <c r="AC245" i="1"/>
  <c r="AD245" i="1"/>
  <c r="AF245" i="1" s="1"/>
  <c r="AG245" i="1" s="1"/>
  <c r="AH245" i="1" s="1"/>
  <c r="U52" i="1"/>
  <c r="U277" i="1"/>
  <c r="U140" i="1"/>
  <c r="U34" i="1"/>
  <c r="U27" i="1"/>
  <c r="U170" i="1"/>
  <c r="AC291" i="1"/>
  <c r="AD291" i="1"/>
  <c r="AC44" i="1"/>
  <c r="AD44" i="1" s="1"/>
  <c r="U205" i="1"/>
  <c r="AC205" i="1"/>
  <c r="AD205" i="1" s="1"/>
  <c r="U227" i="1"/>
  <c r="AC233" i="1"/>
  <c r="AD233" i="1"/>
  <c r="AB150" i="1"/>
  <c r="AC150" i="1"/>
  <c r="AD150" i="1"/>
  <c r="AF150" i="1" s="1"/>
  <c r="U150" i="1"/>
  <c r="U198" i="1"/>
  <c r="U390" i="1"/>
  <c r="U392" i="1"/>
  <c r="AB418" i="1"/>
  <c r="U418" i="1"/>
  <c r="U343" i="1"/>
  <c r="AG343" i="1" s="1"/>
  <c r="AH343" i="1" s="1"/>
  <c r="AC343" i="1"/>
  <c r="AD343" i="1"/>
  <c r="U379" i="1"/>
  <c r="AF472" i="1"/>
  <c r="AG472" i="1"/>
  <c r="AH472" i="1"/>
  <c r="AF469" i="1"/>
  <c r="AG469" i="1" s="1"/>
  <c r="AH469" i="1" s="1"/>
  <c r="U471" i="1"/>
  <c r="AC471" i="1"/>
  <c r="AD471" i="1" s="1"/>
  <c r="T489" i="1"/>
  <c r="T487" i="1"/>
  <c r="V487" i="1"/>
  <c r="V478" i="1"/>
  <c r="T478" i="1"/>
  <c r="V477" i="1"/>
  <c r="T477" i="1"/>
  <c r="V466" i="1"/>
  <c r="T466" i="1"/>
  <c r="V457" i="1"/>
  <c r="T457" i="1"/>
  <c r="AA456" i="1"/>
  <c r="AA449" i="1"/>
  <c r="AC441" i="1"/>
  <c r="AD441" i="1"/>
  <c r="AF441" i="1" s="1"/>
  <c r="AG441" i="1" s="1"/>
  <c r="AH441" i="1" s="1"/>
  <c r="V434" i="1"/>
  <c r="T434" i="1"/>
  <c r="AC434" i="1"/>
  <c r="V422" i="1"/>
  <c r="T422" i="1"/>
  <c r="T397" i="1"/>
  <c r="V397" i="1"/>
  <c r="V377" i="1"/>
  <c r="T377" i="1"/>
  <c r="AE372" i="1"/>
  <c r="AA372" i="1"/>
  <c r="U365" i="1"/>
  <c r="V358" i="1"/>
  <c r="T358" i="1"/>
  <c r="AA329" i="1"/>
  <c r="AB329" i="1"/>
  <c r="AC329" i="1" s="1"/>
  <c r="AD329" i="1" s="1"/>
  <c r="AF329" i="1" s="1"/>
  <c r="V316" i="1"/>
  <c r="U439" i="1"/>
  <c r="AF482" i="1"/>
  <c r="T405" i="1"/>
  <c r="U405" i="1"/>
  <c r="AA399" i="1"/>
  <c r="T395" i="1"/>
  <c r="U395" i="1" s="1"/>
  <c r="T391" i="1"/>
  <c r="U381" i="1"/>
  <c r="U404" i="1"/>
  <c r="AB393" i="1"/>
  <c r="AC393" i="1" s="1"/>
  <c r="AD393" i="1" s="1"/>
  <c r="U359" i="1"/>
  <c r="U473" i="1"/>
  <c r="AC473" i="1"/>
  <c r="AD473" i="1"/>
  <c r="AB444" i="1"/>
  <c r="AA439" i="1"/>
  <c r="AB439" i="1" s="1"/>
  <c r="AC439" i="1"/>
  <c r="AD439" i="1"/>
  <c r="AA438" i="1"/>
  <c r="AB438" i="1"/>
  <c r="AA437" i="1"/>
  <c r="AB437" i="1" s="1"/>
  <c r="AC437" i="1"/>
  <c r="AD437" i="1" s="1"/>
  <c r="AF437" i="1"/>
  <c r="AA436" i="1"/>
  <c r="AA435" i="1"/>
  <c r="V431" i="1"/>
  <c r="T431" i="1"/>
  <c r="AC431" i="1" s="1"/>
  <c r="AD431" i="1" s="1"/>
  <c r="AF431" i="1" s="1"/>
  <c r="AA423" i="1"/>
  <c r="V417" i="1"/>
  <c r="T417" i="1"/>
  <c r="U417" i="1" s="1"/>
  <c r="AA416" i="1"/>
  <c r="AB416" i="1" s="1"/>
  <c r="AA409" i="1"/>
  <c r="AA397" i="1"/>
  <c r="T380" i="1"/>
  <c r="U380" i="1"/>
  <c r="V380" i="1"/>
  <c r="AA348" i="1"/>
  <c r="AB348" i="1" s="1"/>
  <c r="AC348" i="1" s="1"/>
  <c r="AD348" i="1" s="1"/>
  <c r="AB340" i="1"/>
  <c r="AC340" i="1" s="1"/>
  <c r="AD340" i="1" s="1"/>
  <c r="AA338" i="1"/>
  <c r="T336" i="1"/>
  <c r="AA330" i="1"/>
  <c r="AB330" i="1"/>
  <c r="AC330" i="1" s="1"/>
  <c r="AD330" i="1" s="1"/>
  <c r="V285" i="1"/>
  <c r="T285" i="1"/>
  <c r="AB285" i="1"/>
  <c r="AE135" i="1"/>
  <c r="AA135" i="1"/>
  <c r="AB135" i="1"/>
  <c r="AC135" i="1" s="1"/>
  <c r="AD135" i="1" s="1"/>
  <c r="AC413" i="1"/>
  <c r="AD413" i="1"/>
  <c r="AF413" i="1"/>
  <c r="AB445" i="1"/>
  <c r="AC445" i="1"/>
  <c r="AD445" i="1" s="1"/>
  <c r="U486" i="1"/>
  <c r="AB486" i="1"/>
  <c r="V491" i="1"/>
  <c r="T491" i="1"/>
  <c r="AC491" i="1" s="1"/>
  <c r="AD491" i="1" s="1"/>
  <c r="T488" i="1"/>
  <c r="T483" i="1"/>
  <c r="V483" i="1"/>
  <c r="U468" i="1"/>
  <c r="AC468" i="1"/>
  <c r="AD468" i="1" s="1"/>
  <c r="AB468" i="1"/>
  <c r="T465" i="1"/>
  <c r="U465" i="1" s="1"/>
  <c r="V465" i="1"/>
  <c r="V454" i="1"/>
  <c r="T454" i="1"/>
  <c r="AC454" i="1" s="1"/>
  <c r="AD454" i="1" s="1"/>
  <c r="AA448" i="1"/>
  <c r="AB448" i="1" s="1"/>
  <c r="AC448" i="1"/>
  <c r="AD448" i="1" s="1"/>
  <c r="AF448" i="1" s="1"/>
  <c r="T419" i="1"/>
  <c r="U419" i="1" s="1"/>
  <c r="AB419" i="1"/>
  <c r="T412" i="1"/>
  <c r="AB412" i="1" s="1"/>
  <c r="V412" i="1"/>
  <c r="AA404" i="1"/>
  <c r="AB404" i="1" s="1"/>
  <c r="AC404" i="1" s="1"/>
  <c r="AD404" i="1" s="1"/>
  <c r="T396" i="1"/>
  <c r="AB392" i="1"/>
  <c r="AC392" i="1"/>
  <c r="AD392" i="1"/>
  <c r="T370" i="1"/>
  <c r="AA316" i="1"/>
  <c r="U481" i="1"/>
  <c r="AC481" i="1"/>
  <c r="AD481" i="1"/>
  <c r="AF481" i="1" s="1"/>
  <c r="AC438" i="1"/>
  <c r="AD438" i="1"/>
  <c r="AF438" i="1"/>
  <c r="T479" i="1"/>
  <c r="V476" i="1"/>
  <c r="T476" i="1"/>
  <c r="AC476" i="1" s="1"/>
  <c r="AD476" i="1" s="1"/>
  <c r="AF476" i="1" s="1"/>
  <c r="T474" i="1"/>
  <c r="AC474" i="1" s="1"/>
  <c r="AD474" i="1" s="1"/>
  <c r="AB474" i="1"/>
  <c r="AC467" i="1"/>
  <c r="AD467" i="1"/>
  <c r="U467" i="1"/>
  <c r="AA430" i="1"/>
  <c r="AA419" i="1"/>
  <c r="R419" i="1"/>
  <c r="S419" i="1"/>
  <c r="T401" i="1"/>
  <c r="R367" i="1"/>
  <c r="S367" i="1"/>
  <c r="R290" i="1"/>
  <c r="S290" i="1"/>
  <c r="U459" i="1"/>
  <c r="AC459" i="1"/>
  <c r="AD459" i="1" s="1"/>
  <c r="AF459" i="1" s="1"/>
  <c r="U480" i="1"/>
  <c r="AB480" i="1"/>
  <c r="AB481" i="1"/>
  <c r="R459" i="1"/>
  <c r="S459" i="1"/>
  <c r="V453" i="1"/>
  <c r="T453" i="1"/>
  <c r="V430" i="1"/>
  <c r="T430" i="1"/>
  <c r="AB430" i="1"/>
  <c r="R429" i="1"/>
  <c r="S429" i="1"/>
  <c r="R404" i="1"/>
  <c r="S404" i="1" s="1"/>
  <c r="AA390" i="1"/>
  <c r="AB390" i="1" s="1"/>
  <c r="AC390" i="1" s="1"/>
  <c r="AD390" i="1" s="1"/>
  <c r="AA296" i="1"/>
  <c r="AB289" i="1"/>
  <c r="AA364" i="1"/>
  <c r="AB364" i="1" s="1"/>
  <c r="AC364" i="1"/>
  <c r="AD364" i="1" s="1"/>
  <c r="R348" i="1"/>
  <c r="S348" i="1" s="1"/>
  <c r="R337" i="1"/>
  <c r="S337" i="1"/>
  <c r="R310" i="1"/>
  <c r="S310" i="1"/>
  <c r="T299" i="1"/>
  <c r="T354" i="1"/>
  <c r="AB354" i="1" s="1"/>
  <c r="R312" i="1"/>
  <c r="S312" i="1" s="1"/>
  <c r="R297" i="1"/>
  <c r="S297" i="1"/>
  <c r="R294" i="1"/>
  <c r="S294" i="1" s="1"/>
  <c r="AA184" i="1"/>
  <c r="AA115" i="1"/>
  <c r="T260" i="1"/>
  <c r="AA131" i="1"/>
  <c r="AB131" i="1"/>
  <c r="AC131" i="1" s="1"/>
  <c r="AD131" i="1"/>
  <c r="AA128" i="1"/>
  <c r="V17" i="1"/>
  <c r="T17" i="1"/>
  <c r="AA154" i="1"/>
  <c r="R145" i="1"/>
  <c r="S145" i="1" s="1"/>
  <c r="AA138" i="1"/>
  <c r="AB138" i="1"/>
  <c r="AC138" i="1" s="1"/>
  <c r="AD138" i="1" s="1"/>
  <c r="AA130" i="1"/>
  <c r="R172" i="1"/>
  <c r="S172" i="1"/>
  <c r="R123" i="1"/>
  <c r="S123" i="1" s="1"/>
  <c r="AA71" i="1"/>
  <c r="T57" i="1"/>
  <c r="U57" i="1"/>
  <c r="AB57" i="1"/>
  <c r="V57" i="1"/>
  <c r="V72" i="1"/>
  <c r="T72" i="1"/>
  <c r="V28" i="1"/>
  <c r="T28" i="1"/>
  <c r="R99" i="1"/>
  <c r="S99" i="1"/>
  <c r="R94" i="1"/>
  <c r="S94" i="1" s="1"/>
  <c r="T93" i="1"/>
  <c r="T91" i="1"/>
  <c r="T84" i="1"/>
  <c r="R24" i="1"/>
  <c r="S24" i="1" s="1"/>
  <c r="R77" i="1"/>
  <c r="S77" i="1" s="1"/>
  <c r="R30" i="1"/>
  <c r="S30" i="1"/>
  <c r="AB97" i="1"/>
  <c r="AC97" i="1"/>
  <c r="AD97" i="1" s="1"/>
  <c r="U97" i="1"/>
  <c r="U333" i="1"/>
  <c r="U361" i="1"/>
  <c r="U163" i="1"/>
  <c r="AC443" i="1"/>
  <c r="AD443" i="1"/>
  <c r="U351" i="1"/>
  <c r="AC16" i="1"/>
  <c r="AD16" i="1" s="1"/>
  <c r="U16" i="1"/>
  <c r="AC264" i="1"/>
  <c r="AD264" i="1"/>
  <c r="U282" i="1"/>
  <c r="AC282" i="1"/>
  <c r="AD282" i="1" s="1"/>
  <c r="U334" i="1"/>
  <c r="AB387" i="1"/>
  <c r="AC387" i="1"/>
  <c r="AD387" i="1"/>
  <c r="AC490" i="1"/>
  <c r="AD490" i="1" s="1"/>
  <c r="U490" i="1"/>
  <c r="AB490" i="1"/>
  <c r="U475" i="1"/>
  <c r="AC475" i="1"/>
  <c r="AD475" i="1"/>
  <c r="AC57" i="1"/>
  <c r="AD57" i="1" s="1"/>
  <c r="AB431" i="1"/>
  <c r="U476" i="1"/>
  <c r="AC483" i="1"/>
  <c r="AD483" i="1"/>
  <c r="AF483" i="1" s="1"/>
  <c r="U483" i="1"/>
  <c r="AB483" i="1"/>
  <c r="U457" i="1"/>
  <c r="AC457" i="1"/>
  <c r="AD457" i="1" s="1"/>
  <c r="AC477" i="1"/>
  <c r="AD477" i="1" s="1"/>
  <c r="U125" i="1"/>
  <c r="U416" i="1"/>
  <c r="AC416" i="1"/>
  <c r="AD416" i="1" s="1"/>
  <c r="U28" i="1"/>
  <c r="AC28" i="1"/>
  <c r="AD28" i="1"/>
  <c r="AG481" i="1"/>
  <c r="AH481" i="1"/>
  <c r="AC419" i="1"/>
  <c r="AD419" i="1"/>
  <c r="U285" i="1"/>
  <c r="AC285" i="1"/>
  <c r="AD285" i="1" s="1"/>
  <c r="AG285" i="1"/>
  <c r="AH285" i="1" s="1"/>
  <c r="U397" i="1"/>
  <c r="AB397" i="1"/>
  <c r="AC397" i="1"/>
  <c r="AD397" i="1" s="1"/>
  <c r="AF74" i="1"/>
  <c r="U115" i="1"/>
  <c r="AC479" i="1"/>
  <c r="AD479" i="1"/>
  <c r="U479" i="1"/>
  <c r="AB434" i="1"/>
  <c r="AD434" i="1"/>
  <c r="U434" i="1"/>
  <c r="AC478" i="1"/>
  <c r="AD478" i="1"/>
  <c r="U478" i="1"/>
  <c r="AG478" i="1" s="1"/>
  <c r="AH478" i="1" s="1"/>
  <c r="AC489" i="1"/>
  <c r="AD489" i="1" s="1"/>
  <c r="AF343" i="1"/>
  <c r="U470" i="1"/>
  <c r="AC470" i="1"/>
  <c r="AD470" i="1" s="1"/>
  <c r="AF470" i="1" s="1"/>
  <c r="AG470" i="1" s="1"/>
  <c r="AH470" i="1" s="1"/>
  <c r="AF59" i="1"/>
  <c r="AC17" i="1"/>
  <c r="AD17" i="1" s="1"/>
  <c r="U17" i="1"/>
  <c r="AB17" i="1"/>
  <c r="AC430" i="1"/>
  <c r="AD430" i="1"/>
  <c r="AB478" i="1"/>
  <c r="U474" i="1"/>
  <c r="AB479" i="1"/>
  <c r="U491" i="1"/>
  <c r="AB491" i="1"/>
  <c r="AF40" i="1"/>
  <c r="AG40" i="1" s="1"/>
  <c r="AH40" i="1" s="1"/>
  <c r="AB125" i="1"/>
  <c r="U200" i="1"/>
  <c r="AF489" i="1"/>
  <c r="AF478" i="1"/>
  <c r="AG483" i="1"/>
  <c r="AH483" i="1"/>
  <c r="AF285" i="1"/>
  <c r="AF280" i="1"/>
  <c r="AG280" i="1" s="1"/>
  <c r="AH280" i="1"/>
  <c r="AF208" i="1"/>
  <c r="AF279" i="1"/>
  <c r="AG279" i="1" s="1"/>
  <c r="AH279" i="1" s="1"/>
  <c r="AF33" i="1"/>
  <c r="AG33" i="1" s="1"/>
  <c r="AH33" i="1" s="1"/>
  <c r="U142" i="1"/>
  <c r="U53" i="1"/>
  <c r="AB53" i="1"/>
  <c r="AB75" i="1"/>
  <c r="U75" i="1"/>
  <c r="AC75" i="1"/>
  <c r="AD75" i="1" s="1"/>
  <c r="AC14" i="1"/>
  <c r="AD14" i="1" s="1"/>
  <c r="T427" i="1"/>
  <c r="U424" i="1"/>
  <c r="AC424" i="1"/>
  <c r="AD424" i="1" s="1"/>
  <c r="V423" i="1"/>
  <c r="T423" i="1"/>
  <c r="U421" i="1"/>
  <c r="AC421" i="1"/>
  <c r="AD421" i="1" s="1"/>
  <c r="U409" i="1"/>
  <c r="V406" i="1"/>
  <c r="T406" i="1"/>
  <c r="AC406" i="1" s="1"/>
  <c r="AD406" i="1" s="1"/>
  <c r="AA406" i="1"/>
  <c r="AE379" i="1"/>
  <c r="AA379" i="1"/>
  <c r="AB379" i="1" s="1"/>
  <c r="AC379" i="1" s="1"/>
  <c r="AD379" i="1" s="1"/>
  <c r="V378" i="1"/>
  <c r="T378" i="1"/>
  <c r="T375" i="1"/>
  <c r="AB375" i="1" s="1"/>
  <c r="V368" i="1"/>
  <c r="T368" i="1"/>
  <c r="AA368" i="1"/>
  <c r="T349" i="1"/>
  <c r="AB349" i="1" s="1"/>
  <c r="AC349" i="1" s="1"/>
  <c r="AD349" i="1" s="1"/>
  <c r="AB311" i="1"/>
  <c r="AC311" i="1"/>
  <c r="AD311" i="1" s="1"/>
  <c r="AE309" i="1"/>
  <c r="AA309" i="1"/>
  <c r="T308" i="1"/>
  <c r="T298" i="1"/>
  <c r="V110" i="1"/>
  <c r="T110" i="1"/>
  <c r="U110" i="1" s="1"/>
  <c r="AE108" i="1"/>
  <c r="AA108" i="1"/>
  <c r="AA107" i="1"/>
  <c r="AB107" i="1"/>
  <c r="AC107" i="1"/>
  <c r="AD107" i="1" s="1"/>
  <c r="V106" i="1"/>
  <c r="T106" i="1"/>
  <c r="AA104" i="1"/>
  <c r="V103" i="1"/>
  <c r="T103" i="1"/>
  <c r="AC103" i="1" s="1"/>
  <c r="AD103" i="1" s="1"/>
  <c r="V89" i="1"/>
  <c r="T89" i="1"/>
  <c r="AC89" i="1" s="1"/>
  <c r="AD89" i="1" s="1"/>
  <c r="AF89" i="1" s="1"/>
  <c r="U80" i="1"/>
  <c r="U79" i="1"/>
  <c r="V66" i="1"/>
  <c r="T66" i="1"/>
  <c r="T65" i="1"/>
  <c r="T63" i="1"/>
  <c r="AB63" i="1" s="1"/>
  <c r="U358" i="1"/>
  <c r="U430" i="1"/>
  <c r="T305" i="1"/>
  <c r="AB409" i="1"/>
  <c r="AC409" i="1" s="1"/>
  <c r="AD409" i="1" s="1"/>
  <c r="V424" i="1"/>
  <c r="AG74" i="1"/>
  <c r="AH74" i="1"/>
  <c r="U408" i="1"/>
  <c r="AB142" i="1"/>
  <c r="AC142" i="1" s="1"/>
  <c r="AD142" i="1" s="1"/>
  <c r="AB264" i="1"/>
  <c r="U264" i="1"/>
  <c r="V80" i="1"/>
  <c r="AF229" i="1"/>
  <c r="U167" i="1"/>
  <c r="AB167" i="1"/>
  <c r="AC167" i="1"/>
  <c r="AD167" i="1" s="1"/>
  <c r="U133" i="1"/>
  <c r="U82" i="1"/>
  <c r="V280" i="1"/>
  <c r="U386" i="1"/>
  <c r="U336" i="1"/>
  <c r="AF100" i="1"/>
  <c r="AB209" i="1"/>
  <c r="U58" i="1"/>
  <c r="AC58" i="1"/>
  <c r="AD58" i="1" s="1"/>
  <c r="U30" i="1"/>
  <c r="AB30" i="1"/>
  <c r="U180" i="1"/>
  <c r="AB180" i="1"/>
  <c r="AC180" i="1" s="1"/>
  <c r="AD180" i="1" s="1"/>
  <c r="U55" i="1"/>
  <c r="U23" i="1"/>
  <c r="AB23" i="1"/>
  <c r="AC23" i="1"/>
  <c r="AD23" i="1" s="1"/>
  <c r="U311" i="1"/>
  <c r="U280" i="1"/>
  <c r="AB280" i="1"/>
  <c r="AF291" i="1"/>
  <c r="AG448" i="1"/>
  <c r="AH448" i="1" s="1"/>
  <c r="AG322" i="1"/>
  <c r="AH322" i="1" s="1"/>
  <c r="U401" i="1"/>
  <c r="T414" i="1"/>
  <c r="U307" i="1"/>
  <c r="AC30" i="1"/>
  <c r="AD30" i="1"/>
  <c r="AF204" i="1"/>
  <c r="AC55" i="1"/>
  <c r="AD55" i="1" s="1"/>
  <c r="AF55" i="1" s="1"/>
  <c r="U276" i="1"/>
  <c r="AB276" i="1"/>
  <c r="AC276" i="1"/>
  <c r="AD276" i="1" s="1"/>
  <c r="AB238" i="1"/>
  <c r="U238" i="1"/>
  <c r="U253" i="1"/>
  <c r="AB253" i="1"/>
  <c r="AC253" i="1"/>
  <c r="AD253" i="1" s="1"/>
  <c r="U90" i="1"/>
  <c r="U320" i="1"/>
  <c r="U372" i="1"/>
  <c r="AB372" i="1"/>
  <c r="AC372" i="1"/>
  <c r="AD372" i="1"/>
  <c r="AC450" i="1"/>
  <c r="AD450" i="1" s="1"/>
  <c r="AF450" i="1" s="1"/>
  <c r="V455" i="1"/>
  <c r="T455" i="1"/>
  <c r="AC455" i="1"/>
  <c r="AD455" i="1"/>
  <c r="AF241" i="1"/>
  <c r="AC181" i="1"/>
  <c r="AD181" i="1" s="1"/>
  <c r="AB181" i="1"/>
  <c r="AB244" i="1"/>
  <c r="U92" i="1"/>
  <c r="AB92" i="1"/>
  <c r="AC92" i="1"/>
  <c r="AD92" i="1" s="1"/>
  <c r="AC19" i="1"/>
  <c r="AD19" i="1" s="1"/>
  <c r="AF19" i="1" s="1"/>
  <c r="U143" i="1"/>
  <c r="AB294" i="1"/>
  <c r="U294" i="1"/>
  <c r="AC294" i="1"/>
  <c r="AD294" i="1"/>
  <c r="U353" i="1"/>
  <c r="V462" i="1"/>
  <c r="T462" i="1"/>
  <c r="T451" i="1"/>
  <c r="U451" i="1" s="1"/>
  <c r="U433" i="1"/>
  <c r="AC433" i="1"/>
  <c r="AD433" i="1" s="1"/>
  <c r="V290" i="1"/>
  <c r="T290" i="1"/>
  <c r="AC290" i="1" s="1"/>
  <c r="AD290" i="1" s="1"/>
  <c r="U284" i="1"/>
  <c r="AC284" i="1"/>
  <c r="AD284" i="1" s="1"/>
  <c r="V267" i="1"/>
  <c r="T267" i="1"/>
  <c r="AB266" i="1"/>
  <c r="V250" i="1"/>
  <c r="T250" i="1"/>
  <c r="T247" i="1"/>
  <c r="V247" i="1"/>
  <c r="T213" i="1"/>
  <c r="U213" i="1" s="1"/>
  <c r="AA122" i="1"/>
  <c r="AB122" i="1" s="1"/>
  <c r="AC122" i="1" s="1"/>
  <c r="AD122" i="1" s="1"/>
  <c r="V121" i="1"/>
  <c r="T121" i="1"/>
  <c r="AA121" i="1"/>
  <c r="V117" i="1"/>
  <c r="T117" i="1"/>
  <c r="AA116" i="1"/>
  <c r="V112" i="1"/>
  <c r="T112" i="1"/>
  <c r="AF268" i="1"/>
  <c r="AG268" i="1" s="1"/>
  <c r="AH268" i="1" s="1"/>
  <c r="AC287" i="1"/>
  <c r="AD287" i="1"/>
  <c r="AB287" i="1"/>
  <c r="AB275" i="1"/>
  <c r="U275" i="1"/>
  <c r="AC275" i="1"/>
  <c r="AD275" i="1" s="1"/>
  <c r="AB140" i="1"/>
  <c r="AC140" i="1"/>
  <c r="AD140" i="1" s="1"/>
  <c r="AB158" i="1"/>
  <c r="AC158" i="1"/>
  <c r="AD158" i="1"/>
  <c r="AE402" i="1"/>
  <c r="AA385" i="1"/>
  <c r="AB385" i="1"/>
  <c r="AC385" i="1" s="1"/>
  <c r="AD385" i="1" s="1"/>
  <c r="U175" i="1"/>
  <c r="U232" i="1"/>
  <c r="AB232" i="1"/>
  <c r="AB98" i="1"/>
  <c r="U195" i="1"/>
  <c r="AB195" i="1"/>
  <c r="U207" i="1"/>
  <c r="AC207" i="1"/>
  <c r="AD207" i="1"/>
  <c r="AF207" i="1" s="1"/>
  <c r="AC37" i="1"/>
  <c r="AD37" i="1" s="1"/>
  <c r="AC461" i="1"/>
  <c r="AD461" i="1" s="1"/>
  <c r="AF461" i="1" s="1"/>
  <c r="T458" i="1"/>
  <c r="V458" i="1"/>
  <c r="T442" i="1"/>
  <c r="AB442" i="1" s="1"/>
  <c r="AC442" i="1"/>
  <c r="AD442" i="1"/>
  <c r="V438" i="1"/>
  <c r="R435" i="1"/>
  <c r="S435" i="1" s="1"/>
  <c r="V348" i="1"/>
  <c r="T348" i="1"/>
  <c r="AE339" i="1"/>
  <c r="AA339" i="1"/>
  <c r="AB339" i="1"/>
  <c r="AC339" i="1"/>
  <c r="AD339" i="1" s="1"/>
  <c r="AA319" i="1"/>
  <c r="V310" i="1"/>
  <c r="T310" i="1"/>
  <c r="V293" i="1"/>
  <c r="T293" i="1"/>
  <c r="AB237" i="1"/>
  <c r="U302" i="1"/>
  <c r="AB302" i="1"/>
  <c r="AC302" i="1"/>
  <c r="AD302" i="1" s="1"/>
  <c r="AB328" i="1"/>
  <c r="T435" i="1"/>
  <c r="V435" i="1"/>
  <c r="V383" i="1"/>
  <c r="T383" i="1"/>
  <c r="U383" i="1" s="1"/>
  <c r="AA369" i="1"/>
  <c r="R353" i="1"/>
  <c r="S353" i="1"/>
  <c r="AC328" i="1"/>
  <c r="AD328" i="1" s="1"/>
  <c r="R449" i="1"/>
  <c r="S449" i="1" s="1"/>
  <c r="R446" i="1"/>
  <c r="S446" i="1"/>
  <c r="R430" i="1"/>
  <c r="S430" i="1"/>
  <c r="AA373" i="1"/>
  <c r="AA313" i="1"/>
  <c r="AB313" i="1"/>
  <c r="AC313" i="1" s="1"/>
  <c r="AD313" i="1"/>
  <c r="AB369" i="1"/>
  <c r="AC369" i="1" s="1"/>
  <c r="AD369" i="1" s="1"/>
  <c r="R447" i="1"/>
  <c r="S447" i="1" s="1"/>
  <c r="R438" i="1"/>
  <c r="S438" i="1" s="1"/>
  <c r="AA401" i="1"/>
  <c r="AB401" i="1"/>
  <c r="AC401" i="1"/>
  <c r="AD401" i="1"/>
  <c r="S351" i="1"/>
  <c r="AA310" i="1"/>
  <c r="AB310" i="1"/>
  <c r="R408" i="1"/>
  <c r="S408" i="1"/>
  <c r="R393" i="1"/>
  <c r="S393" i="1"/>
  <c r="AA305" i="1"/>
  <c r="AA132" i="1"/>
  <c r="AB132" i="1" s="1"/>
  <c r="AC132" i="1" s="1"/>
  <c r="AD132" i="1" s="1"/>
  <c r="AG132" i="1" s="1"/>
  <c r="AH132" i="1" s="1"/>
  <c r="AA386" i="1"/>
  <c r="AB386" i="1"/>
  <c r="AC386" i="1" s="1"/>
  <c r="AD386" i="1" s="1"/>
  <c r="T367" i="1"/>
  <c r="AA315" i="1"/>
  <c r="T231" i="1"/>
  <c r="U231" i="1" s="1"/>
  <c r="V231" i="1"/>
  <c r="AA163" i="1"/>
  <c r="AB163" i="1" s="1"/>
  <c r="AC163" i="1" s="1"/>
  <c r="AD163" i="1" s="1"/>
  <c r="AB278" i="1"/>
  <c r="T230" i="1"/>
  <c r="U230" i="1" s="1"/>
  <c r="AB230" i="1"/>
  <c r="AA157" i="1"/>
  <c r="AB157" i="1" s="1"/>
  <c r="AC157" i="1" s="1"/>
  <c r="AD157" i="1" s="1"/>
  <c r="V145" i="1"/>
  <c r="T145" i="1"/>
  <c r="AA139" i="1"/>
  <c r="AB139" i="1" s="1"/>
  <c r="AC139" i="1" s="1"/>
  <c r="AD139" i="1" s="1"/>
  <c r="AA112" i="1"/>
  <c r="AA149" i="1"/>
  <c r="AB149" i="1"/>
  <c r="AC149" i="1"/>
  <c r="AD149" i="1" s="1"/>
  <c r="AA141" i="1"/>
  <c r="AA133" i="1"/>
  <c r="AB133" i="1" s="1"/>
  <c r="AC133" i="1" s="1"/>
  <c r="AD133" i="1" s="1"/>
  <c r="R61" i="1"/>
  <c r="S61" i="1"/>
  <c r="R44" i="1"/>
  <c r="S44" i="1"/>
  <c r="AB66" i="1"/>
  <c r="AC231" i="1"/>
  <c r="AD231" i="1" s="1"/>
  <c r="U463" i="1"/>
  <c r="AB463" i="1"/>
  <c r="U458" i="1"/>
  <c r="AC458" i="1"/>
  <c r="AD458" i="1" s="1"/>
  <c r="U117" i="1"/>
  <c r="U63" i="1"/>
  <c r="AC63" i="1"/>
  <c r="AD63" i="1"/>
  <c r="AB103" i="1"/>
  <c r="U103" i="1"/>
  <c r="U375" i="1"/>
  <c r="U145" i="1"/>
  <c r="U310" i="1"/>
  <c r="AG310" i="1" s="1"/>
  <c r="AH310" i="1" s="1"/>
  <c r="U106" i="1"/>
  <c r="U308" i="1"/>
  <c r="AB368" i="1"/>
  <c r="AC368" i="1" s="1"/>
  <c r="AD368" i="1" s="1"/>
  <c r="U368" i="1"/>
  <c r="U293" i="1"/>
  <c r="U348" i="1"/>
  <c r="U442" i="1"/>
  <c r="AB247" i="1"/>
  <c r="U267" i="1"/>
  <c r="AB267" i="1"/>
  <c r="AC267" i="1"/>
  <c r="AD267" i="1" s="1"/>
  <c r="U455" i="1"/>
  <c r="AB455" i="1"/>
  <c r="U349" i="1"/>
  <c r="U406" i="1"/>
  <c r="AB406" i="1"/>
  <c r="AF455" i="1"/>
  <c r="AF463" i="1"/>
  <c r="AG463" i="1"/>
  <c r="AH463" i="1"/>
  <c r="AF406" i="1"/>
  <c r="AG406" i="1"/>
  <c r="AH406" i="1" s="1"/>
  <c r="AF132" i="1"/>
  <c r="AG162" i="1"/>
  <c r="AH162" i="1"/>
  <c r="AG421" i="1"/>
  <c r="AH421" i="1" s="1"/>
  <c r="AF421" i="1"/>
  <c r="AG125" i="1"/>
  <c r="AH125" i="1" s="1"/>
  <c r="AG450" i="1"/>
  <c r="AH450" i="1" s="1"/>
  <c r="AC414" i="1"/>
  <c r="AD414" i="1" s="1"/>
  <c r="AB414" i="1"/>
  <c r="AF45" i="1"/>
  <c r="AB426" i="1"/>
  <c r="U426" i="1"/>
  <c r="AF418" i="1"/>
  <c r="AG418" i="1" s="1"/>
  <c r="AH418" i="1" s="1"/>
  <c r="T273" i="1"/>
  <c r="AB273" i="1"/>
  <c r="AE144" i="1"/>
  <c r="AA144" i="1"/>
  <c r="AB144" i="1"/>
  <c r="AC144" i="1"/>
  <c r="AD144" i="1"/>
  <c r="T83" i="1"/>
  <c r="AB83" i="1" s="1"/>
  <c r="V78" i="1"/>
  <c r="T78" i="1"/>
  <c r="V26" i="1"/>
  <c r="T26" i="1"/>
  <c r="AG19" i="1"/>
  <c r="AH19" i="1"/>
  <c r="U377" i="1"/>
  <c r="AC200" i="1"/>
  <c r="AD200" i="1"/>
  <c r="AB200" i="1"/>
  <c r="AG460" i="1"/>
  <c r="AH460" i="1"/>
  <c r="AH76" i="1"/>
  <c r="T456" i="1"/>
  <c r="V456" i="1"/>
  <c r="AC65" i="1"/>
  <c r="AD65" i="1" s="1"/>
  <c r="U414" i="1"/>
  <c r="AG353" i="1"/>
  <c r="AH353" i="1" s="1"/>
  <c r="AC213" i="1"/>
  <c r="AD213" i="1"/>
  <c r="AB89" i="1"/>
  <c r="U89" i="1"/>
  <c r="AF53" i="1"/>
  <c r="AG53" i="1"/>
  <c r="AH53" i="1"/>
  <c r="U415" i="1"/>
  <c r="AF393" i="1"/>
  <c r="AG393" i="1" s="1"/>
  <c r="AH393" i="1" s="1"/>
  <c r="AG13" i="1"/>
  <c r="AH13" i="1"/>
  <c r="AC426" i="1"/>
  <c r="AD426" i="1" s="1"/>
  <c r="AF426" i="1" s="1"/>
  <c r="AG100" i="1"/>
  <c r="AH100" i="1" s="1"/>
  <c r="AB170" i="1"/>
  <c r="AB42" i="1"/>
  <c r="AC42" i="1"/>
  <c r="AD42" i="1"/>
  <c r="U42" i="1"/>
  <c r="U94" i="1"/>
  <c r="AC31" i="1"/>
  <c r="AD31" i="1" s="1"/>
  <c r="AF31" i="1" s="1"/>
  <c r="U31" i="1"/>
  <c r="AC243" i="1"/>
  <c r="AD243" i="1" s="1"/>
  <c r="U243" i="1"/>
  <c r="AB243" i="1"/>
  <c r="U171" i="1"/>
  <c r="AB171" i="1"/>
  <c r="AC171" i="1" s="1"/>
  <c r="AD171" i="1" s="1"/>
  <c r="AF171" i="1" s="1"/>
  <c r="U398" i="1"/>
  <c r="T400" i="1"/>
  <c r="AB400" i="1"/>
  <c r="AC400" i="1" s="1"/>
  <c r="AD389" i="1"/>
  <c r="U389" i="1"/>
  <c r="U371" i="1"/>
  <c r="AB367" i="1"/>
  <c r="AC367" i="1" s="1"/>
  <c r="AD367" i="1" s="1"/>
  <c r="U367" i="1"/>
  <c r="AF122" i="1"/>
  <c r="AG122" i="1"/>
  <c r="AH122" i="1" s="1"/>
  <c r="AF180" i="1"/>
  <c r="U91" i="1"/>
  <c r="AB91" i="1"/>
  <c r="AC91" i="1"/>
  <c r="AD91" i="1"/>
  <c r="AB370" i="1"/>
  <c r="AC370" i="1"/>
  <c r="AD370" i="1"/>
  <c r="AG370" i="1" s="1"/>
  <c r="AH370" i="1" s="1"/>
  <c r="U370" i="1"/>
  <c r="AB454" i="1"/>
  <c r="U454" i="1"/>
  <c r="AF197" i="1"/>
  <c r="AG197" i="1"/>
  <c r="AH197" i="1" s="1"/>
  <c r="AD292" i="1"/>
  <c r="AF36" i="1"/>
  <c r="U62" i="1"/>
  <c r="U340" i="1"/>
  <c r="AB415" i="1"/>
  <c r="T303" i="1"/>
  <c r="AB303" i="1" s="1"/>
  <c r="T240" i="1"/>
  <c r="U240" i="1" s="1"/>
  <c r="V240" i="1"/>
  <c r="V225" i="1"/>
  <c r="T225" i="1"/>
  <c r="T203" i="1"/>
  <c r="AA146" i="1"/>
  <c r="AB146" i="1" s="1"/>
  <c r="AC146" i="1" s="1"/>
  <c r="AD146" i="1" s="1"/>
  <c r="T129" i="1"/>
  <c r="AB129" i="1" s="1"/>
  <c r="V71" i="1"/>
  <c r="T71" i="1"/>
  <c r="U71" i="1" s="1"/>
  <c r="V68" i="1"/>
  <c r="T68" i="1"/>
  <c r="T67" i="1"/>
  <c r="AB67" i="1" s="1"/>
  <c r="T60" i="1"/>
  <c r="V60" i="1"/>
  <c r="V21" i="1"/>
  <c r="T21" i="1"/>
  <c r="AG207" i="1"/>
  <c r="AH207" i="1"/>
  <c r="U422" i="1"/>
  <c r="AG351" i="1"/>
  <c r="AH351" i="1"/>
  <c r="AC249" i="1"/>
  <c r="AD249" i="1" s="1"/>
  <c r="AB382" i="1"/>
  <c r="U382" i="1"/>
  <c r="U338" i="1"/>
  <c r="T316" i="1"/>
  <c r="U274" i="1"/>
  <c r="AC274" i="1"/>
  <c r="AD274" i="1"/>
  <c r="AF267" i="1"/>
  <c r="AB117" i="1"/>
  <c r="AC117" i="1"/>
  <c r="AD117" i="1"/>
  <c r="AG117" i="1" s="1"/>
  <c r="AH117" i="1" s="1"/>
  <c r="AC230" i="1"/>
  <c r="AD230" i="1" s="1"/>
  <c r="AC310" i="1"/>
  <c r="AD310" i="1"/>
  <c r="AF310" i="1" s="1"/>
  <c r="AC382" i="1"/>
  <c r="AD382" i="1"/>
  <c r="AF382" i="1" s="1"/>
  <c r="AB213" i="1"/>
  <c r="AB451" i="1"/>
  <c r="AC451" i="1"/>
  <c r="AD451" i="1"/>
  <c r="AB106" i="1"/>
  <c r="AC106" i="1"/>
  <c r="AD106" i="1" s="1"/>
  <c r="AG431" i="1"/>
  <c r="AH431" i="1"/>
  <c r="U396" i="1"/>
  <c r="AB338" i="1"/>
  <c r="AC338" i="1" s="1"/>
  <c r="AD338" i="1" s="1"/>
  <c r="AF233" i="1"/>
  <c r="AG233" i="1"/>
  <c r="AH233" i="1" s="1"/>
  <c r="AF35" i="1"/>
  <c r="AG35" i="1"/>
  <c r="AH35" i="1"/>
  <c r="U410" i="1"/>
  <c r="AB410" i="1"/>
  <c r="AG214" i="1"/>
  <c r="AH214" i="1" s="1"/>
  <c r="U237" i="1"/>
  <c r="AC237" i="1"/>
  <c r="AD237" i="1"/>
  <c r="AF237" i="1" s="1"/>
  <c r="U256" i="1"/>
  <c r="AC18" i="1"/>
  <c r="AD18" i="1"/>
  <c r="AC56" i="1"/>
  <c r="AD56" i="1" s="1"/>
  <c r="AB87" i="1"/>
  <c r="AC87" i="1"/>
  <c r="AD87" i="1"/>
  <c r="AF87" i="1" s="1"/>
  <c r="U87" i="1"/>
  <c r="AA341" i="1"/>
  <c r="AB64" i="1"/>
  <c r="AF226" i="1"/>
  <c r="AG226" i="1" s="1"/>
  <c r="AH226" i="1" s="1"/>
  <c r="V319" i="1"/>
  <c r="T319" i="1"/>
  <c r="AA318" i="1"/>
  <c r="AB318" i="1"/>
  <c r="AC318" i="1"/>
  <c r="AD318" i="1"/>
  <c r="AA304" i="1"/>
  <c r="AB304" i="1" s="1"/>
  <c r="U461" i="1"/>
  <c r="AG461" i="1"/>
  <c r="AH461" i="1"/>
  <c r="AB450" i="1"/>
  <c r="AF251" i="1"/>
  <c r="AG251" i="1"/>
  <c r="AH251" i="1" s="1"/>
  <c r="AG155" i="1"/>
  <c r="AH155" i="1"/>
  <c r="AF430" i="1"/>
  <c r="U72" i="1"/>
  <c r="U93" i="1"/>
  <c r="U431" i="1"/>
  <c r="AB449" i="1"/>
  <c r="AG252" i="1"/>
  <c r="AH252" i="1" s="1"/>
  <c r="U262" i="1"/>
  <c r="AC262" i="1"/>
  <c r="AD262" i="1"/>
  <c r="AF262" i="1" s="1"/>
  <c r="U164" i="1"/>
  <c r="AB164" i="1"/>
  <c r="AC164" i="1" s="1"/>
  <c r="AD164" i="1" s="1"/>
  <c r="AF164" i="1" s="1"/>
  <c r="U24" i="1"/>
  <c r="AB24" i="1"/>
  <c r="U20" i="1"/>
  <c r="U36" i="1"/>
  <c r="AB36" i="1"/>
  <c r="U314" i="1"/>
  <c r="V357" i="1"/>
  <c r="T357" i="1"/>
  <c r="AA357" i="1"/>
  <c r="V344" i="1"/>
  <c r="T344" i="1"/>
  <c r="V341" i="1"/>
  <c r="T341" i="1"/>
  <c r="AB341" i="1" s="1"/>
  <c r="V281" i="1"/>
  <c r="T281" i="1"/>
  <c r="V272" i="1"/>
  <c r="T272" i="1"/>
  <c r="U272" i="1" s="1"/>
  <c r="U102" i="1"/>
  <c r="AF254" i="1"/>
  <c r="AG254" i="1"/>
  <c r="AH254" i="1" s="1"/>
  <c r="AA383" i="1"/>
  <c r="AB383" i="1" s="1"/>
  <c r="AA320" i="1"/>
  <c r="AB320" i="1" s="1"/>
  <c r="AC320" i="1" s="1"/>
  <c r="AD320" i="1" s="1"/>
  <c r="AC449" i="1"/>
  <c r="AD449" i="1"/>
  <c r="AB274" i="1"/>
  <c r="AB160" i="1"/>
  <c r="AC160" i="1"/>
  <c r="AD160" i="1" s="1"/>
  <c r="AB183" i="1"/>
  <c r="AC183" i="1" s="1"/>
  <c r="AD183" i="1" s="1"/>
  <c r="T429" i="1"/>
  <c r="V429" i="1"/>
  <c r="T407" i="1"/>
  <c r="V407" i="1"/>
  <c r="AA381" i="1"/>
  <c r="AB381" i="1"/>
  <c r="AC381" i="1"/>
  <c r="AD381" i="1" s="1"/>
  <c r="AA370" i="1"/>
  <c r="V356" i="1"/>
  <c r="T356" i="1"/>
  <c r="V337" i="1"/>
  <c r="T337" i="1"/>
  <c r="AE334" i="1"/>
  <c r="AA334" i="1"/>
  <c r="AB334" i="1" s="1"/>
  <c r="AC334" i="1" s="1"/>
  <c r="AD334" i="1"/>
  <c r="AA332" i="1"/>
  <c r="AB332" i="1" s="1"/>
  <c r="AC332" i="1" s="1"/>
  <c r="AD332" i="1" s="1"/>
  <c r="AF332" i="1" s="1"/>
  <c r="T331" i="1"/>
  <c r="V331" i="1"/>
  <c r="AA326" i="1"/>
  <c r="AB326" i="1"/>
  <c r="AC326" i="1"/>
  <c r="AD326" i="1" s="1"/>
  <c r="AA324" i="1"/>
  <c r="AB324" i="1"/>
  <c r="AC324" i="1" s="1"/>
  <c r="AD324" i="1" s="1"/>
  <c r="T306" i="1"/>
  <c r="AB441" i="1"/>
  <c r="U248" i="1"/>
  <c r="AG248" i="1"/>
  <c r="AH248" i="1" s="1"/>
  <c r="U252" i="1"/>
  <c r="U269" i="1"/>
  <c r="AG269" i="1" s="1"/>
  <c r="AH269" i="1" s="1"/>
  <c r="AB196" i="1"/>
  <c r="AC25" i="1"/>
  <c r="AD25" i="1"/>
  <c r="U25" i="1"/>
  <c r="U196" i="1"/>
  <c r="AG196" i="1" s="1"/>
  <c r="AH196" i="1" s="1"/>
  <c r="AB96" i="1"/>
  <c r="AC96" i="1"/>
  <c r="AD96" i="1" s="1"/>
  <c r="T446" i="1"/>
  <c r="AB446" i="1" s="1"/>
  <c r="V446" i="1"/>
  <c r="T440" i="1"/>
  <c r="V436" i="1"/>
  <c r="T436" i="1"/>
  <c r="AB436" i="1" s="1"/>
  <c r="V374" i="1"/>
  <c r="T374" i="1"/>
  <c r="V366" i="1"/>
  <c r="T366" i="1"/>
  <c r="U366" i="1" s="1"/>
  <c r="AA356" i="1"/>
  <c r="U101" i="1"/>
  <c r="AB168" i="1"/>
  <c r="U44" i="1"/>
  <c r="AB44" i="1"/>
  <c r="AB190" i="1"/>
  <c r="AC190" i="1" s="1"/>
  <c r="AD190" i="1" s="1"/>
  <c r="AB207" i="1"/>
  <c r="AB447" i="1"/>
  <c r="R428" i="1"/>
  <c r="S428" i="1"/>
  <c r="AA407" i="1"/>
  <c r="AB407" i="1" s="1"/>
  <c r="AC407" i="1" s="1"/>
  <c r="AA376" i="1"/>
  <c r="AB376" i="1" s="1"/>
  <c r="AC376" i="1" s="1"/>
  <c r="AD376" i="1" s="1"/>
  <c r="AA365" i="1"/>
  <c r="AB365" i="1"/>
  <c r="AC365" i="1"/>
  <c r="AD365" i="1"/>
  <c r="AF365" i="1" s="1"/>
  <c r="AB363" i="1"/>
  <c r="AC363" i="1" s="1"/>
  <c r="AD363" i="1" s="1"/>
  <c r="T347" i="1"/>
  <c r="U347" i="1" s="1"/>
  <c r="V347" i="1"/>
  <c r="AB314" i="1"/>
  <c r="AC314" i="1"/>
  <c r="AD314" i="1"/>
  <c r="R314" i="1"/>
  <c r="S314" i="1" s="1"/>
  <c r="R299" i="1"/>
  <c r="S299" i="1" s="1"/>
  <c r="R276" i="1"/>
  <c r="S276" i="1" s="1"/>
  <c r="AB268" i="1"/>
  <c r="AA405" i="1"/>
  <c r="AB405" i="1"/>
  <c r="AC405" i="1"/>
  <c r="AD405" i="1" s="1"/>
  <c r="AA396" i="1"/>
  <c r="AB396" i="1"/>
  <c r="AC396" i="1"/>
  <c r="AD396" i="1" s="1"/>
  <c r="AA380" i="1"/>
  <c r="AB380" i="1" s="1"/>
  <c r="AC380" i="1" s="1"/>
  <c r="AD380" i="1" s="1"/>
  <c r="AB374" i="1"/>
  <c r="AA371" i="1"/>
  <c r="AB371" i="1" s="1"/>
  <c r="AC371" i="1" s="1"/>
  <c r="AD371" i="1"/>
  <c r="AA358" i="1"/>
  <c r="AB358" i="1" s="1"/>
  <c r="AC358" i="1" s="1"/>
  <c r="AD358" i="1" s="1"/>
  <c r="AA344" i="1"/>
  <c r="AA295" i="1"/>
  <c r="AB295" i="1"/>
  <c r="AB261" i="1"/>
  <c r="AB35" i="1"/>
  <c r="AB118" i="1"/>
  <c r="AC118" i="1" s="1"/>
  <c r="AD118" i="1" s="1"/>
  <c r="AB335" i="1"/>
  <c r="AC335" i="1"/>
  <c r="AD335" i="1"/>
  <c r="AG335" i="1" s="1"/>
  <c r="AH335" i="1" s="1"/>
  <c r="AB459" i="1"/>
  <c r="R454" i="1"/>
  <c r="S454" i="1" s="1"/>
  <c r="R442" i="1"/>
  <c r="S442" i="1" s="1"/>
  <c r="R397" i="1"/>
  <c r="S397" i="1" s="1"/>
  <c r="AA360" i="1"/>
  <c r="AB360" i="1"/>
  <c r="AC360" i="1"/>
  <c r="AD360" i="1"/>
  <c r="R357" i="1"/>
  <c r="S357" i="1" s="1"/>
  <c r="AA317" i="1"/>
  <c r="AB317" i="1"/>
  <c r="AC317" i="1"/>
  <c r="AD317" i="1"/>
  <c r="R346" i="1"/>
  <c r="S346" i="1" s="1"/>
  <c r="R329" i="1"/>
  <c r="S329" i="1"/>
  <c r="AB321" i="1"/>
  <c r="AC321" i="1"/>
  <c r="AD321" i="1" s="1"/>
  <c r="AF321" i="1" s="1"/>
  <c r="R319" i="1"/>
  <c r="S319" i="1"/>
  <c r="R196" i="1"/>
  <c r="S196" i="1" s="1"/>
  <c r="R311" i="1"/>
  <c r="S311" i="1"/>
  <c r="AA306" i="1"/>
  <c r="R253" i="1"/>
  <c r="S253" i="1" s="1"/>
  <c r="AA143" i="1"/>
  <c r="AB143" i="1"/>
  <c r="AC143" i="1"/>
  <c r="AD143" i="1" s="1"/>
  <c r="R135" i="1"/>
  <c r="S135" i="1"/>
  <c r="R261" i="1"/>
  <c r="S261" i="1" s="1"/>
  <c r="R247" i="1"/>
  <c r="S247" i="1"/>
  <c r="R173" i="1"/>
  <c r="S173" i="1"/>
  <c r="R153" i="1"/>
  <c r="S153" i="1" s="1"/>
  <c r="T128" i="1"/>
  <c r="R221" i="1"/>
  <c r="S221" i="1"/>
  <c r="AA114" i="1"/>
  <c r="AB114" i="1" s="1"/>
  <c r="AC114" i="1" s="1"/>
  <c r="AD114" i="1" s="1"/>
  <c r="AF114" i="1" s="1"/>
  <c r="AA101" i="1"/>
  <c r="AB101" i="1"/>
  <c r="AC101" i="1" s="1"/>
  <c r="AD101" i="1" s="1"/>
  <c r="V79" i="1"/>
  <c r="AA111" i="1"/>
  <c r="AB111" i="1" s="1"/>
  <c r="AC111" i="1" s="1"/>
  <c r="AD111" i="1" s="1"/>
  <c r="R108" i="1"/>
  <c r="S108" i="1" s="1"/>
  <c r="AA78" i="1"/>
  <c r="R68" i="1"/>
  <c r="S68" i="1"/>
  <c r="T99" i="1"/>
  <c r="AA90" i="1"/>
  <c r="AB90" i="1"/>
  <c r="AC90" i="1" s="1"/>
  <c r="AD90" i="1" s="1"/>
  <c r="AF90" i="1" s="1"/>
  <c r="AB81" i="1"/>
  <c r="AC81" i="1" s="1"/>
  <c r="AD81" i="1" s="1"/>
  <c r="R27" i="1"/>
  <c r="S27" i="1" s="1"/>
  <c r="R58" i="1"/>
  <c r="S58" i="1"/>
  <c r="T32" i="1"/>
  <c r="AG332" i="1"/>
  <c r="AH332" i="1" s="1"/>
  <c r="AF117" i="1"/>
  <c r="AF349" i="1"/>
  <c r="AF370" i="1"/>
  <c r="AF146" i="1"/>
  <c r="AG146" i="1"/>
  <c r="AH146" i="1" s="1"/>
  <c r="AF101" i="1"/>
  <c r="AF335" i="1"/>
  <c r="AF367" i="1"/>
  <c r="AG367" i="1" s="1"/>
  <c r="AH367" i="1" s="1"/>
  <c r="AB366" i="1"/>
  <c r="AC366" i="1"/>
  <c r="AD366" i="1" s="1"/>
  <c r="AF366" i="1" s="1"/>
  <c r="AF449" i="1"/>
  <c r="AG449" i="1" s="1"/>
  <c r="AH449" i="1" s="1"/>
  <c r="AB281" i="1"/>
  <c r="U446" i="1"/>
  <c r="AC446" i="1"/>
  <c r="AD446" i="1"/>
  <c r="AF381" i="1"/>
  <c r="AC429" i="1"/>
  <c r="AD429" i="1" s="1"/>
  <c r="AB429" i="1"/>
  <c r="U429" i="1"/>
  <c r="AF274" i="1"/>
  <c r="AG274" i="1" s="1"/>
  <c r="AH274" i="1" s="1"/>
  <c r="U21" i="1"/>
  <c r="AC21" i="1"/>
  <c r="AD21" i="1"/>
  <c r="AB21" i="1"/>
  <c r="AC67" i="1"/>
  <c r="AD67" i="1" s="1"/>
  <c r="U225" i="1"/>
  <c r="AB225" i="1"/>
  <c r="AC225" i="1"/>
  <c r="AD225" i="1" s="1"/>
  <c r="AF225" i="1" s="1"/>
  <c r="AF380" i="1"/>
  <c r="AG380" i="1"/>
  <c r="AH380" i="1" s="1"/>
  <c r="AF213" i="1"/>
  <c r="AG213" i="1" s="1"/>
  <c r="AH213" i="1" s="1"/>
  <c r="AC456" i="1"/>
  <c r="AD456" i="1"/>
  <c r="U456" i="1"/>
  <c r="AB456" i="1"/>
  <c r="AC26" i="1"/>
  <c r="AD26" i="1"/>
  <c r="U26" i="1"/>
  <c r="AB26" i="1"/>
  <c r="AB78" i="1"/>
  <c r="U78" i="1"/>
  <c r="AF42" i="1"/>
  <c r="AG42" i="1" s="1"/>
  <c r="AH42" i="1" s="1"/>
  <c r="AF200" i="1"/>
  <c r="AG200" i="1" s="1"/>
  <c r="AH200" i="1" s="1"/>
  <c r="U32" i="1"/>
  <c r="AC32" i="1"/>
  <c r="AD32" i="1"/>
  <c r="AF32" i="1" s="1"/>
  <c r="U128" i="1"/>
  <c r="U356" i="1"/>
  <c r="AC356" i="1"/>
  <c r="AD356" i="1"/>
  <c r="AF160" i="1"/>
  <c r="AD344" i="1"/>
  <c r="AB344" i="1"/>
  <c r="AC344" i="1" s="1"/>
  <c r="U344" i="1"/>
  <c r="AB357" i="1"/>
  <c r="AC357" i="1"/>
  <c r="AD357" i="1" s="1"/>
  <c r="AF357" i="1" s="1"/>
  <c r="U357" i="1"/>
  <c r="AG164" i="1"/>
  <c r="AH164" i="1"/>
  <c r="AC303" i="1"/>
  <c r="AD303" i="1" s="1"/>
  <c r="U303" i="1"/>
  <c r="U99" i="1"/>
  <c r="AB99" i="1"/>
  <c r="AC99" i="1" s="1"/>
  <c r="AD99" i="1" s="1"/>
  <c r="AF99" i="1" s="1"/>
  <c r="AF118" i="1"/>
  <c r="AC440" i="1"/>
  <c r="AD440" i="1" s="1"/>
  <c r="AF25" i="1"/>
  <c r="U306" i="1"/>
  <c r="AD407" i="1"/>
  <c r="U407" i="1"/>
  <c r="U319" i="1"/>
  <c r="AB319" i="1"/>
  <c r="AC319" i="1" s="1"/>
  <c r="AD319" i="1" s="1"/>
  <c r="AF56" i="1"/>
  <c r="U68" i="1"/>
  <c r="AB68" i="1"/>
  <c r="AC68" i="1"/>
  <c r="AD68" i="1"/>
  <c r="AB128" i="1"/>
  <c r="U203" i="1"/>
  <c r="AC203" i="1"/>
  <c r="AD203" i="1" s="1"/>
  <c r="AF292" i="1"/>
  <c r="AD400" i="1"/>
  <c r="AG400" i="1" s="1"/>
  <c r="AH400" i="1" s="1"/>
  <c r="U400" i="1"/>
  <c r="AG243" i="1"/>
  <c r="AH243" i="1"/>
  <c r="AF243" i="1"/>
  <c r="AB32" i="1"/>
  <c r="AB347" i="1"/>
  <c r="AC347" i="1" s="1"/>
  <c r="AD347" i="1" s="1"/>
  <c r="AC374" i="1"/>
  <c r="AD374" i="1" s="1"/>
  <c r="U374" i="1"/>
  <c r="AB306" i="1"/>
  <c r="AC306" i="1" s="1"/>
  <c r="AD306" i="1" s="1"/>
  <c r="U331" i="1"/>
  <c r="AC331" i="1"/>
  <c r="AD331" i="1" s="1"/>
  <c r="AB331" i="1"/>
  <c r="U337" i="1"/>
  <c r="AB272" i="1"/>
  <c r="AC272" i="1"/>
  <c r="AD272" i="1"/>
  <c r="AF272" i="1" s="1"/>
  <c r="U341" i="1"/>
  <c r="AC341" i="1"/>
  <c r="AD341" i="1"/>
  <c r="AG341" i="1" s="1"/>
  <c r="AH341" i="1" s="1"/>
  <c r="AB356" i="1"/>
  <c r="AG237" i="1"/>
  <c r="AH237" i="1" s="1"/>
  <c r="U60" i="1"/>
  <c r="AB60" i="1"/>
  <c r="AC60" i="1"/>
  <c r="AD60" i="1" s="1"/>
  <c r="U129" i="1"/>
  <c r="AC129" i="1"/>
  <c r="AD129" i="1"/>
  <c r="AB203" i="1"/>
  <c r="AC240" i="1"/>
  <c r="AD240" i="1"/>
  <c r="AB240" i="1"/>
  <c r="AC83" i="1"/>
  <c r="AD83" i="1"/>
  <c r="U83" i="1"/>
  <c r="AC273" i="1"/>
  <c r="AD273" i="1" s="1"/>
  <c r="U273" i="1"/>
  <c r="AG357" i="1"/>
  <c r="AH357" i="1" s="1"/>
  <c r="AF400" i="1"/>
  <c r="AF67" i="1"/>
  <c r="AF374" i="1"/>
  <c r="AG374" i="1"/>
  <c r="AH374" i="1" s="1"/>
  <c r="AF429" i="1"/>
  <c r="AG429" i="1"/>
  <c r="AH429" i="1" s="1"/>
  <c r="AF341" i="1"/>
  <c r="AF331" i="1"/>
  <c r="AF26" i="1"/>
  <c r="AG26" i="1"/>
  <c r="AH26" i="1" s="1"/>
  <c r="AF240" i="1"/>
  <c r="AF60" i="1"/>
  <c r="AG60" i="1"/>
  <c r="AH60" i="1"/>
  <c r="AF446" i="1"/>
  <c r="AG446" i="1" s="1"/>
  <c r="AH446" i="1" s="1"/>
  <c r="AF440" i="1" l="1"/>
  <c r="AF338" i="1"/>
  <c r="AG338" i="1" s="1"/>
  <c r="AH338" i="1" s="1"/>
  <c r="AF490" i="1"/>
  <c r="AG490" i="1"/>
  <c r="AH490" i="1" s="1"/>
  <c r="AG405" i="1"/>
  <c r="AH405" i="1" s="1"/>
  <c r="AG138" i="1"/>
  <c r="AH138" i="1" s="1"/>
  <c r="AF138" i="1"/>
  <c r="AF183" i="1"/>
  <c r="AG183" i="1"/>
  <c r="AH183" i="1" s="1"/>
  <c r="AF306" i="1"/>
  <c r="AG306" i="1"/>
  <c r="AH306" i="1" s="1"/>
  <c r="AF363" i="1"/>
  <c r="AG363" i="1" s="1"/>
  <c r="AH363" i="1" s="1"/>
  <c r="AF37" i="1"/>
  <c r="AG37" i="1" s="1"/>
  <c r="AH37" i="1" s="1"/>
  <c r="AG294" i="1"/>
  <c r="AH294" i="1" s="1"/>
  <c r="AF57" i="1"/>
  <c r="AG57" i="1" s="1"/>
  <c r="AH57" i="1" s="1"/>
  <c r="AG364" i="1"/>
  <c r="AH364" i="1" s="1"/>
  <c r="AF364" i="1"/>
  <c r="AF454" i="1"/>
  <c r="AG454" i="1" s="1"/>
  <c r="AH454" i="1" s="1"/>
  <c r="AF29" i="1"/>
  <c r="AG29" i="1" s="1"/>
  <c r="AH29" i="1" s="1"/>
  <c r="AF261" i="1"/>
  <c r="AG261" i="1"/>
  <c r="AH261" i="1" s="1"/>
  <c r="AG358" i="1"/>
  <c r="AH358" i="1" s="1"/>
  <c r="AF358" i="1"/>
  <c r="AF133" i="1"/>
  <c r="AG133" i="1"/>
  <c r="AH133" i="1" s="1"/>
  <c r="AF330" i="1"/>
  <c r="AG330" i="1"/>
  <c r="AH330" i="1" s="1"/>
  <c r="AF190" i="1"/>
  <c r="AG190" i="1" s="1"/>
  <c r="AH190" i="1" s="1"/>
  <c r="U299" i="1"/>
  <c r="AB299" i="1"/>
  <c r="AB211" i="1"/>
  <c r="U211" i="1"/>
  <c r="AC211" i="1"/>
  <c r="AD211" i="1" s="1"/>
  <c r="U152" i="1"/>
  <c r="AB152" i="1"/>
  <c r="AC152" i="1"/>
  <c r="AD152" i="1" s="1"/>
  <c r="AF317" i="1"/>
  <c r="AG317" i="1" s="1"/>
  <c r="AH317" i="1" s="1"/>
  <c r="AF385" i="1"/>
  <c r="AG385" i="1"/>
  <c r="AH385" i="1" s="1"/>
  <c r="AC305" i="1"/>
  <c r="AD305" i="1" s="1"/>
  <c r="U305" i="1"/>
  <c r="AB305" i="1"/>
  <c r="AG419" i="1"/>
  <c r="AH419" i="1" s="1"/>
  <c r="U84" i="1"/>
  <c r="AC64" i="1"/>
  <c r="AD64" i="1" s="1"/>
  <c r="U64" i="1"/>
  <c r="AG426" i="1"/>
  <c r="AH426" i="1" s="1"/>
  <c r="AF249" i="1"/>
  <c r="AG249" i="1" s="1"/>
  <c r="AH249" i="1" s="1"/>
  <c r="AF319" i="1"/>
  <c r="AG319" i="1" s="1"/>
  <c r="AH319" i="1" s="1"/>
  <c r="AF303" i="1"/>
  <c r="AG303" i="1"/>
  <c r="AH303" i="1" s="1"/>
  <c r="AF320" i="1"/>
  <c r="AG320" i="1"/>
  <c r="AH320" i="1" s="1"/>
  <c r="AF313" i="1"/>
  <c r="AG313" i="1" s="1"/>
  <c r="AH313" i="1" s="1"/>
  <c r="AG158" i="1"/>
  <c r="AH158" i="1" s="1"/>
  <c r="AF294" i="1"/>
  <c r="AF92" i="1"/>
  <c r="AG92" i="1" s="1"/>
  <c r="AH92" i="1" s="1"/>
  <c r="AF103" i="1"/>
  <c r="AG103" i="1" s="1"/>
  <c r="AH103" i="1" s="1"/>
  <c r="AF311" i="1"/>
  <c r="AG311" i="1" s="1"/>
  <c r="AH311" i="1" s="1"/>
  <c r="AF419" i="1"/>
  <c r="AF17" i="1"/>
  <c r="AG17" i="1" s="1"/>
  <c r="AH17" i="1" s="1"/>
  <c r="AF264" i="1"/>
  <c r="AG264" i="1" s="1"/>
  <c r="AH264" i="1" s="1"/>
  <c r="AF375" i="1"/>
  <c r="AG375" i="1"/>
  <c r="AH375" i="1" s="1"/>
  <c r="AF24" i="1"/>
  <c r="AG24" i="1" s="1"/>
  <c r="AH24" i="1" s="1"/>
  <c r="AF176" i="1"/>
  <c r="AG176" i="1"/>
  <c r="AH176" i="1" s="1"/>
  <c r="AF239" i="1"/>
  <c r="AF959" i="1"/>
  <c r="AG959" i="1"/>
  <c r="AH959" i="1" s="1"/>
  <c r="AG720" i="1"/>
  <c r="AH720" i="1" s="1"/>
  <c r="AF720" i="1"/>
  <c r="AB788" i="1"/>
  <c r="AC788" i="1"/>
  <c r="AD788" i="1" s="1"/>
  <c r="U788" i="1"/>
  <c r="AB626" i="1"/>
  <c r="AC626" i="1"/>
  <c r="AD626" i="1" s="1"/>
  <c r="U626" i="1"/>
  <c r="AC554" i="1"/>
  <c r="AD554" i="1" s="1"/>
  <c r="U554" i="1"/>
  <c r="AB554" i="1"/>
  <c r="U974" i="1"/>
  <c r="AC974" i="1"/>
  <c r="AD974" i="1" s="1"/>
  <c r="AB974" i="1"/>
  <c r="T957" i="1"/>
  <c r="AB957" i="1"/>
  <c r="AF654" i="1"/>
  <c r="AG654" i="1" s="1"/>
  <c r="AH654" i="1" s="1"/>
  <c r="AF129" i="1"/>
  <c r="AG129" i="1"/>
  <c r="AH129" i="1" s="1"/>
  <c r="AG344" i="1"/>
  <c r="AH344" i="1" s="1"/>
  <c r="AF344" i="1"/>
  <c r="AF326" i="1"/>
  <c r="AG326" i="1"/>
  <c r="AH326" i="1" s="1"/>
  <c r="AF368" i="1"/>
  <c r="AG368" i="1" s="1"/>
  <c r="AH368" i="1" s="1"/>
  <c r="AF276" i="1"/>
  <c r="AG276" i="1"/>
  <c r="AH276" i="1" s="1"/>
  <c r="U423" i="1"/>
  <c r="AB423" i="1"/>
  <c r="AC423" i="1"/>
  <c r="AD423" i="1" s="1"/>
  <c r="AC420" i="1"/>
  <c r="AD420" i="1" s="1"/>
  <c r="AB420" i="1"/>
  <c r="U420" i="1"/>
  <c r="AF49" i="1"/>
  <c r="AG49" i="1"/>
  <c r="AH49" i="1" s="1"/>
  <c r="AF91" i="1"/>
  <c r="AG91" i="1" s="1"/>
  <c r="AH91" i="1" s="1"/>
  <c r="AF414" i="1"/>
  <c r="AG414" i="1" s="1"/>
  <c r="AH414" i="1" s="1"/>
  <c r="AF433" i="1"/>
  <c r="AG433" i="1"/>
  <c r="AH433" i="1" s="1"/>
  <c r="AG413" i="1"/>
  <c r="AH413" i="1" s="1"/>
  <c r="AF185" i="1"/>
  <c r="AG185" i="1" s="1"/>
  <c r="AH185" i="1" s="1"/>
  <c r="AF509" i="1"/>
  <c r="AG509" i="1" s="1"/>
  <c r="AH509" i="1" s="1"/>
  <c r="AF409" i="1"/>
  <c r="AG409" i="1"/>
  <c r="AH409" i="1" s="1"/>
  <c r="AF416" i="1"/>
  <c r="AG416" i="1" s="1"/>
  <c r="AH416" i="1" s="1"/>
  <c r="AC175" i="1"/>
  <c r="AD175" i="1" s="1"/>
  <c r="AB175" i="1"/>
  <c r="AF846" i="1"/>
  <c r="AG846" i="1"/>
  <c r="AH846" i="1" s="1"/>
  <c r="AF650" i="1"/>
  <c r="AG650" i="1"/>
  <c r="AH650" i="1" s="1"/>
  <c r="AF120" i="1"/>
  <c r="AG120" i="1" s="1"/>
  <c r="AH120" i="1" s="1"/>
  <c r="AF149" i="1"/>
  <c r="AG149" i="1" s="1"/>
  <c r="AH149" i="1" s="1"/>
  <c r="AG135" i="1"/>
  <c r="AH135" i="1" s="1"/>
  <c r="AF135" i="1"/>
  <c r="AF34" i="1"/>
  <c r="AG34" i="1"/>
  <c r="AH34" i="1" s="1"/>
  <c r="AF168" i="1"/>
  <c r="AG168" i="1" s="1"/>
  <c r="AH168" i="1" s="1"/>
  <c r="AF816" i="1"/>
  <c r="AG816" i="1" s="1"/>
  <c r="AH816" i="1" s="1"/>
  <c r="AF21" i="1"/>
  <c r="AG21" i="1" s="1"/>
  <c r="AH21" i="1" s="1"/>
  <c r="AF405" i="1"/>
  <c r="AF143" i="1"/>
  <c r="AG143" i="1"/>
  <c r="AH143" i="1" s="1"/>
  <c r="AF230" i="1"/>
  <c r="AG230" i="1" s="1"/>
  <c r="AH230" i="1" s="1"/>
  <c r="AF65" i="1"/>
  <c r="AG65" i="1" s="1"/>
  <c r="AH65" i="1" s="1"/>
  <c r="AG55" i="1"/>
  <c r="AH55" i="1" s="1"/>
  <c r="AF401" i="1"/>
  <c r="AG401" i="1" s="1"/>
  <c r="AH401" i="1" s="1"/>
  <c r="AF275" i="1"/>
  <c r="AG275" i="1" s="1"/>
  <c r="AH275" i="1" s="1"/>
  <c r="AF181" i="1"/>
  <c r="AG181" i="1" s="1"/>
  <c r="AH181" i="1" s="1"/>
  <c r="AG372" i="1"/>
  <c r="AH372" i="1" s="1"/>
  <c r="AF372" i="1"/>
  <c r="AF142" i="1"/>
  <c r="AG142" i="1"/>
  <c r="AH142" i="1" s="1"/>
  <c r="AF107" i="1"/>
  <c r="AG107" i="1" s="1"/>
  <c r="AH107" i="1" s="1"/>
  <c r="AC412" i="1"/>
  <c r="AD412" i="1" s="1"/>
  <c r="AF443" i="1"/>
  <c r="AG443" i="1" s="1"/>
  <c r="AH443" i="1" s="1"/>
  <c r="AF390" i="1"/>
  <c r="AG390" i="1" s="1"/>
  <c r="AH390" i="1" s="1"/>
  <c r="AB391" i="1"/>
  <c r="AC391" i="1" s="1"/>
  <c r="AD391" i="1" s="1"/>
  <c r="U391" i="1"/>
  <c r="AF471" i="1"/>
  <c r="AG471" i="1" s="1"/>
  <c r="AH471" i="1" s="1"/>
  <c r="AG257" i="1"/>
  <c r="AH257" i="1" s="1"/>
  <c r="AF257" i="1"/>
  <c r="AF51" i="1"/>
  <c r="AG51" i="1"/>
  <c r="AH51" i="1" s="1"/>
  <c r="AF126" i="1"/>
  <c r="AG126" i="1"/>
  <c r="AH126" i="1" s="1"/>
  <c r="U191" i="1"/>
  <c r="AB191" i="1"/>
  <c r="AC191" i="1" s="1"/>
  <c r="AD191" i="1" s="1"/>
  <c r="AG124" i="1"/>
  <c r="AH124" i="1" s="1"/>
  <c r="AF124" i="1"/>
  <c r="AB161" i="1"/>
  <c r="AC161" i="1" s="1"/>
  <c r="AD161" i="1" s="1"/>
  <c r="U161" i="1"/>
  <c r="AB184" i="1"/>
  <c r="U184" i="1"/>
  <c r="AC184" i="1"/>
  <c r="AD184" i="1" s="1"/>
  <c r="AC679" i="1"/>
  <c r="AD679" i="1" s="1"/>
  <c r="AB679" i="1"/>
  <c r="U679" i="1"/>
  <c r="AF328" i="1"/>
  <c r="AG328" i="1" s="1"/>
  <c r="AH328" i="1" s="1"/>
  <c r="AF484" i="1"/>
  <c r="AG484" i="1" s="1"/>
  <c r="AH484" i="1" s="1"/>
  <c r="AF96" i="1"/>
  <c r="AG96" i="1" s="1"/>
  <c r="AH96" i="1" s="1"/>
  <c r="AF451" i="1"/>
  <c r="AG451" i="1" s="1"/>
  <c r="AH451" i="1" s="1"/>
  <c r="AF63" i="1"/>
  <c r="AG63" i="1" s="1"/>
  <c r="AH63" i="1" s="1"/>
  <c r="AF442" i="1"/>
  <c r="AG442" i="1" s="1"/>
  <c r="AH442" i="1" s="1"/>
  <c r="U121" i="1"/>
  <c r="AB121" i="1"/>
  <c r="AC121" i="1" s="1"/>
  <c r="AD121" i="1" s="1"/>
  <c r="AF23" i="1"/>
  <c r="AG23" i="1"/>
  <c r="AH23" i="1" s="1"/>
  <c r="AG475" i="1"/>
  <c r="AH475" i="1" s="1"/>
  <c r="AF333" i="1"/>
  <c r="AG333" i="1" s="1"/>
  <c r="AH333" i="1" s="1"/>
  <c r="AF388" i="1"/>
  <c r="AG388" i="1" s="1"/>
  <c r="AH388" i="1" s="1"/>
  <c r="AF255" i="1"/>
  <c r="AG255" i="1" s="1"/>
  <c r="AH255" i="1" s="1"/>
  <c r="AF189" i="1"/>
  <c r="AG189" i="1"/>
  <c r="AH189" i="1" s="1"/>
  <c r="AF558" i="1"/>
  <c r="AG558" i="1" s="1"/>
  <c r="AH558" i="1" s="1"/>
  <c r="AC493" i="1"/>
  <c r="AD493" i="1" s="1"/>
  <c r="U493" i="1"/>
  <c r="AB493" i="1"/>
  <c r="AF83" i="1"/>
  <c r="AG83" i="1" s="1"/>
  <c r="AH83" i="1" s="1"/>
  <c r="AF144" i="1"/>
  <c r="AG144" i="1" s="1"/>
  <c r="AH144" i="1" s="1"/>
  <c r="AB298" i="1"/>
  <c r="AC298" i="1" s="1"/>
  <c r="AD298" i="1" s="1"/>
  <c r="U298" i="1"/>
  <c r="AG430" i="1"/>
  <c r="AH430" i="1" s="1"/>
  <c r="AG99" i="1"/>
  <c r="AH99" i="1" s="1"/>
  <c r="AF347" i="1"/>
  <c r="AG347" i="1"/>
  <c r="AH347" i="1" s="1"/>
  <c r="AF81" i="1"/>
  <c r="AG81" i="1" s="1"/>
  <c r="AH81" i="1" s="1"/>
  <c r="AG32" i="1"/>
  <c r="AH32" i="1" s="1"/>
  <c r="AG25" i="1"/>
  <c r="AH25" i="1" s="1"/>
  <c r="AB316" i="1"/>
  <c r="AC316" i="1" s="1"/>
  <c r="AD316" i="1" s="1"/>
  <c r="U316" i="1"/>
  <c r="AF389" i="1"/>
  <c r="AG389" i="1" s="1"/>
  <c r="AH389" i="1" s="1"/>
  <c r="AF386" i="1"/>
  <c r="AG386" i="1" s="1"/>
  <c r="AH386" i="1" s="1"/>
  <c r="AG284" i="1"/>
  <c r="AH284" i="1" s="1"/>
  <c r="AF284" i="1"/>
  <c r="AF167" i="1"/>
  <c r="AG167" i="1" s="1"/>
  <c r="AH167" i="1" s="1"/>
  <c r="AF14" i="1"/>
  <c r="AG14" i="1" s="1"/>
  <c r="AH14" i="1" s="1"/>
  <c r="AF477" i="1"/>
  <c r="U412" i="1"/>
  <c r="AF282" i="1"/>
  <c r="AG282" i="1" s="1"/>
  <c r="AH282" i="1" s="1"/>
  <c r="AG228" i="1"/>
  <c r="AH228" i="1" s="1"/>
  <c r="AG468" i="1"/>
  <c r="AH468" i="1" s="1"/>
  <c r="AF468" i="1"/>
  <c r="AF340" i="1"/>
  <c r="AG340" i="1"/>
  <c r="AH340" i="1" s="1"/>
  <c r="AF283" i="1"/>
  <c r="AC15" i="1"/>
  <c r="AD15" i="1" s="1"/>
  <c r="U15" i="1"/>
  <c r="AB15" i="1"/>
  <c r="AF220" i="1"/>
  <c r="AG220" i="1"/>
  <c r="AH220" i="1" s="1"/>
  <c r="AF153" i="1"/>
  <c r="AG153" i="1" s="1"/>
  <c r="AH153" i="1" s="1"/>
  <c r="AF109" i="1"/>
  <c r="AG109" i="1"/>
  <c r="AH109" i="1" s="1"/>
  <c r="U18" i="1"/>
  <c r="AB18" i="1"/>
  <c r="AF85" i="1"/>
  <c r="AG85" i="1"/>
  <c r="AH85" i="1" s="1"/>
  <c r="AC527" i="1"/>
  <c r="AD527" i="1" s="1"/>
  <c r="AB527" i="1"/>
  <c r="U527" i="1"/>
  <c r="AF902" i="1"/>
  <c r="AF579" i="1"/>
  <c r="AG579" i="1" s="1"/>
  <c r="AH579" i="1" s="1"/>
  <c r="AG717" i="1"/>
  <c r="AH717" i="1" s="1"/>
  <c r="AF717" i="1"/>
  <c r="AF718" i="1"/>
  <c r="AG718" i="1" s="1"/>
  <c r="AH718" i="1" s="1"/>
  <c r="AF18" i="1"/>
  <c r="AG18" i="1"/>
  <c r="AH18" i="1" s="1"/>
  <c r="AF106" i="1"/>
  <c r="AG106" i="1" s="1"/>
  <c r="AH106" i="1" s="1"/>
  <c r="AF379" i="1"/>
  <c r="AG379" i="1" s="1"/>
  <c r="AH379" i="1" s="1"/>
  <c r="AF289" i="1"/>
  <c r="AG289" i="1" s="1"/>
  <c r="AH289" i="1" s="1"/>
  <c r="AF533" i="1"/>
  <c r="AG533" i="1" s="1"/>
  <c r="AH533" i="1" s="1"/>
  <c r="AF486" i="1"/>
  <c r="AG486" i="1"/>
  <c r="AH486" i="1" s="1"/>
  <c r="AG273" i="1"/>
  <c r="AH273" i="1" s="1"/>
  <c r="AF273" i="1"/>
  <c r="AF68" i="1"/>
  <c r="AG68" i="1"/>
  <c r="AH68" i="1" s="1"/>
  <c r="AG349" i="1"/>
  <c r="AH349" i="1" s="1"/>
  <c r="AF186" i="1"/>
  <c r="AG186" i="1" s="1"/>
  <c r="AH186" i="1" s="1"/>
  <c r="U223" i="1"/>
  <c r="AB223" i="1"/>
  <c r="AC223" i="1"/>
  <c r="AD223" i="1" s="1"/>
  <c r="AG229" i="1"/>
  <c r="AH229" i="1" s="1"/>
  <c r="U192" i="1"/>
  <c r="AB192" i="1"/>
  <c r="AC192" i="1" s="1"/>
  <c r="AD192" i="1" s="1"/>
  <c r="AG366" i="1"/>
  <c r="AH366" i="1" s="1"/>
  <c r="AG356" i="1"/>
  <c r="AH356" i="1" s="1"/>
  <c r="AF356" i="1"/>
  <c r="AF371" i="1"/>
  <c r="AG371" i="1"/>
  <c r="AH371" i="1" s="1"/>
  <c r="AF318" i="1"/>
  <c r="AG318" i="1" s="1"/>
  <c r="AH318" i="1" s="1"/>
  <c r="AG231" i="1"/>
  <c r="AH231" i="1" s="1"/>
  <c r="AF231" i="1"/>
  <c r="AG339" i="1"/>
  <c r="AH339" i="1" s="1"/>
  <c r="AF339" i="1"/>
  <c r="AF140" i="1"/>
  <c r="AG140" i="1"/>
  <c r="AH140" i="1" s="1"/>
  <c r="AF16" i="1"/>
  <c r="AG16" i="1"/>
  <c r="AH16" i="1" s="1"/>
  <c r="AG205" i="1"/>
  <c r="AH205" i="1" s="1"/>
  <c r="AF205" i="1"/>
  <c r="AG31" i="1"/>
  <c r="AH31" i="1" s="1"/>
  <c r="AF360" i="1"/>
  <c r="AG360" i="1" s="1"/>
  <c r="AH360" i="1" s="1"/>
  <c r="AG118" i="1"/>
  <c r="AH118" i="1" s="1"/>
  <c r="AG459" i="1"/>
  <c r="AH459" i="1" s="1"/>
  <c r="AF157" i="1"/>
  <c r="AG157" i="1" s="1"/>
  <c r="AH157" i="1" s="1"/>
  <c r="AG521" i="1"/>
  <c r="AH521" i="1" s="1"/>
  <c r="AF807" i="1"/>
  <c r="AG807" i="1" s="1"/>
  <c r="AH807" i="1" s="1"/>
  <c r="AF407" i="1"/>
  <c r="AG407" i="1" s="1"/>
  <c r="AH407" i="1" s="1"/>
  <c r="AF111" i="1"/>
  <c r="AG111" i="1"/>
  <c r="AH111" i="1" s="1"/>
  <c r="AG376" i="1"/>
  <c r="AH376" i="1" s="1"/>
  <c r="AF376" i="1"/>
  <c r="AG114" i="1"/>
  <c r="AH114" i="1" s="1"/>
  <c r="AG262" i="1"/>
  <c r="AH262" i="1" s="1"/>
  <c r="AF203" i="1"/>
  <c r="AG203" i="1" s="1"/>
  <c r="AH203" i="1" s="1"/>
  <c r="AG101" i="1"/>
  <c r="AH101" i="1" s="1"/>
  <c r="AF396" i="1"/>
  <c r="AG396" i="1" s="1"/>
  <c r="AH396" i="1" s="1"/>
  <c r="AB440" i="1"/>
  <c r="U440" i="1"/>
  <c r="AG440" i="1" s="1"/>
  <c r="AH440" i="1" s="1"/>
  <c r="AF324" i="1"/>
  <c r="AG324" i="1" s="1"/>
  <c r="AH324" i="1" s="1"/>
  <c r="AF334" i="1"/>
  <c r="AG334" i="1" s="1"/>
  <c r="AH334" i="1" s="1"/>
  <c r="AG381" i="1"/>
  <c r="AH381" i="1" s="1"/>
  <c r="AC299" i="1"/>
  <c r="AD299" i="1" s="1"/>
  <c r="AG458" i="1"/>
  <c r="AH458" i="1" s="1"/>
  <c r="AF458" i="1"/>
  <c r="AG369" i="1"/>
  <c r="AH369" i="1" s="1"/>
  <c r="AF369" i="1"/>
  <c r="AF158" i="1"/>
  <c r="AF75" i="1"/>
  <c r="AG75" i="1"/>
  <c r="AH75" i="1" s="1"/>
  <c r="AG479" i="1"/>
  <c r="AH479" i="1" s="1"/>
  <c r="AF479" i="1"/>
  <c r="AF457" i="1"/>
  <c r="AG457" i="1" s="1"/>
  <c r="AH457" i="1" s="1"/>
  <c r="AF131" i="1"/>
  <c r="AG131" i="1" s="1"/>
  <c r="AH131" i="1" s="1"/>
  <c r="AF348" i="1"/>
  <c r="AG348" i="1"/>
  <c r="AH348" i="1" s="1"/>
  <c r="AG212" i="1"/>
  <c r="AH212" i="1" s="1"/>
  <c r="AF212" i="1"/>
  <c r="AG147" i="1"/>
  <c r="AH147" i="1" s="1"/>
  <c r="AG485" i="1"/>
  <c r="AH485" i="1" s="1"/>
  <c r="AF485" i="1"/>
  <c r="AG502" i="1"/>
  <c r="AH502" i="1" s="1"/>
  <c r="AF520" i="1"/>
  <c r="AG520" i="1" s="1"/>
  <c r="AH520" i="1" s="1"/>
  <c r="AF833" i="1"/>
  <c r="AG833" i="1" s="1"/>
  <c r="AH833" i="1" s="1"/>
  <c r="U488" i="1"/>
  <c r="AB488" i="1"/>
  <c r="AF473" i="1"/>
  <c r="AG473" i="1" s="1"/>
  <c r="AH473" i="1" s="1"/>
  <c r="AC38" i="1"/>
  <c r="AD38" i="1" s="1"/>
  <c r="U38" i="1"/>
  <c r="AF169" i="1"/>
  <c r="AG169" i="1"/>
  <c r="AH169" i="1" s="1"/>
  <c r="AF495" i="1"/>
  <c r="AG495" i="1" s="1"/>
  <c r="AH495" i="1" s="1"/>
  <c r="AB512" i="1"/>
  <c r="AC512" i="1"/>
  <c r="AD512" i="1" s="1"/>
  <c r="U512" i="1"/>
  <c r="AF958" i="1"/>
  <c r="AG955" i="1"/>
  <c r="AH955" i="1" s="1"/>
  <c r="AF955" i="1"/>
  <c r="AG866" i="1"/>
  <c r="AH866" i="1" s="1"/>
  <c r="AF866" i="1"/>
  <c r="AF702" i="1"/>
  <c r="AG702" i="1" s="1"/>
  <c r="AH702" i="1" s="1"/>
  <c r="U921" i="1"/>
  <c r="AB921" i="1"/>
  <c r="AC921" i="1"/>
  <c r="AD921" i="1" s="1"/>
  <c r="AF608" i="1"/>
  <c r="AG608" i="1"/>
  <c r="AH608" i="1" s="1"/>
  <c r="U620" i="1"/>
  <c r="AB620" i="1"/>
  <c r="AC620" i="1"/>
  <c r="AD620" i="1" s="1"/>
  <c r="AF753" i="1"/>
  <c r="AG753" i="1" s="1"/>
  <c r="AH753" i="1" s="1"/>
  <c r="AG89" i="1"/>
  <c r="AH89" i="1" s="1"/>
  <c r="AG198" i="1"/>
  <c r="AH198" i="1" s="1"/>
  <c r="U112" i="1"/>
  <c r="AC112" i="1"/>
  <c r="AD112" i="1" s="1"/>
  <c r="AF424" i="1"/>
  <c r="AG424" i="1"/>
  <c r="AH424" i="1" s="1"/>
  <c r="AF392" i="1"/>
  <c r="AG392" i="1" s="1"/>
  <c r="AH392" i="1" s="1"/>
  <c r="AF227" i="1"/>
  <c r="AG227" i="1" s="1"/>
  <c r="AH227" i="1" s="1"/>
  <c r="AB258" i="1"/>
  <c r="AC258" i="1"/>
  <c r="AD258" i="1" s="1"/>
  <c r="AB102" i="1"/>
  <c r="AC102" i="1" s="1"/>
  <c r="AD102" i="1" s="1"/>
  <c r="AB14" i="1"/>
  <c r="U14" i="1"/>
  <c r="AG362" i="1"/>
  <c r="AH362" i="1" s="1"/>
  <c r="AG537" i="1"/>
  <c r="AH537" i="1" s="1"/>
  <c r="AG584" i="1"/>
  <c r="AH584" i="1" s="1"/>
  <c r="AF584" i="1"/>
  <c r="AF552" i="1"/>
  <c r="AG552" i="1"/>
  <c r="AH552" i="1" s="1"/>
  <c r="AC577" i="1"/>
  <c r="AD577" i="1" s="1"/>
  <c r="U577" i="1"/>
  <c r="AF952" i="1"/>
  <c r="AG952" i="1" s="1"/>
  <c r="AH952" i="1" s="1"/>
  <c r="U544" i="1"/>
  <c r="AB544" i="1"/>
  <c r="AC544" i="1"/>
  <c r="AD544" i="1" s="1"/>
  <c r="AG225" i="1"/>
  <c r="AH225" i="1" s="1"/>
  <c r="AG321" i="1"/>
  <c r="AH321" i="1" s="1"/>
  <c r="AF387" i="1"/>
  <c r="AG387" i="1" s="1"/>
  <c r="AH387" i="1" s="1"/>
  <c r="U292" i="1"/>
  <c r="AG292" i="1" s="1"/>
  <c r="AH292" i="1" s="1"/>
  <c r="AG444" i="1"/>
  <c r="AH444" i="1" s="1"/>
  <c r="AF397" i="1"/>
  <c r="AG397" i="1" s="1"/>
  <c r="AH397" i="1" s="1"/>
  <c r="AG267" i="1"/>
  <c r="AH267" i="1" s="1"/>
  <c r="AG238" i="1"/>
  <c r="AH238" i="1" s="1"/>
  <c r="AG302" i="1"/>
  <c r="AH302" i="1" s="1"/>
  <c r="AG287" i="1"/>
  <c r="AH287" i="1" s="1"/>
  <c r="AF287" i="1"/>
  <c r="U247" i="1"/>
  <c r="AC247" i="1"/>
  <c r="AD247" i="1" s="1"/>
  <c r="AF253" i="1"/>
  <c r="AG253" i="1"/>
  <c r="AH253" i="1" s="1"/>
  <c r="U22" i="1"/>
  <c r="U378" i="1"/>
  <c r="AB378" i="1"/>
  <c r="AC378" i="1" s="1"/>
  <c r="AD378" i="1" s="1"/>
  <c r="AG476" i="1"/>
  <c r="AH476" i="1" s="1"/>
  <c r="AF475" i="1"/>
  <c r="AC417" i="1"/>
  <c r="AD417" i="1" s="1"/>
  <c r="AF97" i="1"/>
  <c r="AG97" i="1"/>
  <c r="AH97" i="1" s="1"/>
  <c r="U453" i="1"/>
  <c r="AB453" i="1"/>
  <c r="AC453" i="1"/>
  <c r="AD453" i="1" s="1"/>
  <c r="AF474" i="1"/>
  <c r="AG474" i="1"/>
  <c r="AH474" i="1" s="1"/>
  <c r="AF404" i="1"/>
  <c r="AG404" i="1" s="1"/>
  <c r="AH404" i="1" s="1"/>
  <c r="AF445" i="1"/>
  <c r="AG445" i="1" s="1"/>
  <c r="AH445" i="1" s="1"/>
  <c r="AC54" i="1"/>
  <c r="AD54" i="1" s="1"/>
  <c r="AG36" i="1"/>
  <c r="AH36" i="1" s="1"/>
  <c r="AF263" i="1"/>
  <c r="AG263" i="1" s="1"/>
  <c r="AH263" i="1" s="1"/>
  <c r="AB39" i="1"/>
  <c r="AG177" i="1"/>
  <c r="AH177" i="1" s="1"/>
  <c r="AF177" i="1"/>
  <c r="U249" i="1"/>
  <c r="AB249" i="1"/>
  <c r="U291" i="1"/>
  <c r="AG291" i="1" s="1"/>
  <c r="AH291" i="1" s="1"/>
  <c r="AB242" i="1"/>
  <c r="AC242" i="1"/>
  <c r="AD242" i="1" s="1"/>
  <c r="U217" i="1"/>
  <c r="AC217" i="1"/>
  <c r="AD217" i="1" s="1"/>
  <c r="AB217" i="1"/>
  <c r="AC159" i="1"/>
  <c r="AD159" i="1" s="1"/>
  <c r="AB159" i="1"/>
  <c r="AC179" i="1"/>
  <c r="AD179" i="1" s="1"/>
  <c r="U179" i="1"/>
  <c r="AB179" i="1"/>
  <c r="U304" i="1"/>
  <c r="AC304" i="1"/>
  <c r="AD304" i="1" s="1"/>
  <c r="U259" i="1"/>
  <c r="AB259" i="1"/>
  <c r="AF537" i="1"/>
  <c r="AC522" i="1"/>
  <c r="AD522" i="1" s="1"/>
  <c r="AB522" i="1"/>
  <c r="U522" i="1"/>
  <c r="AF570" i="1"/>
  <c r="AG570" i="1" s="1"/>
  <c r="AH570" i="1" s="1"/>
  <c r="AC586" i="1"/>
  <c r="AD586" i="1" s="1"/>
  <c r="U586" i="1"/>
  <c r="AF585" i="1"/>
  <c r="AG585" i="1"/>
  <c r="AH585" i="1" s="1"/>
  <c r="AF821" i="1"/>
  <c r="AG821" i="1"/>
  <c r="AH821" i="1" s="1"/>
  <c r="AG789" i="1"/>
  <c r="AH789" i="1" s="1"/>
  <c r="AG871" i="1"/>
  <c r="AH871" i="1" s="1"/>
  <c r="AF852" i="1"/>
  <c r="AG852" i="1" s="1"/>
  <c r="AH852" i="1" s="1"/>
  <c r="AG674" i="1"/>
  <c r="AH674" i="1" s="1"/>
  <c r="AF592" i="1"/>
  <c r="AG592" i="1" s="1"/>
  <c r="AH592" i="1" s="1"/>
  <c r="AG985" i="1"/>
  <c r="AH985" i="1" s="1"/>
  <c r="AG983" i="1"/>
  <c r="AH983" i="1" s="1"/>
  <c r="AF983" i="1"/>
  <c r="AC710" i="1"/>
  <c r="AD710" i="1" s="1"/>
  <c r="AB710" i="1"/>
  <c r="U710" i="1"/>
  <c r="AG647" i="1"/>
  <c r="AH647" i="1" s="1"/>
  <c r="AF647" i="1"/>
  <c r="AF612" i="1"/>
  <c r="AG612" i="1" s="1"/>
  <c r="AH612" i="1" s="1"/>
  <c r="AB250" i="1"/>
  <c r="U250" i="1"/>
  <c r="AF58" i="1"/>
  <c r="AG58" i="1" s="1"/>
  <c r="AH58" i="1" s="1"/>
  <c r="AB110" i="1"/>
  <c r="AC110" i="1" s="1"/>
  <c r="AD110" i="1" s="1"/>
  <c r="AF52" i="1"/>
  <c r="AG52" i="1" s="1"/>
  <c r="AH52" i="1" s="1"/>
  <c r="AB417" i="1"/>
  <c r="AC488" i="1"/>
  <c r="AD488" i="1" s="1"/>
  <c r="AC354" i="1"/>
  <c r="AD354" i="1" s="1"/>
  <c r="AC199" i="1"/>
  <c r="AD199" i="1" s="1"/>
  <c r="U199" i="1"/>
  <c r="AB199" i="1"/>
  <c r="AF202" i="1"/>
  <c r="AG202" i="1" s="1"/>
  <c r="AH202" i="1" s="1"/>
  <c r="AF266" i="1"/>
  <c r="AG266" i="1"/>
  <c r="AH266" i="1" s="1"/>
  <c r="AB46" i="1"/>
  <c r="U46" i="1"/>
  <c r="U73" i="1"/>
  <c r="AC73" i="1"/>
  <c r="AD73" i="1" s="1"/>
  <c r="AB193" i="1"/>
  <c r="AC193" i="1" s="1"/>
  <c r="AD193" i="1" s="1"/>
  <c r="AB88" i="1"/>
  <c r="AC88" i="1" s="1"/>
  <c r="AD88" i="1" s="1"/>
  <c r="AB172" i="1"/>
  <c r="AC172" i="1"/>
  <c r="AD172" i="1" s="1"/>
  <c r="AG278" i="1"/>
  <c r="AH278" i="1" s="1"/>
  <c r="AF278" i="1"/>
  <c r="AC312" i="1"/>
  <c r="AD312" i="1" s="1"/>
  <c r="U312" i="1"/>
  <c r="AB312" i="1"/>
  <c r="AF536" i="1"/>
  <c r="AG536" i="1" s="1"/>
  <c r="AH536" i="1" s="1"/>
  <c r="AF513" i="1"/>
  <c r="AG513" i="1"/>
  <c r="AH513" i="1" s="1"/>
  <c r="AF920" i="1"/>
  <c r="AG920" i="1" s="1"/>
  <c r="AH920" i="1" s="1"/>
  <c r="AG935" i="1"/>
  <c r="AH935" i="1" s="1"/>
  <c r="AF935" i="1"/>
  <c r="AF862" i="1"/>
  <c r="AG862" i="1" s="1"/>
  <c r="AH862" i="1" s="1"/>
  <c r="AF698" i="1"/>
  <c r="AG698" i="1"/>
  <c r="AH698" i="1" s="1"/>
  <c r="AF629" i="1"/>
  <c r="AG629" i="1" s="1"/>
  <c r="AH629" i="1" s="1"/>
  <c r="AF588" i="1"/>
  <c r="AG588" i="1" s="1"/>
  <c r="AH588" i="1" s="1"/>
  <c r="AC705" i="1"/>
  <c r="AD705" i="1" s="1"/>
  <c r="AB705" i="1"/>
  <c r="AF781" i="1"/>
  <c r="T829" i="1"/>
  <c r="AG614" i="1"/>
  <c r="AH614" i="1" s="1"/>
  <c r="AF614" i="1"/>
  <c r="AF678" i="1"/>
  <c r="AG678" i="1"/>
  <c r="AH678" i="1" s="1"/>
  <c r="AF706" i="1"/>
  <c r="AG706" i="1" s="1"/>
  <c r="AH706" i="1" s="1"/>
  <c r="AB805" i="1"/>
  <c r="AC805" i="1"/>
  <c r="AD805" i="1" s="1"/>
  <c r="U805" i="1"/>
  <c r="AF728" i="1"/>
  <c r="AG728" i="1"/>
  <c r="AH728" i="1" s="1"/>
  <c r="AB902" i="1"/>
  <c r="U902" i="1"/>
  <c r="AG902" i="1" s="1"/>
  <c r="AH902" i="1" s="1"/>
  <c r="AG965" i="1"/>
  <c r="AH965" i="1" s="1"/>
  <c r="AF965" i="1"/>
  <c r="AC838" i="1"/>
  <c r="AD838" i="1" s="1"/>
  <c r="AB838" i="1"/>
  <c r="AC872" i="1"/>
  <c r="AD872" i="1" s="1"/>
  <c r="U872" i="1"/>
  <c r="AB872" i="1"/>
  <c r="AC901" i="1"/>
  <c r="AD901" i="1" s="1"/>
  <c r="AB901" i="1"/>
  <c r="U901" i="1"/>
  <c r="U557" i="1"/>
  <c r="AC557" i="1"/>
  <c r="AD557" i="1" s="1"/>
  <c r="AF628" i="1"/>
  <c r="AG628" i="1" s="1"/>
  <c r="AH628" i="1" s="1"/>
  <c r="AC676" i="1"/>
  <c r="AD676" i="1" s="1"/>
  <c r="U676" i="1"/>
  <c r="U987" i="1"/>
  <c r="AC987" i="1"/>
  <c r="AD987" i="1" s="1"/>
  <c r="AF271" i="1"/>
  <c r="AG271" i="1"/>
  <c r="AH271" i="1" s="1"/>
  <c r="AB116" i="1"/>
  <c r="AC116" i="1" s="1"/>
  <c r="AD116" i="1" s="1"/>
  <c r="U116" i="1"/>
  <c r="U560" i="1"/>
  <c r="AC560" i="1"/>
  <c r="AD560" i="1" s="1"/>
  <c r="AC583" i="1"/>
  <c r="AD583" i="1" s="1"/>
  <c r="U583" i="1"/>
  <c r="AB583" i="1"/>
  <c r="AF939" i="1"/>
  <c r="AG939" i="1" s="1"/>
  <c r="AH939" i="1" s="1"/>
  <c r="U209" i="1"/>
  <c r="AF491" i="1"/>
  <c r="AG491" i="1" s="1"/>
  <c r="AH491" i="1" s="1"/>
  <c r="AF410" i="1"/>
  <c r="AG410" i="1" s="1"/>
  <c r="AH410" i="1" s="1"/>
  <c r="AG204" i="1"/>
  <c r="AH204" i="1" s="1"/>
  <c r="AG208" i="1"/>
  <c r="AH208" i="1" s="1"/>
  <c r="AF551" i="1"/>
  <c r="AG551" i="1" s="1"/>
  <c r="AH551" i="1" s="1"/>
  <c r="AG668" i="1"/>
  <c r="AH668" i="1" s="1"/>
  <c r="AG875" i="1"/>
  <c r="AH875" i="1" s="1"/>
  <c r="AF831" i="1"/>
  <c r="AG831" i="1" s="1"/>
  <c r="AH831" i="1" s="1"/>
  <c r="AF823" i="1"/>
  <c r="AG823" i="1" s="1"/>
  <c r="AH823" i="1" s="1"/>
  <c r="AG171" i="1"/>
  <c r="AH171" i="1" s="1"/>
  <c r="AB56" i="1"/>
  <c r="U290" i="1"/>
  <c r="AG288" i="1"/>
  <c r="AH288" i="1" s="1"/>
  <c r="AF147" i="1"/>
  <c r="AB112" i="1"/>
  <c r="AB293" i="1"/>
  <c r="AC293" i="1" s="1"/>
  <c r="AD293" i="1" s="1"/>
  <c r="U283" i="1"/>
  <c r="AG283" i="1" s="1"/>
  <c r="AH283" i="1" s="1"/>
  <c r="AG455" i="1"/>
  <c r="AH455" i="1" s="1"/>
  <c r="AG180" i="1"/>
  <c r="AH180" i="1" s="1"/>
  <c r="U66" i="1"/>
  <c r="AC66" i="1"/>
  <c r="AD66" i="1" s="1"/>
  <c r="AC465" i="1"/>
  <c r="AD465" i="1" s="1"/>
  <c r="AC93" i="1"/>
  <c r="AD93" i="1" s="1"/>
  <c r="AB93" i="1"/>
  <c r="AG467" i="1"/>
  <c r="AH467" i="1" s="1"/>
  <c r="AF467" i="1"/>
  <c r="AG438" i="1"/>
  <c r="AH438" i="1" s="1"/>
  <c r="AC466" i="1"/>
  <c r="AD466" i="1" s="1"/>
  <c r="AB466" i="1"/>
  <c r="U466" i="1"/>
  <c r="U489" i="1"/>
  <c r="AG489" i="1" s="1"/>
  <c r="AH489" i="1" s="1"/>
  <c r="AB489" i="1"/>
  <c r="AF44" i="1"/>
  <c r="AG44" i="1" s="1"/>
  <c r="AH44" i="1" s="1"/>
  <c r="AC46" i="1"/>
  <c r="AD46" i="1" s="1"/>
  <c r="AG151" i="1"/>
  <c r="AH151" i="1" s="1"/>
  <c r="AC41" i="1"/>
  <c r="AD41" i="1" s="1"/>
  <c r="AF123" i="1"/>
  <c r="AG123" i="1" s="1"/>
  <c r="AH123" i="1" s="1"/>
  <c r="AG300" i="1"/>
  <c r="AH300" i="1" s="1"/>
  <c r="AF300" i="1"/>
  <c r="AC194" i="1"/>
  <c r="AD194" i="1" s="1"/>
  <c r="AC50" i="1"/>
  <c r="AD50" i="1" s="1"/>
  <c r="AG195" i="1"/>
  <c r="AH195" i="1" s="1"/>
  <c r="AB296" i="1"/>
  <c r="AB54" i="1"/>
  <c r="AF246" i="1"/>
  <c r="AG246" i="1"/>
  <c r="AH246" i="1" s="1"/>
  <c r="U219" i="1"/>
  <c r="AC219" i="1"/>
  <c r="AD219" i="1" s="1"/>
  <c r="AB219" i="1"/>
  <c r="AC256" i="1"/>
  <c r="AD256" i="1" s="1"/>
  <c r="AB256" i="1"/>
  <c r="U244" i="1"/>
  <c r="AC244" i="1"/>
  <c r="AD244" i="1" s="1"/>
  <c r="AB130" i="1"/>
  <c r="AC130" i="1" s="1"/>
  <c r="AD130" i="1" s="1"/>
  <c r="U178" i="1"/>
  <c r="AB178" i="1"/>
  <c r="AC178" i="1" s="1"/>
  <c r="AD178" i="1" s="1"/>
  <c r="U315" i="1"/>
  <c r="AB315" i="1"/>
  <c r="AC315" i="1"/>
  <c r="AD315" i="1" s="1"/>
  <c r="U108" i="1"/>
  <c r="AB108" i="1"/>
  <c r="AC108" i="1" s="1"/>
  <c r="AD108" i="1" s="1"/>
  <c r="U325" i="1"/>
  <c r="AB325" i="1"/>
  <c r="AC325" i="1" s="1"/>
  <c r="AD325" i="1" s="1"/>
  <c r="AB384" i="1"/>
  <c r="AC384" i="1" s="1"/>
  <c r="AD384" i="1" s="1"/>
  <c r="U384" i="1"/>
  <c r="AC519" i="1"/>
  <c r="AD519" i="1" s="1"/>
  <c r="AF514" i="1"/>
  <c r="AG514" i="1"/>
  <c r="AH514" i="1" s="1"/>
  <c r="AG510" i="1"/>
  <c r="AH510" i="1" s="1"/>
  <c r="AF538" i="1"/>
  <c r="AG538" i="1"/>
  <c r="AH538" i="1" s="1"/>
  <c r="AB572" i="1"/>
  <c r="AC572" i="1"/>
  <c r="AD572" i="1" s="1"/>
  <c r="U572" i="1"/>
  <c r="AB577" i="1"/>
  <c r="AC531" i="1"/>
  <c r="AD531" i="1" s="1"/>
  <c r="AB531" i="1"/>
  <c r="AF927" i="1"/>
  <c r="AG927" i="1"/>
  <c r="AH927" i="1" s="1"/>
  <c r="AF911" i="1"/>
  <c r="AG911" i="1" s="1"/>
  <c r="AH911" i="1" s="1"/>
  <c r="AG894" i="1"/>
  <c r="AH894" i="1" s="1"/>
  <c r="AF894" i="1"/>
  <c r="AF882" i="1"/>
  <c r="AG882" i="1" s="1"/>
  <c r="AH882" i="1" s="1"/>
  <c r="AF803" i="1"/>
  <c r="AG803" i="1"/>
  <c r="AH803" i="1" s="1"/>
  <c r="AF792" i="1"/>
  <c r="AG792" i="1"/>
  <c r="AH792" i="1" s="1"/>
  <c r="AF568" i="1"/>
  <c r="AG568" i="1" s="1"/>
  <c r="AH568" i="1" s="1"/>
  <c r="U930" i="1"/>
  <c r="AC930" i="1"/>
  <c r="AD930" i="1" s="1"/>
  <c r="AB930" i="1"/>
  <c r="AC893" i="1"/>
  <c r="AD893" i="1" s="1"/>
  <c r="AB893" i="1"/>
  <c r="U893" i="1"/>
  <c r="U914" i="1"/>
  <c r="AB914" i="1"/>
  <c r="AC860" i="1"/>
  <c r="AD860" i="1" s="1"/>
  <c r="AB860" i="1"/>
  <c r="U868" i="1"/>
  <c r="AC868" i="1"/>
  <c r="AD868" i="1" s="1"/>
  <c r="AF700" i="1"/>
  <c r="AG700" i="1" s="1"/>
  <c r="AH700" i="1" s="1"/>
  <c r="U683" i="1"/>
  <c r="AB683" i="1"/>
  <c r="AC683" i="1"/>
  <c r="AD683" i="1" s="1"/>
  <c r="U706" i="1"/>
  <c r="AB706" i="1"/>
  <c r="AB723" i="1"/>
  <c r="U723" i="1"/>
  <c r="AC723" i="1"/>
  <c r="AD723" i="1" s="1"/>
  <c r="AG748" i="1"/>
  <c r="AH748" i="1" s="1"/>
  <c r="AF748" i="1"/>
  <c r="AG437" i="1"/>
  <c r="AH437" i="1" s="1"/>
  <c r="AF113" i="1"/>
  <c r="AG113" i="1"/>
  <c r="AH113" i="1" s="1"/>
  <c r="AB156" i="1"/>
  <c r="AC156" i="1" s="1"/>
  <c r="AD156" i="1" s="1"/>
  <c r="U156" i="1"/>
  <c r="AG241" i="1"/>
  <c r="AH241" i="1" s="1"/>
  <c r="AF232" i="1"/>
  <c r="AG232" i="1" s="1"/>
  <c r="AH232" i="1" s="1"/>
  <c r="AB154" i="1"/>
  <c r="AC154" i="1" s="1"/>
  <c r="AD154" i="1" s="1"/>
  <c r="U154" i="1"/>
  <c r="U137" i="1"/>
  <c r="AB137" i="1"/>
  <c r="AC137" i="1" s="1"/>
  <c r="AD137" i="1" s="1"/>
  <c r="AF447" i="1"/>
  <c r="AG447" i="1" s="1"/>
  <c r="AH447" i="1" s="1"/>
  <c r="AG543" i="1"/>
  <c r="AH543" i="1" s="1"/>
  <c r="AF543" i="1"/>
  <c r="AG641" i="1"/>
  <c r="AH641" i="1" s="1"/>
  <c r="AF978" i="1"/>
  <c r="AG978" i="1"/>
  <c r="AH978" i="1" s="1"/>
  <c r="AC913" i="1"/>
  <c r="AD913" i="1" s="1"/>
  <c r="AB913" i="1"/>
  <c r="U913" i="1"/>
  <c r="AG314" i="1"/>
  <c r="AH314" i="1" s="1"/>
  <c r="AF314" i="1"/>
  <c r="AC250" i="1"/>
  <c r="AD250" i="1" s="1"/>
  <c r="AB65" i="1"/>
  <c r="U65" i="1"/>
  <c r="AG329" i="1"/>
  <c r="AH329" i="1" s="1"/>
  <c r="AB487" i="1"/>
  <c r="U487" i="1"/>
  <c r="AC487" i="1"/>
  <c r="AD487" i="1" s="1"/>
  <c r="AG428" i="1"/>
  <c r="AH428" i="1" s="1"/>
  <c r="AG296" i="1"/>
  <c r="AH296" i="1" s="1"/>
  <c r="AB115" i="1"/>
  <c r="AC115" i="1"/>
  <c r="AD115" i="1" s="1"/>
  <c r="AC170" i="1"/>
  <c r="AD170" i="1" s="1"/>
  <c r="AF286" i="1"/>
  <c r="AG286" i="1" s="1"/>
  <c r="AH286" i="1" s="1"/>
  <c r="U235" i="1"/>
  <c r="AB235" i="1"/>
  <c r="AC235" i="1"/>
  <c r="AD235" i="1" s="1"/>
  <c r="U141" i="1"/>
  <c r="AB141" i="1"/>
  <c r="AC141" i="1"/>
  <c r="AD141" i="1" s="1"/>
  <c r="AB51" i="1"/>
  <c r="AB236" i="1"/>
  <c r="AC236" i="1"/>
  <c r="AD236" i="1" s="1"/>
  <c r="U236" i="1"/>
  <c r="AG578" i="1"/>
  <c r="AH578" i="1" s="1"/>
  <c r="AF578" i="1"/>
  <c r="AB492" i="1"/>
  <c r="AC492" i="1"/>
  <c r="AD492" i="1" s="1"/>
  <c r="U492" i="1"/>
  <c r="U518" i="1"/>
  <c r="AB518" i="1"/>
  <c r="AC518" i="1"/>
  <c r="AD518" i="1" s="1"/>
  <c r="U699" i="1"/>
  <c r="AB699" i="1"/>
  <c r="AC699" i="1"/>
  <c r="AD699" i="1" s="1"/>
  <c r="AF290" i="1"/>
  <c r="AG290" i="1" s="1"/>
  <c r="AH290" i="1" s="1"/>
  <c r="AC436" i="1"/>
  <c r="AD436" i="1" s="1"/>
  <c r="AC71" i="1"/>
  <c r="AD71" i="1" s="1"/>
  <c r="AG87" i="1"/>
  <c r="AH87" i="1" s="1"/>
  <c r="AG272" i="1"/>
  <c r="AH272" i="1" s="1"/>
  <c r="AG20" i="1"/>
  <c r="AH20" i="1" s="1"/>
  <c r="U436" i="1"/>
  <c r="AB71" i="1"/>
  <c r="AG382" i="1"/>
  <c r="AH382" i="1" s="1"/>
  <c r="AG90" i="1"/>
  <c r="AH90" i="1" s="1"/>
  <c r="AG365" i="1"/>
  <c r="AH365" i="1" s="1"/>
  <c r="AG222" i="1"/>
  <c r="AH222" i="1" s="1"/>
  <c r="AG415" i="1"/>
  <c r="AH415" i="1" s="1"/>
  <c r="AF302" i="1"/>
  <c r="AB231" i="1"/>
  <c r="AB435" i="1"/>
  <c r="U435" i="1"/>
  <c r="AC435" i="1"/>
  <c r="AD435" i="1" s="1"/>
  <c r="AB73" i="1"/>
  <c r="U462" i="1"/>
  <c r="AB462" i="1"/>
  <c r="AC462" i="1"/>
  <c r="AD462" i="1" s="1"/>
  <c r="AB399" i="1"/>
  <c r="AC399" i="1" s="1"/>
  <c r="AD399" i="1" s="1"/>
  <c r="U354" i="1"/>
  <c r="U342" i="1"/>
  <c r="AC104" i="1"/>
  <c r="AD104" i="1" s="1"/>
  <c r="AB427" i="1"/>
  <c r="AC427" i="1"/>
  <c r="AD427" i="1" s="1"/>
  <c r="U427" i="1"/>
  <c r="AG174" i="1"/>
  <c r="AH174" i="1" s="1"/>
  <c r="AB465" i="1"/>
  <c r="AB38" i="1"/>
  <c r="AB260" i="1"/>
  <c r="AC260" i="1"/>
  <c r="AD260" i="1" s="1"/>
  <c r="U260" i="1"/>
  <c r="U201" i="1"/>
  <c r="AG45" i="1"/>
  <c r="AH45" i="1" s="1"/>
  <c r="U452" i="1"/>
  <c r="AB452" i="1"/>
  <c r="AC452" i="1"/>
  <c r="AD452" i="1" s="1"/>
  <c r="AB70" i="1"/>
  <c r="AC70" i="1" s="1"/>
  <c r="AD70" i="1" s="1"/>
  <c r="AB41" i="1"/>
  <c r="U43" i="1"/>
  <c r="AB43" i="1"/>
  <c r="U443" i="1"/>
  <c r="AB443" i="1"/>
  <c r="AG411" i="1"/>
  <c r="AH411" i="1" s="1"/>
  <c r="AC309" i="1"/>
  <c r="AD309" i="1" s="1"/>
  <c r="U309" i="1"/>
  <c r="AB309" i="1"/>
  <c r="U187" i="1"/>
  <c r="AC187" i="1"/>
  <c r="AD187" i="1" s="1"/>
  <c r="AC182" i="1"/>
  <c r="AD182" i="1" s="1"/>
  <c r="AC234" i="1"/>
  <c r="AD234" i="1" s="1"/>
  <c r="AF221" i="1"/>
  <c r="AG221" i="1"/>
  <c r="AH221" i="1" s="1"/>
  <c r="U234" i="1"/>
  <c r="AB173" i="1"/>
  <c r="AC173" i="1" s="1"/>
  <c r="AD173" i="1" s="1"/>
  <c r="U173" i="1"/>
  <c r="AC215" i="1"/>
  <c r="AD215" i="1" s="1"/>
  <c r="U215" i="1"/>
  <c r="AB215" i="1"/>
  <c r="U98" i="1"/>
  <c r="AC98" i="1"/>
  <c r="AD98" i="1" s="1"/>
  <c r="AC62" i="1"/>
  <c r="AD62" i="1" s="1"/>
  <c r="AB62" i="1"/>
  <c r="AB94" i="1"/>
  <c r="AC94" i="1"/>
  <c r="AD94" i="1" s="1"/>
  <c r="AB37" i="1"/>
  <c r="AB82" i="1"/>
  <c r="AC82" i="1"/>
  <c r="AD82" i="1" s="1"/>
  <c r="AB425" i="1"/>
  <c r="AC425" i="1"/>
  <c r="AD425" i="1" s="1"/>
  <c r="U425" i="1"/>
  <c r="U519" i="1"/>
  <c r="AC574" i="1"/>
  <c r="AD574" i="1" s="1"/>
  <c r="U574" i="1"/>
  <c r="AG889" i="1"/>
  <c r="AH889" i="1" s="1"/>
  <c r="AG656" i="1"/>
  <c r="AH656" i="1" s="1"/>
  <c r="AF656" i="1"/>
  <c r="AF642" i="1"/>
  <c r="AG642" i="1" s="1"/>
  <c r="AH642" i="1" s="1"/>
  <c r="U601" i="1"/>
  <c r="AC601" i="1"/>
  <c r="AD601" i="1" s="1"/>
  <c r="AB601" i="1"/>
  <c r="AF667" i="1"/>
  <c r="AG667" i="1"/>
  <c r="AH667" i="1" s="1"/>
  <c r="AB676" i="1"/>
  <c r="AF691" i="1"/>
  <c r="AG691" i="1" s="1"/>
  <c r="AH691" i="1" s="1"/>
  <c r="AC925" i="1"/>
  <c r="AD925" i="1" s="1"/>
  <c r="U925" i="1"/>
  <c r="AB925" i="1"/>
  <c r="U936" i="1"/>
  <c r="AC936" i="1"/>
  <c r="AD936" i="1" s="1"/>
  <c r="AB949" i="1"/>
  <c r="AC949" i="1"/>
  <c r="AD949" i="1" s="1"/>
  <c r="U949" i="1"/>
  <c r="U906" i="1"/>
  <c r="AC906" i="1"/>
  <c r="AD906" i="1" s="1"/>
  <c r="AB906" i="1"/>
  <c r="U958" i="1"/>
  <c r="AG958" i="1" s="1"/>
  <c r="AH958" i="1" s="1"/>
  <c r="AB958" i="1"/>
  <c r="U826" i="1"/>
  <c r="AC826" i="1"/>
  <c r="AD826" i="1" s="1"/>
  <c r="AB856" i="1"/>
  <c r="U856" i="1"/>
  <c r="AC856" i="1"/>
  <c r="AD856" i="1" s="1"/>
  <c r="AB883" i="1"/>
  <c r="AC883" i="1"/>
  <c r="AD883" i="1" s="1"/>
  <c r="U883" i="1"/>
  <c r="U528" i="1"/>
  <c r="AB528" i="1"/>
  <c r="AC528" i="1"/>
  <c r="AD528" i="1" s="1"/>
  <c r="U752" i="1"/>
  <c r="AC752" i="1"/>
  <c r="AD752" i="1" s="1"/>
  <c r="AB752" i="1"/>
  <c r="AF973" i="1"/>
  <c r="AG973" i="1"/>
  <c r="AH973" i="1" s="1"/>
  <c r="AB942" i="1"/>
  <c r="T942" i="1"/>
  <c r="AG150" i="1"/>
  <c r="AH150" i="1" s="1"/>
  <c r="AF209" i="1"/>
  <c r="AG209" i="1"/>
  <c r="AH209" i="1" s="1"/>
  <c r="AF611" i="1"/>
  <c r="AG611" i="1"/>
  <c r="AH611" i="1" s="1"/>
  <c r="AF735" i="1"/>
  <c r="AG735" i="1" s="1"/>
  <c r="AH735" i="1" s="1"/>
  <c r="AG160" i="1"/>
  <c r="AH160" i="1" s="1"/>
  <c r="AB20" i="1"/>
  <c r="AG69" i="1"/>
  <c r="AH69" i="1" s="1"/>
  <c r="AG188" i="1"/>
  <c r="AH188" i="1" s="1"/>
  <c r="AB290" i="1"/>
  <c r="AG432" i="1"/>
  <c r="AH432" i="1" s="1"/>
  <c r="AF43" i="1"/>
  <c r="AG43" i="1" s="1"/>
  <c r="AH43" i="1" s="1"/>
  <c r="AG346" i="1"/>
  <c r="AH346" i="1" s="1"/>
  <c r="AG270" i="1"/>
  <c r="AH270" i="1" s="1"/>
  <c r="U166" i="1"/>
  <c r="AC166" i="1"/>
  <c r="AD166" i="1" s="1"/>
  <c r="U403" i="1"/>
  <c r="AB403" i="1"/>
  <c r="AC403" i="1" s="1"/>
  <c r="AD403" i="1" s="1"/>
  <c r="AF534" i="1"/>
  <c r="AG534" i="1" s="1"/>
  <c r="AH534" i="1" s="1"/>
  <c r="AF545" i="1"/>
  <c r="AG545" i="1" s="1"/>
  <c r="AH545" i="1" s="1"/>
  <c r="AB511" i="1"/>
  <c r="U511" i="1"/>
  <c r="AC511" i="1"/>
  <c r="AD511" i="1" s="1"/>
  <c r="AB722" i="1"/>
  <c r="AC722" i="1"/>
  <c r="AD722" i="1" s="1"/>
  <c r="AF456" i="1"/>
  <c r="AG456" i="1" s="1"/>
  <c r="AH456" i="1" s="1"/>
  <c r="AG240" i="1"/>
  <c r="AH240" i="1" s="1"/>
  <c r="AG331" i="1"/>
  <c r="AH331" i="1" s="1"/>
  <c r="AC128" i="1"/>
  <c r="AD128" i="1" s="1"/>
  <c r="AB297" i="1"/>
  <c r="AC297" i="1" s="1"/>
  <c r="AD297" i="1" s="1"/>
  <c r="AC281" i="1"/>
  <c r="AD281" i="1" s="1"/>
  <c r="U281" i="1"/>
  <c r="AB292" i="1"/>
  <c r="AC78" i="1"/>
  <c r="AD78" i="1" s="1"/>
  <c r="AG139" i="1"/>
  <c r="AH139" i="1" s="1"/>
  <c r="AF139" i="1"/>
  <c r="AF163" i="1"/>
  <c r="AG163" i="1"/>
  <c r="AH163" i="1" s="1"/>
  <c r="AB373" i="1"/>
  <c r="AC373" i="1" s="1"/>
  <c r="AD373" i="1" s="1"/>
  <c r="AC22" i="1"/>
  <c r="AD22" i="1" s="1"/>
  <c r="AC39" i="1"/>
  <c r="AD39" i="1" s="1"/>
  <c r="AF30" i="1"/>
  <c r="AG30" i="1" s="1"/>
  <c r="AH30" i="1" s="1"/>
  <c r="U77" i="1"/>
  <c r="AF434" i="1"/>
  <c r="AG434" i="1"/>
  <c r="AH434" i="1" s="1"/>
  <c r="AF28" i="1"/>
  <c r="AG28" i="1"/>
  <c r="AH28" i="1" s="1"/>
  <c r="AF439" i="1"/>
  <c r="AG439" i="1" s="1"/>
  <c r="AH439" i="1" s="1"/>
  <c r="AB422" i="1"/>
  <c r="AC422" i="1"/>
  <c r="AD422" i="1" s="1"/>
  <c r="AB477" i="1"/>
  <c r="U477" i="1"/>
  <c r="AG477" i="1" s="1"/>
  <c r="AH477" i="1" s="1"/>
  <c r="AC201" i="1"/>
  <c r="AD201" i="1" s="1"/>
  <c r="AF277" i="1"/>
  <c r="AG277" i="1" s="1"/>
  <c r="AH277" i="1" s="1"/>
  <c r="AG59" i="1"/>
  <c r="AH59" i="1" s="1"/>
  <c r="AF148" i="1"/>
  <c r="AG148" i="1" s="1"/>
  <c r="AH148" i="1" s="1"/>
  <c r="AB288" i="1"/>
  <c r="AF210" i="1"/>
  <c r="AG210" i="1" s="1"/>
  <c r="AH210" i="1" s="1"/>
  <c r="AF27" i="1"/>
  <c r="AG27" i="1" s="1"/>
  <c r="AH27" i="1" s="1"/>
  <c r="AB166" i="1"/>
  <c r="U172" i="1"/>
  <c r="AB239" i="1"/>
  <c r="U239" i="1"/>
  <c r="AG239" i="1" s="1"/>
  <c r="AH239" i="1" s="1"/>
  <c r="AB224" i="1"/>
  <c r="U224" i="1"/>
  <c r="AC224" i="1"/>
  <c r="AD224" i="1" s="1"/>
  <c r="AB34" i="1"/>
  <c r="AB216" i="1"/>
  <c r="AC216" i="1"/>
  <c r="AD216" i="1" s="1"/>
  <c r="U216" i="1"/>
  <c r="U47" i="1"/>
  <c r="AG47" i="1" s="1"/>
  <c r="AH47" i="1" s="1"/>
  <c r="AB47" i="1"/>
  <c r="U134" i="1"/>
  <c r="AB134" i="1"/>
  <c r="AC134" i="1" s="1"/>
  <c r="AD134" i="1" s="1"/>
  <c r="AB218" i="1"/>
  <c r="AC218" i="1"/>
  <c r="AD218" i="1" s="1"/>
  <c r="AF259" i="1"/>
  <c r="AG259" i="1"/>
  <c r="AH259" i="1" s="1"/>
  <c r="AC295" i="1"/>
  <c r="AD295" i="1" s="1"/>
  <c r="AF535" i="1"/>
  <c r="AG535" i="1"/>
  <c r="AH535" i="1" s="1"/>
  <c r="AG496" i="1"/>
  <c r="AH496" i="1" s="1"/>
  <c r="AF496" i="1"/>
  <c r="U497" i="1"/>
  <c r="AB497" i="1"/>
  <c r="AC497" i="1"/>
  <c r="AD497" i="1" s="1"/>
  <c r="AB586" i="1"/>
  <c r="AG839" i="1"/>
  <c r="AH839" i="1" s="1"/>
  <c r="AG937" i="1"/>
  <c r="AH937" i="1" s="1"/>
  <c r="AF937" i="1"/>
  <c r="AF665" i="1"/>
  <c r="AG665" i="1" s="1"/>
  <c r="AH665" i="1" s="1"/>
  <c r="AF857" i="1"/>
  <c r="AG857" i="1"/>
  <c r="AH857" i="1" s="1"/>
  <c r="AF845" i="1"/>
  <c r="AG845" i="1"/>
  <c r="AH845" i="1" s="1"/>
  <c r="AG914" i="1"/>
  <c r="AH914" i="1" s="1"/>
  <c r="AF914" i="1"/>
  <c r="AF634" i="1"/>
  <c r="AG634" i="1"/>
  <c r="AH634" i="1" s="1"/>
  <c r="AG633" i="1"/>
  <c r="AH633" i="1" s="1"/>
  <c r="AG693" i="1"/>
  <c r="AH693" i="1" s="1"/>
  <c r="U705" i="1"/>
  <c r="AF597" i="1"/>
  <c r="AG597" i="1"/>
  <c r="AH597" i="1" s="1"/>
  <c r="AF982" i="1"/>
  <c r="AG982" i="1" s="1"/>
  <c r="AH982" i="1" s="1"/>
  <c r="AB844" i="1"/>
  <c r="AC844" i="1"/>
  <c r="AD844" i="1" s="1"/>
  <c r="U844" i="1"/>
  <c r="AC848" i="1"/>
  <c r="AD848" i="1" s="1"/>
  <c r="U848" i="1"/>
  <c r="AB848" i="1"/>
  <c r="U861" i="1"/>
  <c r="AB861" i="1"/>
  <c r="AC861" i="1"/>
  <c r="AD861" i="1" s="1"/>
  <c r="AG644" i="1"/>
  <c r="AH644" i="1" s="1"/>
  <c r="AF756" i="1"/>
  <c r="AG756" i="1"/>
  <c r="AH756" i="1" s="1"/>
  <c r="AC759" i="1"/>
  <c r="AD759" i="1" s="1"/>
  <c r="U759" i="1"/>
  <c r="AB476" i="1"/>
  <c r="AC165" i="1"/>
  <c r="AD165" i="1" s="1"/>
  <c r="U165" i="1"/>
  <c r="AB323" i="1"/>
  <c r="AC323" i="1" s="1"/>
  <c r="AD323" i="1" s="1"/>
  <c r="U323" i="1"/>
  <c r="U575" i="1"/>
  <c r="AG575" i="1" s="1"/>
  <c r="AH575" i="1" s="1"/>
  <c r="AB575" i="1"/>
  <c r="U523" i="1"/>
  <c r="AC523" i="1"/>
  <c r="AD523" i="1" s="1"/>
  <c r="AF504" i="1"/>
  <c r="AG504" i="1"/>
  <c r="AH504" i="1" s="1"/>
  <c r="U526" i="1"/>
  <c r="AC526" i="1"/>
  <c r="AD526" i="1" s="1"/>
  <c r="AG835" i="1"/>
  <c r="AH835" i="1" s="1"/>
  <c r="AC582" i="1"/>
  <c r="AD582" i="1" s="1"/>
  <c r="U582" i="1"/>
  <c r="AB582" i="1"/>
  <c r="U625" i="1"/>
  <c r="AB625" i="1"/>
  <c r="U657" i="1"/>
  <c r="AC657" i="1"/>
  <c r="AD657" i="1" s="1"/>
  <c r="AB657" i="1"/>
  <c r="AG675" i="1"/>
  <c r="AH675" i="1" s="1"/>
  <c r="AF967" i="1"/>
  <c r="AG967" i="1" s="1"/>
  <c r="AH967" i="1" s="1"/>
  <c r="AC917" i="1"/>
  <c r="AD917" i="1" s="1"/>
  <c r="U917" i="1"/>
  <c r="AB917" i="1"/>
  <c r="AC948" i="1"/>
  <c r="AD948" i="1" s="1"/>
  <c r="AB948" i="1"/>
  <c r="AF724" i="1"/>
  <c r="AG724" i="1" s="1"/>
  <c r="AH724" i="1" s="1"/>
  <c r="U736" i="1"/>
  <c r="AB736" i="1"/>
  <c r="AG773" i="1"/>
  <c r="AH773" i="1" s="1"/>
  <c r="AF760" i="1"/>
  <c r="AG760" i="1"/>
  <c r="AH760" i="1" s="1"/>
  <c r="T970" i="1"/>
  <c r="V970" i="1"/>
  <c r="T843" i="1"/>
  <c r="V843" i="1"/>
  <c r="AB868" i="1"/>
  <c r="V890" i="1"/>
  <c r="T890" i="1"/>
  <c r="AB850" i="1"/>
  <c r="T850" i="1"/>
  <c r="U447" i="1"/>
  <c r="AF525" i="1"/>
  <c r="AG525" i="1" s="1"/>
  <c r="AH525" i="1" s="1"/>
  <c r="AF542" i="1"/>
  <c r="AG542" i="1" s="1"/>
  <c r="AH542" i="1" s="1"/>
  <c r="AG555" i="1"/>
  <c r="AH555" i="1" s="1"/>
  <c r="AG499" i="1"/>
  <c r="AH499" i="1" s="1"/>
  <c r="AG924" i="1"/>
  <c r="AH924" i="1" s="1"/>
  <c r="AG877" i="1"/>
  <c r="AH877" i="1" s="1"/>
  <c r="AF863" i="1"/>
  <c r="AG863" i="1" s="1"/>
  <c r="AH863" i="1" s="1"/>
  <c r="AF851" i="1"/>
  <c r="AG851" i="1" s="1"/>
  <c r="AH851" i="1" s="1"/>
  <c r="AF796" i="1"/>
  <c r="AG796" i="1" s="1"/>
  <c r="AH796" i="1" s="1"/>
  <c r="AF899" i="1"/>
  <c r="AG899" i="1"/>
  <c r="AH899" i="1" s="1"/>
  <c r="AF836" i="1"/>
  <c r="AG836" i="1" s="1"/>
  <c r="AH836" i="1" s="1"/>
  <c r="AF685" i="1"/>
  <c r="AG685" i="1"/>
  <c r="AH685" i="1" s="1"/>
  <c r="AG709" i="1"/>
  <c r="AH709" i="1" s="1"/>
  <c r="AF709" i="1"/>
  <c r="AF690" i="1"/>
  <c r="AG690" i="1" s="1"/>
  <c r="AH690" i="1" s="1"/>
  <c r="AC931" i="1"/>
  <c r="AD931" i="1" s="1"/>
  <c r="AB931" i="1"/>
  <c r="U931" i="1"/>
  <c r="AF971" i="1"/>
  <c r="AG971" i="1" s="1"/>
  <c r="AH971" i="1" s="1"/>
  <c r="AC766" i="1"/>
  <c r="AD766" i="1" s="1"/>
  <c r="AB766" i="1"/>
  <c r="AB781" i="1"/>
  <c r="U781" i="1"/>
  <c r="AG781" i="1" s="1"/>
  <c r="AH781" i="1" s="1"/>
  <c r="U630" i="1"/>
  <c r="AC630" i="1"/>
  <c r="AD630" i="1" s="1"/>
  <c r="AB630" i="1"/>
  <c r="AF747" i="1"/>
  <c r="AG747" i="1" s="1"/>
  <c r="AH747" i="1" s="1"/>
  <c r="AB721" i="1"/>
  <c r="AC721" i="1"/>
  <c r="AD721" i="1" s="1"/>
  <c r="AG561" i="1"/>
  <c r="AH561" i="1" s="1"/>
  <c r="T976" i="1"/>
  <c r="V976" i="1"/>
  <c r="AB210" i="1"/>
  <c r="AC95" i="1"/>
  <c r="AD95" i="1" s="1"/>
  <c r="AB95" i="1"/>
  <c r="AF508" i="1"/>
  <c r="AG508" i="1" s="1"/>
  <c r="AH508" i="1" s="1"/>
  <c r="AF506" i="1"/>
  <c r="AG506" i="1" s="1"/>
  <c r="AH506" i="1" s="1"/>
  <c r="AF532" i="1"/>
  <c r="AG532" i="1"/>
  <c r="AH532" i="1" s="1"/>
  <c r="AG566" i="1"/>
  <c r="AH566" i="1" s="1"/>
  <c r="AG505" i="1"/>
  <c r="AH505" i="1" s="1"/>
  <c r="AF573" i="1"/>
  <c r="AG573" i="1" s="1"/>
  <c r="AH573" i="1" s="1"/>
  <c r="U530" i="1"/>
  <c r="AG530" i="1" s="1"/>
  <c r="AH530" i="1" s="1"/>
  <c r="AB530" i="1"/>
  <c r="AF895" i="1"/>
  <c r="AG895" i="1"/>
  <c r="AH895" i="1" s="1"/>
  <c r="AF649" i="1"/>
  <c r="AG798" i="1"/>
  <c r="AH798" i="1" s="1"/>
  <c r="AG869" i="1"/>
  <c r="AH869" i="1" s="1"/>
  <c r="AF919" i="1"/>
  <c r="AG919" i="1" s="1"/>
  <c r="AH919" i="1" s="1"/>
  <c r="AF817" i="1"/>
  <c r="AG817" i="1"/>
  <c r="AH817" i="1" s="1"/>
  <c r="AF811" i="1"/>
  <c r="AG811" i="1"/>
  <c r="AH811" i="1" s="1"/>
  <c r="AG808" i="1"/>
  <c r="AH808" i="1" s="1"/>
  <c r="AB649" i="1"/>
  <c r="U649" i="1"/>
  <c r="AG649" i="1" s="1"/>
  <c r="AH649" i="1" s="1"/>
  <c r="AF697" i="1"/>
  <c r="AG697" i="1" s="1"/>
  <c r="AH697" i="1" s="1"/>
  <c r="AG637" i="1"/>
  <c r="AH637" i="1" s="1"/>
  <c r="AF637" i="1"/>
  <c r="U884" i="1"/>
  <c r="AC884" i="1"/>
  <c r="AD884" i="1" s="1"/>
  <c r="AB912" i="1"/>
  <c r="U912" i="1"/>
  <c r="AG912" i="1" s="1"/>
  <c r="AH912" i="1" s="1"/>
  <c r="AG712" i="1"/>
  <c r="AH712" i="1" s="1"/>
  <c r="AF712" i="1"/>
  <c r="AC934" i="1"/>
  <c r="AD934" i="1" s="1"/>
  <c r="AB934" i="1"/>
  <c r="AC819" i="1"/>
  <c r="AD819" i="1" s="1"/>
  <c r="U819" i="1"/>
  <c r="AB819" i="1"/>
  <c r="AB550" i="1"/>
  <c r="AC550" i="1"/>
  <c r="AD550" i="1" s="1"/>
  <c r="AF770" i="1"/>
  <c r="AG770" i="1"/>
  <c r="AH770" i="1" s="1"/>
  <c r="AB603" i="1"/>
  <c r="AC603" i="1"/>
  <c r="AD603" i="1" s="1"/>
  <c r="AC749" i="1"/>
  <c r="AD749" i="1" s="1"/>
  <c r="AB749" i="1"/>
  <c r="U749" i="1"/>
  <c r="T993" i="1"/>
  <c r="V993" i="1"/>
  <c r="V922" i="1"/>
  <c r="T922" i="1"/>
  <c r="AC897" i="1"/>
  <c r="AD897" i="1" s="1"/>
  <c r="AB897" i="1"/>
  <c r="U67" i="1"/>
  <c r="AG67" i="1" s="1"/>
  <c r="AH67" i="1" s="1"/>
  <c r="AC383" i="1"/>
  <c r="AD383" i="1" s="1"/>
  <c r="AB27" i="1"/>
  <c r="AF575" i="1"/>
  <c r="AG515" i="1"/>
  <c r="AH515" i="1" s="1"/>
  <c r="AF515" i="1"/>
  <c r="AG540" i="1"/>
  <c r="AH540" i="1" s="1"/>
  <c r="AG564" i="1"/>
  <c r="AH564" i="1" s="1"/>
  <c r="AF941" i="1"/>
  <c r="AG941" i="1" s="1"/>
  <c r="AH941" i="1" s="1"/>
  <c r="AF933" i="1"/>
  <c r="AG933" i="1" s="1"/>
  <c r="AH933" i="1" s="1"/>
  <c r="AG929" i="1"/>
  <c r="AH929" i="1" s="1"/>
  <c r="AF813" i="1"/>
  <c r="AG813" i="1"/>
  <c r="AH813" i="1" s="1"/>
  <c r="AG855" i="1"/>
  <c r="AH855" i="1" s="1"/>
  <c r="AC625" i="1"/>
  <c r="AD625" i="1" s="1"/>
  <c r="AG627" i="1"/>
  <c r="AH627" i="1" s="1"/>
  <c r="AG673" i="1"/>
  <c r="AH673" i="1" s="1"/>
  <c r="AF673" i="1"/>
  <c r="AG694" i="1"/>
  <c r="AH694" i="1" s="1"/>
  <c r="AG757" i="1"/>
  <c r="AH757" i="1" s="1"/>
  <c r="AB793" i="1"/>
  <c r="U793" i="1"/>
  <c r="AC793" i="1"/>
  <c r="AD793" i="1" s="1"/>
  <c r="AF596" i="1"/>
  <c r="AG596" i="1" s="1"/>
  <c r="AH596" i="1" s="1"/>
  <c r="AF635" i="1"/>
  <c r="AG635" i="1" s="1"/>
  <c r="AH635" i="1" s="1"/>
  <c r="AC736" i="1"/>
  <c r="AD736" i="1" s="1"/>
  <c r="U770" i="1"/>
  <c r="AB770" i="1"/>
  <c r="AF780" i="1"/>
  <c r="AG780" i="1" s="1"/>
  <c r="AH780" i="1" s="1"/>
  <c r="AB993" i="1"/>
  <c r="AC988" i="1"/>
  <c r="AD988" i="1" s="1"/>
  <c r="AB988" i="1"/>
  <c r="U988" i="1"/>
  <c r="U524" i="1"/>
  <c r="AG524" i="1" s="1"/>
  <c r="AH524" i="1" s="1"/>
  <c r="AC501" i="1"/>
  <c r="AD501" i="1" s="1"/>
  <c r="AG946" i="1"/>
  <c r="AH946" i="1" s="1"/>
  <c r="AB926" i="1"/>
  <c r="AC707" i="1"/>
  <c r="AD707" i="1" s="1"/>
  <c r="AC909" i="1"/>
  <c r="AD909" i="1" s="1"/>
  <c r="U909" i="1"/>
  <c r="AF997" i="1"/>
  <c r="AG997" i="1" s="1"/>
  <c r="AH997" i="1" s="1"/>
  <c r="AG729" i="1"/>
  <c r="AH729" i="1" s="1"/>
  <c r="AB882" i="1"/>
  <c r="AB867" i="1"/>
  <c r="AC867" i="1"/>
  <c r="AD867" i="1" s="1"/>
  <c r="AG786" i="1"/>
  <c r="AH786" i="1" s="1"/>
  <c r="AC992" i="1"/>
  <c r="AD992" i="1" s="1"/>
  <c r="AG639" i="1"/>
  <c r="AH639" i="1" s="1"/>
  <c r="U636" i="1"/>
  <c r="AC636" i="1"/>
  <c r="AD636" i="1" s="1"/>
  <c r="AB734" i="1"/>
  <c r="AC734" i="1"/>
  <c r="AD734" i="1" s="1"/>
  <c r="AF733" i="1"/>
  <c r="AG733" i="1"/>
  <c r="AH733" i="1" s="1"/>
  <c r="AG737" i="1"/>
  <c r="AH737" i="1" s="1"/>
  <c r="AF737" i="1"/>
  <c r="AG769" i="1"/>
  <c r="AH769" i="1" s="1"/>
  <c r="AF681" i="1"/>
  <c r="AG681" i="1" s="1"/>
  <c r="AH681" i="1" s="1"/>
  <c r="AB719" i="1"/>
  <c r="AC719" i="1"/>
  <c r="AD719" i="1" s="1"/>
  <c r="T991" i="1"/>
  <c r="V991" i="1"/>
  <c r="R983" i="1"/>
  <c r="S983" i="1" s="1"/>
  <c r="U981" i="1"/>
  <c r="AC981" i="1"/>
  <c r="AD981" i="1" s="1"/>
  <c r="R971" i="1"/>
  <c r="S971" i="1" s="1"/>
  <c r="U969" i="1"/>
  <c r="AB969" i="1"/>
  <c r="AC969" i="1"/>
  <c r="AD969" i="1" s="1"/>
  <c r="T903" i="1"/>
  <c r="V903" i="1"/>
  <c r="R836" i="1"/>
  <c r="S836" i="1" s="1"/>
  <c r="V828" i="1"/>
  <c r="T828" i="1"/>
  <c r="T761" i="1"/>
  <c r="V761" i="1"/>
  <c r="U622" i="1"/>
  <c r="AC622" i="1"/>
  <c r="AD622" i="1" s="1"/>
  <c r="AB301" i="1"/>
  <c r="AC301" i="1"/>
  <c r="AD301" i="1" s="1"/>
  <c r="AB359" i="1"/>
  <c r="AC359" i="1" s="1"/>
  <c r="AD359" i="1" s="1"/>
  <c r="AB633" i="1"/>
  <c r="AF605" i="1"/>
  <c r="AG605" i="1" s="1"/>
  <c r="AH605" i="1" s="1"/>
  <c r="AG671" i="1"/>
  <c r="AH671" i="1" s="1"/>
  <c r="AF671" i="1"/>
  <c r="AC809" i="1"/>
  <c r="AD809" i="1" s="1"/>
  <c r="AB809" i="1"/>
  <c r="U943" i="1"/>
  <c r="AG943" i="1" s="1"/>
  <c r="AH943" i="1" s="1"/>
  <c r="AB943" i="1"/>
  <c r="AG754" i="1"/>
  <c r="AH754" i="1" s="1"/>
  <c r="U820" i="1"/>
  <c r="AG820" i="1" s="1"/>
  <c r="AH820" i="1" s="1"/>
  <c r="AB820" i="1"/>
  <c r="AB885" i="1"/>
  <c r="AC953" i="1"/>
  <c r="AD953" i="1" s="1"/>
  <c r="U953" i="1"/>
  <c r="U874" i="1"/>
  <c r="AB874" i="1"/>
  <c r="AC874" i="1"/>
  <c r="AD874" i="1" s="1"/>
  <c r="AB622" i="1"/>
  <c r="AG632" i="1"/>
  <c r="AH632" i="1" s="1"/>
  <c r="AF632" i="1"/>
  <c r="AG616" i="1"/>
  <c r="AH616" i="1" s="1"/>
  <c r="AF616" i="1"/>
  <c r="AC553" i="1"/>
  <c r="AD553" i="1" s="1"/>
  <c r="U553" i="1"/>
  <c r="AC595" i="1"/>
  <c r="AD595" i="1" s="1"/>
  <c r="AB595" i="1"/>
  <c r="U667" i="1"/>
  <c r="AB667" i="1"/>
  <c r="AG730" i="1"/>
  <c r="AH730" i="1" s="1"/>
  <c r="AF730" i="1"/>
  <c r="U654" i="1"/>
  <c r="AB662" i="1"/>
  <c r="U680" i="1"/>
  <c r="AB680" i="1"/>
  <c r="U776" i="1"/>
  <c r="AC776" i="1"/>
  <c r="AD776" i="1" s="1"/>
  <c r="AB648" i="1"/>
  <c r="AC648" i="1"/>
  <c r="AD648" i="1" s="1"/>
  <c r="V791" i="1"/>
  <c r="T791" i="1"/>
  <c r="AF873" i="1"/>
  <c r="AG873" i="1" s="1"/>
  <c r="AH873" i="1" s="1"/>
  <c r="AG864" i="1"/>
  <c r="AH864" i="1" s="1"/>
  <c r="AG834" i="1"/>
  <c r="AH834" i="1" s="1"/>
  <c r="AG607" i="1"/>
  <c r="AH607" i="1" s="1"/>
  <c r="AC609" i="1"/>
  <c r="AD609" i="1" s="1"/>
  <c r="U609" i="1"/>
  <c r="AG689" i="1"/>
  <c r="AH689" i="1" s="1"/>
  <c r="AF726" i="1"/>
  <c r="AG726" i="1" s="1"/>
  <c r="AH726" i="1" s="1"/>
  <c r="AB928" i="1"/>
  <c r="AF680" i="1"/>
  <c r="AG680" i="1" s="1"/>
  <c r="AH680" i="1" s="1"/>
  <c r="AG926" i="1"/>
  <c r="AH926" i="1" s="1"/>
  <c r="AG775" i="1"/>
  <c r="AH775" i="1" s="1"/>
  <c r="U845" i="1"/>
  <c r="AB845" i="1"/>
  <c r="AB866" i="1"/>
  <c r="AC870" i="1"/>
  <c r="AD870" i="1" s="1"/>
  <c r="AB870" i="1"/>
  <c r="AB904" i="1"/>
  <c r="U904" i="1"/>
  <c r="AG904" i="1" s="1"/>
  <c r="AH904" i="1" s="1"/>
  <c r="AF732" i="1"/>
  <c r="AG732" i="1"/>
  <c r="AH732" i="1" s="1"/>
  <c r="AG741" i="1"/>
  <c r="AH741" i="1" s="1"/>
  <c r="AF638" i="1"/>
  <c r="AG638" i="1"/>
  <c r="AH638" i="1" s="1"/>
  <c r="AB713" i="1"/>
  <c r="AC713" i="1"/>
  <c r="AD713" i="1" s="1"/>
  <c r="AB663" i="1"/>
  <c r="AC663" i="1"/>
  <c r="AD663" i="1" s="1"/>
  <c r="U999" i="1"/>
  <c r="AC999" i="1"/>
  <c r="AD999" i="1" s="1"/>
  <c r="V998" i="1"/>
  <c r="T998" i="1"/>
  <c r="AG996" i="1"/>
  <c r="AH996" i="1" s="1"/>
  <c r="AC832" i="1"/>
  <c r="AD832" i="1" s="1"/>
  <c r="U832" i="1"/>
  <c r="AB825" i="1"/>
  <c r="AC825" i="1"/>
  <c r="AD825" i="1" s="1"/>
  <c r="V822" i="1"/>
  <c r="T822" i="1"/>
  <c r="V795" i="1"/>
  <c r="T795" i="1"/>
  <c r="T785" i="1"/>
  <c r="AB785" i="1"/>
  <c r="AB690" i="1"/>
  <c r="AG593" i="1"/>
  <c r="AH593" i="1" s="1"/>
  <c r="AF853" i="1"/>
  <c r="AG853" i="1" s="1"/>
  <c r="AH853" i="1" s="1"/>
  <c r="AG810" i="1"/>
  <c r="AH810" i="1" s="1"/>
  <c r="AF646" i="1"/>
  <c r="AG646" i="1" s="1"/>
  <c r="AH646" i="1" s="1"/>
  <c r="AC591" i="1"/>
  <c r="AD591" i="1" s="1"/>
  <c r="U591" i="1"/>
  <c r="AF618" i="1"/>
  <c r="AG618" i="1" s="1"/>
  <c r="AH618" i="1" s="1"/>
  <c r="AG669" i="1"/>
  <c r="AH669" i="1" s="1"/>
  <c r="AF686" i="1"/>
  <c r="AG686" i="1"/>
  <c r="AH686" i="1" s="1"/>
  <c r="AF613" i="1"/>
  <c r="AG613" i="1" s="1"/>
  <c r="AH613" i="1" s="1"/>
  <c r="AF661" i="1"/>
  <c r="AG661" i="1" s="1"/>
  <c r="AH661" i="1" s="1"/>
  <c r="AC804" i="1"/>
  <c r="AD804" i="1" s="1"/>
  <c r="AB804" i="1"/>
  <c r="U945" i="1"/>
  <c r="AC945" i="1"/>
  <c r="AD945" i="1" s="1"/>
  <c r="AB879" i="1"/>
  <c r="AF623" i="1"/>
  <c r="AG623" i="1"/>
  <c r="AH623" i="1" s="1"/>
  <c r="U674" i="1"/>
  <c r="AB674" i="1"/>
  <c r="AG744" i="1"/>
  <c r="AH744" i="1" s="1"/>
  <c r="AC765" i="1"/>
  <c r="AD765" i="1" s="1"/>
  <c r="AB765" i="1"/>
  <c r="U765" i="1"/>
  <c r="AB701" i="1"/>
  <c r="U701" i="1"/>
  <c r="AG701" i="1" s="1"/>
  <c r="AH701" i="1" s="1"/>
  <c r="U986" i="1"/>
  <c r="AC986" i="1"/>
  <c r="AD986" i="1" s="1"/>
  <c r="AB986" i="1"/>
  <c r="AC979" i="1"/>
  <c r="AD979" i="1" s="1"/>
  <c r="AB979" i="1"/>
  <c r="T963" i="1"/>
  <c r="V963" i="1"/>
  <c r="T824" i="1"/>
  <c r="V824" i="1"/>
  <c r="AB814" i="1"/>
  <c r="AC750" i="1"/>
  <c r="AD750" i="1" s="1"/>
  <c r="AB750" i="1"/>
  <c r="AC743" i="1"/>
  <c r="AD743" i="1" s="1"/>
  <c r="U743" i="1"/>
  <c r="V994" i="1"/>
  <c r="T994" i="1"/>
  <c r="R988" i="1"/>
  <c r="S988" i="1" s="1"/>
  <c r="U972" i="1"/>
  <c r="AC972" i="1"/>
  <c r="AD972" i="1" s="1"/>
  <c r="V666" i="1"/>
  <c r="T666" i="1"/>
  <c r="T989" i="1"/>
  <c r="V989" i="1"/>
  <c r="R989" i="1"/>
  <c r="S989" i="1" s="1"/>
  <c r="AB757" i="1"/>
  <c r="AG659" i="1"/>
  <c r="AH659" i="1" s="1"/>
  <c r="V1000" i="1"/>
  <c r="T1000" i="1"/>
  <c r="T684" i="1"/>
  <c r="V684" i="1"/>
  <c r="AB715" i="1"/>
  <c r="AC619" i="1"/>
  <c r="AD619" i="1" s="1"/>
  <c r="U619" i="1"/>
  <c r="R994" i="1"/>
  <c r="S994" i="1" s="1"/>
  <c r="T977" i="1"/>
  <c r="V966" i="1"/>
  <c r="T966" i="1"/>
  <c r="T961" i="1"/>
  <c r="V961" i="1"/>
  <c r="R730" i="1"/>
  <c r="S730" i="1" s="1"/>
  <c r="T692" i="1"/>
  <c r="V692" i="1"/>
  <c r="T975" i="1"/>
  <c r="R962" i="1"/>
  <c r="S962" i="1" s="1"/>
  <c r="R944" i="1"/>
  <c r="S944" i="1" s="1"/>
  <c r="R912" i="1"/>
  <c r="S912" i="1" s="1"/>
  <c r="R880" i="1"/>
  <c r="S880" i="1" s="1"/>
  <c r="R848" i="1"/>
  <c r="S848" i="1" s="1"/>
  <c r="T731" i="1"/>
  <c r="V731" i="1"/>
  <c r="R975" i="1"/>
  <c r="S975" i="1" s="1"/>
  <c r="V964" i="1"/>
  <c r="T964" i="1"/>
  <c r="R705" i="1"/>
  <c r="S705" i="1" s="1"/>
  <c r="R840" i="1"/>
  <c r="S840" i="1" s="1"/>
  <c r="R752" i="1"/>
  <c r="S752" i="1" s="1"/>
  <c r="R720" i="1"/>
  <c r="S720" i="1" s="1"/>
  <c r="R813" i="1"/>
  <c r="S813" i="1" s="1"/>
  <c r="R738" i="1"/>
  <c r="S738" i="1" s="1"/>
  <c r="R809" i="1"/>
  <c r="S809" i="1" s="1"/>
  <c r="R746" i="1"/>
  <c r="S746" i="1" s="1"/>
  <c r="R811" i="1"/>
  <c r="S811" i="1" s="1"/>
  <c r="R750" i="1"/>
  <c r="S750" i="1" s="1"/>
  <c r="T716" i="1"/>
  <c r="R715" i="1"/>
  <c r="S715" i="1" s="1"/>
  <c r="R672" i="1"/>
  <c r="S672" i="1" s="1"/>
  <c r="T778" i="1"/>
  <c r="R814" i="1"/>
  <c r="S814" i="1" s="1"/>
  <c r="R683" i="1"/>
  <c r="S683" i="1" s="1"/>
  <c r="AB659" i="1"/>
  <c r="AB568" i="1"/>
  <c r="T677" i="1"/>
  <c r="R677" i="1"/>
  <c r="S677" i="1" s="1"/>
  <c r="T660" i="1"/>
  <c r="R742" i="1"/>
  <c r="S742" i="1" s="1"/>
  <c r="R711" i="1"/>
  <c r="S711" i="1" s="1"/>
  <c r="R687" i="1"/>
  <c r="S687" i="1" s="1"/>
  <c r="R651" i="1"/>
  <c r="S651" i="1" s="1"/>
  <c r="T598" i="1"/>
  <c r="AB457" i="1"/>
  <c r="AA337" i="1"/>
  <c r="AB337" i="1" s="1"/>
  <c r="AC337" i="1" s="1"/>
  <c r="AD337" i="1" s="1"/>
  <c r="AB408" i="1"/>
  <c r="AC408" i="1" s="1"/>
  <c r="AD408" i="1" s="1"/>
  <c r="AE398" i="1"/>
  <c r="AA398" i="1"/>
  <c r="AB398" i="1" s="1"/>
  <c r="AC398" i="1" s="1"/>
  <c r="AD398" i="1" s="1"/>
  <c r="T576" i="1"/>
  <c r="AB458" i="1"/>
  <c r="AA402" i="1"/>
  <c r="AB402" i="1" s="1"/>
  <c r="AC402" i="1" s="1"/>
  <c r="AD402" i="1" s="1"/>
  <c r="AB548" i="1"/>
  <c r="V464" i="1"/>
  <c r="T464" i="1"/>
  <c r="T556" i="1"/>
  <c r="AB553" i="1"/>
  <c r="T547" i="1"/>
  <c r="R552" i="1"/>
  <c r="S552" i="1" s="1"/>
  <c r="AA394" i="1"/>
  <c r="AB394" i="1" s="1"/>
  <c r="AC394" i="1" s="1"/>
  <c r="AD394" i="1" s="1"/>
  <c r="AA377" i="1"/>
  <c r="AB377" i="1" s="1"/>
  <c r="AC377" i="1" s="1"/>
  <c r="AD377" i="1" s="1"/>
  <c r="AE77" i="1"/>
  <c r="AA77" i="1"/>
  <c r="AB77" i="1" s="1"/>
  <c r="AC77" i="1" s="1"/>
  <c r="AD77" i="1" s="1"/>
  <c r="AA355" i="1"/>
  <c r="AB355" i="1" s="1"/>
  <c r="AC355" i="1" s="1"/>
  <c r="AD355" i="1" s="1"/>
  <c r="AA408" i="1"/>
  <c r="R411" i="1"/>
  <c r="S411" i="1" s="1"/>
  <c r="AA395" i="1"/>
  <c r="AB395" i="1" s="1"/>
  <c r="AC395" i="1" s="1"/>
  <c r="AD395" i="1" s="1"/>
  <c r="AA378" i="1"/>
  <c r="R366" i="1"/>
  <c r="S366" i="1" s="1"/>
  <c r="AA361" i="1"/>
  <c r="AB361" i="1" s="1"/>
  <c r="AC361" i="1" s="1"/>
  <c r="AD361" i="1" s="1"/>
  <c r="R360" i="1"/>
  <c r="S360" i="1" s="1"/>
  <c r="AB352" i="1"/>
  <c r="AC352" i="1" s="1"/>
  <c r="AD352" i="1" s="1"/>
  <c r="AB307" i="1"/>
  <c r="AC307" i="1" s="1"/>
  <c r="AD307" i="1" s="1"/>
  <c r="AA307" i="1"/>
  <c r="AA293" i="1"/>
  <c r="AA336" i="1"/>
  <c r="AB336" i="1" s="1"/>
  <c r="AC336" i="1" s="1"/>
  <c r="AD336" i="1" s="1"/>
  <c r="V327" i="1"/>
  <c r="AA342" i="1"/>
  <c r="AB342" i="1" s="1"/>
  <c r="AC342" i="1" s="1"/>
  <c r="AD342" i="1" s="1"/>
  <c r="AA308" i="1"/>
  <c r="AB308" i="1" s="1"/>
  <c r="AC308" i="1" s="1"/>
  <c r="AD308" i="1" s="1"/>
  <c r="R395" i="1"/>
  <c r="S395" i="1" s="1"/>
  <c r="R369" i="1"/>
  <c r="S369" i="1" s="1"/>
  <c r="AA359" i="1"/>
  <c r="R356" i="1"/>
  <c r="S356" i="1" s="1"/>
  <c r="T350" i="1"/>
  <c r="AB350" i="1" s="1"/>
  <c r="AA345" i="1"/>
  <c r="AB345" i="1" s="1"/>
  <c r="AC345" i="1" s="1"/>
  <c r="AD345" i="1" s="1"/>
  <c r="V350" i="1"/>
  <c r="AB204" i="1"/>
  <c r="R203" i="1"/>
  <c r="S203" i="1" s="1"/>
  <c r="AA136" i="1"/>
  <c r="AB136" i="1" s="1"/>
  <c r="AC136" i="1" s="1"/>
  <c r="AD136" i="1" s="1"/>
  <c r="AB13" i="1"/>
  <c r="R231" i="1"/>
  <c r="S231" i="1" s="1"/>
  <c r="AB205" i="1"/>
  <c r="AB28" i="1"/>
  <c r="R207" i="1"/>
  <c r="S207" i="1" s="1"/>
  <c r="AA145" i="1"/>
  <c r="AB145" i="1" s="1"/>
  <c r="AC145" i="1" s="1"/>
  <c r="AD145" i="1" s="1"/>
  <c r="AA61" i="1"/>
  <c r="AA110" i="1"/>
  <c r="AB19" i="1"/>
  <c r="R111" i="1"/>
  <c r="S111" i="1" s="1"/>
  <c r="AA105" i="1"/>
  <c r="AB105" i="1" s="1"/>
  <c r="AC105" i="1" s="1"/>
  <c r="AD105" i="1" s="1"/>
  <c r="AB84" i="1"/>
  <c r="AC84" i="1" s="1"/>
  <c r="AD84" i="1" s="1"/>
  <c r="AC79" i="1"/>
  <c r="AD79" i="1" s="1"/>
  <c r="AA80" i="1"/>
  <c r="AB80" i="1" s="1"/>
  <c r="AC80" i="1" s="1"/>
  <c r="AD80" i="1" s="1"/>
  <c r="AB79" i="1"/>
  <c r="R169" i="1"/>
  <c r="S169" i="1" s="1"/>
  <c r="R140" i="1"/>
  <c r="S140" i="1" s="1"/>
  <c r="R137" i="1"/>
  <c r="S137" i="1" s="1"/>
  <c r="AA119" i="1"/>
  <c r="AB119" i="1" s="1"/>
  <c r="AC119" i="1" s="1"/>
  <c r="AD119" i="1" s="1"/>
  <c r="R106" i="1"/>
  <c r="S106" i="1" s="1"/>
  <c r="AA72" i="1"/>
  <c r="AB72" i="1" s="1"/>
  <c r="AC72" i="1" s="1"/>
  <c r="AD72" i="1" s="1"/>
  <c r="R13" i="1"/>
  <c r="S13" i="1" s="1"/>
  <c r="AB61" i="1"/>
  <c r="AC61" i="1" s="1"/>
  <c r="AD61" i="1" s="1"/>
  <c r="AF323" i="1" l="1"/>
  <c r="AG323" i="1" s="1"/>
  <c r="AH323" i="1" s="1"/>
  <c r="AF137" i="1"/>
  <c r="AG137" i="1"/>
  <c r="AH137" i="1" s="1"/>
  <c r="AF88" i="1"/>
  <c r="AG88" i="1" s="1"/>
  <c r="AH88" i="1" s="1"/>
  <c r="AF110" i="1"/>
  <c r="AG110" i="1"/>
  <c r="AH110" i="1" s="1"/>
  <c r="AF102" i="1"/>
  <c r="AG102" i="1"/>
  <c r="AH102" i="1" s="1"/>
  <c r="AF161" i="1"/>
  <c r="AG161" i="1"/>
  <c r="AH161" i="1" s="1"/>
  <c r="AG395" i="1"/>
  <c r="AH395" i="1" s="1"/>
  <c r="AF395" i="1"/>
  <c r="AF134" i="1"/>
  <c r="AG134" i="1"/>
  <c r="AH134" i="1" s="1"/>
  <c r="AF193" i="1"/>
  <c r="AG193" i="1" s="1"/>
  <c r="AH193" i="1" s="1"/>
  <c r="AF192" i="1"/>
  <c r="AG192" i="1"/>
  <c r="AH192" i="1" s="1"/>
  <c r="AF316" i="1"/>
  <c r="AG316" i="1" s="1"/>
  <c r="AH316" i="1" s="1"/>
  <c r="AF121" i="1"/>
  <c r="AG121" i="1"/>
  <c r="AH121" i="1" s="1"/>
  <c r="AF293" i="1"/>
  <c r="AG293" i="1" s="1"/>
  <c r="AH293" i="1" s="1"/>
  <c r="AF116" i="1"/>
  <c r="AG116" i="1"/>
  <c r="AH116" i="1" s="1"/>
  <c r="AF298" i="1"/>
  <c r="AG298" i="1" s="1"/>
  <c r="AH298" i="1" s="1"/>
  <c r="AF191" i="1"/>
  <c r="AG191" i="1"/>
  <c r="AH191" i="1" s="1"/>
  <c r="AF402" i="1"/>
  <c r="AG402" i="1" s="1"/>
  <c r="AH402" i="1" s="1"/>
  <c r="AF408" i="1"/>
  <c r="AG408" i="1"/>
  <c r="AH408" i="1" s="1"/>
  <c r="AF297" i="1"/>
  <c r="AG297" i="1" s="1"/>
  <c r="AH297" i="1" s="1"/>
  <c r="AF108" i="1"/>
  <c r="AG108" i="1"/>
  <c r="AH108" i="1" s="1"/>
  <c r="AF70" i="1"/>
  <c r="AG70" i="1"/>
  <c r="AH70" i="1" s="1"/>
  <c r="AF61" i="1"/>
  <c r="AG61" i="1"/>
  <c r="AH61" i="1" s="1"/>
  <c r="AG399" i="1"/>
  <c r="AH399" i="1" s="1"/>
  <c r="AF399" i="1"/>
  <c r="AF359" i="1"/>
  <c r="AG359" i="1"/>
  <c r="AH359" i="1" s="1"/>
  <c r="AF154" i="1"/>
  <c r="AG154" i="1" s="1"/>
  <c r="AH154" i="1" s="1"/>
  <c r="AF352" i="1"/>
  <c r="AG352" i="1"/>
  <c r="AH352" i="1" s="1"/>
  <c r="AG373" i="1"/>
  <c r="AH373" i="1" s="1"/>
  <c r="AF373" i="1"/>
  <c r="AF130" i="1"/>
  <c r="AG130" i="1"/>
  <c r="AH130" i="1" s="1"/>
  <c r="AF145" i="1"/>
  <c r="AG145" i="1" s="1"/>
  <c r="AH145" i="1" s="1"/>
  <c r="AF77" i="1"/>
  <c r="AG77" i="1"/>
  <c r="AH77" i="1" s="1"/>
  <c r="AF342" i="1"/>
  <c r="AG342" i="1" s="1"/>
  <c r="AH342" i="1" s="1"/>
  <c r="AF84" i="1"/>
  <c r="AG84" i="1"/>
  <c r="AH84" i="1" s="1"/>
  <c r="AF345" i="1"/>
  <c r="AG345" i="1" s="1"/>
  <c r="AH345" i="1" s="1"/>
  <c r="AF308" i="1"/>
  <c r="AG308" i="1"/>
  <c r="AH308" i="1" s="1"/>
  <c r="AC556" i="1"/>
  <c r="AD556" i="1" s="1"/>
  <c r="U556" i="1"/>
  <c r="AB556" i="1"/>
  <c r="AC1000" i="1"/>
  <c r="AD1000" i="1" s="1"/>
  <c r="U1000" i="1"/>
  <c r="AB1000" i="1"/>
  <c r="AF945" i="1"/>
  <c r="AG945" i="1"/>
  <c r="AH945" i="1" s="1"/>
  <c r="AC998" i="1"/>
  <c r="AD998" i="1" s="1"/>
  <c r="U998" i="1"/>
  <c r="AC991" i="1"/>
  <c r="AD991" i="1" s="1"/>
  <c r="U991" i="1"/>
  <c r="AB991" i="1"/>
  <c r="AF988" i="1"/>
  <c r="AG988" i="1" s="1"/>
  <c r="AH988" i="1" s="1"/>
  <c r="AG79" i="1"/>
  <c r="AH79" i="1" s="1"/>
  <c r="AF79" i="1"/>
  <c r="AC778" i="1"/>
  <c r="AD778" i="1" s="1"/>
  <c r="AB778" i="1"/>
  <c r="U778" i="1"/>
  <c r="AF972" i="1"/>
  <c r="AG972" i="1" s="1"/>
  <c r="AH972" i="1" s="1"/>
  <c r="AF874" i="1"/>
  <c r="AG874" i="1" s="1"/>
  <c r="AH874" i="1" s="1"/>
  <c r="AG759" i="1"/>
  <c r="AH759" i="1" s="1"/>
  <c r="AF759" i="1"/>
  <c r="AF793" i="1"/>
  <c r="AG793" i="1" s="1"/>
  <c r="AH793" i="1" s="1"/>
  <c r="AF82" i="1"/>
  <c r="AG82" i="1" s="1"/>
  <c r="AH82" i="1" s="1"/>
  <c r="AF105" i="1"/>
  <c r="AG105" i="1" s="1"/>
  <c r="AH105" i="1" s="1"/>
  <c r="AG377" i="1"/>
  <c r="AH377" i="1" s="1"/>
  <c r="AF377" i="1"/>
  <c r="U692" i="1"/>
  <c r="AB692" i="1"/>
  <c r="AC692" i="1"/>
  <c r="AD692" i="1" s="1"/>
  <c r="AF603" i="1"/>
  <c r="AG603" i="1"/>
  <c r="AH603" i="1" s="1"/>
  <c r="AF931" i="1"/>
  <c r="AG931" i="1"/>
  <c r="AH931" i="1" s="1"/>
  <c r="AF497" i="1"/>
  <c r="AG497" i="1"/>
  <c r="AH497" i="1" s="1"/>
  <c r="AF462" i="1"/>
  <c r="AG462" i="1" s="1"/>
  <c r="AH462" i="1" s="1"/>
  <c r="AF115" i="1"/>
  <c r="AG115" i="1" s="1"/>
  <c r="AH115" i="1" s="1"/>
  <c r="AF465" i="1"/>
  <c r="AG465" i="1" s="1"/>
  <c r="AH465" i="1" s="1"/>
  <c r="AF179" i="1"/>
  <c r="AG179" i="1"/>
  <c r="AH179" i="1" s="1"/>
  <c r="AF211" i="1"/>
  <c r="AG211" i="1" s="1"/>
  <c r="AH211" i="1" s="1"/>
  <c r="AF307" i="1"/>
  <c r="AG307" i="1" s="1"/>
  <c r="AH307" i="1" s="1"/>
  <c r="AB576" i="1"/>
  <c r="AC576" i="1"/>
  <c r="AD576" i="1" s="1"/>
  <c r="U576" i="1"/>
  <c r="AC964" i="1"/>
  <c r="AD964" i="1" s="1"/>
  <c r="U964" i="1"/>
  <c r="AB964" i="1"/>
  <c r="U966" i="1"/>
  <c r="AC966" i="1"/>
  <c r="AD966" i="1" s="1"/>
  <c r="AB966" i="1"/>
  <c r="AC684" i="1"/>
  <c r="AD684" i="1" s="1"/>
  <c r="U684" i="1"/>
  <c r="AB684" i="1"/>
  <c r="AB666" i="1"/>
  <c r="AC666" i="1"/>
  <c r="AD666" i="1" s="1"/>
  <c r="U666" i="1"/>
  <c r="AF743" i="1"/>
  <c r="AG743" i="1"/>
  <c r="AH743" i="1" s="1"/>
  <c r="AC795" i="1"/>
  <c r="AD795" i="1" s="1"/>
  <c r="U795" i="1"/>
  <c r="AB795" i="1"/>
  <c r="AF622" i="1"/>
  <c r="AG622" i="1" s="1"/>
  <c r="AH622" i="1" s="1"/>
  <c r="AB903" i="1"/>
  <c r="U903" i="1"/>
  <c r="AC903" i="1"/>
  <c r="AD903" i="1" s="1"/>
  <c r="AG992" i="1"/>
  <c r="AH992" i="1" s="1"/>
  <c r="AF992" i="1"/>
  <c r="AC993" i="1"/>
  <c r="AD993" i="1" s="1"/>
  <c r="U993" i="1"/>
  <c r="AF550" i="1"/>
  <c r="AG550" i="1"/>
  <c r="AH550" i="1" s="1"/>
  <c r="AF95" i="1"/>
  <c r="AG95" i="1"/>
  <c r="AH95" i="1" s="1"/>
  <c r="AC850" i="1"/>
  <c r="AD850" i="1" s="1"/>
  <c r="U850" i="1"/>
  <c r="U970" i="1"/>
  <c r="AB970" i="1"/>
  <c r="AC970" i="1"/>
  <c r="AD970" i="1" s="1"/>
  <c r="AF582" i="1"/>
  <c r="AG582" i="1" s="1"/>
  <c r="AH582" i="1" s="1"/>
  <c r="AF39" i="1"/>
  <c r="AG39" i="1" s="1"/>
  <c r="AH39" i="1" s="1"/>
  <c r="AF722" i="1"/>
  <c r="AG722" i="1"/>
  <c r="AH722" i="1" s="1"/>
  <c r="AC942" i="1"/>
  <c r="AD942" i="1" s="1"/>
  <c r="U942" i="1"/>
  <c r="AF826" i="1"/>
  <c r="AG826" i="1" s="1"/>
  <c r="AH826" i="1" s="1"/>
  <c r="AF949" i="1"/>
  <c r="AG949" i="1"/>
  <c r="AH949" i="1" s="1"/>
  <c r="AF173" i="1"/>
  <c r="AG173" i="1" s="1"/>
  <c r="AH173" i="1" s="1"/>
  <c r="AF260" i="1"/>
  <c r="AG260" i="1" s="1"/>
  <c r="AH260" i="1" s="1"/>
  <c r="AF104" i="1"/>
  <c r="AG104" i="1" s="1"/>
  <c r="AH104" i="1" s="1"/>
  <c r="AF435" i="1"/>
  <c r="AG435" i="1"/>
  <c r="AH435" i="1" s="1"/>
  <c r="AF236" i="1"/>
  <c r="AG236" i="1"/>
  <c r="AH236" i="1" s="1"/>
  <c r="AF487" i="1"/>
  <c r="AG487" i="1" s="1"/>
  <c r="AH487" i="1" s="1"/>
  <c r="AF930" i="1"/>
  <c r="AG930" i="1"/>
  <c r="AH930" i="1" s="1"/>
  <c r="AF987" i="1"/>
  <c r="AG987" i="1"/>
  <c r="AH987" i="1" s="1"/>
  <c r="U829" i="1"/>
  <c r="AC829" i="1"/>
  <c r="AD829" i="1" s="1"/>
  <c r="AF304" i="1"/>
  <c r="AG304" i="1" s="1"/>
  <c r="AH304" i="1" s="1"/>
  <c r="AF217" i="1"/>
  <c r="AG217" i="1" s="1"/>
  <c r="AH217" i="1" s="1"/>
  <c r="AF417" i="1"/>
  <c r="AG417" i="1" s="1"/>
  <c r="AH417" i="1" s="1"/>
  <c r="AF247" i="1"/>
  <c r="AG247" i="1"/>
  <c r="AH247" i="1" s="1"/>
  <c r="AF258" i="1"/>
  <c r="AG258" i="1" s="1"/>
  <c r="AH258" i="1" s="1"/>
  <c r="AF112" i="1"/>
  <c r="AG112" i="1"/>
  <c r="AH112" i="1" s="1"/>
  <c r="AF527" i="1"/>
  <c r="AG527" i="1"/>
  <c r="AH527" i="1" s="1"/>
  <c r="AF679" i="1"/>
  <c r="AG679" i="1"/>
  <c r="AH679" i="1" s="1"/>
  <c r="AG420" i="1"/>
  <c r="AH420" i="1" s="1"/>
  <c r="AF420" i="1"/>
  <c r="AF554" i="1"/>
  <c r="AG554" i="1" s="1"/>
  <c r="AH554" i="1" s="1"/>
  <c r="AF403" i="1"/>
  <c r="AG403" i="1" s="1"/>
  <c r="AH403" i="1" s="1"/>
  <c r="AF425" i="1"/>
  <c r="AG425" i="1"/>
  <c r="AH425" i="1" s="1"/>
  <c r="AF62" i="1"/>
  <c r="AG62" i="1" s="1"/>
  <c r="AH62" i="1" s="1"/>
  <c r="AF71" i="1"/>
  <c r="AG71" i="1"/>
  <c r="AH71" i="1" s="1"/>
  <c r="AF683" i="1"/>
  <c r="AG683" i="1" s="1"/>
  <c r="AH683" i="1" s="1"/>
  <c r="AF860" i="1"/>
  <c r="AG860" i="1" s="1"/>
  <c r="AH860" i="1" s="1"/>
  <c r="AF531" i="1"/>
  <c r="AG531" i="1" s="1"/>
  <c r="AH531" i="1" s="1"/>
  <c r="AF312" i="1"/>
  <c r="AG312" i="1"/>
  <c r="AH312" i="1" s="1"/>
  <c r="AF493" i="1"/>
  <c r="AG493" i="1"/>
  <c r="AH493" i="1" s="1"/>
  <c r="AF184" i="1"/>
  <c r="AG184" i="1"/>
  <c r="AH184" i="1" s="1"/>
  <c r="AG175" i="1"/>
  <c r="AH175" i="1" s="1"/>
  <c r="AF175" i="1"/>
  <c r="AF423" i="1"/>
  <c r="AG423" i="1"/>
  <c r="AH423" i="1" s="1"/>
  <c r="AF152" i="1"/>
  <c r="AG152" i="1" s="1"/>
  <c r="AH152" i="1" s="1"/>
  <c r="AF201" i="1"/>
  <c r="AG201" i="1" s="1"/>
  <c r="AH201" i="1" s="1"/>
  <c r="AG309" i="1"/>
  <c r="AH309" i="1" s="1"/>
  <c r="AF309" i="1"/>
  <c r="AF452" i="1"/>
  <c r="AG452" i="1"/>
  <c r="AH452" i="1" s="1"/>
  <c r="AF436" i="1"/>
  <c r="AG436" i="1"/>
  <c r="AH436" i="1" s="1"/>
  <c r="AF244" i="1"/>
  <c r="AG244" i="1"/>
  <c r="AH244" i="1" s="1"/>
  <c r="AF901" i="1"/>
  <c r="AG901" i="1" s="1"/>
  <c r="AH901" i="1" s="1"/>
  <c r="AF73" i="1"/>
  <c r="AG73" i="1"/>
  <c r="AH73" i="1" s="1"/>
  <c r="AF242" i="1"/>
  <c r="AG242" i="1"/>
  <c r="AH242" i="1" s="1"/>
  <c r="AF412" i="1"/>
  <c r="AG412" i="1" s="1"/>
  <c r="AH412" i="1" s="1"/>
  <c r="U957" i="1"/>
  <c r="AC957" i="1"/>
  <c r="AD957" i="1" s="1"/>
  <c r="AF626" i="1"/>
  <c r="AG626" i="1" s="1"/>
  <c r="AH626" i="1" s="1"/>
  <c r="AF519" i="1"/>
  <c r="AG519" i="1"/>
  <c r="AH519" i="1" s="1"/>
  <c r="AF93" i="1"/>
  <c r="AG93" i="1" s="1"/>
  <c r="AH93" i="1" s="1"/>
  <c r="AF676" i="1"/>
  <c r="AG676" i="1" s="1"/>
  <c r="AH676" i="1" s="1"/>
  <c r="AF453" i="1"/>
  <c r="AG453" i="1"/>
  <c r="AH453" i="1" s="1"/>
  <c r="AF378" i="1"/>
  <c r="AG378" i="1"/>
  <c r="AH378" i="1" s="1"/>
  <c r="AF921" i="1"/>
  <c r="AG921" i="1"/>
  <c r="AH921" i="1" s="1"/>
  <c r="AG979" i="1"/>
  <c r="AH979" i="1" s="1"/>
  <c r="AF979" i="1"/>
  <c r="AF870" i="1"/>
  <c r="AG870" i="1"/>
  <c r="AH870" i="1" s="1"/>
  <c r="AF948" i="1"/>
  <c r="AG948" i="1"/>
  <c r="AH948" i="1" s="1"/>
  <c r="AF224" i="1"/>
  <c r="AG224" i="1"/>
  <c r="AH224" i="1" s="1"/>
  <c r="AG72" i="1"/>
  <c r="AH72" i="1" s="1"/>
  <c r="AF72" i="1"/>
  <c r="AB464" i="1"/>
  <c r="U464" i="1"/>
  <c r="AC464" i="1"/>
  <c r="AD464" i="1" s="1"/>
  <c r="AG750" i="1"/>
  <c r="AH750" i="1" s="1"/>
  <c r="AF750" i="1"/>
  <c r="AF595" i="1"/>
  <c r="AG595" i="1"/>
  <c r="AH595" i="1" s="1"/>
  <c r="AF657" i="1"/>
  <c r="AG657" i="1" s="1"/>
  <c r="AH657" i="1" s="1"/>
  <c r="AF281" i="1"/>
  <c r="AG281" i="1"/>
  <c r="AH281" i="1" s="1"/>
  <c r="AC660" i="1"/>
  <c r="AD660" i="1" s="1"/>
  <c r="U660" i="1"/>
  <c r="AB660" i="1"/>
  <c r="AB791" i="1"/>
  <c r="U791" i="1"/>
  <c r="AC791" i="1"/>
  <c r="AD791" i="1" s="1"/>
  <c r="AF295" i="1"/>
  <c r="AG295" i="1"/>
  <c r="AH295" i="1" s="1"/>
  <c r="AF141" i="1"/>
  <c r="AG141" i="1" s="1"/>
  <c r="AH141" i="1" s="1"/>
  <c r="AF119" i="1"/>
  <c r="AG119" i="1"/>
  <c r="AH119" i="1" s="1"/>
  <c r="AF804" i="1"/>
  <c r="AG804" i="1"/>
  <c r="AH804" i="1" s="1"/>
  <c r="AF699" i="1"/>
  <c r="AG699" i="1"/>
  <c r="AH699" i="1" s="1"/>
  <c r="AG723" i="1"/>
  <c r="AH723" i="1" s="1"/>
  <c r="AF723" i="1"/>
  <c r="AF572" i="1"/>
  <c r="AG572" i="1"/>
  <c r="AH572" i="1" s="1"/>
  <c r="AF41" i="1"/>
  <c r="AG41" i="1" s="1"/>
  <c r="AH41" i="1" s="1"/>
  <c r="AF705" i="1"/>
  <c r="AG705" i="1"/>
  <c r="AH705" i="1" s="1"/>
  <c r="AF522" i="1"/>
  <c r="AG522" i="1" s="1"/>
  <c r="AH522" i="1" s="1"/>
  <c r="AF299" i="1"/>
  <c r="AG299" i="1"/>
  <c r="AH299" i="1" s="1"/>
  <c r="AF305" i="1"/>
  <c r="AG305" i="1"/>
  <c r="AH305" i="1" s="1"/>
  <c r="AF336" i="1"/>
  <c r="AG336" i="1"/>
  <c r="AH336" i="1" s="1"/>
  <c r="AG394" i="1"/>
  <c r="AH394" i="1" s="1"/>
  <c r="AF394" i="1"/>
  <c r="AB677" i="1"/>
  <c r="U677" i="1"/>
  <c r="AC677" i="1"/>
  <c r="AD677" i="1" s="1"/>
  <c r="U716" i="1"/>
  <c r="AC716" i="1"/>
  <c r="AD716" i="1" s="1"/>
  <c r="AB716" i="1"/>
  <c r="AF619" i="1"/>
  <c r="AG619" i="1" s="1"/>
  <c r="AH619" i="1" s="1"/>
  <c r="AC994" i="1"/>
  <c r="AD994" i="1" s="1"/>
  <c r="U994" i="1"/>
  <c r="AB994" i="1"/>
  <c r="AB824" i="1"/>
  <c r="AC824" i="1"/>
  <c r="AD824" i="1" s="1"/>
  <c r="U824" i="1"/>
  <c r="AB998" i="1"/>
  <c r="AF663" i="1"/>
  <c r="AG663" i="1"/>
  <c r="AH663" i="1" s="1"/>
  <c r="AF648" i="1"/>
  <c r="AG648" i="1" s="1"/>
  <c r="AH648" i="1" s="1"/>
  <c r="AF981" i="1"/>
  <c r="AG981" i="1"/>
  <c r="AH981" i="1" s="1"/>
  <c r="AF636" i="1"/>
  <c r="AG636" i="1"/>
  <c r="AH636" i="1" s="1"/>
  <c r="AF501" i="1"/>
  <c r="AG501" i="1" s="1"/>
  <c r="AH501" i="1" s="1"/>
  <c r="U922" i="1"/>
  <c r="AC922" i="1"/>
  <c r="AD922" i="1" s="1"/>
  <c r="AB922" i="1"/>
  <c r="AF721" i="1"/>
  <c r="AG721" i="1" s="1"/>
  <c r="AH721" i="1" s="1"/>
  <c r="AF844" i="1"/>
  <c r="AG844" i="1" s="1"/>
  <c r="AH844" i="1" s="1"/>
  <c r="AF422" i="1"/>
  <c r="AG422" i="1"/>
  <c r="AH422" i="1" s="1"/>
  <c r="AF752" i="1"/>
  <c r="AG752" i="1" s="1"/>
  <c r="AH752" i="1" s="1"/>
  <c r="AF856" i="1"/>
  <c r="AG856" i="1"/>
  <c r="AH856" i="1" s="1"/>
  <c r="AF906" i="1"/>
  <c r="AG906" i="1" s="1"/>
  <c r="AH906" i="1" s="1"/>
  <c r="AF601" i="1"/>
  <c r="AG601" i="1"/>
  <c r="AH601" i="1" s="1"/>
  <c r="AF182" i="1"/>
  <c r="AG182" i="1"/>
  <c r="AH182" i="1" s="1"/>
  <c r="AF156" i="1"/>
  <c r="AG156" i="1" s="1"/>
  <c r="AH156" i="1" s="1"/>
  <c r="AF384" i="1"/>
  <c r="AG384" i="1" s="1"/>
  <c r="AH384" i="1" s="1"/>
  <c r="AF256" i="1"/>
  <c r="AG256" i="1"/>
  <c r="AH256" i="1" s="1"/>
  <c r="AF66" i="1"/>
  <c r="AG66" i="1" s="1"/>
  <c r="AH66" i="1" s="1"/>
  <c r="AF872" i="1"/>
  <c r="AG872" i="1" s="1"/>
  <c r="AH872" i="1" s="1"/>
  <c r="AF354" i="1"/>
  <c r="AG354" i="1" s="1"/>
  <c r="AH354" i="1" s="1"/>
  <c r="AF577" i="1"/>
  <c r="AG577" i="1" s="1"/>
  <c r="AH577" i="1" s="1"/>
  <c r="AF15" i="1"/>
  <c r="AG15" i="1"/>
  <c r="AH15" i="1" s="1"/>
  <c r="AF391" i="1"/>
  <c r="AG391" i="1"/>
  <c r="AH391" i="1" s="1"/>
  <c r="AF788" i="1"/>
  <c r="AG788" i="1" s="1"/>
  <c r="AH788" i="1" s="1"/>
  <c r="AF80" i="1"/>
  <c r="AG80" i="1" s="1"/>
  <c r="AH80" i="1" s="1"/>
  <c r="AF355" i="1"/>
  <c r="AG355" i="1" s="1"/>
  <c r="AH355" i="1" s="1"/>
  <c r="AF22" i="1"/>
  <c r="AG22" i="1"/>
  <c r="AH22" i="1" s="1"/>
  <c r="U977" i="1"/>
  <c r="AB977" i="1"/>
  <c r="AC977" i="1"/>
  <c r="AD977" i="1" s="1"/>
  <c r="AG765" i="1"/>
  <c r="AH765" i="1" s="1"/>
  <c r="AF765" i="1"/>
  <c r="U822" i="1"/>
  <c r="AC822" i="1"/>
  <c r="AD822" i="1" s="1"/>
  <c r="AB822" i="1"/>
  <c r="AF719" i="1"/>
  <c r="AG719" i="1" s="1"/>
  <c r="AH719" i="1" s="1"/>
  <c r="AF707" i="1"/>
  <c r="AG707" i="1" s="1"/>
  <c r="AH707" i="1" s="1"/>
  <c r="AC890" i="1"/>
  <c r="AD890" i="1" s="1"/>
  <c r="U890" i="1"/>
  <c r="AB890" i="1"/>
  <c r="AF526" i="1"/>
  <c r="AG526" i="1"/>
  <c r="AH526" i="1" s="1"/>
  <c r="AF511" i="1"/>
  <c r="AG511" i="1" s="1"/>
  <c r="AH511" i="1" s="1"/>
  <c r="AG936" i="1"/>
  <c r="AH936" i="1" s="1"/>
  <c r="AF936" i="1"/>
  <c r="AF361" i="1"/>
  <c r="AG361" i="1"/>
  <c r="AH361" i="1" s="1"/>
  <c r="AF734" i="1"/>
  <c r="AG734" i="1"/>
  <c r="AH734" i="1" s="1"/>
  <c r="AF625" i="1"/>
  <c r="AG625" i="1" s="1"/>
  <c r="AH625" i="1" s="1"/>
  <c r="AG884" i="1"/>
  <c r="AH884" i="1" s="1"/>
  <c r="AF884" i="1"/>
  <c r="U976" i="1"/>
  <c r="AC976" i="1"/>
  <c r="AD976" i="1" s="1"/>
  <c r="AB976" i="1"/>
  <c r="AG848" i="1"/>
  <c r="AH848" i="1" s="1"/>
  <c r="AF848" i="1"/>
  <c r="AF166" i="1"/>
  <c r="AG166" i="1"/>
  <c r="AH166" i="1" s="1"/>
  <c r="AF883" i="1"/>
  <c r="AG883" i="1"/>
  <c r="AH883" i="1" s="1"/>
  <c r="AF170" i="1"/>
  <c r="AG170" i="1" s="1"/>
  <c r="AH170" i="1" s="1"/>
  <c r="AF315" i="1"/>
  <c r="AG315" i="1" s="1"/>
  <c r="AH315" i="1" s="1"/>
  <c r="AF897" i="1"/>
  <c r="AG897" i="1" s="1"/>
  <c r="AH897" i="1" s="1"/>
  <c r="AF172" i="1"/>
  <c r="AG172" i="1"/>
  <c r="AH172" i="1" s="1"/>
  <c r="AF953" i="1"/>
  <c r="AG953" i="1"/>
  <c r="AH953" i="1" s="1"/>
  <c r="AF301" i="1"/>
  <c r="AG301" i="1" s="1"/>
  <c r="AH301" i="1" s="1"/>
  <c r="AB843" i="1"/>
  <c r="AC843" i="1"/>
  <c r="AD843" i="1" s="1"/>
  <c r="U843" i="1"/>
  <c r="AF523" i="1"/>
  <c r="AG523" i="1"/>
  <c r="AH523" i="1" s="1"/>
  <c r="AF861" i="1"/>
  <c r="AG861" i="1"/>
  <c r="AH861" i="1" s="1"/>
  <c r="AF218" i="1"/>
  <c r="AG218" i="1" s="1"/>
  <c r="AH218" i="1" s="1"/>
  <c r="AG216" i="1"/>
  <c r="AH216" i="1" s="1"/>
  <c r="AF216" i="1"/>
  <c r="AF925" i="1"/>
  <c r="AG925" i="1"/>
  <c r="AH925" i="1" s="1"/>
  <c r="AF574" i="1"/>
  <c r="AG574" i="1" s="1"/>
  <c r="AH574" i="1" s="1"/>
  <c r="AF94" i="1"/>
  <c r="AG94" i="1"/>
  <c r="AH94" i="1" s="1"/>
  <c r="AG215" i="1"/>
  <c r="AH215" i="1" s="1"/>
  <c r="AF215" i="1"/>
  <c r="AF187" i="1"/>
  <c r="AG187" i="1"/>
  <c r="AH187" i="1" s="1"/>
  <c r="AF427" i="1"/>
  <c r="AG427" i="1"/>
  <c r="AH427" i="1" s="1"/>
  <c r="AF235" i="1"/>
  <c r="AG235" i="1"/>
  <c r="AH235" i="1" s="1"/>
  <c r="AF250" i="1"/>
  <c r="AG250" i="1" s="1"/>
  <c r="AH250" i="1" s="1"/>
  <c r="AF868" i="1"/>
  <c r="AG868" i="1"/>
  <c r="AH868" i="1" s="1"/>
  <c r="AF893" i="1"/>
  <c r="AG893" i="1"/>
  <c r="AH893" i="1" s="1"/>
  <c r="AF325" i="1"/>
  <c r="AG325" i="1" s="1"/>
  <c r="AH325" i="1" s="1"/>
  <c r="AF178" i="1"/>
  <c r="AG178" i="1" s="1"/>
  <c r="AH178" i="1" s="1"/>
  <c r="AF50" i="1"/>
  <c r="AG50" i="1" s="1"/>
  <c r="AH50" i="1" s="1"/>
  <c r="AF466" i="1"/>
  <c r="AG466" i="1" s="1"/>
  <c r="AH466" i="1" s="1"/>
  <c r="AF583" i="1"/>
  <c r="AG583" i="1" s="1"/>
  <c r="AH583" i="1" s="1"/>
  <c r="AG557" i="1"/>
  <c r="AH557" i="1" s="1"/>
  <c r="AF557" i="1"/>
  <c r="AF488" i="1"/>
  <c r="AG488" i="1" s="1"/>
  <c r="AH488" i="1" s="1"/>
  <c r="AF710" i="1"/>
  <c r="AG710" i="1"/>
  <c r="AH710" i="1" s="1"/>
  <c r="AF159" i="1"/>
  <c r="AG159" i="1"/>
  <c r="AH159" i="1" s="1"/>
  <c r="AG620" i="1"/>
  <c r="AH620" i="1" s="1"/>
  <c r="AF620" i="1"/>
  <c r="AF64" i="1"/>
  <c r="AG64" i="1" s="1"/>
  <c r="AH64" i="1" s="1"/>
  <c r="AF398" i="1"/>
  <c r="AG398" i="1" s="1"/>
  <c r="AH398" i="1" s="1"/>
  <c r="AF969" i="1"/>
  <c r="AG969" i="1"/>
  <c r="AH969" i="1" s="1"/>
  <c r="AG909" i="1"/>
  <c r="AH909" i="1" s="1"/>
  <c r="AF909" i="1"/>
  <c r="AF383" i="1"/>
  <c r="AG383" i="1"/>
  <c r="AH383" i="1" s="1"/>
  <c r="U975" i="1"/>
  <c r="AC975" i="1"/>
  <c r="AD975" i="1" s="1"/>
  <c r="AB975" i="1"/>
  <c r="AF867" i="1"/>
  <c r="AG867" i="1" s="1"/>
  <c r="AH867" i="1" s="1"/>
  <c r="AF630" i="1"/>
  <c r="AG630" i="1" s="1"/>
  <c r="AH630" i="1" s="1"/>
  <c r="AF98" i="1"/>
  <c r="AG98" i="1" s="1"/>
  <c r="AH98" i="1" s="1"/>
  <c r="AF986" i="1"/>
  <c r="AG986" i="1" s="1"/>
  <c r="AH986" i="1" s="1"/>
  <c r="AF999" i="1"/>
  <c r="AG999" i="1" s="1"/>
  <c r="AH999" i="1" s="1"/>
  <c r="AC761" i="1"/>
  <c r="AD761" i="1" s="1"/>
  <c r="AB761" i="1"/>
  <c r="U761" i="1"/>
  <c r="AF749" i="1"/>
  <c r="AG749" i="1" s="1"/>
  <c r="AH749" i="1" s="1"/>
  <c r="AF492" i="1"/>
  <c r="AG492" i="1"/>
  <c r="AH492" i="1" s="1"/>
  <c r="AF913" i="1"/>
  <c r="AG913" i="1" s="1"/>
  <c r="AH913" i="1" s="1"/>
  <c r="U350" i="1"/>
  <c r="AC350" i="1"/>
  <c r="AD350" i="1" s="1"/>
  <c r="AF337" i="1"/>
  <c r="AG337" i="1"/>
  <c r="AH337" i="1" s="1"/>
  <c r="AC731" i="1"/>
  <c r="AD731" i="1" s="1"/>
  <c r="U731" i="1"/>
  <c r="AB731" i="1"/>
  <c r="AF825" i="1"/>
  <c r="AG825" i="1"/>
  <c r="AH825" i="1" s="1"/>
  <c r="AF553" i="1"/>
  <c r="AG553" i="1"/>
  <c r="AH553" i="1" s="1"/>
  <c r="AC828" i="1"/>
  <c r="AD828" i="1" s="1"/>
  <c r="AB828" i="1"/>
  <c r="U828" i="1"/>
  <c r="AF819" i="1"/>
  <c r="AG819" i="1" s="1"/>
  <c r="AH819" i="1" s="1"/>
  <c r="AF917" i="1"/>
  <c r="AG917" i="1" s="1"/>
  <c r="AH917" i="1" s="1"/>
  <c r="AF128" i="1"/>
  <c r="AG128" i="1" s="1"/>
  <c r="AH128" i="1" s="1"/>
  <c r="AF234" i="1"/>
  <c r="AG234" i="1" s="1"/>
  <c r="AH234" i="1" s="1"/>
  <c r="AG199" i="1"/>
  <c r="AH199" i="1" s="1"/>
  <c r="AF199" i="1"/>
  <c r="AF54" i="1"/>
  <c r="AG54" i="1" s="1"/>
  <c r="AH54" i="1" s="1"/>
  <c r="AF974" i="1"/>
  <c r="AG974" i="1"/>
  <c r="AH974" i="1" s="1"/>
  <c r="U598" i="1"/>
  <c r="AC598" i="1"/>
  <c r="AD598" i="1" s="1"/>
  <c r="AB598" i="1"/>
  <c r="AF609" i="1"/>
  <c r="AG609" i="1" s="1"/>
  <c r="AH609" i="1" s="1"/>
  <c r="AF809" i="1"/>
  <c r="AG809" i="1" s="1"/>
  <c r="AH809" i="1" s="1"/>
  <c r="AG736" i="1"/>
  <c r="AH736" i="1" s="1"/>
  <c r="AF736" i="1"/>
  <c r="AF934" i="1"/>
  <c r="AG934" i="1"/>
  <c r="AH934" i="1" s="1"/>
  <c r="AF136" i="1"/>
  <c r="AG136" i="1"/>
  <c r="AH136" i="1" s="1"/>
  <c r="AB547" i="1"/>
  <c r="U547" i="1"/>
  <c r="AC547" i="1"/>
  <c r="AD547" i="1" s="1"/>
  <c r="U961" i="1"/>
  <c r="AB961" i="1"/>
  <c r="AC961" i="1"/>
  <c r="AD961" i="1" s="1"/>
  <c r="AC989" i="1"/>
  <c r="AD989" i="1" s="1"/>
  <c r="U989" i="1"/>
  <c r="AB989" i="1"/>
  <c r="U963" i="1"/>
  <c r="AC963" i="1"/>
  <c r="AD963" i="1" s="1"/>
  <c r="AB963" i="1"/>
  <c r="AF591" i="1"/>
  <c r="AG591" i="1"/>
  <c r="AH591" i="1" s="1"/>
  <c r="AC785" i="1"/>
  <c r="AD785" i="1" s="1"/>
  <c r="U785" i="1"/>
  <c r="AF832" i="1"/>
  <c r="AG832" i="1" s="1"/>
  <c r="AH832" i="1" s="1"/>
  <c r="AF713" i="1"/>
  <c r="AG713" i="1" s="1"/>
  <c r="AH713" i="1" s="1"/>
  <c r="AF776" i="1"/>
  <c r="AG776" i="1"/>
  <c r="AH776" i="1" s="1"/>
  <c r="AF766" i="1"/>
  <c r="AG766" i="1" s="1"/>
  <c r="AH766" i="1" s="1"/>
  <c r="AF165" i="1"/>
  <c r="AG165" i="1"/>
  <c r="AH165" i="1" s="1"/>
  <c r="AF78" i="1"/>
  <c r="AG78" i="1" s="1"/>
  <c r="AH78" i="1" s="1"/>
  <c r="AF528" i="1"/>
  <c r="AG528" i="1"/>
  <c r="AH528" i="1" s="1"/>
  <c r="AF518" i="1"/>
  <c r="AG518" i="1"/>
  <c r="AH518" i="1" s="1"/>
  <c r="AF219" i="1"/>
  <c r="AG219" i="1"/>
  <c r="AH219" i="1" s="1"/>
  <c r="AG194" i="1"/>
  <c r="AH194" i="1" s="1"/>
  <c r="AF194" i="1"/>
  <c r="AF46" i="1"/>
  <c r="AG46" i="1"/>
  <c r="AH46" i="1" s="1"/>
  <c r="AF560" i="1"/>
  <c r="AG560" i="1"/>
  <c r="AH560" i="1" s="1"/>
  <c r="AF838" i="1"/>
  <c r="AG838" i="1" s="1"/>
  <c r="AH838" i="1" s="1"/>
  <c r="AF805" i="1"/>
  <c r="AG805" i="1" s="1"/>
  <c r="AH805" i="1" s="1"/>
  <c r="AB829" i="1"/>
  <c r="AF586" i="1"/>
  <c r="AG586" i="1" s="1"/>
  <c r="AH586" i="1" s="1"/>
  <c r="AF544" i="1"/>
  <c r="AG544" i="1"/>
  <c r="AH544" i="1" s="1"/>
  <c r="AF512" i="1"/>
  <c r="AG512" i="1"/>
  <c r="AH512" i="1" s="1"/>
  <c r="AF38" i="1"/>
  <c r="AG38" i="1"/>
  <c r="AH38" i="1" s="1"/>
  <c r="AF223" i="1"/>
  <c r="AG223" i="1" s="1"/>
  <c r="AH223" i="1" s="1"/>
  <c r="AF993" i="1" l="1"/>
  <c r="AG993" i="1" s="1"/>
  <c r="AH993" i="1" s="1"/>
  <c r="AF991" i="1"/>
  <c r="AG991" i="1" s="1"/>
  <c r="AH991" i="1" s="1"/>
  <c r="AF1000" i="1"/>
  <c r="AG1000" i="1" s="1"/>
  <c r="AH1000" i="1" s="1"/>
  <c r="AF598" i="1"/>
  <c r="AG598" i="1"/>
  <c r="AH598" i="1" s="1"/>
  <c r="AF977" i="1"/>
  <c r="AG977" i="1" s="1"/>
  <c r="AH977" i="1" s="1"/>
  <c r="AF994" i="1"/>
  <c r="AG994" i="1" s="1"/>
  <c r="AH994" i="1" s="1"/>
  <c r="AF829" i="1"/>
  <c r="AG829" i="1" s="1"/>
  <c r="AH829" i="1" s="1"/>
  <c r="AF964" i="1"/>
  <c r="AG964" i="1"/>
  <c r="AH964" i="1" s="1"/>
  <c r="AF731" i="1"/>
  <c r="AG731" i="1"/>
  <c r="AH731" i="1" s="1"/>
  <c r="AF778" i="1"/>
  <c r="AG778" i="1" s="1"/>
  <c r="AH778" i="1" s="1"/>
  <c r="AF998" i="1"/>
  <c r="AG998" i="1"/>
  <c r="AH998" i="1" s="1"/>
  <c r="AF556" i="1"/>
  <c r="AG556" i="1"/>
  <c r="AH556" i="1" s="1"/>
  <c r="AF975" i="1"/>
  <c r="AG975" i="1" s="1"/>
  <c r="AH975" i="1" s="1"/>
  <c r="AF850" i="1"/>
  <c r="AG850" i="1" s="1"/>
  <c r="AH850" i="1" s="1"/>
  <c r="AF464" i="1"/>
  <c r="AG464" i="1"/>
  <c r="AH464" i="1" s="1"/>
  <c r="AF350" i="1"/>
  <c r="AG350" i="1"/>
  <c r="AH350" i="1" s="1"/>
  <c r="AF976" i="1"/>
  <c r="AG976" i="1" s="1"/>
  <c r="AH976" i="1" s="1"/>
  <c r="AF822" i="1"/>
  <c r="AG822" i="1"/>
  <c r="AH822" i="1" s="1"/>
  <c r="AF824" i="1"/>
  <c r="AG824" i="1" s="1"/>
  <c r="AH824" i="1" s="1"/>
  <c r="AF716" i="1"/>
  <c r="AG716" i="1"/>
  <c r="AH716" i="1" s="1"/>
  <c r="AF966" i="1"/>
  <c r="AG966" i="1" s="1"/>
  <c r="AH966" i="1" s="1"/>
  <c r="AF961" i="1"/>
  <c r="AG961" i="1" s="1"/>
  <c r="AH961" i="1" s="1"/>
  <c r="AF547" i="1"/>
  <c r="AG547" i="1"/>
  <c r="AH547" i="1" s="1"/>
  <c r="AF660" i="1"/>
  <c r="AG660" i="1"/>
  <c r="AH660" i="1" s="1"/>
  <c r="AF795" i="1"/>
  <c r="AG795" i="1"/>
  <c r="AH795" i="1" s="1"/>
  <c r="AF684" i="1"/>
  <c r="AG684" i="1"/>
  <c r="AH684" i="1" s="1"/>
  <c r="AF903" i="1"/>
  <c r="AG903" i="1"/>
  <c r="AH903" i="1" s="1"/>
  <c r="AF791" i="1"/>
  <c r="AG791" i="1"/>
  <c r="AH791" i="1" s="1"/>
  <c r="AF843" i="1"/>
  <c r="AG843" i="1"/>
  <c r="AH843" i="1" s="1"/>
  <c r="AF942" i="1"/>
  <c r="AG942" i="1"/>
  <c r="AH942" i="1" s="1"/>
  <c r="AF963" i="1"/>
  <c r="AG963" i="1" s="1"/>
  <c r="AH963" i="1" s="1"/>
  <c r="AF828" i="1"/>
  <c r="AG828" i="1"/>
  <c r="AH828" i="1" s="1"/>
  <c r="AF576" i="1"/>
  <c r="AG576" i="1" s="1"/>
  <c r="AH576" i="1" s="1"/>
  <c r="AF785" i="1"/>
  <c r="AG785" i="1" s="1"/>
  <c r="AH785" i="1" s="1"/>
  <c r="AF989" i="1"/>
  <c r="AG989" i="1"/>
  <c r="AH989" i="1" s="1"/>
  <c r="AF761" i="1"/>
  <c r="AG761" i="1"/>
  <c r="AH761" i="1" s="1"/>
  <c r="AF890" i="1"/>
  <c r="AG890" i="1"/>
  <c r="AH890" i="1" s="1"/>
  <c r="AF922" i="1"/>
  <c r="AG922" i="1"/>
  <c r="AH922" i="1" s="1"/>
  <c r="AF677" i="1"/>
  <c r="AG677" i="1"/>
  <c r="AH677" i="1" s="1"/>
  <c r="AF957" i="1"/>
  <c r="AG957" i="1"/>
  <c r="AH957" i="1" s="1"/>
  <c r="AF970" i="1"/>
  <c r="AG970" i="1"/>
  <c r="AH970" i="1" s="1"/>
  <c r="AF666" i="1"/>
  <c r="AG666" i="1"/>
  <c r="AH666" i="1" s="1"/>
  <c r="AF692" i="1"/>
  <c r="AG692" i="1"/>
  <c r="AH692" i="1" s="1"/>
</calcChain>
</file>

<file path=xl/sharedStrings.xml><?xml version="1.0" encoding="utf-8"?>
<sst xmlns="http://schemas.openxmlformats.org/spreadsheetml/2006/main" count="162" uniqueCount="108">
  <si>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</si>
  <si>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</si>
  <si>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</si>
  <si>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</si>
  <si>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</si>
  <si>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</si>
  <si>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</si>
  <si>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</si>
  <si>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</si>
  <si>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</si>
  <si>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</si>
  <si>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</si>
  <si>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</si>
  <si>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</si>
  <si>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</si>
  <si>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</si>
  <si>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</si>
  <si>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</si>
  <si>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</si>
  <si>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</si>
  <si>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</si>
  <si>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</si>
  <si>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</si>
  <si>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</si>
  <si>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</si>
  <si>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</si>
  <si>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</si>
  <si>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</si>
  <si>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</si>
  <si>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</si>
  <si>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</si>
  <si>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</si>
  <si>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</si>
  <si>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</si>
  <si>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</si>
  <si>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</si>
  <si>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</si>
  <si>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</si>
  <si>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</si>
  <si>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</si>
  <si>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</si>
  <si>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</si>
  <si>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</si>
  <si>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</si>
  <si>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</si>
  <si>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</si>
  <si>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</si>
  <si>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</si>
  <si>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</si>
  <si>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</si>
  <si>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</si>
  <si>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</si>
  <si>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</si>
  <si>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</si>
  <si>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</si>
  <si>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</si>
  <si>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</si>
  <si>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</si>
  <si>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</si>
  <si>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</si>
  <si>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</si>
  <si>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</si>
  <si>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</si>
  <si>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</si>
  <si>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</si>
  <si>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</si>
  <si>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</si>
  <si>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</si>
  <si>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</si>
  <si>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</si>
  <si>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</si>
  <si>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</si>
  <si>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</si>
  <si>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</si>
  <si>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</si>
  <si>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</si>
  <si>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</si>
  <si>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</si>
  <si>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</si>
  <si>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</si>
  <si>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</si>
  <si>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</si>
  <si>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</si>
  <si>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</si>
  <si>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</si>
  <si>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</si>
  <si>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</si>
  <si>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</si>
  <si>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</si>
  <si>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</si>
  <si>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</si>
  <si>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</si>
  <si>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</si>
  <si>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</si>
  <si>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</si>
  <si>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</si>
  <si>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</si>
  <si>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</si>
  <si>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</si>
  <si>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</si>
  <si>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</si>
  <si>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110725_HV700_S1_1st</t>
  </si>
  <si>
    <t>測定日：2011/07/25</t>
  </si>
  <si>
    <t>S1</t>
    <phoneticPr fontId="2"/>
  </si>
  <si>
    <t xml:space="preserve"> </t>
  </si>
  <si>
    <t xml:space="preserve"> Relaxation proc.</t>
  </si>
  <si>
    <t xml:space="preserve"> ON</t>
  </si>
  <si>
    <t>D:\FUJIKI\論文 準備中\database\FRRF_2 Calc V1.5.4\MR11-05 flash 変更必要\S1\110725\fr113940.bin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</si>
</sst>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576.1</c:v>
                </c:pt>
                <c:pt idx="19">
                  <c:v>619.20000000000005</c:v>
                </c:pt>
                <c:pt idx="20">
                  <c:v>870.7</c:v>
                </c:pt>
                <c:pt idx="21">
                  <c:v>1151.3</c:v>
                </c:pt>
                <c:pt idx="22">
                  <c:v>1239.2</c:v>
                </c:pt>
                <c:pt idx="23">
                  <c:v>1113.5</c:v>
                </c:pt>
                <c:pt idx="24">
                  <c:v>977.1</c:v>
                </c:pt>
                <c:pt idx="25">
                  <c:v>861</c:v>
                </c:pt>
                <c:pt idx="26">
                  <c:v>758.1</c:v>
                </c:pt>
                <c:pt idx="27">
                  <c:v>810</c:v>
                </c:pt>
                <c:pt idx="28">
                  <c:v>642</c:v>
                </c:pt>
                <c:pt idx="29">
                  <c:v>734.4</c:v>
                </c:pt>
                <c:pt idx="30">
                  <c:v>734.4</c:v>
                </c:pt>
                <c:pt idx="31">
                  <c:v>635.9</c:v>
                </c:pt>
                <c:pt idx="32">
                  <c:v>525.9</c:v>
                </c:pt>
                <c:pt idx="33">
                  <c:v>487.2</c:v>
                </c:pt>
                <c:pt idx="34">
                  <c:v>499.6</c:v>
                </c:pt>
                <c:pt idx="35">
                  <c:v>355.3</c:v>
                </c:pt>
                <c:pt idx="36">
                  <c:v>390.5</c:v>
                </c:pt>
                <c:pt idx="37">
                  <c:v>445</c:v>
                </c:pt>
                <c:pt idx="38">
                  <c:v>450.3</c:v>
                </c:pt>
                <c:pt idx="39">
                  <c:v>459.1</c:v>
                </c:pt>
                <c:pt idx="40">
                  <c:v>438</c:v>
                </c:pt>
                <c:pt idx="41">
                  <c:v>384.3</c:v>
                </c:pt>
                <c:pt idx="42">
                  <c:v>387</c:v>
                </c:pt>
                <c:pt idx="43">
                  <c:v>361.5</c:v>
                </c:pt>
                <c:pt idx="44">
                  <c:v>335.1</c:v>
                </c:pt>
                <c:pt idx="45">
                  <c:v>347.4</c:v>
                </c:pt>
                <c:pt idx="46">
                  <c:v>353.6</c:v>
                </c:pt>
                <c:pt idx="47">
                  <c:v>340.4</c:v>
                </c:pt>
                <c:pt idx="48">
                  <c:v>301.7</c:v>
                </c:pt>
                <c:pt idx="49">
                  <c:v>304.3</c:v>
                </c:pt>
                <c:pt idx="50">
                  <c:v>306.89999999999998</c:v>
                </c:pt>
                <c:pt idx="51">
                  <c:v>279.7</c:v>
                </c:pt>
                <c:pt idx="52">
                  <c:v>285</c:v>
                </c:pt>
                <c:pt idx="53">
                  <c:v>269.10000000000002</c:v>
                </c:pt>
                <c:pt idx="54">
                  <c:v>277</c:v>
                </c:pt>
                <c:pt idx="55">
                  <c:v>248.9</c:v>
                </c:pt>
                <c:pt idx="56">
                  <c:v>268.2</c:v>
                </c:pt>
                <c:pt idx="57">
                  <c:v>254.2</c:v>
                </c:pt>
                <c:pt idx="58">
                  <c:v>235.7</c:v>
                </c:pt>
                <c:pt idx="59">
                  <c:v>248.9</c:v>
                </c:pt>
                <c:pt idx="60">
                  <c:v>226.9</c:v>
                </c:pt>
                <c:pt idx="61">
                  <c:v>222.5</c:v>
                </c:pt>
                <c:pt idx="62">
                  <c:v>222.5</c:v>
                </c:pt>
                <c:pt idx="63">
                  <c:v>186.5</c:v>
                </c:pt>
                <c:pt idx="64">
                  <c:v>212.8</c:v>
                </c:pt>
                <c:pt idx="65">
                  <c:v>197.9</c:v>
                </c:pt>
                <c:pt idx="66">
                  <c:v>181.2</c:v>
                </c:pt>
                <c:pt idx="67">
                  <c:v>182.1</c:v>
                </c:pt>
                <c:pt idx="68">
                  <c:v>170.6</c:v>
                </c:pt>
                <c:pt idx="69">
                  <c:v>161.80000000000001</c:v>
                </c:pt>
                <c:pt idx="70">
                  <c:v>168</c:v>
                </c:pt>
                <c:pt idx="71">
                  <c:v>145.1</c:v>
                </c:pt>
                <c:pt idx="72">
                  <c:v>150.4</c:v>
                </c:pt>
                <c:pt idx="73">
                  <c:v>138.1</c:v>
                </c:pt>
                <c:pt idx="74">
                  <c:v>125.8</c:v>
                </c:pt>
                <c:pt idx="75">
                  <c:v>122.3</c:v>
                </c:pt>
                <c:pt idx="76">
                  <c:v>115.2</c:v>
                </c:pt>
                <c:pt idx="77">
                  <c:v>116.1</c:v>
                </c:pt>
                <c:pt idx="78">
                  <c:v>104.7</c:v>
                </c:pt>
                <c:pt idx="79">
                  <c:v>100.3</c:v>
                </c:pt>
                <c:pt idx="80">
                  <c:v>90.6</c:v>
                </c:pt>
                <c:pt idx="81">
                  <c:v>91.5</c:v>
                </c:pt>
                <c:pt idx="82">
                  <c:v>86.2</c:v>
                </c:pt>
                <c:pt idx="83">
                  <c:v>80</c:v>
                </c:pt>
                <c:pt idx="84">
                  <c:v>75.599999999999994</c:v>
                </c:pt>
                <c:pt idx="85">
                  <c:v>70.400000000000006</c:v>
                </c:pt>
                <c:pt idx="86">
                  <c:v>66.8</c:v>
                </c:pt>
                <c:pt idx="87">
                  <c:v>67.7</c:v>
                </c:pt>
                <c:pt idx="88">
                  <c:v>64.2</c:v>
                </c:pt>
                <c:pt idx="89">
                  <c:v>58.9</c:v>
                </c:pt>
                <c:pt idx="90">
                  <c:v>55.4</c:v>
                </c:pt>
                <c:pt idx="91">
                  <c:v>52.8</c:v>
                </c:pt>
                <c:pt idx="92">
                  <c:v>50.1</c:v>
                </c:pt>
                <c:pt idx="93">
                  <c:v>48.4</c:v>
                </c:pt>
                <c:pt idx="94">
                  <c:v>48.4</c:v>
                </c:pt>
                <c:pt idx="95">
                  <c:v>44</c:v>
                </c:pt>
                <c:pt idx="96">
                  <c:v>42.2</c:v>
                </c:pt>
                <c:pt idx="97">
                  <c:v>41.3</c:v>
                </c:pt>
                <c:pt idx="98">
                  <c:v>28.1</c:v>
                </c:pt>
                <c:pt idx="99">
                  <c:v>20.2</c:v>
                </c:pt>
                <c:pt idx="100">
                  <c:v>17.600000000000001</c:v>
                </c:pt>
                <c:pt idx="101">
                  <c:v>15.8</c:v>
                </c:pt>
                <c:pt idx="102">
                  <c:v>9.6999999999999993</c:v>
                </c:pt>
                <c:pt idx="103">
                  <c:v>8.8000000000000007</c:v>
                </c:pt>
                <c:pt idx="104">
                  <c:v>7.9</c:v>
                </c:pt>
                <c:pt idx="105">
                  <c:v>9.6999999999999993</c:v>
                </c:pt>
                <c:pt idx="106">
                  <c:v>15.8</c:v>
                </c:pt>
                <c:pt idx="107">
                  <c:v>18.5</c:v>
                </c:pt>
                <c:pt idx="108">
                  <c:v>21.1</c:v>
                </c:pt>
                <c:pt idx="109">
                  <c:v>19.3</c:v>
                </c:pt>
                <c:pt idx="110">
                  <c:v>19.3</c:v>
                </c:pt>
                <c:pt idx="111">
                  <c:v>16.7</c:v>
                </c:pt>
                <c:pt idx="112">
                  <c:v>15.8</c:v>
                </c:pt>
                <c:pt idx="113">
                  <c:v>15</c:v>
                </c:pt>
                <c:pt idx="114">
                  <c:v>13.2</c:v>
                </c:pt>
                <c:pt idx="115">
                  <c:v>13.2</c:v>
                </c:pt>
                <c:pt idx="116">
                  <c:v>12.3</c:v>
                </c:pt>
                <c:pt idx="117">
                  <c:v>10.6</c:v>
                </c:pt>
                <c:pt idx="118">
                  <c:v>8.8000000000000007</c:v>
                </c:pt>
                <c:pt idx="119">
                  <c:v>9.6999999999999993</c:v>
                </c:pt>
                <c:pt idx="120">
                  <c:v>8.8000000000000007</c:v>
                </c:pt>
                <c:pt idx="121">
                  <c:v>8.8000000000000007</c:v>
                </c:pt>
                <c:pt idx="122">
                  <c:v>7.9</c:v>
                </c:pt>
                <c:pt idx="123">
                  <c:v>7.9</c:v>
                </c:pt>
                <c:pt idx="124">
                  <c:v>7</c:v>
                </c:pt>
                <c:pt idx="125">
                  <c:v>6.2</c:v>
                </c:pt>
                <c:pt idx="126">
                  <c:v>5.3</c:v>
                </c:pt>
                <c:pt idx="127">
                  <c:v>5.3</c:v>
                </c:pt>
                <c:pt idx="128">
                  <c:v>4.4000000000000004</c:v>
                </c:pt>
                <c:pt idx="129">
                  <c:v>4.4000000000000004</c:v>
                </c:pt>
                <c:pt idx="130">
                  <c:v>4.4000000000000004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3.5</c:v>
                </c:pt>
                <c:pt idx="134">
                  <c:v>2.6</c:v>
                </c:pt>
                <c:pt idx="135">
                  <c:v>2.6</c:v>
                </c:pt>
                <c:pt idx="136">
                  <c:v>2.6</c:v>
                </c:pt>
                <c:pt idx="137">
                  <c:v>2.6</c:v>
                </c:pt>
                <c:pt idx="138">
                  <c:v>2.6</c:v>
                </c:pt>
                <c:pt idx="139">
                  <c:v>3.5</c:v>
                </c:pt>
                <c:pt idx="140">
                  <c:v>2.6</c:v>
                </c:pt>
                <c:pt idx="141">
                  <c:v>2.6</c:v>
                </c:pt>
                <c:pt idx="142">
                  <c:v>2.6</c:v>
                </c:pt>
                <c:pt idx="143">
                  <c:v>2.6</c:v>
                </c:pt>
                <c:pt idx="144">
                  <c:v>2.6</c:v>
                </c:pt>
                <c:pt idx="145">
                  <c:v>2.6</c:v>
                </c:pt>
                <c:pt idx="146">
                  <c:v>1.8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>
                  <c:v>1.8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0.9</c:v>
                </c:pt>
                <c:pt idx="281">
                  <c:v>0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1.8</c:v>
                </c:pt>
                <c:pt idx="303">
                  <c:v>1.8</c:v>
                </c:pt>
                <c:pt idx="304">
                  <c:v>1.8</c:v>
                </c:pt>
                <c:pt idx="305">
                  <c:v>1.8</c:v>
                </c:pt>
                <c:pt idx="306">
                  <c:v>1.8</c:v>
                </c:pt>
                <c:pt idx="307">
                  <c:v>1.8</c:v>
                </c:pt>
                <c:pt idx="308">
                  <c:v>1.8</c:v>
                </c:pt>
                <c:pt idx="309">
                  <c:v>1.8</c:v>
                </c:pt>
                <c:pt idx="310">
                  <c:v>1.8</c:v>
                </c:pt>
                <c:pt idx="311">
                  <c:v>1.8</c:v>
                </c:pt>
                <c:pt idx="312">
                  <c:v>1.8</c:v>
                </c:pt>
                <c:pt idx="313">
                  <c:v>2.6</c:v>
                </c:pt>
                <c:pt idx="314">
                  <c:v>1.8</c:v>
                </c:pt>
                <c:pt idx="315">
                  <c:v>2.6</c:v>
                </c:pt>
                <c:pt idx="316">
                  <c:v>2.6</c:v>
                </c:pt>
                <c:pt idx="317">
                  <c:v>2.6</c:v>
                </c:pt>
                <c:pt idx="318">
                  <c:v>2.6</c:v>
                </c:pt>
                <c:pt idx="319">
                  <c:v>2.6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3.5</c:v>
                </c:pt>
                <c:pt idx="325">
                  <c:v>4.4000000000000004</c:v>
                </c:pt>
                <c:pt idx="326">
                  <c:v>4.4000000000000004</c:v>
                </c:pt>
                <c:pt idx="327">
                  <c:v>4.4000000000000004</c:v>
                </c:pt>
                <c:pt idx="328">
                  <c:v>5.3</c:v>
                </c:pt>
                <c:pt idx="329">
                  <c:v>5.3</c:v>
                </c:pt>
                <c:pt idx="330">
                  <c:v>5.3</c:v>
                </c:pt>
                <c:pt idx="331">
                  <c:v>6.2</c:v>
                </c:pt>
                <c:pt idx="332">
                  <c:v>6.2</c:v>
                </c:pt>
                <c:pt idx="333">
                  <c:v>6.2</c:v>
                </c:pt>
                <c:pt idx="334">
                  <c:v>7</c:v>
                </c:pt>
                <c:pt idx="335">
                  <c:v>7.9</c:v>
                </c:pt>
                <c:pt idx="336">
                  <c:v>7.9</c:v>
                </c:pt>
                <c:pt idx="337">
                  <c:v>8.8000000000000007</c:v>
                </c:pt>
                <c:pt idx="338">
                  <c:v>8.8000000000000007</c:v>
                </c:pt>
                <c:pt idx="339">
                  <c:v>9.6999999999999993</c:v>
                </c:pt>
                <c:pt idx="340">
                  <c:v>10.6</c:v>
                </c:pt>
                <c:pt idx="341">
                  <c:v>10.6</c:v>
                </c:pt>
                <c:pt idx="342">
                  <c:v>11.4</c:v>
                </c:pt>
                <c:pt idx="343">
                  <c:v>12.3</c:v>
                </c:pt>
                <c:pt idx="344">
                  <c:v>12.3</c:v>
                </c:pt>
                <c:pt idx="345">
                  <c:v>14.1</c:v>
                </c:pt>
                <c:pt idx="346">
                  <c:v>15</c:v>
                </c:pt>
                <c:pt idx="347">
                  <c:v>16.7</c:v>
                </c:pt>
                <c:pt idx="348">
                  <c:v>17.600000000000001</c:v>
                </c:pt>
                <c:pt idx="349">
                  <c:v>18.5</c:v>
                </c:pt>
                <c:pt idx="350">
                  <c:v>19.3</c:v>
                </c:pt>
                <c:pt idx="351">
                  <c:v>21.1</c:v>
                </c:pt>
                <c:pt idx="352">
                  <c:v>22.9</c:v>
                </c:pt>
                <c:pt idx="353">
                  <c:v>24.6</c:v>
                </c:pt>
                <c:pt idx="354">
                  <c:v>26.4</c:v>
                </c:pt>
                <c:pt idx="355">
                  <c:v>28.1</c:v>
                </c:pt>
                <c:pt idx="356">
                  <c:v>30.8</c:v>
                </c:pt>
                <c:pt idx="357">
                  <c:v>32.5</c:v>
                </c:pt>
                <c:pt idx="358">
                  <c:v>35.200000000000003</c:v>
                </c:pt>
                <c:pt idx="359">
                  <c:v>36.1</c:v>
                </c:pt>
                <c:pt idx="360">
                  <c:v>36.9</c:v>
                </c:pt>
                <c:pt idx="361">
                  <c:v>39.6</c:v>
                </c:pt>
                <c:pt idx="362">
                  <c:v>41.3</c:v>
                </c:pt>
                <c:pt idx="363">
                  <c:v>27.3</c:v>
                </c:pt>
                <c:pt idx="364">
                  <c:v>22</c:v>
                </c:pt>
                <c:pt idx="365">
                  <c:v>21.1</c:v>
                </c:pt>
                <c:pt idx="366">
                  <c:v>18.5</c:v>
                </c:pt>
                <c:pt idx="367">
                  <c:v>34.299999999999997</c:v>
                </c:pt>
                <c:pt idx="368">
                  <c:v>48.4</c:v>
                </c:pt>
                <c:pt idx="369">
                  <c:v>63.3</c:v>
                </c:pt>
                <c:pt idx="370">
                  <c:v>68.599999999999994</c:v>
                </c:pt>
                <c:pt idx="371">
                  <c:v>69.5</c:v>
                </c:pt>
                <c:pt idx="372">
                  <c:v>70.400000000000006</c:v>
                </c:pt>
                <c:pt idx="373">
                  <c:v>78.3</c:v>
                </c:pt>
                <c:pt idx="374">
                  <c:v>80.900000000000006</c:v>
                </c:pt>
                <c:pt idx="375">
                  <c:v>81.8</c:v>
                </c:pt>
                <c:pt idx="376">
                  <c:v>87.1</c:v>
                </c:pt>
                <c:pt idx="377">
                  <c:v>87.1</c:v>
                </c:pt>
                <c:pt idx="378">
                  <c:v>97.6</c:v>
                </c:pt>
                <c:pt idx="379">
                  <c:v>117.9</c:v>
                </c:pt>
                <c:pt idx="380">
                  <c:v>111.7</c:v>
                </c:pt>
                <c:pt idx="381">
                  <c:v>109.1</c:v>
                </c:pt>
                <c:pt idx="382">
                  <c:v>64.2</c:v>
                </c:pt>
                <c:pt idx="383">
                  <c:v>62.4</c:v>
                </c:pt>
                <c:pt idx="384">
                  <c:v>76.5</c:v>
                </c:pt>
                <c:pt idx="385">
                  <c:v>110.8</c:v>
                </c:pt>
                <c:pt idx="386">
                  <c:v>148.6</c:v>
                </c:pt>
                <c:pt idx="387">
                  <c:v>158.30000000000001</c:v>
                </c:pt>
                <c:pt idx="388">
                  <c:v>174.1</c:v>
                </c:pt>
                <c:pt idx="389">
                  <c:v>178.5</c:v>
                </c:pt>
                <c:pt idx="390">
                  <c:v>189.1</c:v>
                </c:pt>
                <c:pt idx="391">
                  <c:v>77.400000000000006</c:v>
                </c:pt>
                <c:pt idx="392">
                  <c:v>66</c:v>
                </c:pt>
                <c:pt idx="393">
                  <c:v>70.400000000000006</c:v>
                </c:pt>
                <c:pt idx="394">
                  <c:v>109.9</c:v>
                </c:pt>
                <c:pt idx="395">
                  <c:v>160.1</c:v>
                </c:pt>
                <c:pt idx="396">
                  <c:v>257.7</c:v>
                </c:pt>
                <c:pt idx="397">
                  <c:v>242.7</c:v>
                </c:pt>
                <c:pt idx="398">
                  <c:v>263</c:v>
                </c:pt>
                <c:pt idx="399">
                  <c:v>281.39999999999998</c:v>
                </c:pt>
                <c:pt idx="400">
                  <c:v>287.60000000000002</c:v>
                </c:pt>
                <c:pt idx="401">
                  <c:v>265.60000000000002</c:v>
                </c:pt>
                <c:pt idx="402">
                  <c:v>262.10000000000002</c:v>
                </c:pt>
                <c:pt idx="403">
                  <c:v>255.9</c:v>
                </c:pt>
                <c:pt idx="404">
                  <c:v>303.39999999999998</c:v>
                </c:pt>
                <c:pt idx="405">
                  <c:v>314</c:v>
                </c:pt>
                <c:pt idx="406">
                  <c:v>233.1</c:v>
                </c:pt>
                <c:pt idx="407">
                  <c:v>216.4</c:v>
                </c:pt>
                <c:pt idx="408">
                  <c:v>255.9</c:v>
                </c:pt>
                <c:pt idx="409">
                  <c:v>245.4</c:v>
                </c:pt>
                <c:pt idx="410">
                  <c:v>248.9</c:v>
                </c:pt>
                <c:pt idx="411">
                  <c:v>367.6</c:v>
                </c:pt>
                <c:pt idx="412">
                  <c:v>323.7</c:v>
                </c:pt>
                <c:pt idx="413">
                  <c:v>262.10000000000002</c:v>
                </c:pt>
                <c:pt idx="414">
                  <c:v>351.8</c:v>
                </c:pt>
                <c:pt idx="415">
                  <c:v>311.3</c:v>
                </c:pt>
                <c:pt idx="416">
                  <c:v>230.4</c:v>
                </c:pt>
                <c:pt idx="417">
                  <c:v>240.1</c:v>
                </c:pt>
                <c:pt idx="418">
                  <c:v>238.3</c:v>
                </c:pt>
                <c:pt idx="419">
                  <c:v>346.5</c:v>
                </c:pt>
                <c:pt idx="420">
                  <c:v>447.7</c:v>
                </c:pt>
                <c:pt idx="421">
                  <c:v>509.2</c:v>
                </c:pt>
                <c:pt idx="422">
                  <c:v>466.1</c:v>
                </c:pt>
                <c:pt idx="423">
                  <c:v>281.39999999999998</c:v>
                </c:pt>
                <c:pt idx="424">
                  <c:v>318.39999999999998</c:v>
                </c:pt>
                <c:pt idx="425">
                  <c:v>367.6</c:v>
                </c:pt>
                <c:pt idx="426">
                  <c:v>632.4</c:v>
                </c:pt>
                <c:pt idx="427">
                  <c:v>908.5</c:v>
                </c:pt>
                <c:pt idx="428">
                  <c:v>773.1</c:v>
                </c:pt>
                <c:pt idx="429">
                  <c:v>957.8</c:v>
                </c:pt>
                <c:pt idx="430">
                  <c:v>1370.3</c:v>
                </c:pt>
                <c:pt idx="431">
                  <c:v>1241.9000000000001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8-6844-815C-137E8BB9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37551"/>
        <c:axId val="1"/>
      </c:scatterChart>
      <c:valAx>
        <c:axId val="168183755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375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4.2861387628353818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5.3208270121989862</c:v>
                </c:pt>
                <c:pt idx="58">
                  <c:v>0</c:v>
                </c:pt>
                <c:pt idx="59">
                  <c:v>6.6377335856669726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5.2626022176684852</c:v>
                </c:pt>
                <c:pt idx="64">
                  <c:v>5.885912896594677</c:v>
                </c:pt>
                <c:pt idx="65">
                  <c:v>5.2761301574636441</c:v>
                </c:pt>
                <c:pt idx="66">
                  <c:v>4.8397346794664919</c:v>
                </c:pt>
                <c:pt idx="67">
                  <c:v>5.5352020868146337</c:v>
                </c:pt>
                <c:pt idx="68">
                  <c:v>4.8746493492781298</c:v>
                </c:pt>
                <c:pt idx="69">
                  <c:v>4.903547141797997</c:v>
                </c:pt>
                <c:pt idx="70">
                  <c:v>5.6746303733348498</c:v>
                </c:pt>
                <c:pt idx="71">
                  <c:v>4.1612522732811854</c:v>
                </c:pt>
                <c:pt idx="72">
                  <c:v>4.6342060740522797</c:v>
                </c:pt>
                <c:pt idx="73">
                  <c:v>4.6653024796074902</c:v>
                </c:pt>
                <c:pt idx="74">
                  <c:v>4.341894677353074</c:v>
                </c:pt>
                <c:pt idx="75">
                  <c:v>4.0882831843907397</c:v>
                </c:pt>
                <c:pt idx="76">
                  <c:v>4.1254633957701143</c:v>
                </c:pt>
                <c:pt idx="77">
                  <c:v>3.9753965047206843</c:v>
                </c:pt>
                <c:pt idx="78">
                  <c:v>3.5888548756239529</c:v>
                </c:pt>
                <c:pt idx="79">
                  <c:v>3.0545288160884567</c:v>
                </c:pt>
                <c:pt idx="80">
                  <c:v>3.4161742563541284</c:v>
                </c:pt>
                <c:pt idx="81">
                  <c:v>3.2620682516445147</c:v>
                </c:pt>
                <c:pt idx="82">
                  <c:v>3.2416557186807462</c:v>
                </c:pt>
                <c:pt idx="83">
                  <c:v>3.1608083013178763</c:v>
                </c:pt>
                <c:pt idx="84">
                  <c:v>2.9472187202425402</c:v>
                </c:pt>
                <c:pt idx="85">
                  <c:v>2.655985621912476</c:v>
                </c:pt>
                <c:pt idx="86">
                  <c:v>2.1855594654485806</c:v>
                </c:pt>
                <c:pt idx="87">
                  <c:v>2.6736939861603584</c:v>
                </c:pt>
                <c:pt idx="88">
                  <c:v>2.6158604113691215</c:v>
                </c:pt>
                <c:pt idx="89">
                  <c:v>2.3944222340650847</c:v>
                </c:pt>
                <c:pt idx="90">
                  <c:v>2.1858423763969514</c:v>
                </c:pt>
                <c:pt idx="91">
                  <c:v>2.1641222073847728</c:v>
                </c:pt>
                <c:pt idx="92">
                  <c:v>1.9464200110111924</c:v>
                </c:pt>
                <c:pt idx="93">
                  <c:v>2.0393424729060015</c:v>
                </c:pt>
                <c:pt idx="94">
                  <c:v>1.9974482728726146</c:v>
                </c:pt>
                <c:pt idx="95">
                  <c:v>1.7269343674930155</c:v>
                </c:pt>
                <c:pt idx="96">
                  <c:v>1.7532849184018608</c:v>
                </c:pt>
                <c:pt idx="97">
                  <c:v>1.6528736065056266</c:v>
                </c:pt>
                <c:pt idx="98">
                  <c:v>1.1364010644008533</c:v>
                </c:pt>
                <c:pt idx="99">
                  <c:v>0.91560259792301602</c:v>
                </c:pt>
                <c:pt idx="100">
                  <c:v>0.82438467378755309</c:v>
                </c:pt>
                <c:pt idx="101">
                  <c:v>0.77179793287869747</c:v>
                </c:pt>
                <c:pt idx="102">
                  <c:v>0.50124646402948358</c:v>
                </c:pt>
                <c:pt idx="103">
                  <c:v>0.48252905974008165</c:v>
                </c:pt>
                <c:pt idx="104">
                  <c:v>0.4289502718944958</c:v>
                </c:pt>
                <c:pt idx="105">
                  <c:v>0.5356907323383161</c:v>
                </c:pt>
                <c:pt idx="106">
                  <c:v>0.91214510377619984</c:v>
                </c:pt>
                <c:pt idx="107">
                  <c:v>1.0794328102767399</c:v>
                </c:pt>
                <c:pt idx="108">
                  <c:v>1.1757064194694489</c:v>
                </c:pt>
                <c:pt idx="109">
                  <c:v>1.0914021027686895</c:v>
                </c:pt>
                <c:pt idx="110">
                  <c:v>1.1242501231450808</c:v>
                </c:pt>
                <c:pt idx="111">
                  <c:v>0.99482667154418269</c:v>
                </c:pt>
                <c:pt idx="112">
                  <c:v>0.8659570854465457</c:v>
                </c:pt>
                <c:pt idx="113">
                  <c:v>0.88755628833467093</c:v>
                </c:pt>
                <c:pt idx="114">
                  <c:v>0.7959831355624114</c:v>
                </c:pt>
                <c:pt idx="115">
                  <c:v>0.82645704062317216</c:v>
                </c:pt>
                <c:pt idx="116">
                  <c:v>0.71181596496305899</c:v>
                </c:pt>
                <c:pt idx="117">
                  <c:v>0.62267791724651433</c:v>
                </c:pt>
                <c:pt idx="118">
                  <c:v>0.54042071174911677</c:v>
                </c:pt>
                <c:pt idx="119">
                  <c:v>0.59274717842513458</c:v>
                </c:pt>
                <c:pt idx="120">
                  <c:v>0.55150963783957463</c:v>
                </c:pt>
                <c:pt idx="121">
                  <c:v>0.53539179561135697</c:v>
                </c:pt>
                <c:pt idx="122">
                  <c:v>0.48349456159411991</c:v>
                </c:pt>
                <c:pt idx="123">
                  <c:v>0.51924157694767037</c:v>
                </c:pt>
                <c:pt idx="124">
                  <c:v>0.46387517740050682</c:v>
                </c:pt>
                <c:pt idx="125">
                  <c:v>0.36583880323743007</c:v>
                </c:pt>
                <c:pt idx="126">
                  <c:v>0.3331628031099102</c:v>
                </c:pt>
                <c:pt idx="127">
                  <c:v>0.32827234664107985</c:v>
                </c:pt>
                <c:pt idx="128">
                  <c:v>0.25205433340896316</c:v>
                </c:pt>
                <c:pt idx="129">
                  <c:v>0.26819758721430087</c:v>
                </c:pt>
                <c:pt idx="130">
                  <c:v>0.26206582490201841</c:v>
                </c:pt>
                <c:pt idx="131">
                  <c:v>0.27584298879448993</c:v>
                </c:pt>
                <c:pt idx="132">
                  <c:v>0.27483301921978659</c:v>
                </c:pt>
                <c:pt idx="133">
                  <c:v>0.218810545515949</c:v>
                </c:pt>
                <c:pt idx="134">
                  <c:v>0.16315967831921616</c:v>
                </c:pt>
                <c:pt idx="135">
                  <c:v>0.15895055498960453</c:v>
                </c:pt>
                <c:pt idx="136">
                  <c:v>0.15175662238650134</c:v>
                </c:pt>
                <c:pt idx="137">
                  <c:v>0.15923712717143415</c:v>
                </c:pt>
                <c:pt idx="138">
                  <c:v>0.16563614814584021</c:v>
                </c:pt>
                <c:pt idx="139">
                  <c:v>0.22229605822864892</c:v>
                </c:pt>
                <c:pt idx="140">
                  <c:v>0.16973206625715728</c:v>
                </c:pt>
                <c:pt idx="141">
                  <c:v>0.16475148994722369</c:v>
                </c:pt>
                <c:pt idx="142">
                  <c:v>0.16270567246686851</c:v>
                </c:pt>
                <c:pt idx="143">
                  <c:v>0.16739587471147763</c:v>
                </c:pt>
                <c:pt idx="144">
                  <c:v>0.14949983631499306</c:v>
                </c:pt>
                <c:pt idx="145">
                  <c:v>0.16857818340621997</c:v>
                </c:pt>
                <c:pt idx="146">
                  <c:v>0.11563313487843228</c:v>
                </c:pt>
                <c:pt idx="147">
                  <c:v>5.87034756726071E-2</c:v>
                </c:pt>
                <c:pt idx="148">
                  <c:v>5.4988814219580837E-2</c:v>
                </c:pt>
                <c:pt idx="149">
                  <c:v>5.2813479611946657E-2</c:v>
                </c:pt>
                <c:pt idx="150">
                  <c:v>4.9628883664246864E-2</c:v>
                </c:pt>
                <c:pt idx="151">
                  <c:v>5.4585634793190584E-2</c:v>
                </c:pt>
                <c:pt idx="152">
                  <c:v>0.10520962863478402</c:v>
                </c:pt>
                <c:pt idx="153">
                  <c:v>0.12778142564609904</c:v>
                </c:pt>
                <c:pt idx="154">
                  <c:v>0.10814102960811568</c:v>
                </c:pt>
                <c:pt idx="155">
                  <c:v>0.10873369873684896</c:v>
                </c:pt>
                <c:pt idx="156">
                  <c:v>0.12115416218510859</c:v>
                </c:pt>
                <c:pt idx="157">
                  <c:v>0.11614299670660543</c:v>
                </c:pt>
                <c:pt idx="158">
                  <c:v>0.11488870091115298</c:v>
                </c:pt>
                <c:pt idx="159">
                  <c:v>9.5552208212090539E-2</c:v>
                </c:pt>
                <c:pt idx="160">
                  <c:v>5.6569239871603401E-2</c:v>
                </c:pt>
                <c:pt idx="161">
                  <c:v>5.6512023002909091E-2</c:v>
                </c:pt>
                <c:pt idx="162">
                  <c:v>5.3132518474884795E-2</c:v>
                </c:pt>
                <c:pt idx="163">
                  <c:v>5.9333847343552515E-2</c:v>
                </c:pt>
                <c:pt idx="164">
                  <c:v>5.6138509557017303E-2</c:v>
                </c:pt>
                <c:pt idx="165">
                  <c:v>5.7912435701684875E-2</c:v>
                </c:pt>
                <c:pt idx="166">
                  <c:v>4.4368690081523221E-2</c:v>
                </c:pt>
                <c:pt idx="167">
                  <c:v>5.7525114855216344E-2</c:v>
                </c:pt>
                <c:pt idx="168">
                  <c:v>4.6965851675762539E-2</c:v>
                </c:pt>
                <c:pt idx="169">
                  <c:v>5.1419256781547219E-2</c:v>
                </c:pt>
                <c:pt idx="170">
                  <c:v>4.9681457689567415E-2</c:v>
                </c:pt>
                <c:pt idx="171">
                  <c:v>4.1670826825663185E-2</c:v>
                </c:pt>
                <c:pt idx="172">
                  <c:v>4.5067915190283275E-2</c:v>
                </c:pt>
                <c:pt idx="173">
                  <c:v>4.4801810901427944E-2</c:v>
                </c:pt>
                <c:pt idx="174">
                  <c:v>4.5064953156101352E-2</c:v>
                </c:pt>
                <c:pt idx="175">
                  <c:v>5.2264083379130695E-2</c:v>
                </c:pt>
                <c:pt idx="176">
                  <c:v>4.9364701786579E-2</c:v>
                </c:pt>
                <c:pt idx="177">
                  <c:v>4.8235295253308233E-2</c:v>
                </c:pt>
                <c:pt idx="178">
                  <c:v>4.0204678600315541E-2</c:v>
                </c:pt>
                <c:pt idx="179">
                  <c:v>5.3100374531103993E-2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4.117157121887597E-2</c:v>
                </c:pt>
                <c:pt idx="186">
                  <c:v>5.1534032007265064E-2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4.7686714742718003E-2</c:v>
                </c:pt>
                <c:pt idx="281">
                  <c:v>0</c:v>
                </c:pt>
                <c:pt idx="282">
                  <c:v>5.3665871948067108E-2</c:v>
                </c:pt>
                <c:pt idx="283">
                  <c:v>0</c:v>
                </c:pt>
                <c:pt idx="284">
                  <c:v>4.3861930403934511E-2</c:v>
                </c:pt>
                <c:pt idx="285">
                  <c:v>4.8289488890985811E-2</c:v>
                </c:pt>
                <c:pt idx="286">
                  <c:v>4.4029642143051259E-2</c:v>
                </c:pt>
                <c:pt idx="287">
                  <c:v>4.5529779120426883E-2</c:v>
                </c:pt>
                <c:pt idx="288">
                  <c:v>5.4141600080954436E-2</c:v>
                </c:pt>
                <c:pt idx="289">
                  <c:v>4.4018110152221818E-2</c:v>
                </c:pt>
                <c:pt idx="290">
                  <c:v>5.2008160616845017E-2</c:v>
                </c:pt>
                <c:pt idx="291">
                  <c:v>5.1685701448066619E-2</c:v>
                </c:pt>
                <c:pt idx="292">
                  <c:v>4.87911206202696E-2</c:v>
                </c:pt>
                <c:pt idx="293">
                  <c:v>4.840050057169161E-2</c:v>
                </c:pt>
                <c:pt idx="294">
                  <c:v>4.8922443869586094E-2</c:v>
                </c:pt>
                <c:pt idx="295">
                  <c:v>6.4856431283399477E-2</c:v>
                </c:pt>
                <c:pt idx="296">
                  <c:v>4.9575794832684802E-2</c:v>
                </c:pt>
                <c:pt idx="297">
                  <c:v>5.1036285180756522E-2</c:v>
                </c:pt>
                <c:pt idx="298">
                  <c:v>4.827757809865775E-2</c:v>
                </c:pt>
                <c:pt idx="299">
                  <c:v>5.293634727839705E-2</c:v>
                </c:pt>
                <c:pt idx="300">
                  <c:v>5.724553287616542E-2</c:v>
                </c:pt>
                <c:pt idx="301">
                  <c:v>5.5616081364547897E-2</c:v>
                </c:pt>
                <c:pt idx="302">
                  <c:v>0.11070552961172235</c:v>
                </c:pt>
                <c:pt idx="303">
                  <c:v>0.11610141965780978</c:v>
                </c:pt>
                <c:pt idx="304">
                  <c:v>0.11084266966170103</c:v>
                </c:pt>
                <c:pt idx="305">
                  <c:v>0.1150501954018099</c:v>
                </c:pt>
                <c:pt idx="306">
                  <c:v>0.10313002445026366</c:v>
                </c:pt>
                <c:pt idx="307">
                  <c:v>0.12079412448392648</c:v>
                </c:pt>
                <c:pt idx="308">
                  <c:v>0.1079823376877114</c:v>
                </c:pt>
                <c:pt idx="309">
                  <c:v>0.11425138982288859</c:v>
                </c:pt>
                <c:pt idx="310">
                  <c:v>0.12250922424589562</c:v>
                </c:pt>
                <c:pt idx="311">
                  <c:v>0.10197907952638854</c:v>
                </c:pt>
                <c:pt idx="312">
                  <c:v>0.11363063339504491</c:v>
                </c:pt>
                <c:pt idx="313">
                  <c:v>0.17254148206954489</c:v>
                </c:pt>
                <c:pt idx="314">
                  <c:v>0.12014646128445829</c:v>
                </c:pt>
                <c:pt idx="315">
                  <c:v>0.15978683795111379</c:v>
                </c:pt>
                <c:pt idx="316">
                  <c:v>0.15815095404878729</c:v>
                </c:pt>
                <c:pt idx="317">
                  <c:v>0.16477350450146994</c:v>
                </c:pt>
                <c:pt idx="318">
                  <c:v>0.17197024495643276</c:v>
                </c:pt>
                <c:pt idx="319">
                  <c:v>0.16477008256191564</c:v>
                </c:pt>
                <c:pt idx="320">
                  <c:v>0.21560982091024219</c:v>
                </c:pt>
                <c:pt idx="321">
                  <c:v>0.21821972973008036</c:v>
                </c:pt>
                <c:pt idx="322">
                  <c:v>0.2082685895192487</c:v>
                </c:pt>
                <c:pt idx="323">
                  <c:v>0.22350134371441974</c:v>
                </c:pt>
                <c:pt idx="324">
                  <c:v>0.22568380290369386</c:v>
                </c:pt>
                <c:pt idx="325">
                  <c:v>0.28574809063443735</c:v>
                </c:pt>
                <c:pt idx="326">
                  <c:v>0.26307337799689545</c:v>
                </c:pt>
                <c:pt idx="327">
                  <c:v>0.27390924612928608</c:v>
                </c:pt>
                <c:pt idx="328">
                  <c:v>0.33953765204081543</c:v>
                </c:pt>
                <c:pt idx="329">
                  <c:v>0.33386105733664639</c:v>
                </c:pt>
                <c:pt idx="330">
                  <c:v>0</c:v>
                </c:pt>
                <c:pt idx="331">
                  <c:v>0.4054242589495598</c:v>
                </c:pt>
                <c:pt idx="332">
                  <c:v>0.39716291646920504</c:v>
                </c:pt>
                <c:pt idx="333">
                  <c:v>0.38859457374629963</c:v>
                </c:pt>
                <c:pt idx="334">
                  <c:v>0.45101251164834122</c:v>
                </c:pt>
                <c:pt idx="335">
                  <c:v>0.52103923009355757</c:v>
                </c:pt>
                <c:pt idx="336">
                  <c:v>0.49312809868519225</c:v>
                </c:pt>
                <c:pt idx="337">
                  <c:v>0.54697905472199493</c:v>
                </c:pt>
                <c:pt idx="338">
                  <c:v>0.53738478666614897</c:v>
                </c:pt>
                <c:pt idx="339">
                  <c:v>0.58947165017256697</c:v>
                </c:pt>
                <c:pt idx="340">
                  <c:v>0.68230205929008259</c:v>
                </c:pt>
                <c:pt idx="341">
                  <c:v>0.66620602536830709</c:v>
                </c:pt>
                <c:pt idx="342">
                  <c:v>0.70086472590023663</c:v>
                </c:pt>
                <c:pt idx="343">
                  <c:v>0.7501494315652687</c:v>
                </c:pt>
                <c:pt idx="344">
                  <c:v>0.73690194630859274</c:v>
                </c:pt>
                <c:pt idx="345">
                  <c:v>0.8278899048096422</c:v>
                </c:pt>
                <c:pt idx="346">
                  <c:v>0.95155042812736879</c:v>
                </c:pt>
                <c:pt idx="347">
                  <c:v>0.98441348811110163</c:v>
                </c:pt>
                <c:pt idx="348">
                  <c:v>1.0658841744858067</c:v>
                </c:pt>
                <c:pt idx="349">
                  <c:v>1.0519198649231452</c:v>
                </c:pt>
                <c:pt idx="350">
                  <c:v>1.089876393305822</c:v>
                </c:pt>
                <c:pt idx="351">
                  <c:v>0</c:v>
                </c:pt>
                <c:pt idx="352">
                  <c:v>1.2436205402659311</c:v>
                </c:pt>
                <c:pt idx="353">
                  <c:v>1.3419095017023706</c:v>
                </c:pt>
                <c:pt idx="354">
                  <c:v>1.4686515030128136</c:v>
                </c:pt>
                <c:pt idx="355">
                  <c:v>1.4966042784706113</c:v>
                </c:pt>
                <c:pt idx="356">
                  <c:v>1.4215058812990538</c:v>
                </c:pt>
                <c:pt idx="357">
                  <c:v>1.4874003335789547</c:v>
                </c:pt>
                <c:pt idx="358">
                  <c:v>1.5688679914110863</c:v>
                </c:pt>
                <c:pt idx="359">
                  <c:v>1.5351401525976918</c:v>
                </c:pt>
                <c:pt idx="360">
                  <c:v>1.4667010986666098</c:v>
                </c:pt>
                <c:pt idx="361">
                  <c:v>1.5713390497437898</c:v>
                </c:pt>
                <c:pt idx="362">
                  <c:v>1.6813968720134749</c:v>
                </c:pt>
                <c:pt idx="363">
                  <c:v>1.1111736967717838</c:v>
                </c:pt>
                <c:pt idx="364">
                  <c:v>0.96149318933160421</c:v>
                </c:pt>
                <c:pt idx="365">
                  <c:v>0.96509693566104515</c:v>
                </c:pt>
                <c:pt idx="366">
                  <c:v>0.78159728041847631</c:v>
                </c:pt>
                <c:pt idx="367">
                  <c:v>1.3998465477007414</c:v>
                </c:pt>
                <c:pt idx="368">
                  <c:v>1.9250505810018788</c:v>
                </c:pt>
                <c:pt idx="369">
                  <c:v>2.3713773285073643</c:v>
                </c:pt>
                <c:pt idx="370">
                  <c:v>2.7924669831330418</c:v>
                </c:pt>
                <c:pt idx="371">
                  <c:v>2.4995138115773563</c:v>
                </c:pt>
                <c:pt idx="372">
                  <c:v>2.902479327711919</c:v>
                </c:pt>
                <c:pt idx="373">
                  <c:v>3.0941501393426534</c:v>
                </c:pt>
                <c:pt idx="374">
                  <c:v>3.1678484810228458</c:v>
                </c:pt>
                <c:pt idx="375">
                  <c:v>3.5664431985061049</c:v>
                </c:pt>
                <c:pt idx="376">
                  <c:v>2.8558123701598666</c:v>
                </c:pt>
                <c:pt idx="377">
                  <c:v>2.9576699132898812</c:v>
                </c:pt>
                <c:pt idx="378">
                  <c:v>3.5203128893761364</c:v>
                </c:pt>
                <c:pt idx="379">
                  <c:v>3.6452780925667563</c:v>
                </c:pt>
                <c:pt idx="380">
                  <c:v>3.1332413703764397</c:v>
                </c:pt>
                <c:pt idx="381">
                  <c:v>4.4159258074177883</c:v>
                </c:pt>
                <c:pt idx="382">
                  <c:v>2.6469091944518435</c:v>
                </c:pt>
                <c:pt idx="383">
                  <c:v>2.6362269143936587</c:v>
                </c:pt>
                <c:pt idx="384">
                  <c:v>2.6509376400736517</c:v>
                </c:pt>
                <c:pt idx="385">
                  <c:v>3.4995910687208545</c:v>
                </c:pt>
                <c:pt idx="386">
                  <c:v>4.2392588142967744</c:v>
                </c:pt>
                <c:pt idx="387">
                  <c:v>5.0829518454152289</c:v>
                </c:pt>
                <c:pt idx="388">
                  <c:v>5.0242756334017882</c:v>
                </c:pt>
                <c:pt idx="389">
                  <c:v>5.0268835774882765</c:v>
                </c:pt>
                <c:pt idx="390">
                  <c:v>5.3974050357302454</c:v>
                </c:pt>
                <c:pt idx="391">
                  <c:v>2.4437123461918611</c:v>
                </c:pt>
                <c:pt idx="392">
                  <c:v>2.356320968240269</c:v>
                </c:pt>
                <c:pt idx="393">
                  <c:v>2.5602087257786907</c:v>
                </c:pt>
                <c:pt idx="394">
                  <c:v>3.6196335598307363</c:v>
                </c:pt>
                <c:pt idx="395">
                  <c:v>5.2214668661778152</c:v>
                </c:pt>
                <c:pt idx="396">
                  <c:v>6.1230452102401793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6.7566486592760882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9-844A-AA70-368296DD7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49552"/>
        <c:axId val="1"/>
      </c:scatterChart>
      <c:valAx>
        <c:axId val="13997495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49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5.1021242999999994E-2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5.7540892499999996E-2</c:v>
                </c:pt>
                <c:pt idx="58">
                  <c:v>-999</c:v>
                </c:pt>
                <c:pt idx="59">
                  <c:v>5.8526968499999991E-2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6.243564599999999E-2</c:v>
                </c:pt>
                <c:pt idx="64">
                  <c:v>6.6331628999999989E-2</c:v>
                </c:pt>
                <c:pt idx="65">
                  <c:v>7.0683385500000001E-2</c:v>
                </c:pt>
                <c:pt idx="66">
                  <c:v>7.1522451000000001E-2</c:v>
                </c:pt>
                <c:pt idx="67">
                  <c:v>7.1329985999999998E-2</c:v>
                </c:pt>
                <c:pt idx="68">
                  <c:v>7.8087964499999996E-2</c:v>
                </c:pt>
                <c:pt idx="69">
                  <c:v>8.9282465999999991E-2</c:v>
                </c:pt>
                <c:pt idx="70">
                  <c:v>8.0728830000000001E-2</c:v>
                </c:pt>
                <c:pt idx="71">
                  <c:v>8.3740292999999993E-2</c:v>
                </c:pt>
                <c:pt idx="72">
                  <c:v>8.8293932999999991E-2</c:v>
                </c:pt>
                <c:pt idx="73">
                  <c:v>9.1549867500000007E-2</c:v>
                </c:pt>
                <c:pt idx="74">
                  <c:v>9.625993649999999E-2</c:v>
                </c:pt>
                <c:pt idx="75">
                  <c:v>9.8022424499999997E-2</c:v>
                </c:pt>
                <c:pt idx="76">
                  <c:v>9.9422504999999994E-2</c:v>
                </c:pt>
                <c:pt idx="77">
                  <c:v>0.10727384849999999</c:v>
                </c:pt>
                <c:pt idx="78">
                  <c:v>0.10970750699999998</c:v>
                </c:pt>
                <c:pt idx="79">
                  <c:v>0.1189904625</c:v>
                </c:pt>
                <c:pt idx="80">
                  <c:v>0.12038644800000001</c:v>
                </c:pt>
                <c:pt idx="81">
                  <c:v>0.12160184399999999</c:v>
                </c:pt>
                <c:pt idx="82">
                  <c:v>0.12522469049999999</c:v>
                </c:pt>
                <c:pt idx="83">
                  <c:v>0.123581367</c:v>
                </c:pt>
                <c:pt idx="84">
                  <c:v>0.126088326</c:v>
                </c:pt>
                <c:pt idx="85">
                  <c:v>0.13734711899999999</c:v>
                </c:pt>
                <c:pt idx="86">
                  <c:v>0.13844212199999997</c:v>
                </c:pt>
                <c:pt idx="87">
                  <c:v>0.14301500850000001</c:v>
                </c:pt>
                <c:pt idx="88">
                  <c:v>0.14352483599999999</c:v>
                </c:pt>
                <c:pt idx="89">
                  <c:v>0.14529100949999998</c:v>
                </c:pt>
                <c:pt idx="90">
                  <c:v>0.14949125099999999</c:v>
                </c:pt>
                <c:pt idx="91">
                  <c:v>0.1513663515</c:v>
                </c:pt>
                <c:pt idx="92">
                  <c:v>0.15600025349999999</c:v>
                </c:pt>
                <c:pt idx="93">
                  <c:v>0.15850721249999999</c:v>
                </c:pt>
                <c:pt idx="94">
                  <c:v>0.16034914349999999</c:v>
                </c:pt>
                <c:pt idx="95">
                  <c:v>0.16601170949999999</c:v>
                </c:pt>
                <c:pt idx="96">
                  <c:v>0.17969351399999997</c:v>
                </c:pt>
                <c:pt idx="97">
                  <c:v>0.19410709499999998</c:v>
                </c:pt>
                <c:pt idx="98">
                  <c:v>0.21153336750000001</c:v>
                </c:pt>
                <c:pt idx="99">
                  <c:v>0.22700304899999998</c:v>
                </c:pt>
                <c:pt idx="100">
                  <c:v>0.27884615849999994</c:v>
                </c:pt>
                <c:pt idx="101">
                  <c:v>0.39354014700000001</c:v>
                </c:pt>
                <c:pt idx="102">
                  <c:v>0.42440539049999998</c:v>
                </c:pt>
                <c:pt idx="103">
                  <c:v>0.46068422399999998</c:v>
                </c:pt>
                <c:pt idx="104">
                  <c:v>0.53623246949999992</c:v>
                </c:pt>
                <c:pt idx="105">
                  <c:v>0.52901298450000001</c:v>
                </c:pt>
                <c:pt idx="106">
                  <c:v>0.56280205799999994</c:v>
                </c:pt>
                <c:pt idx="107">
                  <c:v>0.57021196049999989</c:v>
                </c:pt>
                <c:pt idx="108">
                  <c:v>0.56964562199999991</c:v>
                </c:pt>
                <c:pt idx="109">
                  <c:v>0.57515053049999998</c:v>
                </c:pt>
                <c:pt idx="110">
                  <c:v>0.57208992749999998</c:v>
                </c:pt>
                <c:pt idx="111">
                  <c:v>0.55731885299999995</c:v>
                </c:pt>
                <c:pt idx="112">
                  <c:v>0.54491345999999996</c:v>
                </c:pt>
                <c:pt idx="113">
                  <c:v>0.54139667400000002</c:v>
                </c:pt>
                <c:pt idx="114">
                  <c:v>0.51026853149999996</c:v>
                </c:pt>
                <c:pt idx="115">
                  <c:v>0.45503721899999999</c:v>
                </c:pt>
                <c:pt idx="116">
                  <c:v>0.4285986705</c:v>
                </c:pt>
                <c:pt idx="117">
                  <c:v>0.419376321</c:v>
                </c:pt>
                <c:pt idx="118">
                  <c:v>0.40626863549999997</c:v>
                </c:pt>
                <c:pt idx="119">
                  <c:v>0.40976535599999997</c:v>
                </c:pt>
                <c:pt idx="120">
                  <c:v>0.38853237149999997</c:v>
                </c:pt>
                <c:pt idx="121">
                  <c:v>0.38539027799999998</c:v>
                </c:pt>
                <c:pt idx="122">
                  <c:v>0.36768431699999998</c:v>
                </c:pt>
                <c:pt idx="123">
                  <c:v>0.35115157349999998</c:v>
                </c:pt>
                <c:pt idx="124">
                  <c:v>0.33798655799999999</c:v>
                </c:pt>
                <c:pt idx="125">
                  <c:v>0.32906478149999996</c:v>
                </c:pt>
                <c:pt idx="126">
                  <c:v>0.32187723749999997</c:v>
                </c:pt>
                <c:pt idx="127">
                  <c:v>0.31067004149999999</c:v>
                </c:pt>
                <c:pt idx="128">
                  <c:v>0.30219666749999996</c:v>
                </c:pt>
                <c:pt idx="129">
                  <c:v>0.28638628199999999</c:v>
                </c:pt>
                <c:pt idx="130">
                  <c:v>0.27909308699999996</c:v>
                </c:pt>
                <c:pt idx="131">
                  <c:v>0.26284863149999999</c:v>
                </c:pt>
                <c:pt idx="132">
                  <c:v>0.253048887</c:v>
                </c:pt>
                <c:pt idx="133">
                  <c:v>0.24531834599999999</c:v>
                </c:pt>
                <c:pt idx="134">
                  <c:v>0.24407510399999999</c:v>
                </c:pt>
                <c:pt idx="135">
                  <c:v>0.23425979849999998</c:v>
                </c:pt>
                <c:pt idx="136">
                  <c:v>0.21562058699999997</c:v>
                </c:pt>
                <c:pt idx="137">
                  <c:v>0.2142033075</c:v>
                </c:pt>
                <c:pt idx="138">
                  <c:v>0.19909930949999999</c:v>
                </c:pt>
                <c:pt idx="139">
                  <c:v>0.2210141115</c:v>
                </c:pt>
                <c:pt idx="140">
                  <c:v>0.190911357</c:v>
                </c:pt>
                <c:pt idx="141">
                  <c:v>0.18697892849999997</c:v>
                </c:pt>
                <c:pt idx="142">
                  <c:v>0.17396911349999999</c:v>
                </c:pt>
                <c:pt idx="143">
                  <c:v>0.1697881185</c:v>
                </c:pt>
                <c:pt idx="144">
                  <c:v>0.16203095999999997</c:v>
                </c:pt>
                <c:pt idx="145">
                  <c:v>0.15600721499999998</c:v>
                </c:pt>
                <c:pt idx="146">
                  <c:v>0.1496955915</c:v>
                </c:pt>
                <c:pt idx="147">
                  <c:v>0.14530001849999999</c:v>
                </c:pt>
                <c:pt idx="148">
                  <c:v>0.1364638275</c:v>
                </c:pt>
                <c:pt idx="149">
                  <c:v>0.13195891799999998</c:v>
                </c:pt>
                <c:pt idx="150">
                  <c:v>0.12973656149999999</c:v>
                </c:pt>
                <c:pt idx="151">
                  <c:v>0.1285662105</c:v>
                </c:pt>
                <c:pt idx="152">
                  <c:v>0.12138644700000001</c:v>
                </c:pt>
                <c:pt idx="153">
                  <c:v>0.11744664749999999</c:v>
                </c:pt>
                <c:pt idx="154">
                  <c:v>0.11434386599999999</c:v>
                </c:pt>
                <c:pt idx="155">
                  <c:v>0.110248047</c:v>
                </c:pt>
                <c:pt idx="156">
                  <c:v>0.11028694949999998</c:v>
                </c:pt>
                <c:pt idx="157">
                  <c:v>0.10542946049999999</c:v>
                </c:pt>
                <c:pt idx="158">
                  <c:v>0.11084673599999999</c:v>
                </c:pt>
                <c:pt idx="159">
                  <c:v>0.10597000049999998</c:v>
                </c:pt>
                <c:pt idx="160">
                  <c:v>9.7492122000000001E-2</c:v>
                </c:pt>
                <c:pt idx="161">
                  <c:v>9.07497045E-2</c:v>
                </c:pt>
                <c:pt idx="162">
                  <c:v>8.6450363999999988E-2</c:v>
                </c:pt>
                <c:pt idx="163">
                  <c:v>9.3578121E-2</c:v>
                </c:pt>
                <c:pt idx="164">
                  <c:v>8.1339804000000002E-2</c:v>
                </c:pt>
                <c:pt idx="165">
                  <c:v>8.0783702999999998E-2</c:v>
                </c:pt>
                <c:pt idx="166">
                  <c:v>8.5793525999999995E-2</c:v>
                </c:pt>
                <c:pt idx="167">
                  <c:v>7.8736202999999991E-2</c:v>
                </c:pt>
                <c:pt idx="168">
                  <c:v>7.8129323999999986E-2</c:v>
                </c:pt>
                <c:pt idx="169">
                  <c:v>7.4087558999999997E-2</c:v>
                </c:pt>
                <c:pt idx="170">
                  <c:v>6.9664549499999992E-2</c:v>
                </c:pt>
                <c:pt idx="171">
                  <c:v>6.7889366999999992E-2</c:v>
                </c:pt>
                <c:pt idx="172">
                  <c:v>6.8818113E-2</c:v>
                </c:pt>
                <c:pt idx="173">
                  <c:v>6.1458988499999992E-2</c:v>
                </c:pt>
                <c:pt idx="174">
                  <c:v>6.0506081999999996E-2</c:v>
                </c:pt>
                <c:pt idx="175">
                  <c:v>6.0605590499999994E-2</c:v>
                </c:pt>
                <c:pt idx="176">
                  <c:v>6.0067097999999999E-2</c:v>
                </c:pt>
                <c:pt idx="177">
                  <c:v>5.6299288499999996E-2</c:v>
                </c:pt>
                <c:pt idx="178">
                  <c:v>5.2165795500000001E-2</c:v>
                </c:pt>
                <c:pt idx="179">
                  <c:v>5.2371773999999996E-2</c:v>
                </c:pt>
                <c:pt idx="180">
                  <c:v>5.0762438999999999E-2</c:v>
                </c:pt>
                <c:pt idx="181">
                  <c:v>4.7006914499999997E-2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4.9203472499999998E-2</c:v>
                </c:pt>
                <c:pt idx="186">
                  <c:v>4.4771863499999995E-2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5.4734589E-2</c:v>
                </c:pt>
                <c:pt idx="281">
                  <c:v>-999</c:v>
                </c:pt>
                <c:pt idx="282">
                  <c:v>5.79209085E-2</c:v>
                </c:pt>
                <c:pt idx="283">
                  <c:v>-999</c:v>
                </c:pt>
                <c:pt idx="284">
                  <c:v>6.0722707499999994E-2</c:v>
                </c:pt>
                <c:pt idx="285">
                  <c:v>6.2162099999999991E-2</c:v>
                </c:pt>
                <c:pt idx="286">
                  <c:v>6.5194856999999995E-2</c:v>
                </c:pt>
                <c:pt idx="287">
                  <c:v>6.9828349499999998E-2</c:v>
                </c:pt>
                <c:pt idx="288">
                  <c:v>6.9758324999999996E-2</c:v>
                </c:pt>
                <c:pt idx="289">
                  <c:v>7.5939727499999998E-2</c:v>
                </c:pt>
                <c:pt idx="290">
                  <c:v>7.4878303499999993E-2</c:v>
                </c:pt>
                <c:pt idx="291">
                  <c:v>7.4032686E-2</c:v>
                </c:pt>
                <c:pt idx="292">
                  <c:v>7.9339396499999992E-2</c:v>
                </c:pt>
                <c:pt idx="293">
                  <c:v>7.5350456999999996E-2</c:v>
                </c:pt>
                <c:pt idx="294">
                  <c:v>7.9012615499999994E-2</c:v>
                </c:pt>
                <c:pt idx="295">
                  <c:v>0.11250152549999999</c:v>
                </c:pt>
                <c:pt idx="296">
                  <c:v>9.2930291999999998E-2</c:v>
                </c:pt>
                <c:pt idx="297">
                  <c:v>0.10055763899999999</c:v>
                </c:pt>
                <c:pt idx="298">
                  <c:v>0.10668498749999999</c:v>
                </c:pt>
                <c:pt idx="299">
                  <c:v>0.11619767249999999</c:v>
                </c:pt>
                <c:pt idx="300">
                  <c:v>0.10832626350000001</c:v>
                </c:pt>
                <c:pt idx="301">
                  <c:v>0.1071223335</c:v>
                </c:pt>
                <c:pt idx="302">
                  <c:v>0.11030128199999999</c:v>
                </c:pt>
                <c:pt idx="303">
                  <c:v>0.13482377999999998</c:v>
                </c:pt>
                <c:pt idx="304">
                  <c:v>0.13450314149999998</c:v>
                </c:pt>
                <c:pt idx="305">
                  <c:v>0.11990037149999998</c:v>
                </c:pt>
                <c:pt idx="306">
                  <c:v>0.12756498299999999</c:v>
                </c:pt>
                <c:pt idx="307">
                  <c:v>0.1302287805</c:v>
                </c:pt>
                <c:pt idx="308">
                  <c:v>0.1316448315</c:v>
                </c:pt>
                <c:pt idx="309">
                  <c:v>0.13363377299999998</c:v>
                </c:pt>
                <c:pt idx="310">
                  <c:v>0.13978323449999999</c:v>
                </c:pt>
                <c:pt idx="311">
                  <c:v>0.14145563249999998</c:v>
                </c:pt>
                <c:pt idx="312">
                  <c:v>0.15842776949999998</c:v>
                </c:pt>
                <c:pt idx="313">
                  <c:v>0.156272571</c:v>
                </c:pt>
                <c:pt idx="314">
                  <c:v>0.25564184099999998</c:v>
                </c:pt>
                <c:pt idx="315">
                  <c:v>0.17726968349999997</c:v>
                </c:pt>
                <c:pt idx="316">
                  <c:v>0.18029752649999997</c:v>
                </c:pt>
                <c:pt idx="317">
                  <c:v>0.18941422499999999</c:v>
                </c:pt>
                <c:pt idx="318">
                  <c:v>0.21653295299999997</c:v>
                </c:pt>
                <c:pt idx="319">
                  <c:v>0.19737940949999999</c:v>
                </c:pt>
                <c:pt idx="320">
                  <c:v>0.20843631899999998</c:v>
                </c:pt>
                <c:pt idx="321">
                  <c:v>0.21520740150000001</c:v>
                </c:pt>
                <c:pt idx="322">
                  <c:v>0.20822174099999999</c:v>
                </c:pt>
                <c:pt idx="323">
                  <c:v>0.21407390549999999</c:v>
                </c:pt>
                <c:pt idx="324">
                  <c:v>0.22609846349999999</c:v>
                </c:pt>
                <c:pt idx="325">
                  <c:v>0.24744815549999996</c:v>
                </c:pt>
                <c:pt idx="326">
                  <c:v>0.25108738200000003</c:v>
                </c:pt>
                <c:pt idx="327">
                  <c:v>0.268538634</c:v>
                </c:pt>
                <c:pt idx="328">
                  <c:v>0.26724420450000003</c:v>
                </c:pt>
                <c:pt idx="329">
                  <c:v>0.31015325249999998</c:v>
                </c:pt>
                <c:pt idx="330">
                  <c:v>-999</c:v>
                </c:pt>
                <c:pt idx="331">
                  <c:v>0.29164712850000002</c:v>
                </c:pt>
                <c:pt idx="332">
                  <c:v>0.29868848100000001</c:v>
                </c:pt>
                <c:pt idx="333">
                  <c:v>0.30455497799999998</c:v>
                </c:pt>
                <c:pt idx="334">
                  <c:v>0.33793373250000003</c:v>
                </c:pt>
                <c:pt idx="335">
                  <c:v>0.33951440249999998</c:v>
                </c:pt>
                <c:pt idx="336">
                  <c:v>0.34524125999999999</c:v>
                </c:pt>
                <c:pt idx="337">
                  <c:v>0.37482804449999996</c:v>
                </c:pt>
                <c:pt idx="338">
                  <c:v>0.39989476799999996</c:v>
                </c:pt>
                <c:pt idx="339">
                  <c:v>0.41128951499999999</c:v>
                </c:pt>
                <c:pt idx="340">
                  <c:v>0.41172071849999997</c:v>
                </c:pt>
                <c:pt idx="341">
                  <c:v>0.43066787400000001</c:v>
                </c:pt>
                <c:pt idx="342">
                  <c:v>0.42974895599999996</c:v>
                </c:pt>
                <c:pt idx="343">
                  <c:v>0.45747579149999995</c:v>
                </c:pt>
                <c:pt idx="344">
                  <c:v>0.48132466200000001</c:v>
                </c:pt>
                <c:pt idx="345">
                  <c:v>0.50710104899999997</c:v>
                </c:pt>
                <c:pt idx="346">
                  <c:v>0.52419808349999997</c:v>
                </c:pt>
                <c:pt idx="347">
                  <c:v>0.54530289450000002</c:v>
                </c:pt>
                <c:pt idx="348">
                  <c:v>0.54516161699999999</c:v>
                </c:pt>
                <c:pt idx="349">
                  <c:v>0.56402973899999997</c:v>
                </c:pt>
                <c:pt idx="350">
                  <c:v>0.56749656599999998</c:v>
                </c:pt>
                <c:pt idx="351">
                  <c:v>-999</c:v>
                </c:pt>
                <c:pt idx="352">
                  <c:v>0.57177829800000002</c:v>
                </c:pt>
                <c:pt idx="353">
                  <c:v>0.54457111800000002</c:v>
                </c:pt>
                <c:pt idx="354">
                  <c:v>0.53933074650000001</c:v>
                </c:pt>
                <c:pt idx="355">
                  <c:v>0.48313792799999994</c:v>
                </c:pt>
                <c:pt idx="356">
                  <c:v>0.43259334300000002</c:v>
                </c:pt>
                <c:pt idx="357">
                  <c:v>0.35451356849999999</c:v>
                </c:pt>
                <c:pt idx="358">
                  <c:v>0.27533960999999996</c:v>
                </c:pt>
                <c:pt idx="359">
                  <c:v>0.21608495999999999</c:v>
                </c:pt>
                <c:pt idx="360">
                  <c:v>0.20803009499999997</c:v>
                </c:pt>
                <c:pt idx="361">
                  <c:v>0.18591013349999999</c:v>
                </c:pt>
                <c:pt idx="362">
                  <c:v>0.17901210599999998</c:v>
                </c:pt>
                <c:pt idx="363">
                  <c:v>0.16637739299999998</c:v>
                </c:pt>
                <c:pt idx="364">
                  <c:v>0.16184832299999999</c:v>
                </c:pt>
                <c:pt idx="365">
                  <c:v>0.16642571399999997</c:v>
                </c:pt>
                <c:pt idx="366">
                  <c:v>0.15831925199999999</c:v>
                </c:pt>
                <c:pt idx="367">
                  <c:v>0.15102523800000001</c:v>
                </c:pt>
                <c:pt idx="368">
                  <c:v>0.1575809235</c:v>
                </c:pt>
                <c:pt idx="369">
                  <c:v>0.16213743</c:v>
                </c:pt>
                <c:pt idx="370">
                  <c:v>0.152435556</c:v>
                </c:pt>
                <c:pt idx="371">
                  <c:v>0.14762393099999999</c:v>
                </c:pt>
                <c:pt idx="372">
                  <c:v>0.14806660049999998</c:v>
                </c:pt>
                <c:pt idx="373">
                  <c:v>0.14857765649999999</c:v>
                </c:pt>
                <c:pt idx="374">
                  <c:v>0.143448669</c:v>
                </c:pt>
                <c:pt idx="375">
                  <c:v>0.15141590099999999</c:v>
                </c:pt>
                <c:pt idx="376">
                  <c:v>0.13320666449999999</c:v>
                </c:pt>
                <c:pt idx="377">
                  <c:v>0.13550355</c:v>
                </c:pt>
                <c:pt idx="378">
                  <c:v>0.1285555635</c:v>
                </c:pt>
                <c:pt idx="379">
                  <c:v>0.12286842749999999</c:v>
                </c:pt>
                <c:pt idx="380">
                  <c:v>0.1136661435</c:v>
                </c:pt>
                <c:pt idx="381">
                  <c:v>0.10603183499999999</c:v>
                </c:pt>
                <c:pt idx="382">
                  <c:v>0.108236583</c:v>
                </c:pt>
                <c:pt idx="383">
                  <c:v>9.9954854999999995E-2</c:v>
                </c:pt>
                <c:pt idx="384">
                  <c:v>9.3810717000000002E-2</c:v>
                </c:pt>
                <c:pt idx="385">
                  <c:v>9.7921278E-2</c:v>
                </c:pt>
                <c:pt idx="386">
                  <c:v>9.7651417500000004E-2</c:v>
                </c:pt>
                <c:pt idx="387">
                  <c:v>9.6506455499999991E-2</c:v>
                </c:pt>
                <c:pt idx="388">
                  <c:v>9.2213257499999993E-2</c:v>
                </c:pt>
                <c:pt idx="389">
                  <c:v>8.3840210999999998E-2</c:v>
                </c:pt>
                <c:pt idx="390">
                  <c:v>8.1320966999999994E-2</c:v>
                </c:pt>
                <c:pt idx="391">
                  <c:v>7.5570358500000004E-2</c:v>
                </c:pt>
                <c:pt idx="392">
                  <c:v>7.3666592999999989E-2</c:v>
                </c:pt>
                <c:pt idx="393">
                  <c:v>7.1856602999999991E-2</c:v>
                </c:pt>
                <c:pt idx="394">
                  <c:v>7.1384449500000002E-2</c:v>
                </c:pt>
                <c:pt idx="395">
                  <c:v>7.1984366999999994E-2</c:v>
                </c:pt>
                <c:pt idx="396">
                  <c:v>6.8843501999999987E-2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6.0397564500000001E-2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E-F241-A29E-CCF8E804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61936"/>
        <c:axId val="1"/>
      </c:scatterChart>
      <c:valAx>
        <c:axId val="139946193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61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</c:v>
                </c:pt>
                <c:pt idx="1">
                  <c:v>3.6440000000000001E-3</c:v>
                </c:pt>
                <c:pt idx="2">
                  <c:v>4.4070000000000003E-3</c:v>
                </c:pt>
                <c:pt idx="3">
                  <c:v>0</c:v>
                </c:pt>
                <c:pt idx="4">
                  <c:v>4.2700000000000004E-3</c:v>
                </c:pt>
                <c:pt idx="5">
                  <c:v>7.5736999999999999E-2</c:v>
                </c:pt>
                <c:pt idx="6">
                  <c:v>0</c:v>
                </c:pt>
                <c:pt idx="7">
                  <c:v>3.2901E-2</c:v>
                </c:pt>
                <c:pt idx="8">
                  <c:v>0</c:v>
                </c:pt>
                <c:pt idx="9">
                  <c:v>3.2211999999999998E-2</c:v>
                </c:pt>
                <c:pt idx="10">
                  <c:v>1.8796E-2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5.7530999999999999E-2</c:v>
                </c:pt>
                <c:pt idx="17">
                  <c:v>1.335E-3</c:v>
                </c:pt>
                <c:pt idx="18">
                  <c:v>4.5663000000000002E-2</c:v>
                </c:pt>
                <c:pt idx="19">
                  <c:v>1.041E-3</c:v>
                </c:pt>
                <c:pt idx="20">
                  <c:v>5.4295000000000003E-2</c:v>
                </c:pt>
                <c:pt idx="21">
                  <c:v>2.99E-3</c:v>
                </c:pt>
                <c:pt idx="22">
                  <c:v>2.006E-3</c:v>
                </c:pt>
                <c:pt idx="23">
                  <c:v>0.117366</c:v>
                </c:pt>
                <c:pt idx="24">
                  <c:v>7.6751E-2</c:v>
                </c:pt>
                <c:pt idx="25">
                  <c:v>9.3912999999999996E-2</c:v>
                </c:pt>
                <c:pt idx="26">
                  <c:v>0.140373</c:v>
                </c:pt>
                <c:pt idx="27">
                  <c:v>0.36052200000000001</c:v>
                </c:pt>
                <c:pt idx="28">
                  <c:v>0.164997</c:v>
                </c:pt>
                <c:pt idx="29">
                  <c:v>0.23062099999999999</c:v>
                </c:pt>
                <c:pt idx="30">
                  <c:v>0.32505600000000001</c:v>
                </c:pt>
                <c:pt idx="31">
                  <c:v>0.264208</c:v>
                </c:pt>
                <c:pt idx="32">
                  <c:v>0.48940899999999998</c:v>
                </c:pt>
                <c:pt idx="33">
                  <c:v>0.35723300000000002</c:v>
                </c:pt>
                <c:pt idx="34">
                  <c:v>0.53252999999999995</c:v>
                </c:pt>
                <c:pt idx="35">
                  <c:v>0.55539400000000005</c:v>
                </c:pt>
                <c:pt idx="36">
                  <c:v>0.56763600000000003</c:v>
                </c:pt>
                <c:pt idx="37">
                  <c:v>0.56292500000000001</c:v>
                </c:pt>
                <c:pt idx="38">
                  <c:v>0.56215199999999999</c:v>
                </c:pt>
                <c:pt idx="39">
                  <c:v>0.71143199999999995</c:v>
                </c:pt>
                <c:pt idx="40">
                  <c:v>0.622753</c:v>
                </c:pt>
                <c:pt idx="41">
                  <c:v>0.69633100000000003</c:v>
                </c:pt>
                <c:pt idx="42">
                  <c:v>0.52820500000000004</c:v>
                </c:pt>
                <c:pt idx="43">
                  <c:v>0.52781800000000001</c:v>
                </c:pt>
                <c:pt idx="44">
                  <c:v>0.632938</c:v>
                </c:pt>
                <c:pt idx="45">
                  <c:v>0.58504100000000003</c:v>
                </c:pt>
                <c:pt idx="46">
                  <c:v>0.67038200000000003</c:v>
                </c:pt>
                <c:pt idx="47">
                  <c:v>0.71634799999999998</c:v>
                </c:pt>
                <c:pt idx="48">
                  <c:v>0.84043599999999996</c:v>
                </c:pt>
                <c:pt idx="49">
                  <c:v>0.764652</c:v>
                </c:pt>
                <c:pt idx="50">
                  <c:v>0.65762500000000002</c:v>
                </c:pt>
                <c:pt idx="51">
                  <c:v>0.68845299999999998</c:v>
                </c:pt>
                <c:pt idx="52">
                  <c:v>0.69655299999999998</c:v>
                </c:pt>
                <c:pt idx="53">
                  <c:v>0.79995300000000003</c:v>
                </c:pt>
                <c:pt idx="54">
                  <c:v>0.64478599999999997</c:v>
                </c:pt>
                <c:pt idx="55">
                  <c:v>0.72727200000000003</c:v>
                </c:pt>
                <c:pt idx="56">
                  <c:v>0.78365899999999999</c:v>
                </c:pt>
                <c:pt idx="57">
                  <c:v>0.80923199999999995</c:v>
                </c:pt>
                <c:pt idx="58">
                  <c:v>0.73553599999999997</c:v>
                </c:pt>
                <c:pt idx="59">
                  <c:v>0.81292200000000003</c:v>
                </c:pt>
                <c:pt idx="60">
                  <c:v>0.79481199999999996</c:v>
                </c:pt>
                <c:pt idx="61">
                  <c:v>0.77925900000000003</c:v>
                </c:pt>
                <c:pt idx="62">
                  <c:v>0.78644199999999997</c:v>
                </c:pt>
                <c:pt idx="63">
                  <c:v>0.90561400000000003</c:v>
                </c:pt>
                <c:pt idx="64">
                  <c:v>0.85199199999999997</c:v>
                </c:pt>
                <c:pt idx="65">
                  <c:v>0.88206499999999999</c:v>
                </c:pt>
                <c:pt idx="66">
                  <c:v>0.85475900000000005</c:v>
                </c:pt>
                <c:pt idx="67">
                  <c:v>0.85929599999999995</c:v>
                </c:pt>
                <c:pt idx="68">
                  <c:v>0.87778199999999995</c:v>
                </c:pt>
                <c:pt idx="69">
                  <c:v>0.88497099999999995</c:v>
                </c:pt>
                <c:pt idx="70">
                  <c:v>0.83411400000000002</c:v>
                </c:pt>
                <c:pt idx="71">
                  <c:v>0.86666399999999999</c:v>
                </c:pt>
                <c:pt idx="72">
                  <c:v>0.89883900000000005</c:v>
                </c:pt>
                <c:pt idx="73">
                  <c:v>0.88275899999999996</c:v>
                </c:pt>
                <c:pt idx="74">
                  <c:v>0.87592999999999999</c:v>
                </c:pt>
                <c:pt idx="75">
                  <c:v>0.91662299999999997</c:v>
                </c:pt>
                <c:pt idx="76">
                  <c:v>0.94776000000000005</c:v>
                </c:pt>
                <c:pt idx="77">
                  <c:v>0.934168</c:v>
                </c:pt>
                <c:pt idx="78">
                  <c:v>0.94150699999999998</c:v>
                </c:pt>
                <c:pt idx="79">
                  <c:v>0.931612</c:v>
                </c:pt>
                <c:pt idx="80">
                  <c:v>0.95030499999999996</c:v>
                </c:pt>
                <c:pt idx="81">
                  <c:v>0.93876700000000002</c:v>
                </c:pt>
                <c:pt idx="82">
                  <c:v>0.95200399999999996</c:v>
                </c:pt>
                <c:pt idx="83">
                  <c:v>0.954345</c:v>
                </c:pt>
                <c:pt idx="84">
                  <c:v>0.96285500000000002</c:v>
                </c:pt>
                <c:pt idx="85">
                  <c:v>0.95330000000000004</c:v>
                </c:pt>
                <c:pt idx="86">
                  <c:v>0.959179</c:v>
                </c:pt>
                <c:pt idx="87">
                  <c:v>0.96784199999999998</c:v>
                </c:pt>
                <c:pt idx="88">
                  <c:v>0.97702900000000004</c:v>
                </c:pt>
                <c:pt idx="89">
                  <c:v>0.96127799999999997</c:v>
                </c:pt>
                <c:pt idx="90">
                  <c:v>0.97744600000000004</c:v>
                </c:pt>
                <c:pt idx="91">
                  <c:v>0.96694599999999997</c:v>
                </c:pt>
                <c:pt idx="92">
                  <c:v>0.96959200000000001</c:v>
                </c:pt>
                <c:pt idx="93">
                  <c:v>0.970495</c:v>
                </c:pt>
                <c:pt idx="94">
                  <c:v>0.96760100000000004</c:v>
                </c:pt>
                <c:pt idx="95">
                  <c:v>0.967615</c:v>
                </c:pt>
                <c:pt idx="96">
                  <c:v>0.96693399999999996</c:v>
                </c:pt>
                <c:pt idx="97">
                  <c:v>0.98542600000000002</c:v>
                </c:pt>
                <c:pt idx="98">
                  <c:v>0.98528800000000005</c:v>
                </c:pt>
                <c:pt idx="99">
                  <c:v>0.98784099999999997</c:v>
                </c:pt>
                <c:pt idx="100">
                  <c:v>0.99035600000000001</c:v>
                </c:pt>
                <c:pt idx="101">
                  <c:v>0.99126899999999996</c:v>
                </c:pt>
                <c:pt idx="102">
                  <c:v>0.99456500000000003</c:v>
                </c:pt>
                <c:pt idx="103">
                  <c:v>0.99379200000000001</c:v>
                </c:pt>
                <c:pt idx="104">
                  <c:v>0.99482400000000004</c:v>
                </c:pt>
                <c:pt idx="105">
                  <c:v>0.99397899999999995</c:v>
                </c:pt>
                <c:pt idx="106">
                  <c:v>0.99656400000000001</c:v>
                </c:pt>
                <c:pt idx="107">
                  <c:v>0.99643199999999998</c:v>
                </c:pt>
                <c:pt idx="108">
                  <c:v>0.99434699999999998</c:v>
                </c:pt>
                <c:pt idx="109">
                  <c:v>0.99398200000000003</c:v>
                </c:pt>
                <c:pt idx="110">
                  <c:v>0.99320399999999998</c:v>
                </c:pt>
                <c:pt idx="111">
                  <c:v>0.99528399999999995</c:v>
                </c:pt>
                <c:pt idx="112">
                  <c:v>0.99530099999999999</c:v>
                </c:pt>
                <c:pt idx="113">
                  <c:v>0.99471200000000004</c:v>
                </c:pt>
                <c:pt idx="114">
                  <c:v>0.99492499999999995</c:v>
                </c:pt>
                <c:pt idx="115">
                  <c:v>0.99611499999999997</c:v>
                </c:pt>
                <c:pt idx="116">
                  <c:v>0.99554799999999999</c:v>
                </c:pt>
                <c:pt idx="117">
                  <c:v>0.99437500000000001</c:v>
                </c:pt>
                <c:pt idx="118">
                  <c:v>0.995726</c:v>
                </c:pt>
                <c:pt idx="119">
                  <c:v>0.99445099999999997</c:v>
                </c:pt>
                <c:pt idx="120">
                  <c:v>0.993977</c:v>
                </c:pt>
                <c:pt idx="121">
                  <c:v>0.99345799999999995</c:v>
                </c:pt>
                <c:pt idx="122">
                  <c:v>0.992537</c:v>
                </c:pt>
                <c:pt idx="123">
                  <c:v>0.99323300000000003</c:v>
                </c:pt>
                <c:pt idx="124">
                  <c:v>0.99099499999999996</c:v>
                </c:pt>
                <c:pt idx="125">
                  <c:v>0.99289300000000003</c:v>
                </c:pt>
                <c:pt idx="126">
                  <c:v>0.99234599999999995</c:v>
                </c:pt>
                <c:pt idx="127">
                  <c:v>0.99312299999999998</c:v>
                </c:pt>
                <c:pt idx="128">
                  <c:v>0.992371</c:v>
                </c:pt>
                <c:pt idx="129">
                  <c:v>0.99201600000000001</c:v>
                </c:pt>
                <c:pt idx="130">
                  <c:v>0.99121800000000004</c:v>
                </c:pt>
                <c:pt idx="131">
                  <c:v>0.99256</c:v>
                </c:pt>
                <c:pt idx="132">
                  <c:v>0.99101399999999995</c:v>
                </c:pt>
                <c:pt idx="133">
                  <c:v>0.99349399999999999</c:v>
                </c:pt>
                <c:pt idx="134">
                  <c:v>0.98980699999999999</c:v>
                </c:pt>
                <c:pt idx="135">
                  <c:v>0.99019100000000004</c:v>
                </c:pt>
                <c:pt idx="136">
                  <c:v>0.98668500000000003</c:v>
                </c:pt>
                <c:pt idx="137">
                  <c:v>0.986008</c:v>
                </c:pt>
                <c:pt idx="138">
                  <c:v>0.98334100000000002</c:v>
                </c:pt>
                <c:pt idx="139">
                  <c:v>0.98442099999999999</c:v>
                </c:pt>
                <c:pt idx="140">
                  <c:v>0.98489899999999997</c:v>
                </c:pt>
                <c:pt idx="141">
                  <c:v>0.98547099999999999</c:v>
                </c:pt>
                <c:pt idx="142">
                  <c:v>0.98595200000000005</c:v>
                </c:pt>
                <c:pt idx="143">
                  <c:v>0.97712100000000002</c:v>
                </c:pt>
                <c:pt idx="144">
                  <c:v>0.97654799999999997</c:v>
                </c:pt>
                <c:pt idx="145">
                  <c:v>0.97942499999999999</c:v>
                </c:pt>
                <c:pt idx="146">
                  <c:v>0.98354600000000003</c:v>
                </c:pt>
                <c:pt idx="147">
                  <c:v>0.97508499999999998</c:v>
                </c:pt>
                <c:pt idx="148">
                  <c:v>0.97928700000000002</c:v>
                </c:pt>
                <c:pt idx="149">
                  <c:v>0.97229100000000002</c:v>
                </c:pt>
                <c:pt idx="150">
                  <c:v>0.978765</c:v>
                </c:pt>
                <c:pt idx="151">
                  <c:v>0.97436100000000003</c:v>
                </c:pt>
                <c:pt idx="152">
                  <c:v>0.97017799999999998</c:v>
                </c:pt>
                <c:pt idx="153">
                  <c:v>0.96851799999999999</c:v>
                </c:pt>
                <c:pt idx="154">
                  <c:v>0.95432700000000004</c:v>
                </c:pt>
                <c:pt idx="155">
                  <c:v>0.96150800000000003</c:v>
                </c:pt>
                <c:pt idx="156">
                  <c:v>0.96514699999999998</c:v>
                </c:pt>
                <c:pt idx="157">
                  <c:v>0.94673600000000002</c:v>
                </c:pt>
                <c:pt idx="158">
                  <c:v>0.961982</c:v>
                </c:pt>
                <c:pt idx="159">
                  <c:v>0.96421900000000005</c:v>
                </c:pt>
                <c:pt idx="160">
                  <c:v>0.95594100000000004</c:v>
                </c:pt>
                <c:pt idx="161">
                  <c:v>0.93835199999999996</c:v>
                </c:pt>
                <c:pt idx="162">
                  <c:v>0.94567699999999999</c:v>
                </c:pt>
                <c:pt idx="163">
                  <c:v>0.94452700000000001</c:v>
                </c:pt>
                <c:pt idx="164">
                  <c:v>0.92581599999999997</c:v>
                </c:pt>
                <c:pt idx="165">
                  <c:v>0.94527899999999998</c:v>
                </c:pt>
                <c:pt idx="166">
                  <c:v>0.97419999999999995</c:v>
                </c:pt>
                <c:pt idx="167">
                  <c:v>0.93820300000000001</c:v>
                </c:pt>
                <c:pt idx="168">
                  <c:v>0.95261700000000005</c:v>
                </c:pt>
                <c:pt idx="169">
                  <c:v>0.90524499999999997</c:v>
                </c:pt>
                <c:pt idx="170">
                  <c:v>0.90063599999999999</c:v>
                </c:pt>
                <c:pt idx="171">
                  <c:v>0.94359400000000004</c:v>
                </c:pt>
                <c:pt idx="172">
                  <c:v>0.90269900000000003</c:v>
                </c:pt>
                <c:pt idx="173">
                  <c:v>0.90308600000000006</c:v>
                </c:pt>
                <c:pt idx="174">
                  <c:v>0.91401699999999997</c:v>
                </c:pt>
                <c:pt idx="175">
                  <c:v>0.90390899999999996</c:v>
                </c:pt>
                <c:pt idx="176">
                  <c:v>0.914211</c:v>
                </c:pt>
                <c:pt idx="177">
                  <c:v>0.88411899999999999</c:v>
                </c:pt>
                <c:pt idx="178">
                  <c:v>0.86003300000000005</c:v>
                </c:pt>
                <c:pt idx="179">
                  <c:v>0.83837899999999999</c:v>
                </c:pt>
                <c:pt idx="180">
                  <c:v>0.82295300000000005</c:v>
                </c:pt>
                <c:pt idx="181">
                  <c:v>0.83752800000000005</c:v>
                </c:pt>
                <c:pt idx="182">
                  <c:v>0.88456500000000005</c:v>
                </c:pt>
                <c:pt idx="183">
                  <c:v>0.88899499999999998</c:v>
                </c:pt>
                <c:pt idx="184">
                  <c:v>0.85248199999999996</c:v>
                </c:pt>
                <c:pt idx="185">
                  <c:v>0.85846100000000003</c:v>
                </c:pt>
                <c:pt idx="186">
                  <c:v>0.80004500000000001</c:v>
                </c:pt>
                <c:pt idx="187">
                  <c:v>0.793605</c:v>
                </c:pt>
                <c:pt idx="188">
                  <c:v>0.76449800000000001</c:v>
                </c:pt>
                <c:pt idx="189">
                  <c:v>0.76040099999999999</c:v>
                </c:pt>
                <c:pt idx="190">
                  <c:v>0.66087700000000005</c:v>
                </c:pt>
                <c:pt idx="191">
                  <c:v>0.65542299999999998</c:v>
                </c:pt>
                <c:pt idx="192">
                  <c:v>0.59821599999999997</c:v>
                </c:pt>
                <c:pt idx="193">
                  <c:v>0.67478700000000003</c:v>
                </c:pt>
                <c:pt idx="194">
                  <c:v>0.60507299999999997</c:v>
                </c:pt>
                <c:pt idx="195">
                  <c:v>0.57087200000000005</c:v>
                </c:pt>
                <c:pt idx="196">
                  <c:v>0.57407799999999998</c:v>
                </c:pt>
                <c:pt idx="197">
                  <c:v>0.69397600000000004</c:v>
                </c:pt>
                <c:pt idx="198">
                  <c:v>0.57019200000000003</c:v>
                </c:pt>
                <c:pt idx="199">
                  <c:v>0.67869800000000002</c:v>
                </c:pt>
                <c:pt idx="200">
                  <c:v>0.50571500000000003</c:v>
                </c:pt>
                <c:pt idx="201">
                  <c:v>0.59430799999999995</c:v>
                </c:pt>
                <c:pt idx="202">
                  <c:v>0.53067799999999998</c:v>
                </c:pt>
                <c:pt idx="203">
                  <c:v>0.49086800000000003</c:v>
                </c:pt>
                <c:pt idx="204">
                  <c:v>0.49479600000000001</c:v>
                </c:pt>
                <c:pt idx="205">
                  <c:v>0.41417700000000002</c:v>
                </c:pt>
                <c:pt idx="206">
                  <c:v>0.54922000000000004</c:v>
                </c:pt>
                <c:pt idx="207">
                  <c:v>0.39385399999999998</c:v>
                </c:pt>
                <c:pt idx="208">
                  <c:v>0.247673</c:v>
                </c:pt>
                <c:pt idx="209">
                  <c:v>0.28503000000000001</c:v>
                </c:pt>
                <c:pt idx="210">
                  <c:v>0.274862</c:v>
                </c:pt>
                <c:pt idx="211">
                  <c:v>0.28821099999999999</c:v>
                </c:pt>
                <c:pt idx="212">
                  <c:v>0.39444800000000002</c:v>
                </c:pt>
                <c:pt idx="213">
                  <c:v>0.158723</c:v>
                </c:pt>
                <c:pt idx="214">
                  <c:v>0.34061900000000001</c:v>
                </c:pt>
                <c:pt idx="215">
                  <c:v>0.23207</c:v>
                </c:pt>
                <c:pt idx="216">
                  <c:v>0.20430799999999999</c:v>
                </c:pt>
                <c:pt idx="217">
                  <c:v>0.209726</c:v>
                </c:pt>
                <c:pt idx="218">
                  <c:v>6.0586000000000001E-2</c:v>
                </c:pt>
                <c:pt idx="219">
                  <c:v>0.156164</c:v>
                </c:pt>
                <c:pt idx="220">
                  <c:v>0.17496200000000001</c:v>
                </c:pt>
                <c:pt idx="221">
                  <c:v>0.131907</c:v>
                </c:pt>
                <c:pt idx="222">
                  <c:v>0.34997899999999998</c:v>
                </c:pt>
                <c:pt idx="223">
                  <c:v>0.12336900000000001</c:v>
                </c:pt>
                <c:pt idx="224">
                  <c:v>2.5010000000000001E-2</c:v>
                </c:pt>
                <c:pt idx="225">
                  <c:v>0.138959</c:v>
                </c:pt>
                <c:pt idx="226">
                  <c:v>0.13847799999999999</c:v>
                </c:pt>
                <c:pt idx="227">
                  <c:v>0.13042200000000001</c:v>
                </c:pt>
                <c:pt idx="228">
                  <c:v>4.6045999999999997E-2</c:v>
                </c:pt>
                <c:pt idx="229">
                  <c:v>3.6866000000000003E-2</c:v>
                </c:pt>
                <c:pt idx="230">
                  <c:v>4.1554000000000001E-2</c:v>
                </c:pt>
                <c:pt idx="231">
                  <c:v>0.121743</c:v>
                </c:pt>
                <c:pt idx="232">
                  <c:v>0.104515</c:v>
                </c:pt>
                <c:pt idx="233">
                  <c:v>1.8714000000000001E-2</c:v>
                </c:pt>
                <c:pt idx="234">
                  <c:v>2.2928E-2</c:v>
                </c:pt>
                <c:pt idx="235">
                  <c:v>1.541E-2</c:v>
                </c:pt>
                <c:pt idx="236">
                  <c:v>0.170373</c:v>
                </c:pt>
                <c:pt idx="237">
                  <c:v>1.4450000000000001E-3</c:v>
                </c:pt>
                <c:pt idx="238">
                  <c:v>0.20180500000000001</c:v>
                </c:pt>
                <c:pt idx="239">
                  <c:v>0.18026800000000001</c:v>
                </c:pt>
                <c:pt idx="240">
                  <c:v>2.3942000000000001E-2</c:v>
                </c:pt>
                <c:pt idx="241">
                  <c:v>0.400474</c:v>
                </c:pt>
                <c:pt idx="242">
                  <c:v>0.17988399999999999</c:v>
                </c:pt>
                <c:pt idx="243">
                  <c:v>0.14909900000000001</c:v>
                </c:pt>
                <c:pt idx="244">
                  <c:v>8.6430000000000007E-2</c:v>
                </c:pt>
                <c:pt idx="245">
                  <c:v>0.113249</c:v>
                </c:pt>
                <c:pt idx="246">
                  <c:v>0.248333</c:v>
                </c:pt>
                <c:pt idx="247">
                  <c:v>8.7869000000000003E-2</c:v>
                </c:pt>
                <c:pt idx="248">
                  <c:v>0.18318300000000001</c:v>
                </c:pt>
                <c:pt idx="249">
                  <c:v>0.28475899999999998</c:v>
                </c:pt>
                <c:pt idx="250">
                  <c:v>0.16542799999999999</c:v>
                </c:pt>
                <c:pt idx="251">
                  <c:v>0.312861</c:v>
                </c:pt>
                <c:pt idx="252">
                  <c:v>0.34635199999999999</c:v>
                </c:pt>
                <c:pt idx="253">
                  <c:v>0.28872599999999998</c:v>
                </c:pt>
                <c:pt idx="254">
                  <c:v>0.40362599999999998</c:v>
                </c:pt>
                <c:pt idx="255">
                  <c:v>0.54846099999999998</c:v>
                </c:pt>
                <c:pt idx="256">
                  <c:v>0.61856299999999997</c:v>
                </c:pt>
                <c:pt idx="257">
                  <c:v>0.28453600000000001</c:v>
                </c:pt>
                <c:pt idx="258">
                  <c:v>0.52896600000000005</c:v>
                </c:pt>
                <c:pt idx="259">
                  <c:v>0.64038200000000001</c:v>
                </c:pt>
                <c:pt idx="260">
                  <c:v>0.63300900000000004</c:v>
                </c:pt>
                <c:pt idx="261">
                  <c:v>0.51592000000000005</c:v>
                </c:pt>
                <c:pt idx="262">
                  <c:v>0.599688</c:v>
                </c:pt>
                <c:pt idx="263">
                  <c:v>0.54272699999999996</c:v>
                </c:pt>
                <c:pt idx="264">
                  <c:v>0.561473</c:v>
                </c:pt>
                <c:pt idx="265">
                  <c:v>0.54531099999999999</c:v>
                </c:pt>
                <c:pt idx="266">
                  <c:v>0.64827299999999999</c:v>
                </c:pt>
                <c:pt idx="267">
                  <c:v>0.66314899999999999</c:v>
                </c:pt>
                <c:pt idx="268">
                  <c:v>0.65710000000000002</c:v>
                </c:pt>
                <c:pt idx="269">
                  <c:v>0.64896900000000002</c:v>
                </c:pt>
                <c:pt idx="270">
                  <c:v>0.75219899999999995</c:v>
                </c:pt>
                <c:pt idx="271">
                  <c:v>0.82339700000000005</c:v>
                </c:pt>
                <c:pt idx="272">
                  <c:v>0.75820799999999999</c:v>
                </c:pt>
                <c:pt idx="273">
                  <c:v>0.85393300000000005</c:v>
                </c:pt>
                <c:pt idx="274">
                  <c:v>0.75832999999999995</c:v>
                </c:pt>
                <c:pt idx="275">
                  <c:v>0.76851800000000003</c:v>
                </c:pt>
                <c:pt idx="276">
                  <c:v>0.86477700000000002</c:v>
                </c:pt>
                <c:pt idx="277">
                  <c:v>0.81609699999999996</c:v>
                </c:pt>
                <c:pt idx="278">
                  <c:v>0.83267199999999997</c:v>
                </c:pt>
                <c:pt idx="279">
                  <c:v>0.88599099999999997</c:v>
                </c:pt>
                <c:pt idx="280">
                  <c:v>0.88504099999999997</c:v>
                </c:pt>
                <c:pt idx="281">
                  <c:v>0.88832900000000004</c:v>
                </c:pt>
                <c:pt idx="282">
                  <c:v>0.906331</c:v>
                </c:pt>
                <c:pt idx="283">
                  <c:v>0.843642</c:v>
                </c:pt>
                <c:pt idx="284">
                  <c:v>0.87121800000000005</c:v>
                </c:pt>
                <c:pt idx="285">
                  <c:v>0.89545600000000003</c:v>
                </c:pt>
                <c:pt idx="286">
                  <c:v>0.90598199999999995</c:v>
                </c:pt>
                <c:pt idx="287">
                  <c:v>0.923176</c:v>
                </c:pt>
                <c:pt idx="288">
                  <c:v>0.91496999999999995</c:v>
                </c:pt>
                <c:pt idx="289">
                  <c:v>0.94113800000000003</c:v>
                </c:pt>
                <c:pt idx="290">
                  <c:v>0.93567299999999998</c:v>
                </c:pt>
                <c:pt idx="291">
                  <c:v>0.93623999999999996</c:v>
                </c:pt>
                <c:pt idx="292">
                  <c:v>0.95322499999999999</c:v>
                </c:pt>
                <c:pt idx="293">
                  <c:v>0.93474800000000002</c:v>
                </c:pt>
                <c:pt idx="294">
                  <c:v>0.93823900000000005</c:v>
                </c:pt>
                <c:pt idx="295">
                  <c:v>0.945662</c:v>
                </c:pt>
                <c:pt idx="296">
                  <c:v>0.954897</c:v>
                </c:pt>
                <c:pt idx="297">
                  <c:v>0.96189499999999994</c:v>
                </c:pt>
                <c:pt idx="298">
                  <c:v>0.96323899999999996</c:v>
                </c:pt>
                <c:pt idx="299">
                  <c:v>0.96060599999999996</c:v>
                </c:pt>
                <c:pt idx="300">
                  <c:v>0.956125</c:v>
                </c:pt>
                <c:pt idx="301">
                  <c:v>0.95353299999999996</c:v>
                </c:pt>
                <c:pt idx="302">
                  <c:v>0.96681099999999998</c:v>
                </c:pt>
                <c:pt idx="303">
                  <c:v>0.95816599999999996</c:v>
                </c:pt>
                <c:pt idx="304">
                  <c:v>0.96955100000000005</c:v>
                </c:pt>
                <c:pt idx="305">
                  <c:v>0.97366299999999995</c:v>
                </c:pt>
                <c:pt idx="306">
                  <c:v>0.961117</c:v>
                </c:pt>
                <c:pt idx="307">
                  <c:v>0.95850400000000002</c:v>
                </c:pt>
                <c:pt idx="308">
                  <c:v>0.95454499999999998</c:v>
                </c:pt>
                <c:pt idx="309">
                  <c:v>0.94909299999999996</c:v>
                </c:pt>
                <c:pt idx="310">
                  <c:v>0.97709699999999999</c:v>
                </c:pt>
                <c:pt idx="311">
                  <c:v>0.97104599999999996</c:v>
                </c:pt>
                <c:pt idx="312">
                  <c:v>0.97507600000000005</c:v>
                </c:pt>
                <c:pt idx="313">
                  <c:v>0.98295900000000003</c:v>
                </c:pt>
                <c:pt idx="314">
                  <c:v>0.97824199999999994</c:v>
                </c:pt>
                <c:pt idx="315">
                  <c:v>0.98116000000000003</c:v>
                </c:pt>
                <c:pt idx="316">
                  <c:v>0.97986499999999999</c:v>
                </c:pt>
                <c:pt idx="317">
                  <c:v>0.98583399999999999</c:v>
                </c:pt>
                <c:pt idx="318">
                  <c:v>0.98907299999999998</c:v>
                </c:pt>
                <c:pt idx="319">
                  <c:v>0.98846900000000004</c:v>
                </c:pt>
                <c:pt idx="320">
                  <c:v>0.98957600000000001</c:v>
                </c:pt>
                <c:pt idx="321">
                  <c:v>0.98486300000000004</c:v>
                </c:pt>
                <c:pt idx="322">
                  <c:v>0.98685900000000004</c:v>
                </c:pt>
                <c:pt idx="323">
                  <c:v>0.98533999999999999</c:v>
                </c:pt>
                <c:pt idx="324">
                  <c:v>0.98785500000000004</c:v>
                </c:pt>
                <c:pt idx="325">
                  <c:v>0.98942300000000005</c:v>
                </c:pt>
                <c:pt idx="326">
                  <c:v>0.99117500000000003</c:v>
                </c:pt>
                <c:pt idx="327">
                  <c:v>0.99153999999999998</c:v>
                </c:pt>
                <c:pt idx="328">
                  <c:v>0.99036900000000005</c:v>
                </c:pt>
                <c:pt idx="329">
                  <c:v>0.992703</c:v>
                </c:pt>
                <c:pt idx="330">
                  <c:v>0.98854600000000004</c:v>
                </c:pt>
                <c:pt idx="331">
                  <c:v>0.99007900000000004</c:v>
                </c:pt>
                <c:pt idx="332">
                  <c:v>0.98961399999999999</c:v>
                </c:pt>
                <c:pt idx="333">
                  <c:v>0.99212100000000003</c:v>
                </c:pt>
                <c:pt idx="334">
                  <c:v>0.99109400000000003</c:v>
                </c:pt>
                <c:pt idx="335">
                  <c:v>0.99167300000000003</c:v>
                </c:pt>
                <c:pt idx="336">
                  <c:v>0.99013300000000004</c:v>
                </c:pt>
                <c:pt idx="337">
                  <c:v>0.99483200000000005</c:v>
                </c:pt>
                <c:pt idx="338">
                  <c:v>0.99279300000000004</c:v>
                </c:pt>
                <c:pt idx="339">
                  <c:v>0.99277199999999999</c:v>
                </c:pt>
                <c:pt idx="340">
                  <c:v>0.99298699999999995</c:v>
                </c:pt>
                <c:pt idx="341">
                  <c:v>0.99287400000000003</c:v>
                </c:pt>
                <c:pt idx="342">
                  <c:v>0.99343199999999998</c:v>
                </c:pt>
                <c:pt idx="343">
                  <c:v>0.99431599999999998</c:v>
                </c:pt>
                <c:pt idx="344">
                  <c:v>0.99336999999999998</c:v>
                </c:pt>
                <c:pt idx="345">
                  <c:v>0.99588500000000002</c:v>
                </c:pt>
                <c:pt idx="346">
                  <c:v>0.99455700000000002</c:v>
                </c:pt>
                <c:pt idx="347">
                  <c:v>0.99588699999999997</c:v>
                </c:pt>
                <c:pt idx="348">
                  <c:v>0.99454799999999999</c:v>
                </c:pt>
                <c:pt idx="349">
                  <c:v>0.99604400000000004</c:v>
                </c:pt>
                <c:pt idx="350">
                  <c:v>0.99556199999999995</c:v>
                </c:pt>
                <c:pt idx="351">
                  <c:v>0.95652499999999996</c:v>
                </c:pt>
                <c:pt idx="352">
                  <c:v>0.99359600000000003</c:v>
                </c:pt>
                <c:pt idx="353">
                  <c:v>0.99517500000000003</c:v>
                </c:pt>
                <c:pt idx="354">
                  <c:v>0.99300999999999995</c:v>
                </c:pt>
                <c:pt idx="355">
                  <c:v>0.99048800000000004</c:v>
                </c:pt>
                <c:pt idx="356">
                  <c:v>0.99180800000000002</c:v>
                </c:pt>
                <c:pt idx="357">
                  <c:v>0.98571699999999995</c:v>
                </c:pt>
                <c:pt idx="358">
                  <c:v>0.98585500000000004</c:v>
                </c:pt>
                <c:pt idx="359">
                  <c:v>0.97743999999999998</c:v>
                </c:pt>
                <c:pt idx="360">
                  <c:v>0.98099000000000003</c:v>
                </c:pt>
                <c:pt idx="361">
                  <c:v>0.97459499999999999</c:v>
                </c:pt>
                <c:pt idx="362">
                  <c:v>0.97380199999999995</c:v>
                </c:pt>
                <c:pt idx="363">
                  <c:v>0.97900200000000004</c:v>
                </c:pt>
                <c:pt idx="364">
                  <c:v>0.98621899999999996</c:v>
                </c:pt>
                <c:pt idx="365">
                  <c:v>0.97921899999999995</c:v>
                </c:pt>
                <c:pt idx="366">
                  <c:v>0.98479300000000003</c:v>
                </c:pt>
                <c:pt idx="367">
                  <c:v>0.977854</c:v>
                </c:pt>
                <c:pt idx="368">
                  <c:v>0.964001</c:v>
                </c:pt>
                <c:pt idx="369">
                  <c:v>0.95400600000000002</c:v>
                </c:pt>
                <c:pt idx="370">
                  <c:v>0.96057899999999996</c:v>
                </c:pt>
                <c:pt idx="371">
                  <c:v>0.96091099999999996</c:v>
                </c:pt>
                <c:pt idx="372">
                  <c:v>0.94894800000000001</c:v>
                </c:pt>
                <c:pt idx="373">
                  <c:v>0.95177999999999996</c:v>
                </c:pt>
                <c:pt idx="374">
                  <c:v>0.95016999999999996</c:v>
                </c:pt>
                <c:pt idx="375">
                  <c:v>0.92966199999999999</c:v>
                </c:pt>
                <c:pt idx="376">
                  <c:v>0.95689100000000005</c:v>
                </c:pt>
                <c:pt idx="377">
                  <c:v>0.95298099999999997</c:v>
                </c:pt>
                <c:pt idx="378">
                  <c:v>0.94419799999999998</c:v>
                </c:pt>
                <c:pt idx="379">
                  <c:v>0.93091900000000005</c:v>
                </c:pt>
                <c:pt idx="380">
                  <c:v>0.94004699999999997</c:v>
                </c:pt>
                <c:pt idx="381">
                  <c:v>0.95519299999999996</c:v>
                </c:pt>
                <c:pt idx="382">
                  <c:v>0.937334</c:v>
                </c:pt>
                <c:pt idx="383">
                  <c:v>0.921377</c:v>
                </c:pt>
                <c:pt idx="384">
                  <c:v>0.93047400000000002</c:v>
                </c:pt>
                <c:pt idx="385">
                  <c:v>0.90247699999999997</c:v>
                </c:pt>
                <c:pt idx="386">
                  <c:v>0.90101799999999999</c:v>
                </c:pt>
                <c:pt idx="387">
                  <c:v>0.89376999999999995</c:v>
                </c:pt>
                <c:pt idx="388">
                  <c:v>0.90312899999999996</c:v>
                </c:pt>
                <c:pt idx="389">
                  <c:v>0.82276000000000005</c:v>
                </c:pt>
                <c:pt idx="390">
                  <c:v>0.92299299999999995</c:v>
                </c:pt>
                <c:pt idx="391">
                  <c:v>0.93347400000000003</c:v>
                </c:pt>
                <c:pt idx="392">
                  <c:v>0.92769800000000002</c:v>
                </c:pt>
                <c:pt idx="393">
                  <c:v>0.90840699999999996</c:v>
                </c:pt>
                <c:pt idx="394">
                  <c:v>0.90266599999999997</c:v>
                </c:pt>
                <c:pt idx="395">
                  <c:v>0.83090299999999995</c:v>
                </c:pt>
                <c:pt idx="396">
                  <c:v>0.81884800000000002</c:v>
                </c:pt>
                <c:pt idx="397">
                  <c:v>0.74613200000000002</c:v>
                </c:pt>
                <c:pt idx="398">
                  <c:v>0.79566700000000001</c:v>
                </c:pt>
                <c:pt idx="399">
                  <c:v>0.73924599999999996</c:v>
                </c:pt>
                <c:pt idx="400">
                  <c:v>0.80421100000000001</c:v>
                </c:pt>
                <c:pt idx="401">
                  <c:v>0.714893</c:v>
                </c:pt>
                <c:pt idx="402">
                  <c:v>0.76602499999999996</c:v>
                </c:pt>
                <c:pt idx="403">
                  <c:v>0.75407999999999997</c:v>
                </c:pt>
                <c:pt idx="404">
                  <c:v>0.72278200000000004</c:v>
                </c:pt>
                <c:pt idx="405">
                  <c:v>0.70187900000000003</c:v>
                </c:pt>
                <c:pt idx="406">
                  <c:v>0.72539100000000001</c:v>
                </c:pt>
                <c:pt idx="407">
                  <c:v>0.64334499999999994</c:v>
                </c:pt>
                <c:pt idx="408">
                  <c:v>0.65844800000000003</c:v>
                </c:pt>
                <c:pt idx="409">
                  <c:v>0.69636299999999995</c:v>
                </c:pt>
                <c:pt idx="410">
                  <c:v>0.71904500000000005</c:v>
                </c:pt>
                <c:pt idx="411">
                  <c:v>0.61908099999999999</c:v>
                </c:pt>
                <c:pt idx="412">
                  <c:v>0.70793799999999996</c:v>
                </c:pt>
                <c:pt idx="413">
                  <c:v>0.53277799999999997</c:v>
                </c:pt>
                <c:pt idx="414">
                  <c:v>0.66813599999999995</c:v>
                </c:pt>
                <c:pt idx="415">
                  <c:v>0.74214999999999998</c:v>
                </c:pt>
                <c:pt idx="416">
                  <c:v>0.57003700000000002</c:v>
                </c:pt>
                <c:pt idx="417">
                  <c:v>0.67995399999999995</c:v>
                </c:pt>
                <c:pt idx="418">
                  <c:v>0.43057200000000001</c:v>
                </c:pt>
                <c:pt idx="419">
                  <c:v>0.27730399999999999</c:v>
                </c:pt>
                <c:pt idx="420">
                  <c:v>0.33709899999999998</c:v>
                </c:pt>
                <c:pt idx="421">
                  <c:v>0.37120599999999998</c:v>
                </c:pt>
                <c:pt idx="422">
                  <c:v>0.44559399999999999</c:v>
                </c:pt>
                <c:pt idx="423">
                  <c:v>0.26928800000000003</c:v>
                </c:pt>
                <c:pt idx="424">
                  <c:v>0.394478</c:v>
                </c:pt>
                <c:pt idx="425">
                  <c:v>0.469887</c:v>
                </c:pt>
                <c:pt idx="426">
                  <c:v>0.25852799999999998</c:v>
                </c:pt>
                <c:pt idx="427">
                  <c:v>5.1917999999999999E-2</c:v>
                </c:pt>
                <c:pt idx="428">
                  <c:v>0.195324</c:v>
                </c:pt>
                <c:pt idx="429">
                  <c:v>3.4706000000000001E-2</c:v>
                </c:pt>
                <c:pt idx="430">
                  <c:v>1.6455999999999998E-2</c:v>
                </c:pt>
                <c:pt idx="431">
                  <c:v>4.2863999999999999E-2</c:v>
                </c:pt>
                <c:pt idx="432">
                  <c:v>0</c:v>
                </c:pt>
                <c:pt idx="433">
                  <c:v>4.8188000000000002E-2</c:v>
                </c:pt>
                <c:pt idx="434">
                  <c:v>1.8224000000000001E-2</c:v>
                </c:pt>
                <c:pt idx="435">
                  <c:v>2.0785999999999999E-2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5.1561999999999997E-2</c:v>
                </c:pt>
                <c:pt idx="444">
                  <c:v>3.571E-3</c:v>
                </c:pt>
                <c:pt idx="445">
                  <c:v>4.2059999999999997E-3</c:v>
                </c:pt>
                <c:pt idx="446">
                  <c:v>1.315E-3</c:v>
                </c:pt>
                <c:pt idx="447">
                  <c:v>7.2335999999999998E-2</c:v>
                </c:pt>
                <c:pt idx="448">
                  <c:v>1.3929E-2</c:v>
                </c:pt>
                <c:pt idx="449">
                  <c:v>2.1446E-2</c:v>
                </c:pt>
                <c:pt idx="450">
                  <c:v>4.2448E-2</c:v>
                </c:pt>
                <c:pt idx="451">
                  <c:v>5.3655000000000001E-2</c:v>
                </c:pt>
                <c:pt idx="452">
                  <c:v>6.2335000000000002E-2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1-5545-81F3-5D8FA0D4CC6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1.4052E-2</c:v>
                </c:pt>
                <c:pt idx="1">
                  <c:v>2.6120000000000002E-3</c:v>
                </c:pt>
                <c:pt idx="2">
                  <c:v>2.8900000000000002E-3</c:v>
                </c:pt>
                <c:pt idx="3">
                  <c:v>4.6604E-2</c:v>
                </c:pt>
                <c:pt idx="4">
                  <c:v>2.1784999999999999E-2</c:v>
                </c:pt>
                <c:pt idx="5">
                  <c:v>7.5199999999999998E-3</c:v>
                </c:pt>
                <c:pt idx="6">
                  <c:v>0</c:v>
                </c:pt>
                <c:pt idx="7">
                  <c:v>2.0811E-2</c:v>
                </c:pt>
                <c:pt idx="8">
                  <c:v>0</c:v>
                </c:pt>
                <c:pt idx="9">
                  <c:v>1.4201999999999999E-2</c:v>
                </c:pt>
                <c:pt idx="10">
                  <c:v>2.8166E-2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2.418E-2</c:v>
                </c:pt>
                <c:pt idx="17">
                  <c:v>6.7634E-2</c:v>
                </c:pt>
                <c:pt idx="18">
                  <c:v>0.186749</c:v>
                </c:pt>
                <c:pt idx="19">
                  <c:v>0.12560499999999999</c:v>
                </c:pt>
                <c:pt idx="20">
                  <c:v>0.242672</c:v>
                </c:pt>
                <c:pt idx="21">
                  <c:v>0.170519</c:v>
                </c:pt>
                <c:pt idx="22">
                  <c:v>0.21252799999999999</c:v>
                </c:pt>
                <c:pt idx="23">
                  <c:v>0.15492600000000001</c:v>
                </c:pt>
                <c:pt idx="24">
                  <c:v>0.236369</c:v>
                </c:pt>
                <c:pt idx="25">
                  <c:v>0.51822299999999999</c:v>
                </c:pt>
                <c:pt idx="26">
                  <c:v>0.41265099999999999</c:v>
                </c:pt>
                <c:pt idx="27">
                  <c:v>0.66003500000000004</c:v>
                </c:pt>
                <c:pt idx="28">
                  <c:v>0.45689600000000002</c:v>
                </c:pt>
                <c:pt idx="29">
                  <c:v>0.60603799999999997</c:v>
                </c:pt>
                <c:pt idx="30">
                  <c:v>0.49039899999999997</c:v>
                </c:pt>
                <c:pt idx="31">
                  <c:v>0.66167699999999996</c:v>
                </c:pt>
                <c:pt idx="32">
                  <c:v>0.64101300000000005</c:v>
                </c:pt>
                <c:pt idx="33">
                  <c:v>0.72744900000000001</c:v>
                </c:pt>
                <c:pt idx="34">
                  <c:v>0.73005200000000003</c:v>
                </c:pt>
                <c:pt idx="35">
                  <c:v>0.78782099999999999</c:v>
                </c:pt>
                <c:pt idx="36">
                  <c:v>0.75051199999999996</c:v>
                </c:pt>
                <c:pt idx="37">
                  <c:v>0.77929400000000004</c:v>
                </c:pt>
                <c:pt idx="38">
                  <c:v>0.77817099999999995</c:v>
                </c:pt>
                <c:pt idx="39">
                  <c:v>0.76476699999999997</c:v>
                </c:pt>
                <c:pt idx="40">
                  <c:v>0.86546599999999996</c:v>
                </c:pt>
                <c:pt idx="41">
                  <c:v>0.91648499999999999</c:v>
                </c:pt>
                <c:pt idx="42">
                  <c:v>0.84639900000000001</c:v>
                </c:pt>
                <c:pt idx="43">
                  <c:v>0.86388299999999996</c:v>
                </c:pt>
                <c:pt idx="44">
                  <c:v>0.92212700000000003</c:v>
                </c:pt>
                <c:pt idx="45">
                  <c:v>0.92585799999999996</c:v>
                </c:pt>
                <c:pt idx="46">
                  <c:v>0.87085900000000005</c:v>
                </c:pt>
                <c:pt idx="47">
                  <c:v>0.85468999999999995</c:v>
                </c:pt>
                <c:pt idx="48">
                  <c:v>0.87556199999999995</c:v>
                </c:pt>
                <c:pt idx="49">
                  <c:v>0.91785700000000003</c:v>
                </c:pt>
                <c:pt idx="50">
                  <c:v>0.81617300000000004</c:v>
                </c:pt>
                <c:pt idx="51">
                  <c:v>0.84818400000000005</c:v>
                </c:pt>
                <c:pt idx="52">
                  <c:v>0.83806899999999995</c:v>
                </c:pt>
                <c:pt idx="53">
                  <c:v>0.86387499999999995</c:v>
                </c:pt>
                <c:pt idx="54">
                  <c:v>0.85521100000000005</c:v>
                </c:pt>
                <c:pt idx="55">
                  <c:v>0.94056600000000001</c:v>
                </c:pt>
                <c:pt idx="56">
                  <c:v>0.89044599999999996</c:v>
                </c:pt>
                <c:pt idx="57">
                  <c:v>0.91772799999999999</c:v>
                </c:pt>
                <c:pt idx="58">
                  <c:v>0.86066600000000004</c:v>
                </c:pt>
                <c:pt idx="59">
                  <c:v>0.87169399999999997</c:v>
                </c:pt>
                <c:pt idx="60">
                  <c:v>0.89515299999999998</c:v>
                </c:pt>
                <c:pt idx="61">
                  <c:v>0.93143299999999996</c:v>
                </c:pt>
                <c:pt idx="62">
                  <c:v>0.89402599999999999</c:v>
                </c:pt>
                <c:pt idx="63">
                  <c:v>0.92725400000000002</c:v>
                </c:pt>
                <c:pt idx="64">
                  <c:v>0.93526100000000001</c:v>
                </c:pt>
                <c:pt idx="65">
                  <c:v>0.92212799999999995</c:v>
                </c:pt>
                <c:pt idx="66">
                  <c:v>0.93250900000000003</c:v>
                </c:pt>
                <c:pt idx="67">
                  <c:v>0.94152499999999995</c:v>
                </c:pt>
                <c:pt idx="68">
                  <c:v>0.92681500000000006</c:v>
                </c:pt>
                <c:pt idx="69">
                  <c:v>0.93288700000000002</c:v>
                </c:pt>
                <c:pt idx="70">
                  <c:v>0.94347000000000003</c:v>
                </c:pt>
                <c:pt idx="71">
                  <c:v>0.93301299999999998</c:v>
                </c:pt>
                <c:pt idx="72">
                  <c:v>0.94961300000000004</c:v>
                </c:pt>
                <c:pt idx="73">
                  <c:v>0.96332300000000004</c:v>
                </c:pt>
                <c:pt idx="74">
                  <c:v>0.96206400000000003</c:v>
                </c:pt>
                <c:pt idx="75">
                  <c:v>0.95814200000000005</c:v>
                </c:pt>
                <c:pt idx="76">
                  <c:v>0.96449399999999996</c:v>
                </c:pt>
                <c:pt idx="77">
                  <c:v>0.97171799999999997</c:v>
                </c:pt>
                <c:pt idx="78">
                  <c:v>0.97171300000000005</c:v>
                </c:pt>
                <c:pt idx="79">
                  <c:v>0.962754</c:v>
                </c:pt>
                <c:pt idx="80">
                  <c:v>0.95779099999999995</c:v>
                </c:pt>
                <c:pt idx="81">
                  <c:v>0.96788600000000002</c:v>
                </c:pt>
                <c:pt idx="82">
                  <c:v>0.97169499999999998</c:v>
                </c:pt>
                <c:pt idx="83">
                  <c:v>0.97142200000000001</c:v>
                </c:pt>
                <c:pt idx="84">
                  <c:v>0.97203700000000004</c:v>
                </c:pt>
                <c:pt idx="85">
                  <c:v>0.97721400000000003</c:v>
                </c:pt>
                <c:pt idx="86">
                  <c:v>0.96361300000000005</c:v>
                </c:pt>
                <c:pt idx="87">
                  <c:v>0.97267899999999996</c:v>
                </c:pt>
                <c:pt idx="88">
                  <c:v>0.97462300000000002</c:v>
                </c:pt>
                <c:pt idx="89">
                  <c:v>0.97630399999999995</c:v>
                </c:pt>
                <c:pt idx="90">
                  <c:v>0.97751600000000005</c:v>
                </c:pt>
                <c:pt idx="91">
                  <c:v>0.97665900000000005</c:v>
                </c:pt>
                <c:pt idx="92">
                  <c:v>0.97511099999999995</c:v>
                </c:pt>
                <c:pt idx="93">
                  <c:v>0.98666299999999996</c:v>
                </c:pt>
                <c:pt idx="94">
                  <c:v>0.97690900000000003</c:v>
                </c:pt>
                <c:pt idx="95">
                  <c:v>0.97167499999999996</c:v>
                </c:pt>
                <c:pt idx="96">
                  <c:v>0.98035399999999995</c:v>
                </c:pt>
                <c:pt idx="97">
                  <c:v>0.97813499999999998</c:v>
                </c:pt>
                <c:pt idx="98">
                  <c:v>0.98416499999999996</c:v>
                </c:pt>
                <c:pt idx="99">
                  <c:v>0.98747499999999999</c:v>
                </c:pt>
                <c:pt idx="100">
                  <c:v>0.98764200000000002</c:v>
                </c:pt>
                <c:pt idx="101">
                  <c:v>0.99287400000000003</c:v>
                </c:pt>
                <c:pt idx="102">
                  <c:v>0.99276500000000001</c:v>
                </c:pt>
                <c:pt idx="103">
                  <c:v>0.99429100000000004</c:v>
                </c:pt>
                <c:pt idx="104">
                  <c:v>0.99533400000000005</c:v>
                </c:pt>
                <c:pt idx="105">
                  <c:v>0.99658100000000005</c:v>
                </c:pt>
                <c:pt idx="106">
                  <c:v>0.99260999999999999</c:v>
                </c:pt>
                <c:pt idx="107">
                  <c:v>0.99291099999999999</c:v>
                </c:pt>
                <c:pt idx="108">
                  <c:v>0.99517699999999998</c:v>
                </c:pt>
                <c:pt idx="109">
                  <c:v>0.99603900000000001</c:v>
                </c:pt>
                <c:pt idx="110">
                  <c:v>0.993398</c:v>
                </c:pt>
                <c:pt idx="111">
                  <c:v>0.99580299999999999</c:v>
                </c:pt>
                <c:pt idx="112">
                  <c:v>0.99412100000000003</c:v>
                </c:pt>
                <c:pt idx="113">
                  <c:v>0.99478</c:v>
                </c:pt>
                <c:pt idx="114">
                  <c:v>0.99458299999999999</c:v>
                </c:pt>
                <c:pt idx="115">
                  <c:v>0.995587</c:v>
                </c:pt>
                <c:pt idx="116">
                  <c:v>0.99311400000000005</c:v>
                </c:pt>
                <c:pt idx="117">
                  <c:v>0.99395999999999995</c:v>
                </c:pt>
                <c:pt idx="118">
                  <c:v>0.99128899999999998</c:v>
                </c:pt>
                <c:pt idx="119">
                  <c:v>0.99623700000000004</c:v>
                </c:pt>
                <c:pt idx="120">
                  <c:v>0.99132699999999996</c:v>
                </c:pt>
                <c:pt idx="121">
                  <c:v>0.99509999999999998</c:v>
                </c:pt>
                <c:pt idx="122">
                  <c:v>0.98938999999999999</c:v>
                </c:pt>
                <c:pt idx="123">
                  <c:v>0.99378100000000003</c:v>
                </c:pt>
                <c:pt idx="124">
                  <c:v>0.98925200000000002</c:v>
                </c:pt>
                <c:pt idx="125">
                  <c:v>0.99295800000000001</c:v>
                </c:pt>
                <c:pt idx="126">
                  <c:v>0.99154200000000003</c:v>
                </c:pt>
                <c:pt idx="127">
                  <c:v>0.99223300000000003</c:v>
                </c:pt>
                <c:pt idx="128">
                  <c:v>0.98833000000000004</c:v>
                </c:pt>
                <c:pt idx="129">
                  <c:v>0.98673500000000003</c:v>
                </c:pt>
                <c:pt idx="130">
                  <c:v>0.99203399999999997</c:v>
                </c:pt>
                <c:pt idx="131">
                  <c:v>0.99270899999999995</c:v>
                </c:pt>
                <c:pt idx="132">
                  <c:v>0.988479</c:v>
                </c:pt>
                <c:pt idx="133">
                  <c:v>0.98695299999999997</c:v>
                </c:pt>
                <c:pt idx="134">
                  <c:v>0.98617299999999997</c:v>
                </c:pt>
                <c:pt idx="135">
                  <c:v>0.986236</c:v>
                </c:pt>
                <c:pt idx="136">
                  <c:v>0.98316700000000001</c:v>
                </c:pt>
                <c:pt idx="137">
                  <c:v>0.98814800000000003</c:v>
                </c:pt>
                <c:pt idx="138">
                  <c:v>0.98241999999999996</c:v>
                </c:pt>
                <c:pt idx="139">
                  <c:v>0.98773200000000005</c:v>
                </c:pt>
                <c:pt idx="140">
                  <c:v>0.98660800000000004</c:v>
                </c:pt>
                <c:pt idx="141">
                  <c:v>0.98597299999999999</c:v>
                </c:pt>
                <c:pt idx="142">
                  <c:v>0.98097400000000001</c:v>
                </c:pt>
                <c:pt idx="143">
                  <c:v>0.98120300000000005</c:v>
                </c:pt>
                <c:pt idx="144">
                  <c:v>0.97662400000000005</c:v>
                </c:pt>
                <c:pt idx="145">
                  <c:v>0.97246699999999997</c:v>
                </c:pt>
                <c:pt idx="146">
                  <c:v>0.97186799999999995</c:v>
                </c:pt>
                <c:pt idx="147">
                  <c:v>0.97751999999999994</c:v>
                </c:pt>
                <c:pt idx="148">
                  <c:v>0.97767499999999996</c:v>
                </c:pt>
                <c:pt idx="149">
                  <c:v>0.97070400000000001</c:v>
                </c:pt>
                <c:pt idx="150">
                  <c:v>0.97118099999999996</c:v>
                </c:pt>
                <c:pt idx="151">
                  <c:v>0.96989099999999995</c:v>
                </c:pt>
                <c:pt idx="152">
                  <c:v>0.97118800000000005</c:v>
                </c:pt>
                <c:pt idx="153">
                  <c:v>0.971719</c:v>
                </c:pt>
                <c:pt idx="154">
                  <c:v>0.95567899999999995</c:v>
                </c:pt>
                <c:pt idx="155">
                  <c:v>0.96860599999999997</c:v>
                </c:pt>
                <c:pt idx="156">
                  <c:v>0.96146200000000004</c:v>
                </c:pt>
                <c:pt idx="157">
                  <c:v>0.95154099999999997</c:v>
                </c:pt>
                <c:pt idx="158">
                  <c:v>0.96538999999999997</c:v>
                </c:pt>
                <c:pt idx="159">
                  <c:v>0.96530400000000005</c:v>
                </c:pt>
                <c:pt idx="160">
                  <c:v>0.96527799999999997</c:v>
                </c:pt>
                <c:pt idx="161">
                  <c:v>0.95398799999999995</c:v>
                </c:pt>
                <c:pt idx="162">
                  <c:v>0.92483800000000005</c:v>
                </c:pt>
                <c:pt idx="163">
                  <c:v>0.93459199999999998</c:v>
                </c:pt>
                <c:pt idx="164">
                  <c:v>0.91442299999999999</c:v>
                </c:pt>
                <c:pt idx="165">
                  <c:v>0.95888200000000001</c:v>
                </c:pt>
                <c:pt idx="166">
                  <c:v>0.92922899999999997</c:v>
                </c:pt>
                <c:pt idx="167">
                  <c:v>0.90745799999999999</c:v>
                </c:pt>
                <c:pt idx="168">
                  <c:v>0.93459800000000004</c:v>
                </c:pt>
                <c:pt idx="169">
                  <c:v>0.93082699999999996</c:v>
                </c:pt>
                <c:pt idx="170">
                  <c:v>0.897976</c:v>
                </c:pt>
                <c:pt idx="171">
                  <c:v>0.87848599999999999</c:v>
                </c:pt>
                <c:pt idx="172">
                  <c:v>0.88723799999999997</c:v>
                </c:pt>
                <c:pt idx="173">
                  <c:v>0.85276399999999997</c:v>
                </c:pt>
                <c:pt idx="174">
                  <c:v>0.855209</c:v>
                </c:pt>
                <c:pt idx="175">
                  <c:v>0.87864399999999998</c:v>
                </c:pt>
                <c:pt idx="176">
                  <c:v>0.90263400000000005</c:v>
                </c:pt>
                <c:pt idx="177">
                  <c:v>0.82148900000000002</c:v>
                </c:pt>
                <c:pt idx="178">
                  <c:v>0.82732700000000003</c:v>
                </c:pt>
                <c:pt idx="179">
                  <c:v>0.85778799999999999</c:v>
                </c:pt>
                <c:pt idx="180">
                  <c:v>0.821025</c:v>
                </c:pt>
                <c:pt idx="181">
                  <c:v>0.81333</c:v>
                </c:pt>
                <c:pt idx="182">
                  <c:v>0.75173599999999996</c:v>
                </c:pt>
                <c:pt idx="183">
                  <c:v>0.74506600000000001</c:v>
                </c:pt>
                <c:pt idx="184">
                  <c:v>0.781088</c:v>
                </c:pt>
                <c:pt idx="185">
                  <c:v>0.83928199999999997</c:v>
                </c:pt>
                <c:pt idx="186">
                  <c:v>0.83616000000000001</c:v>
                </c:pt>
                <c:pt idx="187">
                  <c:v>0.831376</c:v>
                </c:pt>
                <c:pt idx="188">
                  <c:v>0.701631</c:v>
                </c:pt>
                <c:pt idx="189">
                  <c:v>0.726997</c:v>
                </c:pt>
                <c:pt idx="190">
                  <c:v>0.67442299999999999</c:v>
                </c:pt>
                <c:pt idx="191">
                  <c:v>0.714646</c:v>
                </c:pt>
                <c:pt idx="192">
                  <c:v>0.66636499999999999</c:v>
                </c:pt>
                <c:pt idx="193">
                  <c:v>0.51285800000000004</c:v>
                </c:pt>
                <c:pt idx="194">
                  <c:v>0.72474799999999995</c:v>
                </c:pt>
                <c:pt idx="195">
                  <c:v>0.69665900000000003</c:v>
                </c:pt>
                <c:pt idx="196">
                  <c:v>0.54849999999999999</c:v>
                </c:pt>
                <c:pt idx="197">
                  <c:v>0.54696999999999996</c:v>
                </c:pt>
                <c:pt idx="198">
                  <c:v>0.61521800000000004</c:v>
                </c:pt>
                <c:pt idx="199">
                  <c:v>0.59335700000000002</c:v>
                </c:pt>
                <c:pt idx="200">
                  <c:v>0.64841400000000005</c:v>
                </c:pt>
                <c:pt idx="201">
                  <c:v>0.495338</c:v>
                </c:pt>
                <c:pt idx="202">
                  <c:v>0.627606</c:v>
                </c:pt>
                <c:pt idx="203">
                  <c:v>0.365782</c:v>
                </c:pt>
                <c:pt idx="204">
                  <c:v>0.35055399999999998</c:v>
                </c:pt>
                <c:pt idx="205">
                  <c:v>0.44698500000000002</c:v>
                </c:pt>
                <c:pt idx="206">
                  <c:v>0.311307</c:v>
                </c:pt>
                <c:pt idx="207">
                  <c:v>0.49408600000000003</c:v>
                </c:pt>
                <c:pt idx="208">
                  <c:v>0.21246399999999999</c:v>
                </c:pt>
                <c:pt idx="209">
                  <c:v>0.193186</c:v>
                </c:pt>
                <c:pt idx="210">
                  <c:v>0.18803300000000001</c:v>
                </c:pt>
                <c:pt idx="211">
                  <c:v>0.11485099999999999</c:v>
                </c:pt>
                <c:pt idx="212">
                  <c:v>9.8117999999999997E-2</c:v>
                </c:pt>
                <c:pt idx="213">
                  <c:v>0.17611099999999999</c:v>
                </c:pt>
                <c:pt idx="214">
                  <c:v>0.304871</c:v>
                </c:pt>
                <c:pt idx="215">
                  <c:v>0.39752100000000001</c:v>
                </c:pt>
                <c:pt idx="216">
                  <c:v>6.9230000000000003E-3</c:v>
                </c:pt>
                <c:pt idx="217">
                  <c:v>0.26667800000000003</c:v>
                </c:pt>
                <c:pt idx="218">
                  <c:v>0.14113899999999999</c:v>
                </c:pt>
                <c:pt idx="219">
                  <c:v>0.14632500000000001</c:v>
                </c:pt>
                <c:pt idx="220">
                  <c:v>0.11358699999999999</c:v>
                </c:pt>
                <c:pt idx="221">
                  <c:v>0.151896</c:v>
                </c:pt>
                <c:pt idx="222">
                  <c:v>0.12353</c:v>
                </c:pt>
                <c:pt idx="223">
                  <c:v>0.13234799999999999</c:v>
                </c:pt>
                <c:pt idx="224">
                  <c:v>0.110411</c:v>
                </c:pt>
                <c:pt idx="225">
                  <c:v>0.100801</c:v>
                </c:pt>
                <c:pt idx="226">
                  <c:v>0.18482999999999999</c:v>
                </c:pt>
                <c:pt idx="227">
                  <c:v>8.8856000000000004E-2</c:v>
                </c:pt>
                <c:pt idx="228">
                  <c:v>1.0510000000000001E-3</c:v>
                </c:pt>
                <c:pt idx="229">
                  <c:v>1.2750000000000001E-3</c:v>
                </c:pt>
                <c:pt idx="230">
                  <c:v>0.100233</c:v>
                </c:pt>
                <c:pt idx="231">
                  <c:v>0.150952</c:v>
                </c:pt>
                <c:pt idx="232">
                  <c:v>2.2605E-2</c:v>
                </c:pt>
                <c:pt idx="233">
                  <c:v>0.17819699999999999</c:v>
                </c:pt>
                <c:pt idx="234">
                  <c:v>4.9390000000000003E-2</c:v>
                </c:pt>
                <c:pt idx="235">
                  <c:v>4.6566999999999997E-2</c:v>
                </c:pt>
                <c:pt idx="236">
                  <c:v>5.7227E-2</c:v>
                </c:pt>
                <c:pt idx="237">
                  <c:v>1.8796E-2</c:v>
                </c:pt>
                <c:pt idx="238">
                  <c:v>3.3300000000000001E-3</c:v>
                </c:pt>
                <c:pt idx="239">
                  <c:v>2.9416000000000001E-2</c:v>
                </c:pt>
                <c:pt idx="240">
                  <c:v>0.14152500000000001</c:v>
                </c:pt>
                <c:pt idx="241">
                  <c:v>0.115601</c:v>
                </c:pt>
                <c:pt idx="242">
                  <c:v>0.20710100000000001</c:v>
                </c:pt>
                <c:pt idx="243">
                  <c:v>0.13692399999999999</c:v>
                </c:pt>
                <c:pt idx="244">
                  <c:v>0.24294399999999999</c:v>
                </c:pt>
                <c:pt idx="245">
                  <c:v>0.22603200000000001</c:v>
                </c:pt>
                <c:pt idx="246">
                  <c:v>9.5643000000000006E-2</c:v>
                </c:pt>
                <c:pt idx="247">
                  <c:v>0.31429400000000002</c:v>
                </c:pt>
                <c:pt idx="248">
                  <c:v>0.19125600000000001</c:v>
                </c:pt>
                <c:pt idx="249">
                  <c:v>0.30117699999999997</c:v>
                </c:pt>
                <c:pt idx="250">
                  <c:v>0.36102000000000001</c:v>
                </c:pt>
                <c:pt idx="251">
                  <c:v>0.32974999999999999</c:v>
                </c:pt>
                <c:pt idx="252">
                  <c:v>0.20441400000000001</c:v>
                </c:pt>
                <c:pt idx="253">
                  <c:v>0.310359</c:v>
                </c:pt>
                <c:pt idx="254">
                  <c:v>0.17955199999999999</c:v>
                </c:pt>
                <c:pt idx="255">
                  <c:v>0.41387600000000002</c:v>
                </c:pt>
                <c:pt idx="256">
                  <c:v>0.59618499999999996</c:v>
                </c:pt>
                <c:pt idx="257">
                  <c:v>0.66999399999999998</c:v>
                </c:pt>
                <c:pt idx="258">
                  <c:v>0.445268</c:v>
                </c:pt>
                <c:pt idx="259">
                  <c:v>0.53631099999999998</c:v>
                </c:pt>
                <c:pt idx="260">
                  <c:v>0.61775400000000003</c:v>
                </c:pt>
                <c:pt idx="261">
                  <c:v>0.69242400000000004</c:v>
                </c:pt>
                <c:pt idx="262">
                  <c:v>0.60248500000000005</c:v>
                </c:pt>
                <c:pt idx="263">
                  <c:v>0.49875900000000001</c:v>
                </c:pt>
                <c:pt idx="264">
                  <c:v>0.610375</c:v>
                </c:pt>
                <c:pt idx="265">
                  <c:v>0.49667899999999998</c:v>
                </c:pt>
                <c:pt idx="266">
                  <c:v>0.42700500000000002</c:v>
                </c:pt>
                <c:pt idx="267">
                  <c:v>0.66958799999999996</c:v>
                </c:pt>
                <c:pt idx="268">
                  <c:v>0.71731599999999995</c:v>
                </c:pt>
                <c:pt idx="269">
                  <c:v>0.70717600000000003</c:v>
                </c:pt>
                <c:pt idx="270">
                  <c:v>0.81559300000000001</c:v>
                </c:pt>
                <c:pt idx="271">
                  <c:v>0.59460599999999997</c:v>
                </c:pt>
                <c:pt idx="272">
                  <c:v>0.79908400000000002</c:v>
                </c:pt>
                <c:pt idx="273">
                  <c:v>0.73141199999999995</c:v>
                </c:pt>
                <c:pt idx="274">
                  <c:v>0.79049000000000003</c:v>
                </c:pt>
                <c:pt idx="275">
                  <c:v>0.80527000000000004</c:v>
                </c:pt>
                <c:pt idx="276">
                  <c:v>0.74560700000000002</c:v>
                </c:pt>
                <c:pt idx="277">
                  <c:v>0.77897400000000006</c:v>
                </c:pt>
                <c:pt idx="278">
                  <c:v>0.76677700000000004</c:v>
                </c:pt>
                <c:pt idx="279">
                  <c:v>0.79447599999999996</c:v>
                </c:pt>
                <c:pt idx="280">
                  <c:v>0.84219999999999995</c:v>
                </c:pt>
                <c:pt idx="281">
                  <c:v>0.77998900000000004</c:v>
                </c:pt>
                <c:pt idx="282">
                  <c:v>0.82660999999999996</c:v>
                </c:pt>
                <c:pt idx="283">
                  <c:v>0.78215500000000004</c:v>
                </c:pt>
                <c:pt idx="284">
                  <c:v>0.87531700000000001</c:v>
                </c:pt>
                <c:pt idx="285">
                  <c:v>0.898115</c:v>
                </c:pt>
                <c:pt idx="286">
                  <c:v>0.87728099999999998</c:v>
                </c:pt>
                <c:pt idx="287">
                  <c:v>0.90923699999999996</c:v>
                </c:pt>
                <c:pt idx="288">
                  <c:v>0.92391000000000001</c:v>
                </c:pt>
                <c:pt idx="289">
                  <c:v>0.87995699999999999</c:v>
                </c:pt>
                <c:pt idx="290">
                  <c:v>0.92541799999999996</c:v>
                </c:pt>
                <c:pt idx="291">
                  <c:v>0.91011399999999998</c:v>
                </c:pt>
                <c:pt idx="292">
                  <c:v>0.92690600000000001</c:v>
                </c:pt>
                <c:pt idx="293">
                  <c:v>0.923489</c:v>
                </c:pt>
                <c:pt idx="294">
                  <c:v>0.92583499999999996</c:v>
                </c:pt>
                <c:pt idx="295">
                  <c:v>0.950299</c:v>
                </c:pt>
                <c:pt idx="296">
                  <c:v>0.94831600000000005</c:v>
                </c:pt>
                <c:pt idx="297">
                  <c:v>0.95324299999999995</c:v>
                </c:pt>
                <c:pt idx="298">
                  <c:v>0.95196499999999995</c:v>
                </c:pt>
                <c:pt idx="299">
                  <c:v>0.953407</c:v>
                </c:pt>
                <c:pt idx="300">
                  <c:v>0.95604599999999995</c:v>
                </c:pt>
                <c:pt idx="301">
                  <c:v>0.96236299999999997</c:v>
                </c:pt>
                <c:pt idx="302">
                  <c:v>0.97072899999999995</c:v>
                </c:pt>
                <c:pt idx="303">
                  <c:v>0.95885799999999999</c:v>
                </c:pt>
                <c:pt idx="304">
                  <c:v>0.98117299999999996</c:v>
                </c:pt>
                <c:pt idx="305">
                  <c:v>0.954681</c:v>
                </c:pt>
                <c:pt idx="306">
                  <c:v>0.96777999999999997</c:v>
                </c:pt>
                <c:pt idx="307">
                  <c:v>0.97308300000000003</c:v>
                </c:pt>
                <c:pt idx="308">
                  <c:v>0.95424799999999999</c:v>
                </c:pt>
                <c:pt idx="309">
                  <c:v>0.96914</c:v>
                </c:pt>
                <c:pt idx="310">
                  <c:v>0.95854300000000003</c:v>
                </c:pt>
                <c:pt idx="311">
                  <c:v>0.968109</c:v>
                </c:pt>
                <c:pt idx="312">
                  <c:v>0.97259799999999996</c:v>
                </c:pt>
                <c:pt idx="313">
                  <c:v>0.98573100000000002</c:v>
                </c:pt>
                <c:pt idx="314">
                  <c:v>0.98882999999999999</c:v>
                </c:pt>
                <c:pt idx="315">
                  <c:v>0.98324400000000001</c:v>
                </c:pt>
                <c:pt idx="316">
                  <c:v>0.98523700000000003</c:v>
                </c:pt>
                <c:pt idx="317">
                  <c:v>0.98313899999999999</c:v>
                </c:pt>
                <c:pt idx="318">
                  <c:v>0.98919500000000005</c:v>
                </c:pt>
                <c:pt idx="319">
                  <c:v>0.98082000000000003</c:v>
                </c:pt>
                <c:pt idx="320">
                  <c:v>0.98472899999999997</c:v>
                </c:pt>
                <c:pt idx="321">
                  <c:v>0.98239600000000005</c:v>
                </c:pt>
                <c:pt idx="322">
                  <c:v>0.98804400000000003</c:v>
                </c:pt>
                <c:pt idx="323">
                  <c:v>0.98199700000000001</c:v>
                </c:pt>
                <c:pt idx="324">
                  <c:v>0.98720300000000005</c:v>
                </c:pt>
                <c:pt idx="325">
                  <c:v>0.98806000000000005</c:v>
                </c:pt>
                <c:pt idx="326">
                  <c:v>0.99068100000000003</c:v>
                </c:pt>
                <c:pt idx="327">
                  <c:v>0.98726199999999997</c:v>
                </c:pt>
                <c:pt idx="328">
                  <c:v>0.98813700000000004</c:v>
                </c:pt>
                <c:pt idx="329">
                  <c:v>0.99045000000000005</c:v>
                </c:pt>
                <c:pt idx="330">
                  <c:v>0.74884600000000001</c:v>
                </c:pt>
                <c:pt idx="331">
                  <c:v>0.990734</c:v>
                </c:pt>
                <c:pt idx="332">
                  <c:v>0.98776799999999998</c:v>
                </c:pt>
                <c:pt idx="333">
                  <c:v>0.99084099999999997</c:v>
                </c:pt>
                <c:pt idx="334">
                  <c:v>0.98762799999999995</c:v>
                </c:pt>
                <c:pt idx="335">
                  <c:v>0.99340899999999999</c:v>
                </c:pt>
                <c:pt idx="336">
                  <c:v>0.99406799999999995</c:v>
                </c:pt>
                <c:pt idx="337">
                  <c:v>0.99321599999999999</c:v>
                </c:pt>
                <c:pt idx="338">
                  <c:v>0.99165400000000004</c:v>
                </c:pt>
                <c:pt idx="339">
                  <c:v>0.99536000000000002</c:v>
                </c:pt>
                <c:pt idx="340">
                  <c:v>0.99313899999999999</c:v>
                </c:pt>
                <c:pt idx="341">
                  <c:v>0.99251999999999996</c:v>
                </c:pt>
                <c:pt idx="342">
                  <c:v>0.990174</c:v>
                </c:pt>
                <c:pt idx="343">
                  <c:v>0.99160000000000004</c:v>
                </c:pt>
                <c:pt idx="344">
                  <c:v>0.99500900000000003</c:v>
                </c:pt>
                <c:pt idx="345">
                  <c:v>0.99586200000000002</c:v>
                </c:pt>
                <c:pt idx="346">
                  <c:v>0.99393600000000004</c:v>
                </c:pt>
                <c:pt idx="347">
                  <c:v>0.99438800000000005</c:v>
                </c:pt>
                <c:pt idx="348">
                  <c:v>0.99615500000000001</c:v>
                </c:pt>
                <c:pt idx="349">
                  <c:v>0.99578100000000003</c:v>
                </c:pt>
                <c:pt idx="350">
                  <c:v>0.994842</c:v>
                </c:pt>
                <c:pt idx="351">
                  <c:v>0.99698799999999999</c:v>
                </c:pt>
                <c:pt idx="352">
                  <c:v>0.993807</c:v>
                </c:pt>
                <c:pt idx="353">
                  <c:v>0.99437699999999996</c:v>
                </c:pt>
                <c:pt idx="354">
                  <c:v>0.99335700000000005</c:v>
                </c:pt>
                <c:pt idx="355">
                  <c:v>0.99363900000000005</c:v>
                </c:pt>
                <c:pt idx="356">
                  <c:v>0.99427600000000005</c:v>
                </c:pt>
                <c:pt idx="357">
                  <c:v>0.98754600000000003</c:v>
                </c:pt>
                <c:pt idx="358">
                  <c:v>0.98689199999999999</c:v>
                </c:pt>
                <c:pt idx="359">
                  <c:v>0.98497999999999997</c:v>
                </c:pt>
                <c:pt idx="360">
                  <c:v>0.98263800000000001</c:v>
                </c:pt>
                <c:pt idx="361">
                  <c:v>0.98613899999999999</c:v>
                </c:pt>
                <c:pt idx="362">
                  <c:v>0.98347300000000004</c:v>
                </c:pt>
                <c:pt idx="363">
                  <c:v>0.97745899999999997</c:v>
                </c:pt>
                <c:pt idx="364">
                  <c:v>0.97705699999999995</c:v>
                </c:pt>
                <c:pt idx="365">
                  <c:v>0.98109500000000005</c:v>
                </c:pt>
                <c:pt idx="366">
                  <c:v>0.97210799999999997</c:v>
                </c:pt>
                <c:pt idx="367">
                  <c:v>0.97543100000000005</c:v>
                </c:pt>
                <c:pt idx="368">
                  <c:v>0.97381399999999996</c:v>
                </c:pt>
                <c:pt idx="369">
                  <c:v>0.98123800000000005</c:v>
                </c:pt>
                <c:pt idx="370">
                  <c:v>0.97587100000000004</c:v>
                </c:pt>
                <c:pt idx="371">
                  <c:v>0.97545599999999999</c:v>
                </c:pt>
                <c:pt idx="372">
                  <c:v>0.97623099999999996</c:v>
                </c:pt>
                <c:pt idx="373">
                  <c:v>0.97311300000000001</c:v>
                </c:pt>
                <c:pt idx="374">
                  <c:v>0.97039200000000003</c:v>
                </c:pt>
                <c:pt idx="375">
                  <c:v>0.97995600000000005</c:v>
                </c:pt>
                <c:pt idx="376">
                  <c:v>0.96286400000000005</c:v>
                </c:pt>
                <c:pt idx="377">
                  <c:v>0.97273699999999996</c:v>
                </c:pt>
                <c:pt idx="378">
                  <c:v>0.98370199999999997</c:v>
                </c:pt>
                <c:pt idx="379">
                  <c:v>0.95074000000000003</c:v>
                </c:pt>
                <c:pt idx="380">
                  <c:v>0.950569</c:v>
                </c:pt>
                <c:pt idx="381">
                  <c:v>0.96072000000000002</c:v>
                </c:pt>
                <c:pt idx="382">
                  <c:v>0.974441</c:v>
                </c:pt>
                <c:pt idx="383">
                  <c:v>0.96982400000000002</c:v>
                </c:pt>
                <c:pt idx="384">
                  <c:v>0.95301599999999997</c:v>
                </c:pt>
                <c:pt idx="385">
                  <c:v>0.95141699999999996</c:v>
                </c:pt>
                <c:pt idx="386">
                  <c:v>0.95921900000000004</c:v>
                </c:pt>
                <c:pt idx="387">
                  <c:v>0.95071399999999995</c:v>
                </c:pt>
                <c:pt idx="388">
                  <c:v>0.94994000000000001</c:v>
                </c:pt>
                <c:pt idx="389">
                  <c:v>0.94409799999999999</c:v>
                </c:pt>
                <c:pt idx="390">
                  <c:v>0.93044400000000005</c:v>
                </c:pt>
                <c:pt idx="391">
                  <c:v>0.94059700000000002</c:v>
                </c:pt>
                <c:pt idx="392">
                  <c:v>0.92941099999999999</c:v>
                </c:pt>
                <c:pt idx="393">
                  <c:v>0.91272900000000001</c:v>
                </c:pt>
                <c:pt idx="394">
                  <c:v>0.93607300000000004</c:v>
                </c:pt>
                <c:pt idx="395">
                  <c:v>0.92883400000000005</c:v>
                </c:pt>
                <c:pt idx="396">
                  <c:v>0.91725699999999999</c:v>
                </c:pt>
                <c:pt idx="397">
                  <c:v>0.88422199999999995</c:v>
                </c:pt>
                <c:pt idx="398">
                  <c:v>0.86877499999999996</c:v>
                </c:pt>
                <c:pt idx="399">
                  <c:v>0.89254699999999998</c:v>
                </c:pt>
                <c:pt idx="400">
                  <c:v>0.92407300000000003</c:v>
                </c:pt>
                <c:pt idx="401">
                  <c:v>0.87590500000000004</c:v>
                </c:pt>
                <c:pt idx="402">
                  <c:v>0.87309099999999995</c:v>
                </c:pt>
                <c:pt idx="403">
                  <c:v>0.91990499999999997</c:v>
                </c:pt>
                <c:pt idx="404">
                  <c:v>0.877301</c:v>
                </c:pt>
                <c:pt idx="405">
                  <c:v>0.890127</c:v>
                </c:pt>
                <c:pt idx="406">
                  <c:v>0.94796499999999995</c:v>
                </c:pt>
                <c:pt idx="407">
                  <c:v>0.88482300000000003</c:v>
                </c:pt>
                <c:pt idx="408">
                  <c:v>0.93007200000000001</c:v>
                </c:pt>
                <c:pt idx="409">
                  <c:v>0.90464900000000004</c:v>
                </c:pt>
                <c:pt idx="410">
                  <c:v>0.86774600000000002</c:v>
                </c:pt>
                <c:pt idx="411">
                  <c:v>0.80635800000000002</c:v>
                </c:pt>
                <c:pt idx="412">
                  <c:v>0.87497100000000005</c:v>
                </c:pt>
                <c:pt idx="413">
                  <c:v>0.82678600000000002</c:v>
                </c:pt>
                <c:pt idx="414">
                  <c:v>0.85188399999999997</c:v>
                </c:pt>
                <c:pt idx="415">
                  <c:v>0.81067599999999995</c:v>
                </c:pt>
                <c:pt idx="416">
                  <c:v>0.83823099999999995</c:v>
                </c:pt>
                <c:pt idx="417">
                  <c:v>0.80056400000000005</c:v>
                </c:pt>
                <c:pt idx="418">
                  <c:v>0.71914299999999998</c:v>
                </c:pt>
                <c:pt idx="419">
                  <c:v>0.71024399999999999</c:v>
                </c:pt>
                <c:pt idx="420">
                  <c:v>0.61109500000000005</c:v>
                </c:pt>
                <c:pt idx="421">
                  <c:v>0.75638300000000003</c:v>
                </c:pt>
                <c:pt idx="422">
                  <c:v>0.67269000000000001</c:v>
                </c:pt>
                <c:pt idx="423">
                  <c:v>0.64228700000000005</c:v>
                </c:pt>
                <c:pt idx="424">
                  <c:v>0.59998700000000005</c:v>
                </c:pt>
                <c:pt idx="425">
                  <c:v>0.67232599999999998</c:v>
                </c:pt>
                <c:pt idx="426">
                  <c:v>0.39477899999999999</c:v>
                </c:pt>
                <c:pt idx="427">
                  <c:v>0.42175200000000002</c:v>
                </c:pt>
                <c:pt idx="428">
                  <c:v>0.26113399999999998</c:v>
                </c:pt>
                <c:pt idx="429">
                  <c:v>7.8444E-2</c:v>
                </c:pt>
                <c:pt idx="430">
                  <c:v>0.324459</c:v>
                </c:pt>
                <c:pt idx="431">
                  <c:v>0.10216699999999999</c:v>
                </c:pt>
                <c:pt idx="432">
                  <c:v>0</c:v>
                </c:pt>
                <c:pt idx="433">
                  <c:v>3.2669999999999999E-3</c:v>
                </c:pt>
                <c:pt idx="434">
                  <c:v>2.7463999999999999E-2</c:v>
                </c:pt>
                <c:pt idx="435">
                  <c:v>7.607E-3</c:v>
                </c:pt>
                <c:pt idx="436">
                  <c:v>0</c:v>
                </c:pt>
                <c:pt idx="437">
                  <c:v>0</c:v>
                </c:pt>
                <c:pt idx="438">
                  <c:v>1.9902E-2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4.5700999999999999E-2</c:v>
                </c:pt>
                <c:pt idx="444">
                  <c:v>5.6266999999999998E-2</c:v>
                </c:pt>
                <c:pt idx="445">
                  <c:v>9.0159999999999997E-3</c:v>
                </c:pt>
                <c:pt idx="446">
                  <c:v>1.1044E-2</c:v>
                </c:pt>
                <c:pt idx="447">
                  <c:v>8.3809999999999996E-3</c:v>
                </c:pt>
                <c:pt idx="448">
                  <c:v>7.2591000000000003E-2</c:v>
                </c:pt>
                <c:pt idx="449">
                  <c:v>2.0617E-2</c:v>
                </c:pt>
                <c:pt idx="450">
                  <c:v>4.5575999999999998E-2</c:v>
                </c:pt>
                <c:pt idx="451">
                  <c:v>2.9496999999999999E-2</c:v>
                </c:pt>
                <c:pt idx="452">
                  <c:v>5.4310000000000001E-3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1-5545-81F3-5D8FA0D4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78464"/>
        <c:axId val="1"/>
      </c:scatterChart>
      <c:valAx>
        <c:axId val="13992784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78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0.17067062818336162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0.18558190670645525</c:v>
                </c:pt>
                <c:pt idx="58">
                  <c:v>0</c:v>
                </c:pt>
                <c:pt idx="59">
                  <c:v>0.19364978638312319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0.23913414211030812</c:v>
                </c:pt>
                <c:pt idx="64">
                  <c:v>0.22433959867919742</c:v>
                </c:pt>
                <c:pt idx="65">
                  <c:v>0.22148749020242106</c:v>
                </c:pt>
                <c:pt idx="66">
                  <c:v>0.20519905164664784</c:v>
                </c:pt>
                <c:pt idx="67">
                  <c:v>0.20689574581212861</c:v>
                </c:pt>
                <c:pt idx="68">
                  <c:v>0.21007676443629689</c:v>
                </c:pt>
                <c:pt idx="69">
                  <c:v>0.2420371464341266</c:v>
                </c:pt>
                <c:pt idx="70">
                  <c:v>0.2080548119340922</c:v>
                </c:pt>
                <c:pt idx="71">
                  <c:v>0.23285551809994171</c:v>
                </c:pt>
                <c:pt idx="72">
                  <c:v>0.2445582222895214</c:v>
                </c:pt>
                <c:pt idx="73">
                  <c:v>0.24161816230997843</c:v>
                </c:pt>
                <c:pt idx="74">
                  <c:v>0.24341270094049017</c:v>
                </c:pt>
                <c:pt idx="75">
                  <c:v>0.25865356062334044</c:v>
                </c:pt>
                <c:pt idx="76">
                  <c:v>0.25995394052686321</c:v>
                </c:pt>
                <c:pt idx="77">
                  <c:v>0.27121333893609995</c:v>
                </c:pt>
                <c:pt idx="78">
                  <c:v>0.2601575558660813</c:v>
                </c:pt>
                <c:pt idx="79">
                  <c:v>0.23849050352213549</c:v>
                </c:pt>
                <c:pt idx="80">
                  <c:v>0.27258786551100106</c:v>
                </c:pt>
                <c:pt idx="81">
                  <c:v>0.26081319145937565</c:v>
                </c:pt>
                <c:pt idx="82">
                  <c:v>0.26901669125280003</c:v>
                </c:pt>
                <c:pt idx="83">
                  <c:v>0.29169945974788242</c:v>
                </c:pt>
                <c:pt idx="84">
                  <c:v>0.28957970940345851</c:v>
                </c:pt>
                <c:pt idx="85">
                  <c:v>0.28641025561358763</c:v>
                </c:pt>
                <c:pt idx="86">
                  <c:v>0.27899772236945691</c:v>
                </c:pt>
                <c:pt idx="87">
                  <c:v>0.30854335300979113</c:v>
                </c:pt>
                <c:pt idx="88">
                  <c:v>0.29768224255547021</c:v>
                </c:pt>
                <c:pt idx="89">
                  <c:v>0.30651437001666743</c:v>
                </c:pt>
                <c:pt idx="90">
                  <c:v>0.31552862176260638</c:v>
                </c:pt>
                <c:pt idx="91">
                  <c:v>0.32208068346729557</c:v>
                </c:pt>
                <c:pt idx="92">
                  <c:v>0.33455135369356087</c:v>
                </c:pt>
                <c:pt idx="93">
                  <c:v>0.32507771965750304</c:v>
                </c:pt>
                <c:pt idx="94">
                  <c:v>0.33019949728935549</c:v>
                </c:pt>
                <c:pt idx="95">
                  <c:v>0.32781396378831429</c:v>
                </c:pt>
                <c:pt idx="96">
                  <c:v>0.34560263100648625</c:v>
                </c:pt>
                <c:pt idx="97">
                  <c:v>0.35470180116102273</c:v>
                </c:pt>
                <c:pt idx="98">
                  <c:v>0.36556623158059526</c:v>
                </c:pt>
                <c:pt idx="99">
                  <c:v>0.38592221507632951</c:v>
                </c:pt>
                <c:pt idx="100">
                  <c:v>0.40462456203690789</c:v>
                </c:pt>
                <c:pt idx="101">
                  <c:v>0.42362906078068285</c:v>
                </c:pt>
                <c:pt idx="102">
                  <c:v>0.42533413424000566</c:v>
                </c:pt>
                <c:pt idx="103">
                  <c:v>0.42785486625322355</c:v>
                </c:pt>
                <c:pt idx="104">
                  <c:v>0.43587319654920731</c:v>
                </c:pt>
                <c:pt idx="105">
                  <c:v>0.42295435170237722</c:v>
                </c:pt>
                <c:pt idx="106">
                  <c:v>0.41089258259866052</c:v>
                </c:pt>
                <c:pt idx="107">
                  <c:v>0.41160257482762569</c:v>
                </c:pt>
                <c:pt idx="108">
                  <c:v>0.41696551604850013</c:v>
                </c:pt>
                <c:pt idx="109">
                  <c:v>0.41477479829645664</c:v>
                </c:pt>
                <c:pt idx="110">
                  <c:v>0.42969635705426673</c:v>
                </c:pt>
                <c:pt idx="111">
                  <c:v>0.42638101752328844</c:v>
                </c:pt>
                <c:pt idx="112">
                  <c:v>0.4424676785144071</c:v>
                </c:pt>
                <c:pt idx="113">
                  <c:v>0.43713805830370256</c:v>
                </c:pt>
                <c:pt idx="114">
                  <c:v>0.43999282205798274</c:v>
                </c:pt>
                <c:pt idx="115">
                  <c:v>0.4412434803013715</c:v>
                </c:pt>
                <c:pt idx="116">
                  <c:v>0.43952343636355101</c:v>
                </c:pt>
                <c:pt idx="117">
                  <c:v>0.43790762813053835</c:v>
                </c:pt>
                <c:pt idx="118">
                  <c:v>0.44287576997437167</c:v>
                </c:pt>
                <c:pt idx="119">
                  <c:v>0.44766136232340731</c:v>
                </c:pt>
                <c:pt idx="120">
                  <c:v>0.45173779625236676</c:v>
                </c:pt>
                <c:pt idx="121">
                  <c:v>0.44545711947955241</c:v>
                </c:pt>
                <c:pt idx="122">
                  <c:v>0.45005360994247762</c:v>
                </c:pt>
                <c:pt idx="123">
                  <c:v>0.45383626527959625</c:v>
                </c:pt>
                <c:pt idx="124">
                  <c:v>0.44899503068535918</c:v>
                </c:pt>
                <c:pt idx="125">
                  <c:v>0.46123317647087636</c:v>
                </c:pt>
                <c:pt idx="126">
                  <c:v>0.45321756782101214</c:v>
                </c:pt>
                <c:pt idx="127">
                  <c:v>0.46224624104238121</c:v>
                </c:pt>
                <c:pt idx="128">
                  <c:v>0.46375936508931098</c:v>
                </c:pt>
                <c:pt idx="129">
                  <c:v>0.46795692435243263</c:v>
                </c:pt>
                <c:pt idx="130">
                  <c:v>0.45409389322432797</c:v>
                </c:pt>
                <c:pt idx="131">
                  <c:v>0.46362150188453072</c:v>
                </c:pt>
                <c:pt idx="132">
                  <c:v>0.46017205849096865</c:v>
                </c:pt>
                <c:pt idx="133">
                  <c:v>0.46572500016390111</c:v>
                </c:pt>
                <c:pt idx="134">
                  <c:v>0.46567144982549807</c:v>
                </c:pt>
                <c:pt idx="135">
                  <c:v>0.46111766276337496</c:v>
                </c:pt>
                <c:pt idx="136">
                  <c:v>0.45554822477387225</c:v>
                </c:pt>
                <c:pt idx="137">
                  <c:v>0.44508871290689023</c:v>
                </c:pt>
                <c:pt idx="138">
                  <c:v>0.44538156175884941</c:v>
                </c:pt>
                <c:pt idx="139">
                  <c:v>0.43892885343546578</c:v>
                </c:pt>
                <c:pt idx="140">
                  <c:v>0.45601973019971337</c:v>
                </c:pt>
                <c:pt idx="141">
                  <c:v>0.44748643832128937</c:v>
                </c:pt>
                <c:pt idx="142">
                  <c:v>0.43035227817465421</c:v>
                </c:pt>
                <c:pt idx="143">
                  <c:v>0.42379369603918621</c:v>
                </c:pt>
                <c:pt idx="144">
                  <c:v>0.42209433897869014</c:v>
                </c:pt>
                <c:pt idx="145">
                  <c:v>0.43950646989626774</c:v>
                </c:pt>
                <c:pt idx="146">
                  <c:v>0.43061159807062821</c:v>
                </c:pt>
                <c:pt idx="147">
                  <c:v>0.41980502670157843</c:v>
                </c:pt>
                <c:pt idx="148">
                  <c:v>0.41640712177584061</c:v>
                </c:pt>
                <c:pt idx="149">
                  <c:v>0.42532199483641353</c:v>
                </c:pt>
                <c:pt idx="150">
                  <c:v>0.42493463282406557</c:v>
                </c:pt>
                <c:pt idx="151">
                  <c:v>0.40748224604263561</c:v>
                </c:pt>
                <c:pt idx="152">
                  <c:v>0.39387905438660259</c:v>
                </c:pt>
                <c:pt idx="153">
                  <c:v>0.39909114927344774</c:v>
                </c:pt>
                <c:pt idx="154">
                  <c:v>0.35367294258338317</c:v>
                </c:pt>
                <c:pt idx="155">
                  <c:v>0.3741630211588251</c:v>
                </c:pt>
                <c:pt idx="156">
                  <c:v>0.38944445075048145</c:v>
                </c:pt>
                <c:pt idx="157">
                  <c:v>0.38116820815903601</c:v>
                </c:pt>
                <c:pt idx="158">
                  <c:v>0.38161164775391532</c:v>
                </c:pt>
                <c:pt idx="159">
                  <c:v>0.36849262227694424</c:v>
                </c:pt>
                <c:pt idx="160">
                  <c:v>0.38165733649550876</c:v>
                </c:pt>
                <c:pt idx="161">
                  <c:v>0.36883961923123271</c:v>
                </c:pt>
                <c:pt idx="162">
                  <c:v>0.35673147005721312</c:v>
                </c:pt>
                <c:pt idx="163">
                  <c:v>0.37281662370686014</c:v>
                </c:pt>
                <c:pt idx="164">
                  <c:v>0.3724935340096775</c:v>
                </c:pt>
                <c:pt idx="165">
                  <c:v>0.37831665279441312</c:v>
                </c:pt>
                <c:pt idx="166">
                  <c:v>0.40749980728396529</c:v>
                </c:pt>
                <c:pt idx="167">
                  <c:v>0.3750156811909342</c:v>
                </c:pt>
                <c:pt idx="168">
                  <c:v>0.33290257623881592</c:v>
                </c:pt>
                <c:pt idx="169">
                  <c:v>0.36059829059829057</c:v>
                </c:pt>
                <c:pt idx="170">
                  <c:v>0.33295380411368641</c:v>
                </c:pt>
                <c:pt idx="171">
                  <c:v>0.32593098319384078</c:v>
                </c:pt>
                <c:pt idx="172">
                  <c:v>0.33855916386711454</c:v>
                </c:pt>
                <c:pt idx="173">
                  <c:v>0.30954389864109372</c:v>
                </c:pt>
                <c:pt idx="174">
                  <c:v>0.3156558856004093</c:v>
                </c:pt>
                <c:pt idx="175">
                  <c:v>0.34333566433566426</c:v>
                </c:pt>
                <c:pt idx="176">
                  <c:v>0.31507339053477951</c:v>
                </c:pt>
                <c:pt idx="177">
                  <c:v>0.30786782412224634</c:v>
                </c:pt>
                <c:pt idx="178">
                  <c:v>0.28021490269940641</c:v>
                </c:pt>
                <c:pt idx="179">
                  <c:v>0.2939425669269265</c:v>
                </c:pt>
                <c:pt idx="180">
                  <c:v>0.32997622760154394</c:v>
                </c:pt>
                <c:pt idx="181">
                  <c:v>0.26385228789486287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0.24011383926548296</c:v>
                </c:pt>
                <c:pt idx="186">
                  <c:v>0.2439246630887405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0.299449055523755</c:v>
                </c:pt>
                <c:pt idx="281">
                  <c:v>0</c:v>
                </c:pt>
                <c:pt idx="282">
                  <c:v>0.34012824064377073</c:v>
                </c:pt>
                <c:pt idx="283">
                  <c:v>0</c:v>
                </c:pt>
                <c:pt idx="284">
                  <c:v>0.30031461662109993</c:v>
                </c:pt>
                <c:pt idx="285">
                  <c:v>0.31923850895965761</c:v>
                </c:pt>
                <c:pt idx="286">
                  <c:v>0.32369977366205066</c:v>
                </c:pt>
                <c:pt idx="287">
                  <c:v>0.31077791784546205</c:v>
                </c:pt>
                <c:pt idx="288">
                  <c:v>0.35512318738561172</c:v>
                </c:pt>
                <c:pt idx="289">
                  <c:v>0.33894673854389834</c:v>
                </c:pt>
                <c:pt idx="290">
                  <c:v>0.31693821088226259</c:v>
                </c:pt>
                <c:pt idx="291">
                  <c:v>0.35227097513161088</c:v>
                </c:pt>
                <c:pt idx="292">
                  <c:v>0.35102905969003667</c:v>
                </c:pt>
                <c:pt idx="293">
                  <c:v>0.36247980178821504</c:v>
                </c:pt>
                <c:pt idx="294">
                  <c:v>0.33713850837138515</c:v>
                </c:pt>
                <c:pt idx="295">
                  <c:v>0.38534309065852856</c:v>
                </c:pt>
                <c:pt idx="296">
                  <c:v>0.39123485723147977</c:v>
                </c:pt>
                <c:pt idx="297">
                  <c:v>0.37717637879466553</c:v>
                </c:pt>
                <c:pt idx="298">
                  <c:v>0.38078638803667286</c:v>
                </c:pt>
                <c:pt idx="299">
                  <c:v>0.38851565043921538</c:v>
                </c:pt>
                <c:pt idx="300">
                  <c:v>0.37966913517095452</c:v>
                </c:pt>
                <c:pt idx="301">
                  <c:v>0.37904104120398902</c:v>
                </c:pt>
                <c:pt idx="302">
                  <c:v>0.40122308367052428</c:v>
                </c:pt>
                <c:pt idx="303">
                  <c:v>0.39805357358000565</c:v>
                </c:pt>
                <c:pt idx="304">
                  <c:v>0.39885684874917038</c:v>
                </c:pt>
                <c:pt idx="305">
                  <c:v>0.39653724726271244</c:v>
                </c:pt>
                <c:pt idx="306">
                  <c:v>0.38707797682799389</c:v>
                </c:pt>
                <c:pt idx="307">
                  <c:v>0.39991588530714234</c:v>
                </c:pt>
                <c:pt idx="308">
                  <c:v>0.3734580009589818</c:v>
                </c:pt>
                <c:pt idx="309">
                  <c:v>0.39666961081635294</c:v>
                </c:pt>
                <c:pt idx="310">
                  <c:v>0.42036263067772173</c:v>
                </c:pt>
                <c:pt idx="311">
                  <c:v>0.38368717839871963</c:v>
                </c:pt>
                <c:pt idx="312">
                  <c:v>0.41246078967341976</c:v>
                </c:pt>
                <c:pt idx="313">
                  <c:v>0.41824279040428924</c:v>
                </c:pt>
                <c:pt idx="314">
                  <c:v>0.41922558061393878</c:v>
                </c:pt>
                <c:pt idx="315">
                  <c:v>0.41811549001094656</c:v>
                </c:pt>
                <c:pt idx="316">
                  <c:v>0.43411687118731895</c:v>
                </c:pt>
                <c:pt idx="317">
                  <c:v>0.4360556736248371</c:v>
                </c:pt>
                <c:pt idx="318">
                  <c:v>0.43444880673672365</c:v>
                </c:pt>
                <c:pt idx="319">
                  <c:v>0.43455859173571665</c:v>
                </c:pt>
                <c:pt idx="320">
                  <c:v>0.44431143957530961</c:v>
                </c:pt>
                <c:pt idx="321">
                  <c:v>0.42876054612633618</c:v>
                </c:pt>
                <c:pt idx="322">
                  <c:v>0.44661687426447461</c:v>
                </c:pt>
                <c:pt idx="323">
                  <c:v>0.44768491955286854</c:v>
                </c:pt>
                <c:pt idx="324">
                  <c:v>0.46070379285167801</c:v>
                </c:pt>
                <c:pt idx="325">
                  <c:v>0.43656145346297592</c:v>
                </c:pt>
                <c:pt idx="326">
                  <c:v>0.44141351921948618</c:v>
                </c:pt>
                <c:pt idx="327">
                  <c:v>0.45150171588134314</c:v>
                </c:pt>
                <c:pt idx="328">
                  <c:v>0.45833733371737012</c:v>
                </c:pt>
                <c:pt idx="329">
                  <c:v>0.44190479869720772</c:v>
                </c:pt>
                <c:pt idx="330">
                  <c:v>0</c:v>
                </c:pt>
                <c:pt idx="331">
                  <c:v>0.44816732214073912</c:v>
                </c:pt>
                <c:pt idx="332">
                  <c:v>0.44781169381514241</c:v>
                </c:pt>
                <c:pt idx="333">
                  <c:v>0.44515561234295292</c:v>
                </c:pt>
                <c:pt idx="334">
                  <c:v>0.44844643372109927</c:v>
                </c:pt>
                <c:pt idx="335">
                  <c:v>0.45216572233195407</c:v>
                </c:pt>
                <c:pt idx="336">
                  <c:v>0.44245043076531609</c:v>
                </c:pt>
                <c:pt idx="337">
                  <c:v>0.43719032765051191</c:v>
                </c:pt>
                <c:pt idx="338">
                  <c:v>0.44207845330803253</c:v>
                </c:pt>
                <c:pt idx="339">
                  <c:v>0.43786105851901092</c:v>
                </c:pt>
                <c:pt idx="340">
                  <c:v>0.4431487452822318</c:v>
                </c:pt>
                <c:pt idx="341">
                  <c:v>0.43772054228972113</c:v>
                </c:pt>
                <c:pt idx="342">
                  <c:v>0.42228139731751069</c:v>
                </c:pt>
                <c:pt idx="343">
                  <c:v>0.43608112485080819</c:v>
                </c:pt>
                <c:pt idx="344">
                  <c:v>0.42376223500073495</c:v>
                </c:pt>
                <c:pt idx="345">
                  <c:v>0.42808744078078248</c:v>
                </c:pt>
                <c:pt idx="346">
                  <c:v>0.42475374712108066</c:v>
                </c:pt>
                <c:pt idx="347">
                  <c:v>0.42665668436854115</c:v>
                </c:pt>
                <c:pt idx="348">
                  <c:v>0.39953410625818053</c:v>
                </c:pt>
                <c:pt idx="349">
                  <c:v>0.41660546577422675</c:v>
                </c:pt>
                <c:pt idx="350">
                  <c:v>0.39814175782463163</c:v>
                </c:pt>
                <c:pt idx="351">
                  <c:v>0</c:v>
                </c:pt>
                <c:pt idx="352">
                  <c:v>0.38890301281838713</c:v>
                </c:pt>
                <c:pt idx="353">
                  <c:v>0.38764803027538269</c:v>
                </c:pt>
                <c:pt idx="354">
                  <c:v>0.38321547677251894</c:v>
                </c:pt>
                <c:pt idx="355">
                  <c:v>0.36809585460717825</c:v>
                </c:pt>
                <c:pt idx="356">
                  <c:v>0.34639156659992643</c:v>
                </c:pt>
                <c:pt idx="357">
                  <c:v>0.35063821031039205</c:v>
                </c:pt>
                <c:pt idx="358">
                  <c:v>0.33270442698202762</c:v>
                </c:pt>
                <c:pt idx="359">
                  <c:v>0.34493584413082407</c:v>
                </c:pt>
                <c:pt idx="360">
                  <c:v>0.35055312474201272</c:v>
                </c:pt>
                <c:pt idx="361">
                  <c:v>0.31954161947839305</c:v>
                </c:pt>
                <c:pt idx="362">
                  <c:v>0.32379453394128227</c:v>
                </c:pt>
                <c:pt idx="363">
                  <c:v>0.35265285687464798</c:v>
                </c:pt>
                <c:pt idx="364">
                  <c:v>0.36200070669008544</c:v>
                </c:pt>
                <c:pt idx="365">
                  <c:v>0.36907061993483165</c:v>
                </c:pt>
                <c:pt idx="366">
                  <c:v>0.34923463441166569</c:v>
                </c:pt>
                <c:pt idx="367">
                  <c:v>0.31195819226961713</c:v>
                </c:pt>
                <c:pt idx="368">
                  <c:v>0.29529902970344751</c:v>
                </c:pt>
                <c:pt idx="369">
                  <c:v>0.29193782417082659</c:v>
                </c:pt>
                <c:pt idx="370">
                  <c:v>0.30241575045610786</c:v>
                </c:pt>
                <c:pt idx="371">
                  <c:v>0.27101302286335349</c:v>
                </c:pt>
                <c:pt idx="372">
                  <c:v>0.27870460948217873</c:v>
                </c:pt>
                <c:pt idx="373">
                  <c:v>0.26470085085310407</c:v>
                </c:pt>
                <c:pt idx="374">
                  <c:v>0.25839989856726264</c:v>
                </c:pt>
                <c:pt idx="375">
                  <c:v>0.27414676961825651</c:v>
                </c:pt>
                <c:pt idx="376">
                  <c:v>0.25830789907083029</c:v>
                </c:pt>
                <c:pt idx="377">
                  <c:v>0.25258950852485501</c:v>
                </c:pt>
                <c:pt idx="378">
                  <c:v>0.25002906122002427</c:v>
                </c:pt>
                <c:pt idx="379">
                  <c:v>0.23351762823318489</c:v>
                </c:pt>
                <c:pt idx="380">
                  <c:v>0.21473619684937276</c:v>
                </c:pt>
                <c:pt idx="381">
                  <c:v>0.31869108099640292</c:v>
                </c:pt>
                <c:pt idx="382">
                  <c:v>0.31297834482008413</c:v>
                </c:pt>
                <c:pt idx="383">
                  <c:v>0.29819680260495973</c:v>
                </c:pt>
                <c:pt idx="384">
                  <c:v>0.25910970141091544</c:v>
                </c:pt>
                <c:pt idx="385">
                  <c:v>0.26235213780646294</c:v>
                </c:pt>
                <c:pt idx="386">
                  <c:v>0.21697862707417293</c:v>
                </c:pt>
                <c:pt idx="387">
                  <c:v>0.24319311278378616</c:v>
                </c:pt>
                <c:pt idx="388">
                  <c:v>0.22657992471894906</c:v>
                </c:pt>
                <c:pt idx="389">
                  <c:v>0.20800947162759087</c:v>
                </c:pt>
                <c:pt idx="390">
                  <c:v>0.26145199367568389</c:v>
                </c:pt>
                <c:pt idx="391">
                  <c:v>0.28837679534939947</c:v>
                </c:pt>
                <c:pt idx="392">
                  <c:v>0.32693294825728647</c:v>
                </c:pt>
                <c:pt idx="393">
                  <c:v>0.26709646751240385</c:v>
                </c:pt>
                <c:pt idx="394">
                  <c:v>0.24341884641180411</c:v>
                </c:pt>
                <c:pt idx="395">
                  <c:v>0.20387782851865152</c:v>
                </c:pt>
                <c:pt idx="396">
                  <c:v>0.21010391538318796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0.20792845344563324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D-AC4D-B096-41601ABBFE5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0.30781578567186219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0.33565099811408033</c:v>
                </c:pt>
                <c:pt idx="58">
                  <c:v>0</c:v>
                </c:pt>
                <c:pt idx="59">
                  <c:v>0.37425047053308425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0.39675866411312533</c:v>
                </c:pt>
                <c:pt idx="64">
                  <c:v>0.3506562457557012</c:v>
                </c:pt>
                <c:pt idx="65">
                  <c:v>0.35644723044568943</c:v>
                </c:pt>
                <c:pt idx="66">
                  <c:v>0.35744712523903865</c:v>
                </c:pt>
                <c:pt idx="67">
                  <c:v>0.38296553149470686</c:v>
                </c:pt>
                <c:pt idx="68">
                  <c:v>0.37614779931931763</c:v>
                </c:pt>
                <c:pt idx="69">
                  <c:v>0.36775551763993619</c:v>
                </c:pt>
                <c:pt idx="70">
                  <c:v>0.38633965709647966</c:v>
                </c:pt>
                <c:pt idx="71">
                  <c:v>0.37115025379717753</c:v>
                </c:pt>
                <c:pt idx="72">
                  <c:v>0.37988720584006608</c:v>
                </c:pt>
                <c:pt idx="73">
                  <c:v>0.37943327443920116</c:v>
                </c:pt>
                <c:pt idx="74">
                  <c:v>0.41284825177502582</c:v>
                </c:pt>
                <c:pt idx="75">
                  <c:v>0.38157086698054488</c:v>
                </c:pt>
                <c:pt idx="76">
                  <c:v>0.40183697845875038</c:v>
                </c:pt>
                <c:pt idx="77">
                  <c:v>0.38345109805583233</c:v>
                </c:pt>
                <c:pt idx="78">
                  <c:v>0.4001104865139265</c:v>
                </c:pt>
                <c:pt idx="79">
                  <c:v>0.37045513206573177</c:v>
                </c:pt>
                <c:pt idx="80">
                  <c:v>0.41823364536845553</c:v>
                </c:pt>
                <c:pt idx="81">
                  <c:v>0.39196907244268436</c:v>
                </c:pt>
                <c:pt idx="82">
                  <c:v>0.4001550037769907</c:v>
                </c:pt>
                <c:pt idx="83">
                  <c:v>0.40265618683437926</c:v>
                </c:pt>
                <c:pt idx="84">
                  <c:v>0.39845343414266604</c:v>
                </c:pt>
                <c:pt idx="85">
                  <c:v>0.39325943196522384</c:v>
                </c:pt>
                <c:pt idx="86">
                  <c:v>0.39310095954755736</c:v>
                </c:pt>
                <c:pt idx="87">
                  <c:v>0.41077416011201379</c:v>
                </c:pt>
                <c:pt idx="88">
                  <c:v>0.41989740019629779</c:v>
                </c:pt>
                <c:pt idx="89">
                  <c:v>0.42525528394790318</c:v>
                </c:pt>
                <c:pt idx="90">
                  <c:v>0.42298758005577197</c:v>
                </c:pt>
                <c:pt idx="91">
                  <c:v>0.43615222502076362</c:v>
                </c:pt>
                <c:pt idx="92">
                  <c:v>0.41709607221888262</c:v>
                </c:pt>
                <c:pt idx="93">
                  <c:v>0.43665697862171415</c:v>
                </c:pt>
                <c:pt idx="94">
                  <c:v>0.42901834396140692</c:v>
                </c:pt>
                <c:pt idx="95">
                  <c:v>0.43132602040942181</c:v>
                </c:pt>
                <c:pt idx="96">
                  <c:v>0.41749314057044934</c:v>
                </c:pt>
                <c:pt idx="97">
                  <c:v>0.41466635724984707</c:v>
                </c:pt>
                <c:pt idx="98">
                  <c:v>0.41808291308934992</c:v>
                </c:pt>
                <c:pt idx="99">
                  <c:v>0.42793798774042013</c:v>
                </c:pt>
                <c:pt idx="100">
                  <c:v>0.4268521741173637</c:v>
                </c:pt>
                <c:pt idx="101">
                  <c:v>0.44554881969894672</c:v>
                </c:pt>
                <c:pt idx="102">
                  <c:v>0.46044814786583166</c:v>
                </c:pt>
                <c:pt idx="103">
                  <c:v>0.46822910740698598</c:v>
                </c:pt>
                <c:pt idx="104">
                  <c:v>0.46229231275596966</c:v>
                </c:pt>
                <c:pt idx="105">
                  <c:v>0.45907538872517034</c:v>
                </c:pt>
                <c:pt idx="106">
                  <c:v>0.4553568050385487</c:v>
                </c:pt>
                <c:pt idx="107">
                  <c:v>0.45654916949080726</c:v>
                </c:pt>
                <c:pt idx="108">
                  <c:v>0.46024013066144476</c:v>
                </c:pt>
                <c:pt idx="109">
                  <c:v>0.46579505154433654</c:v>
                </c:pt>
                <c:pt idx="110">
                  <c:v>0.47666252697658273</c:v>
                </c:pt>
                <c:pt idx="111">
                  <c:v>0.47517660146336371</c:v>
                </c:pt>
                <c:pt idx="112">
                  <c:v>0.47472344966483304</c:v>
                </c:pt>
                <c:pt idx="113">
                  <c:v>0.48234842961004232</c:v>
                </c:pt>
                <c:pt idx="114">
                  <c:v>0.47989490216094194</c:v>
                </c:pt>
                <c:pt idx="115">
                  <c:v>0.48080007055422869</c:v>
                </c:pt>
                <c:pt idx="116">
                  <c:v>0.48031651792069668</c:v>
                </c:pt>
                <c:pt idx="117">
                  <c:v>0.48018587701807802</c:v>
                </c:pt>
                <c:pt idx="118">
                  <c:v>0.47616542133979234</c:v>
                </c:pt>
                <c:pt idx="119">
                  <c:v>0.48070650218658306</c:v>
                </c:pt>
                <c:pt idx="120">
                  <c:v>0.48918472549976444</c:v>
                </c:pt>
                <c:pt idx="121">
                  <c:v>0.48422843323515286</c:v>
                </c:pt>
                <c:pt idx="122">
                  <c:v>0.48274725299202792</c:v>
                </c:pt>
                <c:pt idx="123">
                  <c:v>0.49375694595883673</c:v>
                </c:pt>
                <c:pt idx="124">
                  <c:v>0.48328495063996002</c:v>
                </c:pt>
                <c:pt idx="125">
                  <c:v>0.478725747501484</c:v>
                </c:pt>
                <c:pt idx="126">
                  <c:v>0.47136795903438183</c:v>
                </c:pt>
                <c:pt idx="127">
                  <c:v>0.47268396653560174</c:v>
                </c:pt>
                <c:pt idx="128">
                  <c:v>0.47418509007879772</c:v>
                </c:pt>
                <c:pt idx="129">
                  <c:v>0.4816402518888806</c:v>
                </c:pt>
                <c:pt idx="130">
                  <c:v>0.47940271089552283</c:v>
                </c:pt>
                <c:pt idx="131">
                  <c:v>0.49839766808905756</c:v>
                </c:pt>
                <c:pt idx="132">
                  <c:v>0.48700857356468047</c:v>
                </c:pt>
                <c:pt idx="133">
                  <c:v>0.4803377913692603</c:v>
                </c:pt>
                <c:pt idx="134">
                  <c:v>0.49133771341136051</c:v>
                </c:pt>
                <c:pt idx="135">
                  <c:v>0.47964822056311979</c:v>
                </c:pt>
                <c:pt idx="136">
                  <c:v>0.46714816939070841</c:v>
                </c:pt>
                <c:pt idx="137">
                  <c:v>0.48325415563436158</c:v>
                </c:pt>
                <c:pt idx="138">
                  <c:v>0.4703980452528892</c:v>
                </c:pt>
                <c:pt idx="139">
                  <c:v>0.46834544770685377</c:v>
                </c:pt>
                <c:pt idx="140">
                  <c:v>0.47459492155828109</c:v>
                </c:pt>
                <c:pt idx="141">
                  <c:v>0.49150794015808041</c:v>
                </c:pt>
                <c:pt idx="142">
                  <c:v>0.45954292627926741</c:v>
                </c:pt>
                <c:pt idx="143">
                  <c:v>0.46492838072176412</c:v>
                </c:pt>
                <c:pt idx="144">
                  <c:v>0.43216235341690251</c:v>
                </c:pt>
                <c:pt idx="145">
                  <c:v>0.45645851379373698</c:v>
                </c:pt>
                <c:pt idx="146">
                  <c:v>0.45016509053307691</c:v>
                </c:pt>
                <c:pt idx="147">
                  <c:v>0.43786056709965249</c:v>
                </c:pt>
                <c:pt idx="148">
                  <c:v>0.43957748803432911</c:v>
                </c:pt>
                <c:pt idx="149">
                  <c:v>0.42516540261416808</c:v>
                </c:pt>
                <c:pt idx="150">
                  <c:v>0.43958499701720549</c:v>
                </c:pt>
                <c:pt idx="151">
                  <c:v>0.43452170506339999</c:v>
                </c:pt>
                <c:pt idx="152">
                  <c:v>0.42808997861186265</c:v>
                </c:pt>
                <c:pt idx="153">
                  <c:v>0.46060215128746007</c:v>
                </c:pt>
                <c:pt idx="154">
                  <c:v>0.40988726058991209</c:v>
                </c:pt>
                <c:pt idx="155">
                  <c:v>0.40373143752832197</c:v>
                </c:pt>
                <c:pt idx="156">
                  <c:v>0.4411093082232726</c:v>
                </c:pt>
                <c:pt idx="157">
                  <c:v>0.40488776853790315</c:v>
                </c:pt>
                <c:pt idx="158">
                  <c:v>0.41967135595224014</c:v>
                </c:pt>
                <c:pt idx="159">
                  <c:v>0.38578091730781855</c:v>
                </c:pt>
                <c:pt idx="160">
                  <c:v>0.41808918160587377</c:v>
                </c:pt>
                <c:pt idx="161">
                  <c:v>0.38394303531864388</c:v>
                </c:pt>
                <c:pt idx="162">
                  <c:v>0.38326101784834582</c:v>
                </c:pt>
                <c:pt idx="163">
                  <c:v>0.39320316123893956</c:v>
                </c:pt>
                <c:pt idx="164">
                  <c:v>0.36398968947601595</c:v>
                </c:pt>
                <c:pt idx="165">
                  <c:v>0.39037075336841148</c:v>
                </c:pt>
                <c:pt idx="166">
                  <c:v>0.35865933520438353</c:v>
                </c:pt>
                <c:pt idx="167">
                  <c:v>0.37167791797122857</c:v>
                </c:pt>
                <c:pt idx="168">
                  <c:v>0.35478426768417959</c:v>
                </c:pt>
                <c:pt idx="169">
                  <c:v>0.3388753164347067</c:v>
                </c:pt>
                <c:pt idx="170">
                  <c:v>0.34149223199957673</c:v>
                </c:pt>
                <c:pt idx="171">
                  <c:v>0.31233638546077469</c:v>
                </c:pt>
                <c:pt idx="172">
                  <c:v>0.31924857486284169</c:v>
                </c:pt>
                <c:pt idx="173">
                  <c:v>0.33023726871131304</c:v>
                </c:pt>
                <c:pt idx="174">
                  <c:v>0.32852134600286959</c:v>
                </c:pt>
                <c:pt idx="175">
                  <c:v>0.35294833073196435</c:v>
                </c:pt>
                <c:pt idx="176">
                  <c:v>0.34025524256224271</c:v>
                </c:pt>
                <c:pt idx="177">
                  <c:v>0.3202795982048689</c:v>
                </c:pt>
                <c:pt idx="178">
                  <c:v>0.31885013619700286</c:v>
                </c:pt>
                <c:pt idx="179">
                  <c:v>0.30621931004284869</c:v>
                </c:pt>
                <c:pt idx="180">
                  <c:v>0.30156822251980442</c:v>
                </c:pt>
                <c:pt idx="181">
                  <c:v>0.29512766680314662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0.29857267695892808</c:v>
                </c:pt>
                <c:pt idx="186">
                  <c:v>0.32415647608681736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0.32321826697191425</c:v>
                </c:pt>
                <c:pt idx="281">
                  <c:v>0</c:v>
                </c:pt>
                <c:pt idx="282">
                  <c:v>0.33819277023253191</c:v>
                </c:pt>
                <c:pt idx="283">
                  <c:v>0</c:v>
                </c:pt>
                <c:pt idx="284">
                  <c:v>0.32345146171224337</c:v>
                </c:pt>
                <c:pt idx="285">
                  <c:v>0.32484189723320156</c:v>
                </c:pt>
                <c:pt idx="286">
                  <c:v>0.36322751655088376</c:v>
                </c:pt>
                <c:pt idx="287">
                  <c:v>0.33544841984271734</c:v>
                </c:pt>
                <c:pt idx="288">
                  <c:v>0.35383034928089224</c:v>
                </c:pt>
                <c:pt idx="289">
                  <c:v>0.31328965461457581</c:v>
                </c:pt>
                <c:pt idx="290">
                  <c:v>0.37523037631321332</c:v>
                </c:pt>
                <c:pt idx="291">
                  <c:v>0.32879947784144969</c:v>
                </c:pt>
                <c:pt idx="292">
                  <c:v>0.34716408512131808</c:v>
                </c:pt>
                <c:pt idx="293">
                  <c:v>0.33767377150745087</c:v>
                </c:pt>
                <c:pt idx="294">
                  <c:v>0.36663574312383068</c:v>
                </c:pt>
                <c:pt idx="295">
                  <c:v>0.40590181597137542</c:v>
                </c:pt>
                <c:pt idx="296">
                  <c:v>0.37335195826136003</c:v>
                </c:pt>
                <c:pt idx="297">
                  <c:v>0.38545866217085711</c:v>
                </c:pt>
                <c:pt idx="298">
                  <c:v>0.3970751367431149</c:v>
                </c:pt>
                <c:pt idx="299">
                  <c:v>0.39008299413226194</c:v>
                </c:pt>
                <c:pt idx="300">
                  <c:v>0.37936287722136752</c:v>
                </c:pt>
                <c:pt idx="301">
                  <c:v>0.40168506038005614</c:v>
                </c:pt>
                <c:pt idx="302">
                  <c:v>0.39934139206106417</c:v>
                </c:pt>
                <c:pt idx="303">
                  <c:v>0.41972117604179321</c:v>
                </c:pt>
                <c:pt idx="304">
                  <c:v>0.41279071537522416</c:v>
                </c:pt>
                <c:pt idx="305">
                  <c:v>0.40910255228024872</c:v>
                </c:pt>
                <c:pt idx="306">
                  <c:v>0.39637704886457753</c:v>
                </c:pt>
                <c:pt idx="307">
                  <c:v>0.42166977444743869</c:v>
                </c:pt>
                <c:pt idx="308">
                  <c:v>0.42352952155208623</c:v>
                </c:pt>
                <c:pt idx="309">
                  <c:v>0.43259972911189154</c:v>
                </c:pt>
                <c:pt idx="310">
                  <c:v>0.44040005741890315</c:v>
                </c:pt>
                <c:pt idx="311">
                  <c:v>0.41209778974336703</c:v>
                </c:pt>
                <c:pt idx="312">
                  <c:v>0.42570712958248141</c:v>
                </c:pt>
                <c:pt idx="313">
                  <c:v>0.46317521710191872</c:v>
                </c:pt>
                <c:pt idx="314">
                  <c:v>0.48774584399898763</c:v>
                </c:pt>
                <c:pt idx="315">
                  <c:v>0.44858891227162367</c:v>
                </c:pt>
                <c:pt idx="316">
                  <c:v>0.45853954352501891</c:v>
                </c:pt>
                <c:pt idx="317">
                  <c:v>0.44160847475948545</c:v>
                </c:pt>
                <c:pt idx="318">
                  <c:v>0.47977585887354512</c:v>
                </c:pt>
                <c:pt idx="319">
                  <c:v>0.47979568507119286</c:v>
                </c:pt>
                <c:pt idx="320">
                  <c:v>0.47452662268517604</c:v>
                </c:pt>
                <c:pt idx="321">
                  <c:v>0.46237087017660033</c:v>
                </c:pt>
                <c:pt idx="322">
                  <c:v>0.46910387470057702</c:v>
                </c:pt>
                <c:pt idx="323">
                  <c:v>0.4767249014383026</c:v>
                </c:pt>
                <c:pt idx="324">
                  <c:v>0.48502625273258437</c:v>
                </c:pt>
                <c:pt idx="325">
                  <c:v>0.4709028594880757</c:v>
                </c:pt>
                <c:pt idx="326">
                  <c:v>0.46692358877675505</c:v>
                </c:pt>
                <c:pt idx="327">
                  <c:v>0.47386896665304407</c:v>
                </c:pt>
                <c:pt idx="328">
                  <c:v>0.47177415029780384</c:v>
                </c:pt>
                <c:pt idx="329">
                  <c:v>0.48160207025396262</c:v>
                </c:pt>
                <c:pt idx="330">
                  <c:v>0</c:v>
                </c:pt>
                <c:pt idx="331">
                  <c:v>0.47545573382869771</c:v>
                </c:pt>
                <c:pt idx="332">
                  <c:v>0.47511372392027396</c:v>
                </c:pt>
                <c:pt idx="333">
                  <c:v>0.46673093782101971</c:v>
                </c:pt>
                <c:pt idx="334">
                  <c:v>0.48284549249607694</c:v>
                </c:pt>
                <c:pt idx="335">
                  <c:v>0.47738196467232341</c:v>
                </c:pt>
                <c:pt idx="336">
                  <c:v>0.46886060634815208</c:v>
                </c:pt>
                <c:pt idx="337">
                  <c:v>0.46839012335428387</c:v>
                </c:pt>
                <c:pt idx="338">
                  <c:v>0.47958412524166855</c:v>
                </c:pt>
                <c:pt idx="339">
                  <c:v>0.4542479365174189</c:v>
                </c:pt>
                <c:pt idx="340">
                  <c:v>0.47954641976561113</c:v>
                </c:pt>
                <c:pt idx="341">
                  <c:v>0.47511819049683751</c:v>
                </c:pt>
                <c:pt idx="342">
                  <c:v>0.46183231565546834</c:v>
                </c:pt>
                <c:pt idx="343">
                  <c:v>0.47335334245768501</c:v>
                </c:pt>
                <c:pt idx="344">
                  <c:v>0.44905461648669898</c:v>
                </c:pt>
                <c:pt idx="345">
                  <c:v>0.48154064063077895</c:v>
                </c:pt>
                <c:pt idx="346">
                  <c:v>0.46376317970647446</c:v>
                </c:pt>
                <c:pt idx="347">
                  <c:v>0.47210000367969801</c:v>
                </c:pt>
                <c:pt idx="348">
                  <c:v>0.45908317221092992</c:v>
                </c:pt>
                <c:pt idx="349">
                  <c:v>0.4638976536306359</c:v>
                </c:pt>
                <c:pt idx="350">
                  <c:v>0.45579970963207561</c:v>
                </c:pt>
                <c:pt idx="351">
                  <c:v>0</c:v>
                </c:pt>
                <c:pt idx="352">
                  <c:v>0.46505295484299758</c:v>
                </c:pt>
                <c:pt idx="353">
                  <c:v>0.45135444458146973</c:v>
                </c:pt>
                <c:pt idx="354">
                  <c:v>0.4540809857203274</c:v>
                </c:pt>
                <c:pt idx="355">
                  <c:v>0.45263700348526559</c:v>
                </c:pt>
                <c:pt idx="356">
                  <c:v>0.44585732217335577</c:v>
                </c:pt>
                <c:pt idx="357">
                  <c:v>0.43204004052104422</c:v>
                </c:pt>
                <c:pt idx="358">
                  <c:v>0.42616526369017521</c:v>
                </c:pt>
                <c:pt idx="359">
                  <c:v>0.43170861127956345</c:v>
                </c:pt>
                <c:pt idx="360">
                  <c:v>0.41424775102852301</c:v>
                </c:pt>
                <c:pt idx="361">
                  <c:v>0.41037637144185041</c:v>
                </c:pt>
                <c:pt idx="362">
                  <c:v>0.42056923513318145</c:v>
                </c:pt>
                <c:pt idx="363">
                  <c:v>0.40542562774739471</c:v>
                </c:pt>
                <c:pt idx="364">
                  <c:v>0.40640987364447384</c:v>
                </c:pt>
                <c:pt idx="365">
                  <c:v>0.41862198950818386</c:v>
                </c:pt>
                <c:pt idx="366">
                  <c:v>0.42648002152006126</c:v>
                </c:pt>
                <c:pt idx="367">
                  <c:v>0.39134336937777248</c:v>
                </c:pt>
                <c:pt idx="368">
                  <c:v>0.39524652233682334</c:v>
                </c:pt>
                <c:pt idx="369">
                  <c:v>0.40282871142092241</c:v>
                </c:pt>
                <c:pt idx="370">
                  <c:v>0.40618082568610181</c:v>
                </c:pt>
                <c:pt idx="371">
                  <c:v>0.39107290470404832</c:v>
                </c:pt>
                <c:pt idx="372">
                  <c:v>0.41504346214796761</c:v>
                </c:pt>
                <c:pt idx="373">
                  <c:v>0.42593577655466658</c:v>
                </c:pt>
                <c:pt idx="374">
                  <c:v>0.40959800400797025</c:v>
                </c:pt>
                <c:pt idx="375">
                  <c:v>0.41092011531866784</c:v>
                </c:pt>
                <c:pt idx="376">
                  <c:v>0.38119714348076028</c:v>
                </c:pt>
                <c:pt idx="377">
                  <c:v>0.38676639468117263</c:v>
                </c:pt>
                <c:pt idx="378">
                  <c:v>0.38173431910630617</c:v>
                </c:pt>
                <c:pt idx="379">
                  <c:v>0.35717975636987792</c:v>
                </c:pt>
                <c:pt idx="380">
                  <c:v>0.36183634575408996</c:v>
                </c:pt>
                <c:pt idx="381">
                  <c:v>0.37688950681651406</c:v>
                </c:pt>
                <c:pt idx="382">
                  <c:v>0.41397731486035544</c:v>
                </c:pt>
                <c:pt idx="383">
                  <c:v>0.37520176983899378</c:v>
                </c:pt>
                <c:pt idx="384">
                  <c:v>0.37650925853173051</c:v>
                </c:pt>
                <c:pt idx="385">
                  <c:v>0.36229320352620403</c:v>
                </c:pt>
                <c:pt idx="386">
                  <c:v>0.37254104375904218</c:v>
                </c:pt>
                <c:pt idx="387">
                  <c:v>0.37321412659280595</c:v>
                </c:pt>
                <c:pt idx="388">
                  <c:v>0.37074405488820306</c:v>
                </c:pt>
                <c:pt idx="389">
                  <c:v>0.35162988795436118</c:v>
                </c:pt>
                <c:pt idx="390">
                  <c:v>0.37153172932633727</c:v>
                </c:pt>
                <c:pt idx="391">
                  <c:v>0.38155876950087519</c:v>
                </c:pt>
                <c:pt idx="392">
                  <c:v>0.38056855703914527</c:v>
                </c:pt>
                <c:pt idx="393">
                  <c:v>0.37848912089540326</c:v>
                </c:pt>
                <c:pt idx="394">
                  <c:v>0.36016314729722754</c:v>
                </c:pt>
                <c:pt idx="395">
                  <c:v>0.37489333621562582</c:v>
                </c:pt>
                <c:pt idx="396">
                  <c:v>0.36531323609888405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0.37672129146863204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D-AC4D-B096-41601ABB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75904"/>
        <c:axId val="1"/>
      </c:scatterChart>
      <c:valAx>
        <c:axId val="139977590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75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310.7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384.6</c:v>
                </c:pt>
                <c:pt idx="58">
                  <c:v>-999</c:v>
                </c:pt>
                <c:pt idx="59">
                  <c:v>434.3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399</c:v>
                </c:pt>
                <c:pt idx="64">
                  <c:v>436.2</c:v>
                </c:pt>
                <c:pt idx="65">
                  <c:v>415.8</c:v>
                </c:pt>
                <c:pt idx="66">
                  <c:v>438.6</c:v>
                </c:pt>
                <c:pt idx="67">
                  <c:v>414.2</c:v>
                </c:pt>
                <c:pt idx="68">
                  <c:v>436</c:v>
                </c:pt>
                <c:pt idx="69">
                  <c:v>464</c:v>
                </c:pt>
                <c:pt idx="70">
                  <c:v>522</c:v>
                </c:pt>
                <c:pt idx="71">
                  <c:v>409.6</c:v>
                </c:pt>
                <c:pt idx="72">
                  <c:v>439.1</c:v>
                </c:pt>
                <c:pt idx="73">
                  <c:v>493.1</c:v>
                </c:pt>
                <c:pt idx="74">
                  <c:v>431.9</c:v>
                </c:pt>
                <c:pt idx="75">
                  <c:v>490.5</c:v>
                </c:pt>
                <c:pt idx="76">
                  <c:v>464.9</c:v>
                </c:pt>
                <c:pt idx="77">
                  <c:v>460.3</c:v>
                </c:pt>
                <c:pt idx="78">
                  <c:v>422.2</c:v>
                </c:pt>
                <c:pt idx="79">
                  <c:v>414</c:v>
                </c:pt>
                <c:pt idx="80">
                  <c:v>455.4</c:v>
                </c:pt>
                <c:pt idx="81">
                  <c:v>468.3</c:v>
                </c:pt>
                <c:pt idx="82">
                  <c:v>462.7</c:v>
                </c:pt>
                <c:pt idx="83">
                  <c:v>490.9</c:v>
                </c:pt>
                <c:pt idx="84">
                  <c:v>473</c:v>
                </c:pt>
                <c:pt idx="85">
                  <c:v>473.2</c:v>
                </c:pt>
                <c:pt idx="86">
                  <c:v>408.8</c:v>
                </c:pt>
                <c:pt idx="87">
                  <c:v>467.3</c:v>
                </c:pt>
                <c:pt idx="88">
                  <c:v>467.3</c:v>
                </c:pt>
                <c:pt idx="89">
                  <c:v>455.7</c:v>
                </c:pt>
                <c:pt idx="90">
                  <c:v>442.7</c:v>
                </c:pt>
                <c:pt idx="91">
                  <c:v>447.6</c:v>
                </c:pt>
                <c:pt idx="92">
                  <c:v>438.9</c:v>
                </c:pt>
                <c:pt idx="93">
                  <c:v>466</c:v>
                </c:pt>
                <c:pt idx="94">
                  <c:v>461.5</c:v>
                </c:pt>
                <c:pt idx="95">
                  <c:v>429.7</c:v>
                </c:pt>
                <c:pt idx="96">
                  <c:v>470.6</c:v>
                </c:pt>
                <c:pt idx="97">
                  <c:v>455.8</c:v>
                </c:pt>
                <c:pt idx="98">
                  <c:v>445</c:v>
                </c:pt>
                <c:pt idx="99">
                  <c:v>482.7</c:v>
                </c:pt>
                <c:pt idx="100">
                  <c:v>501.6</c:v>
                </c:pt>
                <c:pt idx="101">
                  <c:v>499.9</c:v>
                </c:pt>
                <c:pt idx="102">
                  <c:v>505</c:v>
                </c:pt>
                <c:pt idx="103">
                  <c:v>527.4</c:v>
                </c:pt>
                <c:pt idx="104">
                  <c:v>529.70000000000005</c:v>
                </c:pt>
                <c:pt idx="105">
                  <c:v>543.6</c:v>
                </c:pt>
                <c:pt idx="106">
                  <c:v>578.9</c:v>
                </c:pt>
                <c:pt idx="107">
                  <c:v>582.70000000000005</c:v>
                </c:pt>
                <c:pt idx="108">
                  <c:v>553.9</c:v>
                </c:pt>
                <c:pt idx="109">
                  <c:v>555.1</c:v>
                </c:pt>
                <c:pt idx="110">
                  <c:v>558.1</c:v>
                </c:pt>
                <c:pt idx="111">
                  <c:v>570.6</c:v>
                </c:pt>
                <c:pt idx="112">
                  <c:v>523.9</c:v>
                </c:pt>
                <c:pt idx="113">
                  <c:v>555.1</c:v>
                </c:pt>
                <c:pt idx="114">
                  <c:v>570.5</c:v>
                </c:pt>
                <c:pt idx="115">
                  <c:v>589.29999999999995</c:v>
                </c:pt>
                <c:pt idx="116">
                  <c:v>546.70000000000005</c:v>
                </c:pt>
                <c:pt idx="117">
                  <c:v>553.4</c:v>
                </c:pt>
                <c:pt idx="118">
                  <c:v>581.79999999999995</c:v>
                </c:pt>
                <c:pt idx="119">
                  <c:v>574.9</c:v>
                </c:pt>
                <c:pt idx="120">
                  <c:v>579.1</c:v>
                </c:pt>
                <c:pt idx="121">
                  <c:v>566.79999999999995</c:v>
                </c:pt>
                <c:pt idx="122">
                  <c:v>572.29999999999995</c:v>
                </c:pt>
                <c:pt idx="123">
                  <c:v>599.9</c:v>
                </c:pt>
                <c:pt idx="124">
                  <c:v>617.79999999999995</c:v>
                </c:pt>
                <c:pt idx="125">
                  <c:v>555.6</c:v>
                </c:pt>
                <c:pt idx="126">
                  <c:v>600.29999999999995</c:v>
                </c:pt>
                <c:pt idx="127">
                  <c:v>588.70000000000005</c:v>
                </c:pt>
                <c:pt idx="128">
                  <c:v>541.6</c:v>
                </c:pt>
                <c:pt idx="129">
                  <c:v>567.5</c:v>
                </c:pt>
                <c:pt idx="130">
                  <c:v>558.29999999999995</c:v>
                </c:pt>
                <c:pt idx="131">
                  <c:v>565.1</c:v>
                </c:pt>
                <c:pt idx="132">
                  <c:v>576.29999999999995</c:v>
                </c:pt>
                <c:pt idx="133">
                  <c:v>584.5</c:v>
                </c:pt>
                <c:pt idx="134">
                  <c:v>572.20000000000005</c:v>
                </c:pt>
                <c:pt idx="135">
                  <c:v>570.79999999999995</c:v>
                </c:pt>
                <c:pt idx="136">
                  <c:v>559.5</c:v>
                </c:pt>
                <c:pt idx="137">
                  <c:v>568</c:v>
                </c:pt>
                <c:pt idx="138">
                  <c:v>606.5</c:v>
                </c:pt>
                <c:pt idx="139">
                  <c:v>608.1</c:v>
                </c:pt>
                <c:pt idx="140">
                  <c:v>616</c:v>
                </c:pt>
                <c:pt idx="141">
                  <c:v>577.4</c:v>
                </c:pt>
                <c:pt idx="142">
                  <c:v>610</c:v>
                </c:pt>
                <c:pt idx="143">
                  <c:v>620.79999999999995</c:v>
                </c:pt>
                <c:pt idx="144">
                  <c:v>596.29999999999995</c:v>
                </c:pt>
                <c:pt idx="145">
                  <c:v>637.4</c:v>
                </c:pt>
                <c:pt idx="146">
                  <c:v>639.4</c:v>
                </c:pt>
                <c:pt idx="147">
                  <c:v>666.1</c:v>
                </c:pt>
                <c:pt idx="148">
                  <c:v>621.5</c:v>
                </c:pt>
                <c:pt idx="149">
                  <c:v>617.1</c:v>
                </c:pt>
                <c:pt idx="150">
                  <c:v>560.70000000000005</c:v>
                </c:pt>
                <c:pt idx="151">
                  <c:v>624</c:v>
                </c:pt>
                <c:pt idx="152">
                  <c:v>611</c:v>
                </c:pt>
                <c:pt idx="153">
                  <c:v>690.3</c:v>
                </c:pt>
                <c:pt idx="154">
                  <c:v>655.8</c:v>
                </c:pt>
                <c:pt idx="155">
                  <c:v>669.8</c:v>
                </c:pt>
                <c:pt idx="156">
                  <c:v>683.3</c:v>
                </c:pt>
                <c:pt idx="157">
                  <c:v>713.3</c:v>
                </c:pt>
                <c:pt idx="158">
                  <c:v>681.8</c:v>
                </c:pt>
                <c:pt idx="159">
                  <c:v>616.70000000000005</c:v>
                </c:pt>
                <c:pt idx="160">
                  <c:v>671.9</c:v>
                </c:pt>
                <c:pt idx="161">
                  <c:v>731.3</c:v>
                </c:pt>
                <c:pt idx="162">
                  <c:v>689.4</c:v>
                </c:pt>
                <c:pt idx="163">
                  <c:v>750</c:v>
                </c:pt>
                <c:pt idx="164">
                  <c:v>766.3</c:v>
                </c:pt>
                <c:pt idx="165">
                  <c:v>737.1</c:v>
                </c:pt>
                <c:pt idx="166">
                  <c:v>614.29999999999995</c:v>
                </c:pt>
                <c:pt idx="167">
                  <c:v>769.5</c:v>
                </c:pt>
                <c:pt idx="168">
                  <c:v>658</c:v>
                </c:pt>
                <c:pt idx="169">
                  <c:v>753.6</c:v>
                </c:pt>
                <c:pt idx="170">
                  <c:v>722.8</c:v>
                </c:pt>
                <c:pt idx="171">
                  <c:v>662.8</c:v>
                </c:pt>
                <c:pt idx="172">
                  <c:v>701.8</c:v>
                </c:pt>
                <c:pt idx="173">
                  <c:v>673.8</c:v>
                </c:pt>
                <c:pt idx="174">
                  <c:v>681.7</c:v>
                </c:pt>
                <c:pt idx="175">
                  <c:v>737</c:v>
                </c:pt>
                <c:pt idx="176">
                  <c:v>721.1</c:v>
                </c:pt>
                <c:pt idx="177">
                  <c:v>749.5</c:v>
                </c:pt>
                <c:pt idx="178">
                  <c:v>626.6</c:v>
                </c:pt>
                <c:pt idx="179">
                  <c:v>862.3</c:v>
                </c:pt>
                <c:pt idx="180">
                  <c:v>852.9</c:v>
                </c:pt>
                <c:pt idx="181">
                  <c:v>642.9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685.9</c:v>
                </c:pt>
                <c:pt idx="186">
                  <c:v>791.1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733.7</c:v>
                </c:pt>
                <c:pt idx="281">
                  <c:v>-999</c:v>
                </c:pt>
                <c:pt idx="282">
                  <c:v>789.2</c:v>
                </c:pt>
                <c:pt idx="283">
                  <c:v>-999</c:v>
                </c:pt>
                <c:pt idx="284">
                  <c:v>674.7</c:v>
                </c:pt>
                <c:pt idx="285">
                  <c:v>738.7</c:v>
                </c:pt>
                <c:pt idx="286">
                  <c:v>602.1</c:v>
                </c:pt>
                <c:pt idx="287">
                  <c:v>674.2</c:v>
                </c:pt>
                <c:pt idx="288">
                  <c:v>761.3</c:v>
                </c:pt>
                <c:pt idx="289">
                  <c:v>698.5</c:v>
                </c:pt>
                <c:pt idx="290">
                  <c:v>688.6</c:v>
                </c:pt>
                <c:pt idx="291">
                  <c:v>780.8</c:v>
                </c:pt>
                <c:pt idx="292">
                  <c:v>698.1</c:v>
                </c:pt>
                <c:pt idx="293">
                  <c:v>712.4</c:v>
                </c:pt>
                <c:pt idx="294">
                  <c:v>663.1</c:v>
                </c:pt>
                <c:pt idx="295">
                  <c:v>794.8</c:v>
                </c:pt>
                <c:pt idx="296">
                  <c:v>659.5</c:v>
                </c:pt>
                <c:pt idx="297">
                  <c:v>657.4</c:v>
                </c:pt>
                <c:pt idx="298">
                  <c:v>604</c:v>
                </c:pt>
                <c:pt idx="299">
                  <c:v>674.2</c:v>
                </c:pt>
                <c:pt idx="300">
                  <c:v>750.6</c:v>
                </c:pt>
                <c:pt idx="301">
                  <c:v>687.5</c:v>
                </c:pt>
                <c:pt idx="302">
                  <c:v>689.8</c:v>
                </c:pt>
                <c:pt idx="303">
                  <c:v>687.9</c:v>
                </c:pt>
                <c:pt idx="304">
                  <c:v>668.1</c:v>
                </c:pt>
                <c:pt idx="305">
                  <c:v>700</c:v>
                </c:pt>
                <c:pt idx="306">
                  <c:v>647</c:v>
                </c:pt>
                <c:pt idx="307">
                  <c:v>712.7</c:v>
                </c:pt>
                <c:pt idx="308">
                  <c:v>634.5</c:v>
                </c:pt>
                <c:pt idx="309">
                  <c:v>657.5</c:v>
                </c:pt>
                <c:pt idx="310">
                  <c:v>692.6</c:v>
                </c:pt>
                <c:pt idx="311">
                  <c:v>616.1</c:v>
                </c:pt>
                <c:pt idx="312">
                  <c:v>664.1</c:v>
                </c:pt>
                <c:pt idx="313">
                  <c:v>641.4</c:v>
                </c:pt>
                <c:pt idx="314">
                  <c:v>612.4</c:v>
                </c:pt>
                <c:pt idx="315">
                  <c:v>614</c:v>
                </c:pt>
                <c:pt idx="316">
                  <c:v>594.70000000000005</c:v>
                </c:pt>
                <c:pt idx="317">
                  <c:v>643.79999999999995</c:v>
                </c:pt>
                <c:pt idx="318">
                  <c:v>617.79999999999995</c:v>
                </c:pt>
                <c:pt idx="319">
                  <c:v>591.79999999999995</c:v>
                </c:pt>
                <c:pt idx="320">
                  <c:v>582.20000000000005</c:v>
                </c:pt>
                <c:pt idx="321">
                  <c:v>603.79999999999995</c:v>
                </c:pt>
                <c:pt idx="322">
                  <c:v>568.79999999999995</c:v>
                </c:pt>
                <c:pt idx="323">
                  <c:v>601.29999999999995</c:v>
                </c:pt>
                <c:pt idx="324">
                  <c:v>595.6</c:v>
                </c:pt>
                <c:pt idx="325">
                  <c:v>619.9</c:v>
                </c:pt>
                <c:pt idx="326">
                  <c:v>574.20000000000005</c:v>
                </c:pt>
                <c:pt idx="327">
                  <c:v>590</c:v>
                </c:pt>
                <c:pt idx="328">
                  <c:v>610</c:v>
                </c:pt>
                <c:pt idx="329">
                  <c:v>587.1</c:v>
                </c:pt>
                <c:pt idx="330">
                  <c:v>-999</c:v>
                </c:pt>
                <c:pt idx="331">
                  <c:v>618.29999999999995</c:v>
                </c:pt>
                <c:pt idx="332">
                  <c:v>606.9</c:v>
                </c:pt>
                <c:pt idx="333">
                  <c:v>605.9</c:v>
                </c:pt>
                <c:pt idx="334">
                  <c:v>601</c:v>
                </c:pt>
                <c:pt idx="335">
                  <c:v>621.9</c:v>
                </c:pt>
                <c:pt idx="336">
                  <c:v>602.20000000000005</c:v>
                </c:pt>
                <c:pt idx="337">
                  <c:v>600.5</c:v>
                </c:pt>
                <c:pt idx="338">
                  <c:v>575.79999999999995</c:v>
                </c:pt>
                <c:pt idx="339">
                  <c:v>605</c:v>
                </c:pt>
                <c:pt idx="340">
                  <c:v>607.29999999999995</c:v>
                </c:pt>
                <c:pt idx="341">
                  <c:v>599.79999999999995</c:v>
                </c:pt>
                <c:pt idx="342">
                  <c:v>602.5</c:v>
                </c:pt>
                <c:pt idx="343">
                  <c:v>585.5</c:v>
                </c:pt>
                <c:pt idx="344">
                  <c:v>605.1</c:v>
                </c:pt>
                <c:pt idx="345">
                  <c:v>552</c:v>
                </c:pt>
                <c:pt idx="346">
                  <c:v>622.20000000000005</c:v>
                </c:pt>
                <c:pt idx="347">
                  <c:v>569.4</c:v>
                </c:pt>
                <c:pt idx="348">
                  <c:v>604.20000000000005</c:v>
                </c:pt>
                <c:pt idx="349">
                  <c:v>561.5</c:v>
                </c:pt>
                <c:pt idx="350">
                  <c:v>567.70000000000005</c:v>
                </c:pt>
                <c:pt idx="351">
                  <c:v>-999</c:v>
                </c:pt>
                <c:pt idx="352">
                  <c:v>535.4</c:v>
                </c:pt>
                <c:pt idx="353">
                  <c:v>553.9</c:v>
                </c:pt>
                <c:pt idx="354">
                  <c:v>565.1</c:v>
                </c:pt>
                <c:pt idx="355">
                  <c:v>544.29999999999995</c:v>
                </c:pt>
                <c:pt idx="356">
                  <c:v>475.6</c:v>
                </c:pt>
                <c:pt idx="357">
                  <c:v>494.6</c:v>
                </c:pt>
                <c:pt idx="358">
                  <c:v>486</c:v>
                </c:pt>
                <c:pt idx="359">
                  <c:v>456.6</c:v>
                </c:pt>
                <c:pt idx="360">
                  <c:v>446.2</c:v>
                </c:pt>
                <c:pt idx="361">
                  <c:v>455.3</c:v>
                </c:pt>
                <c:pt idx="362">
                  <c:v>456.2</c:v>
                </c:pt>
                <c:pt idx="363">
                  <c:v>462.5</c:v>
                </c:pt>
                <c:pt idx="364">
                  <c:v>489.9</c:v>
                </c:pt>
                <c:pt idx="365">
                  <c:v>504.6</c:v>
                </c:pt>
                <c:pt idx="366">
                  <c:v>451.4</c:v>
                </c:pt>
                <c:pt idx="367">
                  <c:v>498.5</c:v>
                </c:pt>
                <c:pt idx="368">
                  <c:v>481.8</c:v>
                </c:pt>
                <c:pt idx="369">
                  <c:v>459.9</c:v>
                </c:pt>
                <c:pt idx="370">
                  <c:v>497.4</c:v>
                </c:pt>
                <c:pt idx="371">
                  <c:v>447.6</c:v>
                </c:pt>
                <c:pt idx="372">
                  <c:v>480.2</c:v>
                </c:pt>
                <c:pt idx="373">
                  <c:v>453.6</c:v>
                </c:pt>
                <c:pt idx="374">
                  <c:v>478.2</c:v>
                </c:pt>
                <c:pt idx="375">
                  <c:v>535</c:v>
                </c:pt>
                <c:pt idx="376">
                  <c:v>432.9</c:v>
                </c:pt>
                <c:pt idx="377">
                  <c:v>461.5</c:v>
                </c:pt>
                <c:pt idx="378">
                  <c:v>477.1</c:v>
                </c:pt>
                <c:pt idx="379">
                  <c:v>458.9</c:v>
                </c:pt>
                <c:pt idx="380">
                  <c:v>406.7</c:v>
                </c:pt>
                <c:pt idx="381">
                  <c:v>554.9</c:v>
                </c:pt>
                <c:pt idx="382">
                  <c:v>478.3</c:v>
                </c:pt>
                <c:pt idx="383">
                  <c:v>556.6</c:v>
                </c:pt>
                <c:pt idx="384">
                  <c:v>466.6</c:v>
                </c:pt>
                <c:pt idx="385">
                  <c:v>426.1</c:v>
                </c:pt>
                <c:pt idx="386">
                  <c:v>427.3</c:v>
                </c:pt>
                <c:pt idx="387">
                  <c:v>477.4</c:v>
                </c:pt>
                <c:pt idx="388">
                  <c:v>475</c:v>
                </c:pt>
                <c:pt idx="389">
                  <c:v>465.6</c:v>
                </c:pt>
                <c:pt idx="390">
                  <c:v>435.9</c:v>
                </c:pt>
                <c:pt idx="391">
                  <c:v>406.4</c:v>
                </c:pt>
                <c:pt idx="392">
                  <c:v>459.8</c:v>
                </c:pt>
                <c:pt idx="393">
                  <c:v>474.3</c:v>
                </c:pt>
                <c:pt idx="394">
                  <c:v>467.7</c:v>
                </c:pt>
                <c:pt idx="395">
                  <c:v>443.3</c:v>
                </c:pt>
                <c:pt idx="396">
                  <c:v>398.2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400.2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4-B54A-B6B5-4F417B75688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334.4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362.1</c:v>
                </c:pt>
                <c:pt idx="58">
                  <c:v>-999</c:v>
                </c:pt>
                <c:pt idx="59">
                  <c:v>457.7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438.2</c:v>
                </c:pt>
                <c:pt idx="64">
                  <c:v>466.1</c:v>
                </c:pt>
                <c:pt idx="65">
                  <c:v>406.4</c:v>
                </c:pt>
                <c:pt idx="66">
                  <c:v>436.6</c:v>
                </c:pt>
                <c:pt idx="67">
                  <c:v>480</c:v>
                </c:pt>
                <c:pt idx="68">
                  <c:v>443.9</c:v>
                </c:pt>
                <c:pt idx="69">
                  <c:v>404</c:v>
                </c:pt>
                <c:pt idx="70">
                  <c:v>423.3</c:v>
                </c:pt>
                <c:pt idx="71">
                  <c:v>455.3</c:v>
                </c:pt>
                <c:pt idx="72">
                  <c:v>479</c:v>
                </c:pt>
                <c:pt idx="73">
                  <c:v>482.6</c:v>
                </c:pt>
                <c:pt idx="74">
                  <c:v>443.7</c:v>
                </c:pt>
                <c:pt idx="75">
                  <c:v>437.5</c:v>
                </c:pt>
                <c:pt idx="76">
                  <c:v>458.1</c:v>
                </c:pt>
                <c:pt idx="77">
                  <c:v>397</c:v>
                </c:pt>
                <c:pt idx="78">
                  <c:v>430.6</c:v>
                </c:pt>
                <c:pt idx="79">
                  <c:v>432.4</c:v>
                </c:pt>
                <c:pt idx="80">
                  <c:v>512.29999999999995</c:v>
                </c:pt>
                <c:pt idx="81">
                  <c:v>546.9</c:v>
                </c:pt>
                <c:pt idx="82">
                  <c:v>475.8</c:v>
                </c:pt>
                <c:pt idx="83">
                  <c:v>485.9</c:v>
                </c:pt>
                <c:pt idx="84">
                  <c:v>462</c:v>
                </c:pt>
                <c:pt idx="85">
                  <c:v>449.8</c:v>
                </c:pt>
                <c:pt idx="86">
                  <c:v>442.7</c:v>
                </c:pt>
                <c:pt idx="87">
                  <c:v>467.8</c:v>
                </c:pt>
                <c:pt idx="88">
                  <c:v>550.79999999999995</c:v>
                </c:pt>
                <c:pt idx="89">
                  <c:v>479.9</c:v>
                </c:pt>
                <c:pt idx="90">
                  <c:v>494.8</c:v>
                </c:pt>
                <c:pt idx="91">
                  <c:v>484.9</c:v>
                </c:pt>
                <c:pt idx="92">
                  <c:v>511.5</c:v>
                </c:pt>
                <c:pt idx="93">
                  <c:v>515.20000000000005</c:v>
                </c:pt>
                <c:pt idx="94">
                  <c:v>472.6</c:v>
                </c:pt>
                <c:pt idx="95">
                  <c:v>472</c:v>
                </c:pt>
                <c:pt idx="96">
                  <c:v>468.6</c:v>
                </c:pt>
                <c:pt idx="97">
                  <c:v>440.4</c:v>
                </c:pt>
                <c:pt idx="98">
                  <c:v>426.2</c:v>
                </c:pt>
                <c:pt idx="99">
                  <c:v>469.7</c:v>
                </c:pt>
                <c:pt idx="100">
                  <c:v>496</c:v>
                </c:pt>
                <c:pt idx="101">
                  <c:v>524.20000000000005</c:v>
                </c:pt>
                <c:pt idx="102">
                  <c:v>510.9</c:v>
                </c:pt>
                <c:pt idx="103">
                  <c:v>515</c:v>
                </c:pt>
                <c:pt idx="104">
                  <c:v>516.9</c:v>
                </c:pt>
                <c:pt idx="105">
                  <c:v>525.1</c:v>
                </c:pt>
                <c:pt idx="106">
                  <c:v>581.29999999999995</c:v>
                </c:pt>
                <c:pt idx="107">
                  <c:v>604.6</c:v>
                </c:pt>
                <c:pt idx="108">
                  <c:v>585.9</c:v>
                </c:pt>
                <c:pt idx="109">
                  <c:v>579</c:v>
                </c:pt>
                <c:pt idx="110">
                  <c:v>560</c:v>
                </c:pt>
                <c:pt idx="111">
                  <c:v>555.1</c:v>
                </c:pt>
                <c:pt idx="112">
                  <c:v>550.70000000000005</c:v>
                </c:pt>
                <c:pt idx="113">
                  <c:v>569.70000000000005</c:v>
                </c:pt>
                <c:pt idx="114">
                  <c:v>566.20000000000005</c:v>
                </c:pt>
                <c:pt idx="115">
                  <c:v>563.79999999999995</c:v>
                </c:pt>
                <c:pt idx="116">
                  <c:v>569.29999999999995</c:v>
                </c:pt>
                <c:pt idx="117">
                  <c:v>547</c:v>
                </c:pt>
                <c:pt idx="118">
                  <c:v>545.79999999999995</c:v>
                </c:pt>
                <c:pt idx="119">
                  <c:v>556.20000000000005</c:v>
                </c:pt>
                <c:pt idx="120">
                  <c:v>583.4</c:v>
                </c:pt>
                <c:pt idx="121">
                  <c:v>575.1</c:v>
                </c:pt>
                <c:pt idx="122">
                  <c:v>577</c:v>
                </c:pt>
                <c:pt idx="123">
                  <c:v>574.1</c:v>
                </c:pt>
                <c:pt idx="124">
                  <c:v>586.70000000000005</c:v>
                </c:pt>
                <c:pt idx="125">
                  <c:v>557.29999999999995</c:v>
                </c:pt>
                <c:pt idx="126">
                  <c:v>558.79999999999995</c:v>
                </c:pt>
                <c:pt idx="127">
                  <c:v>556</c:v>
                </c:pt>
                <c:pt idx="128">
                  <c:v>536.79999999999995</c:v>
                </c:pt>
                <c:pt idx="129">
                  <c:v>572.29999999999995</c:v>
                </c:pt>
                <c:pt idx="130">
                  <c:v>550.5</c:v>
                </c:pt>
                <c:pt idx="131">
                  <c:v>550</c:v>
                </c:pt>
                <c:pt idx="132">
                  <c:v>580.1</c:v>
                </c:pt>
                <c:pt idx="133">
                  <c:v>552.70000000000005</c:v>
                </c:pt>
                <c:pt idx="134">
                  <c:v>544.20000000000005</c:v>
                </c:pt>
                <c:pt idx="135">
                  <c:v>541.1</c:v>
                </c:pt>
                <c:pt idx="136">
                  <c:v>533</c:v>
                </c:pt>
                <c:pt idx="137">
                  <c:v>569.29999999999995</c:v>
                </c:pt>
                <c:pt idx="138">
                  <c:v>597</c:v>
                </c:pt>
                <c:pt idx="139">
                  <c:v>593.1</c:v>
                </c:pt>
                <c:pt idx="140">
                  <c:v>616.6</c:v>
                </c:pt>
                <c:pt idx="141">
                  <c:v>611.6</c:v>
                </c:pt>
                <c:pt idx="142">
                  <c:v>563.9</c:v>
                </c:pt>
                <c:pt idx="143">
                  <c:v>588.4</c:v>
                </c:pt>
                <c:pt idx="144">
                  <c:v>571.20000000000005</c:v>
                </c:pt>
                <c:pt idx="145">
                  <c:v>597.6</c:v>
                </c:pt>
                <c:pt idx="146">
                  <c:v>611.9</c:v>
                </c:pt>
                <c:pt idx="147">
                  <c:v>628.6</c:v>
                </c:pt>
                <c:pt idx="148">
                  <c:v>583.29999999999995</c:v>
                </c:pt>
                <c:pt idx="149">
                  <c:v>610.5</c:v>
                </c:pt>
                <c:pt idx="150">
                  <c:v>610.9</c:v>
                </c:pt>
                <c:pt idx="151">
                  <c:v>587.29999999999995</c:v>
                </c:pt>
                <c:pt idx="152">
                  <c:v>625.1</c:v>
                </c:pt>
                <c:pt idx="153">
                  <c:v>710.9</c:v>
                </c:pt>
                <c:pt idx="154">
                  <c:v>675.5</c:v>
                </c:pt>
                <c:pt idx="155">
                  <c:v>702.1</c:v>
                </c:pt>
                <c:pt idx="156">
                  <c:v>697.8</c:v>
                </c:pt>
                <c:pt idx="157">
                  <c:v>694.7</c:v>
                </c:pt>
                <c:pt idx="158">
                  <c:v>702.5</c:v>
                </c:pt>
                <c:pt idx="159">
                  <c:v>605.6</c:v>
                </c:pt>
                <c:pt idx="160">
                  <c:v>641.70000000000005</c:v>
                </c:pt>
                <c:pt idx="161">
                  <c:v>654.9</c:v>
                </c:pt>
                <c:pt idx="162">
                  <c:v>666.3</c:v>
                </c:pt>
                <c:pt idx="163">
                  <c:v>722.7</c:v>
                </c:pt>
                <c:pt idx="164">
                  <c:v>667.1</c:v>
                </c:pt>
                <c:pt idx="165">
                  <c:v>694.4</c:v>
                </c:pt>
                <c:pt idx="166">
                  <c:v>625.6</c:v>
                </c:pt>
                <c:pt idx="167">
                  <c:v>713.9</c:v>
                </c:pt>
                <c:pt idx="168">
                  <c:v>659.7</c:v>
                </c:pt>
                <c:pt idx="169">
                  <c:v>670.1</c:v>
                </c:pt>
                <c:pt idx="170">
                  <c:v>678.7</c:v>
                </c:pt>
                <c:pt idx="171">
                  <c:v>672.4</c:v>
                </c:pt>
                <c:pt idx="172">
                  <c:v>617.6</c:v>
                </c:pt>
                <c:pt idx="173">
                  <c:v>700</c:v>
                </c:pt>
                <c:pt idx="174">
                  <c:v>740.7</c:v>
                </c:pt>
                <c:pt idx="175">
                  <c:v>813.8</c:v>
                </c:pt>
                <c:pt idx="176">
                  <c:v>686.7</c:v>
                </c:pt>
                <c:pt idx="177">
                  <c:v>663.8</c:v>
                </c:pt>
                <c:pt idx="178">
                  <c:v>645.70000000000005</c:v>
                </c:pt>
                <c:pt idx="179">
                  <c:v>729.1</c:v>
                </c:pt>
                <c:pt idx="180">
                  <c:v>632.5</c:v>
                </c:pt>
                <c:pt idx="181">
                  <c:v>720.3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732.6</c:v>
                </c:pt>
                <c:pt idx="186">
                  <c:v>874.8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643.4</c:v>
                </c:pt>
                <c:pt idx="281">
                  <c:v>-999</c:v>
                </c:pt>
                <c:pt idx="282">
                  <c:v>900</c:v>
                </c:pt>
                <c:pt idx="283">
                  <c:v>-999</c:v>
                </c:pt>
                <c:pt idx="284">
                  <c:v>697.5</c:v>
                </c:pt>
                <c:pt idx="285">
                  <c:v>635</c:v>
                </c:pt>
                <c:pt idx="286">
                  <c:v>720.3</c:v>
                </c:pt>
                <c:pt idx="287">
                  <c:v>729.6</c:v>
                </c:pt>
                <c:pt idx="288">
                  <c:v>765.4</c:v>
                </c:pt>
                <c:pt idx="289">
                  <c:v>680.7</c:v>
                </c:pt>
                <c:pt idx="290">
                  <c:v>718.4</c:v>
                </c:pt>
                <c:pt idx="291">
                  <c:v>711.9</c:v>
                </c:pt>
                <c:pt idx="292">
                  <c:v>648</c:v>
                </c:pt>
                <c:pt idx="293">
                  <c:v>714.9</c:v>
                </c:pt>
                <c:pt idx="294">
                  <c:v>663</c:v>
                </c:pt>
                <c:pt idx="295">
                  <c:v>628.4</c:v>
                </c:pt>
                <c:pt idx="296">
                  <c:v>647</c:v>
                </c:pt>
                <c:pt idx="297">
                  <c:v>720.1</c:v>
                </c:pt>
                <c:pt idx="298">
                  <c:v>637</c:v>
                </c:pt>
                <c:pt idx="299">
                  <c:v>670.1</c:v>
                </c:pt>
                <c:pt idx="300">
                  <c:v>646.79999999999995</c:v>
                </c:pt>
                <c:pt idx="301">
                  <c:v>698.2</c:v>
                </c:pt>
                <c:pt idx="302">
                  <c:v>654.29999999999995</c:v>
                </c:pt>
                <c:pt idx="303">
                  <c:v>688.6</c:v>
                </c:pt>
                <c:pt idx="304">
                  <c:v>672.7</c:v>
                </c:pt>
                <c:pt idx="305">
                  <c:v>673.4</c:v>
                </c:pt>
                <c:pt idx="306">
                  <c:v>664.9</c:v>
                </c:pt>
                <c:pt idx="307">
                  <c:v>751.5</c:v>
                </c:pt>
                <c:pt idx="308">
                  <c:v>701.6</c:v>
                </c:pt>
                <c:pt idx="309">
                  <c:v>696.5</c:v>
                </c:pt>
                <c:pt idx="310">
                  <c:v>706.7</c:v>
                </c:pt>
                <c:pt idx="311">
                  <c:v>647.9</c:v>
                </c:pt>
                <c:pt idx="312">
                  <c:v>668.1</c:v>
                </c:pt>
                <c:pt idx="313">
                  <c:v>614.29999999999995</c:v>
                </c:pt>
                <c:pt idx="314">
                  <c:v>688.8</c:v>
                </c:pt>
                <c:pt idx="315">
                  <c:v>611.9</c:v>
                </c:pt>
                <c:pt idx="316">
                  <c:v>577.1</c:v>
                </c:pt>
                <c:pt idx="317">
                  <c:v>582.6</c:v>
                </c:pt>
                <c:pt idx="318">
                  <c:v>623.5</c:v>
                </c:pt>
                <c:pt idx="319">
                  <c:v>600.6</c:v>
                </c:pt>
                <c:pt idx="320">
                  <c:v>584.1</c:v>
                </c:pt>
                <c:pt idx="321">
                  <c:v>565</c:v>
                </c:pt>
                <c:pt idx="322">
                  <c:v>564.70000000000005</c:v>
                </c:pt>
                <c:pt idx="323">
                  <c:v>587.6</c:v>
                </c:pt>
                <c:pt idx="324">
                  <c:v>565.5</c:v>
                </c:pt>
                <c:pt idx="325">
                  <c:v>556.20000000000005</c:v>
                </c:pt>
                <c:pt idx="326">
                  <c:v>584.1</c:v>
                </c:pt>
                <c:pt idx="327">
                  <c:v>574.29999999999995</c:v>
                </c:pt>
                <c:pt idx="328">
                  <c:v>567.1</c:v>
                </c:pt>
                <c:pt idx="329">
                  <c:v>589.79999999999995</c:v>
                </c:pt>
                <c:pt idx="330">
                  <c:v>-999</c:v>
                </c:pt>
                <c:pt idx="331">
                  <c:v>572.4</c:v>
                </c:pt>
                <c:pt idx="332">
                  <c:v>572.20000000000005</c:v>
                </c:pt>
                <c:pt idx="333">
                  <c:v>570.4</c:v>
                </c:pt>
                <c:pt idx="334">
                  <c:v>616.5</c:v>
                </c:pt>
                <c:pt idx="335">
                  <c:v>584.4</c:v>
                </c:pt>
                <c:pt idx="336">
                  <c:v>590.79999999999995</c:v>
                </c:pt>
                <c:pt idx="337">
                  <c:v>591.9</c:v>
                </c:pt>
                <c:pt idx="338">
                  <c:v>580.20000000000005</c:v>
                </c:pt>
                <c:pt idx="339">
                  <c:v>580.1</c:v>
                </c:pt>
                <c:pt idx="340">
                  <c:v>576.1</c:v>
                </c:pt>
                <c:pt idx="341">
                  <c:v>589.79999999999995</c:v>
                </c:pt>
                <c:pt idx="342">
                  <c:v>585.5</c:v>
                </c:pt>
                <c:pt idx="343">
                  <c:v>553.9</c:v>
                </c:pt>
                <c:pt idx="344">
                  <c:v>595.29999999999995</c:v>
                </c:pt>
                <c:pt idx="345">
                  <c:v>567.20000000000005</c:v>
                </c:pt>
                <c:pt idx="346">
                  <c:v>613.6</c:v>
                </c:pt>
                <c:pt idx="347">
                  <c:v>574.70000000000005</c:v>
                </c:pt>
                <c:pt idx="348">
                  <c:v>573.29999999999995</c:v>
                </c:pt>
                <c:pt idx="349">
                  <c:v>579.79999999999995</c:v>
                </c:pt>
                <c:pt idx="350">
                  <c:v>600</c:v>
                </c:pt>
                <c:pt idx="351">
                  <c:v>-999</c:v>
                </c:pt>
                <c:pt idx="352">
                  <c:v>588.79999999999995</c:v>
                </c:pt>
                <c:pt idx="353">
                  <c:v>563.9</c:v>
                </c:pt>
                <c:pt idx="354">
                  <c:v>544.70000000000005</c:v>
                </c:pt>
                <c:pt idx="355">
                  <c:v>530.79999999999995</c:v>
                </c:pt>
                <c:pt idx="356">
                  <c:v>514</c:v>
                </c:pt>
                <c:pt idx="357">
                  <c:v>461.1</c:v>
                </c:pt>
                <c:pt idx="358">
                  <c:v>473.9</c:v>
                </c:pt>
                <c:pt idx="359">
                  <c:v>454.1</c:v>
                </c:pt>
                <c:pt idx="360">
                  <c:v>426.1</c:v>
                </c:pt>
                <c:pt idx="361">
                  <c:v>450.2</c:v>
                </c:pt>
                <c:pt idx="362">
                  <c:v>473.8</c:v>
                </c:pt>
                <c:pt idx="363">
                  <c:v>496.5</c:v>
                </c:pt>
                <c:pt idx="364">
                  <c:v>474.7</c:v>
                </c:pt>
                <c:pt idx="365">
                  <c:v>448</c:v>
                </c:pt>
                <c:pt idx="366">
                  <c:v>504.9</c:v>
                </c:pt>
                <c:pt idx="367">
                  <c:v>545.20000000000005</c:v>
                </c:pt>
                <c:pt idx="368">
                  <c:v>449.4</c:v>
                </c:pt>
                <c:pt idx="369">
                  <c:v>435.6</c:v>
                </c:pt>
                <c:pt idx="370">
                  <c:v>476.7</c:v>
                </c:pt>
                <c:pt idx="371">
                  <c:v>476.9</c:v>
                </c:pt>
                <c:pt idx="372">
                  <c:v>441.1</c:v>
                </c:pt>
                <c:pt idx="373">
                  <c:v>468.9</c:v>
                </c:pt>
                <c:pt idx="374">
                  <c:v>477.9</c:v>
                </c:pt>
                <c:pt idx="375">
                  <c:v>450.5</c:v>
                </c:pt>
                <c:pt idx="376">
                  <c:v>475</c:v>
                </c:pt>
                <c:pt idx="377">
                  <c:v>433.5</c:v>
                </c:pt>
                <c:pt idx="378">
                  <c:v>445</c:v>
                </c:pt>
                <c:pt idx="379">
                  <c:v>450.6</c:v>
                </c:pt>
                <c:pt idx="380">
                  <c:v>444.9</c:v>
                </c:pt>
                <c:pt idx="381">
                  <c:v>469.7</c:v>
                </c:pt>
                <c:pt idx="382">
                  <c:v>487.9</c:v>
                </c:pt>
                <c:pt idx="383">
                  <c:v>471</c:v>
                </c:pt>
                <c:pt idx="384">
                  <c:v>452.2</c:v>
                </c:pt>
                <c:pt idx="385">
                  <c:v>454.7</c:v>
                </c:pt>
                <c:pt idx="386">
                  <c:v>449.9</c:v>
                </c:pt>
                <c:pt idx="387">
                  <c:v>448.4</c:v>
                </c:pt>
                <c:pt idx="388">
                  <c:v>409.5</c:v>
                </c:pt>
                <c:pt idx="389">
                  <c:v>432.2</c:v>
                </c:pt>
                <c:pt idx="390">
                  <c:v>390.3</c:v>
                </c:pt>
                <c:pt idx="391">
                  <c:v>496.1</c:v>
                </c:pt>
                <c:pt idx="392">
                  <c:v>480.2</c:v>
                </c:pt>
                <c:pt idx="393">
                  <c:v>490.5</c:v>
                </c:pt>
                <c:pt idx="394">
                  <c:v>458.3</c:v>
                </c:pt>
                <c:pt idx="395">
                  <c:v>466.6</c:v>
                </c:pt>
                <c:pt idx="396">
                  <c:v>451.3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443.1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4-B54A-B6B5-4F417B75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07456"/>
        <c:axId val="1"/>
      </c:scatterChart>
      <c:valAx>
        <c:axId val="139920745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07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544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649</c:v>
                </c:pt>
                <c:pt idx="58">
                  <c:v>-999</c:v>
                </c:pt>
                <c:pt idx="59">
                  <c:v>562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574</c:v>
                </c:pt>
                <c:pt idx="64">
                  <c:v>428</c:v>
                </c:pt>
                <c:pt idx="65">
                  <c:v>496</c:v>
                </c:pt>
                <c:pt idx="66">
                  <c:v>659</c:v>
                </c:pt>
                <c:pt idx="67">
                  <c:v>373</c:v>
                </c:pt>
                <c:pt idx="68">
                  <c:v>639</c:v>
                </c:pt>
                <c:pt idx="69">
                  <c:v>579</c:v>
                </c:pt>
                <c:pt idx="70">
                  <c:v>640</c:v>
                </c:pt>
                <c:pt idx="71">
                  <c:v>525</c:v>
                </c:pt>
                <c:pt idx="72">
                  <c:v>536</c:v>
                </c:pt>
                <c:pt idx="73">
                  <c:v>588</c:v>
                </c:pt>
                <c:pt idx="74">
                  <c:v>482</c:v>
                </c:pt>
                <c:pt idx="75">
                  <c:v>705</c:v>
                </c:pt>
                <c:pt idx="76">
                  <c:v>524</c:v>
                </c:pt>
                <c:pt idx="77">
                  <c:v>482</c:v>
                </c:pt>
                <c:pt idx="78">
                  <c:v>392</c:v>
                </c:pt>
                <c:pt idx="79">
                  <c:v>514</c:v>
                </c:pt>
                <c:pt idx="80">
                  <c:v>531</c:v>
                </c:pt>
                <c:pt idx="81">
                  <c:v>596</c:v>
                </c:pt>
                <c:pt idx="82">
                  <c:v>430</c:v>
                </c:pt>
                <c:pt idx="83">
                  <c:v>512</c:v>
                </c:pt>
                <c:pt idx="84">
                  <c:v>387</c:v>
                </c:pt>
                <c:pt idx="85">
                  <c:v>525</c:v>
                </c:pt>
                <c:pt idx="86">
                  <c:v>612</c:v>
                </c:pt>
                <c:pt idx="87">
                  <c:v>468</c:v>
                </c:pt>
                <c:pt idx="88">
                  <c:v>438</c:v>
                </c:pt>
                <c:pt idx="89">
                  <c:v>422</c:v>
                </c:pt>
                <c:pt idx="90">
                  <c:v>430</c:v>
                </c:pt>
                <c:pt idx="91">
                  <c:v>473</c:v>
                </c:pt>
                <c:pt idx="92">
                  <c:v>422</c:v>
                </c:pt>
                <c:pt idx="93">
                  <c:v>605</c:v>
                </c:pt>
                <c:pt idx="94">
                  <c:v>558</c:v>
                </c:pt>
                <c:pt idx="95">
                  <c:v>511</c:v>
                </c:pt>
                <c:pt idx="96">
                  <c:v>499</c:v>
                </c:pt>
                <c:pt idx="97">
                  <c:v>514</c:v>
                </c:pt>
                <c:pt idx="98">
                  <c:v>410</c:v>
                </c:pt>
                <c:pt idx="99">
                  <c:v>361</c:v>
                </c:pt>
                <c:pt idx="100">
                  <c:v>457</c:v>
                </c:pt>
                <c:pt idx="101">
                  <c:v>457</c:v>
                </c:pt>
                <c:pt idx="102">
                  <c:v>282</c:v>
                </c:pt>
                <c:pt idx="103">
                  <c:v>328</c:v>
                </c:pt>
                <c:pt idx="104">
                  <c:v>420</c:v>
                </c:pt>
                <c:pt idx="105">
                  <c:v>396</c:v>
                </c:pt>
                <c:pt idx="106">
                  <c:v>421</c:v>
                </c:pt>
                <c:pt idx="107">
                  <c:v>334</c:v>
                </c:pt>
                <c:pt idx="108">
                  <c:v>358</c:v>
                </c:pt>
                <c:pt idx="109">
                  <c:v>381</c:v>
                </c:pt>
                <c:pt idx="110">
                  <c:v>360</c:v>
                </c:pt>
                <c:pt idx="111">
                  <c:v>347</c:v>
                </c:pt>
                <c:pt idx="112">
                  <c:v>338</c:v>
                </c:pt>
                <c:pt idx="113">
                  <c:v>279</c:v>
                </c:pt>
                <c:pt idx="114">
                  <c:v>383</c:v>
                </c:pt>
                <c:pt idx="115">
                  <c:v>300</c:v>
                </c:pt>
                <c:pt idx="116">
                  <c:v>414</c:v>
                </c:pt>
                <c:pt idx="117">
                  <c:v>387</c:v>
                </c:pt>
                <c:pt idx="118">
                  <c:v>352</c:v>
                </c:pt>
                <c:pt idx="119">
                  <c:v>399</c:v>
                </c:pt>
                <c:pt idx="120">
                  <c:v>420</c:v>
                </c:pt>
                <c:pt idx="121">
                  <c:v>362</c:v>
                </c:pt>
                <c:pt idx="122">
                  <c:v>424</c:v>
                </c:pt>
                <c:pt idx="123">
                  <c:v>345</c:v>
                </c:pt>
                <c:pt idx="124">
                  <c:v>369</c:v>
                </c:pt>
                <c:pt idx="125">
                  <c:v>486</c:v>
                </c:pt>
                <c:pt idx="126">
                  <c:v>453</c:v>
                </c:pt>
                <c:pt idx="127">
                  <c:v>358</c:v>
                </c:pt>
                <c:pt idx="128">
                  <c:v>320</c:v>
                </c:pt>
                <c:pt idx="129">
                  <c:v>321</c:v>
                </c:pt>
                <c:pt idx="130">
                  <c:v>471</c:v>
                </c:pt>
                <c:pt idx="131">
                  <c:v>447</c:v>
                </c:pt>
                <c:pt idx="132">
                  <c:v>450</c:v>
                </c:pt>
                <c:pt idx="133">
                  <c:v>513</c:v>
                </c:pt>
                <c:pt idx="134">
                  <c:v>436</c:v>
                </c:pt>
                <c:pt idx="135">
                  <c:v>393</c:v>
                </c:pt>
                <c:pt idx="136">
                  <c:v>391</c:v>
                </c:pt>
                <c:pt idx="137">
                  <c:v>482</c:v>
                </c:pt>
                <c:pt idx="138">
                  <c:v>369</c:v>
                </c:pt>
                <c:pt idx="139">
                  <c:v>375</c:v>
                </c:pt>
                <c:pt idx="140">
                  <c:v>363</c:v>
                </c:pt>
                <c:pt idx="141">
                  <c:v>397</c:v>
                </c:pt>
                <c:pt idx="142">
                  <c:v>394</c:v>
                </c:pt>
                <c:pt idx="143">
                  <c:v>468</c:v>
                </c:pt>
                <c:pt idx="144">
                  <c:v>457</c:v>
                </c:pt>
                <c:pt idx="145">
                  <c:v>553</c:v>
                </c:pt>
                <c:pt idx="146">
                  <c:v>579</c:v>
                </c:pt>
                <c:pt idx="147">
                  <c:v>548</c:v>
                </c:pt>
                <c:pt idx="148">
                  <c:v>581</c:v>
                </c:pt>
                <c:pt idx="149">
                  <c:v>562</c:v>
                </c:pt>
                <c:pt idx="150">
                  <c:v>520</c:v>
                </c:pt>
                <c:pt idx="151">
                  <c:v>521</c:v>
                </c:pt>
                <c:pt idx="152">
                  <c:v>417</c:v>
                </c:pt>
                <c:pt idx="153">
                  <c:v>485</c:v>
                </c:pt>
                <c:pt idx="154">
                  <c:v>364</c:v>
                </c:pt>
                <c:pt idx="155">
                  <c:v>429</c:v>
                </c:pt>
                <c:pt idx="156">
                  <c:v>466</c:v>
                </c:pt>
                <c:pt idx="157">
                  <c:v>385</c:v>
                </c:pt>
                <c:pt idx="158">
                  <c:v>614</c:v>
                </c:pt>
                <c:pt idx="159">
                  <c:v>639</c:v>
                </c:pt>
                <c:pt idx="160">
                  <c:v>405</c:v>
                </c:pt>
                <c:pt idx="161">
                  <c:v>505</c:v>
                </c:pt>
                <c:pt idx="162">
                  <c:v>773</c:v>
                </c:pt>
                <c:pt idx="163">
                  <c:v>580</c:v>
                </c:pt>
                <c:pt idx="164">
                  <c:v>485</c:v>
                </c:pt>
                <c:pt idx="165">
                  <c:v>507</c:v>
                </c:pt>
                <c:pt idx="166">
                  <c:v>438</c:v>
                </c:pt>
                <c:pt idx="167">
                  <c:v>644</c:v>
                </c:pt>
                <c:pt idx="168">
                  <c:v>682</c:v>
                </c:pt>
                <c:pt idx="169">
                  <c:v>396</c:v>
                </c:pt>
                <c:pt idx="170">
                  <c:v>501</c:v>
                </c:pt>
                <c:pt idx="171">
                  <c:v>526</c:v>
                </c:pt>
                <c:pt idx="172">
                  <c:v>680</c:v>
                </c:pt>
                <c:pt idx="173">
                  <c:v>447</c:v>
                </c:pt>
                <c:pt idx="174">
                  <c:v>602</c:v>
                </c:pt>
                <c:pt idx="175">
                  <c:v>937</c:v>
                </c:pt>
                <c:pt idx="176">
                  <c:v>608</c:v>
                </c:pt>
                <c:pt idx="177">
                  <c:v>899</c:v>
                </c:pt>
                <c:pt idx="178">
                  <c:v>643</c:v>
                </c:pt>
                <c:pt idx="179">
                  <c:v>612</c:v>
                </c:pt>
                <c:pt idx="180">
                  <c:v>668</c:v>
                </c:pt>
                <c:pt idx="181">
                  <c:v>727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844</c:v>
                </c:pt>
                <c:pt idx="186">
                  <c:v>828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733</c:v>
                </c:pt>
                <c:pt idx="281">
                  <c:v>-999</c:v>
                </c:pt>
                <c:pt idx="282">
                  <c:v>701</c:v>
                </c:pt>
                <c:pt idx="283">
                  <c:v>-999</c:v>
                </c:pt>
                <c:pt idx="284">
                  <c:v>933</c:v>
                </c:pt>
                <c:pt idx="285">
                  <c:v>538</c:v>
                </c:pt>
                <c:pt idx="286">
                  <c:v>529</c:v>
                </c:pt>
                <c:pt idx="287">
                  <c:v>483</c:v>
                </c:pt>
                <c:pt idx="288">
                  <c:v>820</c:v>
                </c:pt>
                <c:pt idx="289">
                  <c:v>687</c:v>
                </c:pt>
                <c:pt idx="290">
                  <c:v>519</c:v>
                </c:pt>
                <c:pt idx="291">
                  <c:v>407</c:v>
                </c:pt>
                <c:pt idx="292">
                  <c:v>462</c:v>
                </c:pt>
                <c:pt idx="293">
                  <c:v>608</c:v>
                </c:pt>
                <c:pt idx="294">
                  <c:v>611</c:v>
                </c:pt>
                <c:pt idx="295">
                  <c:v>735</c:v>
                </c:pt>
                <c:pt idx="296">
                  <c:v>458</c:v>
                </c:pt>
                <c:pt idx="297">
                  <c:v>372</c:v>
                </c:pt>
                <c:pt idx="298">
                  <c:v>571</c:v>
                </c:pt>
                <c:pt idx="299">
                  <c:v>529</c:v>
                </c:pt>
                <c:pt idx="300">
                  <c:v>776</c:v>
                </c:pt>
                <c:pt idx="301">
                  <c:v>374</c:v>
                </c:pt>
                <c:pt idx="302">
                  <c:v>486</c:v>
                </c:pt>
                <c:pt idx="303">
                  <c:v>410</c:v>
                </c:pt>
                <c:pt idx="304">
                  <c:v>491</c:v>
                </c:pt>
                <c:pt idx="305">
                  <c:v>523</c:v>
                </c:pt>
                <c:pt idx="306">
                  <c:v>429</c:v>
                </c:pt>
                <c:pt idx="307">
                  <c:v>451</c:v>
                </c:pt>
                <c:pt idx="308">
                  <c:v>550</c:v>
                </c:pt>
                <c:pt idx="309">
                  <c:v>582</c:v>
                </c:pt>
                <c:pt idx="310">
                  <c:v>565</c:v>
                </c:pt>
                <c:pt idx="311">
                  <c:v>628</c:v>
                </c:pt>
                <c:pt idx="312">
                  <c:v>489</c:v>
                </c:pt>
                <c:pt idx="313">
                  <c:v>312</c:v>
                </c:pt>
                <c:pt idx="314">
                  <c:v>415</c:v>
                </c:pt>
                <c:pt idx="315">
                  <c:v>445</c:v>
                </c:pt>
                <c:pt idx="316">
                  <c:v>491</c:v>
                </c:pt>
                <c:pt idx="317">
                  <c:v>522</c:v>
                </c:pt>
                <c:pt idx="318">
                  <c:v>432</c:v>
                </c:pt>
                <c:pt idx="319">
                  <c:v>431</c:v>
                </c:pt>
                <c:pt idx="320">
                  <c:v>402</c:v>
                </c:pt>
                <c:pt idx="321">
                  <c:v>265</c:v>
                </c:pt>
                <c:pt idx="322">
                  <c:v>400</c:v>
                </c:pt>
                <c:pt idx="323">
                  <c:v>465</c:v>
                </c:pt>
                <c:pt idx="324">
                  <c:v>311</c:v>
                </c:pt>
                <c:pt idx="325">
                  <c:v>440</c:v>
                </c:pt>
                <c:pt idx="326">
                  <c:v>317</c:v>
                </c:pt>
                <c:pt idx="327">
                  <c:v>408</c:v>
                </c:pt>
                <c:pt idx="328">
                  <c:v>339</c:v>
                </c:pt>
                <c:pt idx="329">
                  <c:v>310</c:v>
                </c:pt>
                <c:pt idx="330">
                  <c:v>-999</c:v>
                </c:pt>
                <c:pt idx="331">
                  <c:v>320</c:v>
                </c:pt>
                <c:pt idx="332">
                  <c:v>382</c:v>
                </c:pt>
                <c:pt idx="333">
                  <c:v>488</c:v>
                </c:pt>
                <c:pt idx="334">
                  <c:v>365</c:v>
                </c:pt>
                <c:pt idx="335">
                  <c:v>293</c:v>
                </c:pt>
                <c:pt idx="336">
                  <c:v>474</c:v>
                </c:pt>
                <c:pt idx="337">
                  <c:v>440</c:v>
                </c:pt>
                <c:pt idx="338">
                  <c:v>436</c:v>
                </c:pt>
                <c:pt idx="339">
                  <c:v>378</c:v>
                </c:pt>
                <c:pt idx="340">
                  <c:v>357</c:v>
                </c:pt>
                <c:pt idx="341">
                  <c:v>419</c:v>
                </c:pt>
                <c:pt idx="342">
                  <c:v>343</c:v>
                </c:pt>
                <c:pt idx="343">
                  <c:v>422</c:v>
                </c:pt>
                <c:pt idx="344">
                  <c:v>364</c:v>
                </c:pt>
                <c:pt idx="345">
                  <c:v>308</c:v>
                </c:pt>
                <c:pt idx="346">
                  <c:v>343</c:v>
                </c:pt>
                <c:pt idx="347">
                  <c:v>382</c:v>
                </c:pt>
                <c:pt idx="348">
                  <c:v>411</c:v>
                </c:pt>
                <c:pt idx="349">
                  <c:v>424</c:v>
                </c:pt>
                <c:pt idx="350">
                  <c:v>406</c:v>
                </c:pt>
                <c:pt idx="351">
                  <c:v>-999</c:v>
                </c:pt>
                <c:pt idx="352">
                  <c:v>371</c:v>
                </c:pt>
                <c:pt idx="353">
                  <c:v>329</c:v>
                </c:pt>
                <c:pt idx="354">
                  <c:v>374</c:v>
                </c:pt>
                <c:pt idx="355">
                  <c:v>397</c:v>
                </c:pt>
                <c:pt idx="356">
                  <c:v>335</c:v>
                </c:pt>
                <c:pt idx="357">
                  <c:v>478</c:v>
                </c:pt>
                <c:pt idx="358">
                  <c:v>401</c:v>
                </c:pt>
                <c:pt idx="359">
                  <c:v>390</c:v>
                </c:pt>
                <c:pt idx="360">
                  <c:v>424</c:v>
                </c:pt>
                <c:pt idx="361">
                  <c:v>508</c:v>
                </c:pt>
                <c:pt idx="362">
                  <c:v>494</c:v>
                </c:pt>
                <c:pt idx="363">
                  <c:v>425</c:v>
                </c:pt>
                <c:pt idx="364">
                  <c:v>321</c:v>
                </c:pt>
                <c:pt idx="365">
                  <c:v>544</c:v>
                </c:pt>
                <c:pt idx="366">
                  <c:v>419</c:v>
                </c:pt>
                <c:pt idx="367">
                  <c:v>691</c:v>
                </c:pt>
                <c:pt idx="368">
                  <c:v>519</c:v>
                </c:pt>
                <c:pt idx="369">
                  <c:v>617</c:v>
                </c:pt>
                <c:pt idx="370">
                  <c:v>546</c:v>
                </c:pt>
                <c:pt idx="371">
                  <c:v>484</c:v>
                </c:pt>
                <c:pt idx="372">
                  <c:v>409</c:v>
                </c:pt>
                <c:pt idx="373">
                  <c:v>447</c:v>
                </c:pt>
                <c:pt idx="374">
                  <c:v>519</c:v>
                </c:pt>
                <c:pt idx="375">
                  <c:v>493</c:v>
                </c:pt>
                <c:pt idx="376">
                  <c:v>563</c:v>
                </c:pt>
                <c:pt idx="377">
                  <c:v>735</c:v>
                </c:pt>
                <c:pt idx="378">
                  <c:v>469</c:v>
                </c:pt>
                <c:pt idx="379">
                  <c:v>577</c:v>
                </c:pt>
                <c:pt idx="380">
                  <c:v>642</c:v>
                </c:pt>
                <c:pt idx="381">
                  <c:v>433</c:v>
                </c:pt>
                <c:pt idx="382">
                  <c:v>412</c:v>
                </c:pt>
                <c:pt idx="383">
                  <c:v>515</c:v>
                </c:pt>
                <c:pt idx="384">
                  <c:v>633</c:v>
                </c:pt>
                <c:pt idx="385">
                  <c:v>335</c:v>
                </c:pt>
                <c:pt idx="386">
                  <c:v>655</c:v>
                </c:pt>
                <c:pt idx="387">
                  <c:v>535</c:v>
                </c:pt>
                <c:pt idx="388">
                  <c:v>738</c:v>
                </c:pt>
                <c:pt idx="389">
                  <c:v>605</c:v>
                </c:pt>
                <c:pt idx="390">
                  <c:v>547</c:v>
                </c:pt>
                <c:pt idx="391">
                  <c:v>531</c:v>
                </c:pt>
                <c:pt idx="392">
                  <c:v>538</c:v>
                </c:pt>
                <c:pt idx="393">
                  <c:v>528</c:v>
                </c:pt>
                <c:pt idx="394">
                  <c:v>472</c:v>
                </c:pt>
                <c:pt idx="395">
                  <c:v>332</c:v>
                </c:pt>
                <c:pt idx="396">
                  <c:v>602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611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0-DC44-9F5F-1AC6D45BDBD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939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710</c:v>
                </c:pt>
                <c:pt idx="58">
                  <c:v>-999</c:v>
                </c:pt>
                <c:pt idx="59">
                  <c:v>513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646</c:v>
                </c:pt>
                <c:pt idx="64">
                  <c:v>478</c:v>
                </c:pt>
                <c:pt idx="65">
                  <c:v>594</c:v>
                </c:pt>
                <c:pt idx="66">
                  <c:v>643</c:v>
                </c:pt>
                <c:pt idx="67">
                  <c:v>553</c:v>
                </c:pt>
                <c:pt idx="68">
                  <c:v>781</c:v>
                </c:pt>
                <c:pt idx="69">
                  <c:v>462</c:v>
                </c:pt>
                <c:pt idx="70">
                  <c:v>438</c:v>
                </c:pt>
                <c:pt idx="71">
                  <c:v>438</c:v>
                </c:pt>
                <c:pt idx="72">
                  <c:v>453</c:v>
                </c:pt>
                <c:pt idx="73">
                  <c:v>632</c:v>
                </c:pt>
                <c:pt idx="74">
                  <c:v>615</c:v>
                </c:pt>
                <c:pt idx="75">
                  <c:v>539</c:v>
                </c:pt>
                <c:pt idx="76">
                  <c:v>510</c:v>
                </c:pt>
                <c:pt idx="77">
                  <c:v>424</c:v>
                </c:pt>
                <c:pt idx="78">
                  <c:v>431</c:v>
                </c:pt>
                <c:pt idx="79">
                  <c:v>454</c:v>
                </c:pt>
                <c:pt idx="80">
                  <c:v>528</c:v>
                </c:pt>
                <c:pt idx="81">
                  <c:v>404</c:v>
                </c:pt>
                <c:pt idx="82">
                  <c:v>413</c:v>
                </c:pt>
                <c:pt idx="83">
                  <c:v>549</c:v>
                </c:pt>
                <c:pt idx="84">
                  <c:v>375</c:v>
                </c:pt>
                <c:pt idx="85">
                  <c:v>458</c:v>
                </c:pt>
                <c:pt idx="86">
                  <c:v>461</c:v>
                </c:pt>
                <c:pt idx="87">
                  <c:v>543</c:v>
                </c:pt>
                <c:pt idx="88">
                  <c:v>385</c:v>
                </c:pt>
                <c:pt idx="89">
                  <c:v>367</c:v>
                </c:pt>
                <c:pt idx="90">
                  <c:v>500</c:v>
                </c:pt>
                <c:pt idx="91">
                  <c:v>398</c:v>
                </c:pt>
                <c:pt idx="92">
                  <c:v>601</c:v>
                </c:pt>
                <c:pt idx="93">
                  <c:v>458</c:v>
                </c:pt>
                <c:pt idx="94">
                  <c:v>509</c:v>
                </c:pt>
                <c:pt idx="95">
                  <c:v>430</c:v>
                </c:pt>
                <c:pt idx="96">
                  <c:v>481</c:v>
                </c:pt>
                <c:pt idx="97">
                  <c:v>383</c:v>
                </c:pt>
                <c:pt idx="98">
                  <c:v>480</c:v>
                </c:pt>
                <c:pt idx="99">
                  <c:v>452</c:v>
                </c:pt>
                <c:pt idx="100">
                  <c:v>374</c:v>
                </c:pt>
                <c:pt idx="101">
                  <c:v>417</c:v>
                </c:pt>
                <c:pt idx="102">
                  <c:v>335</c:v>
                </c:pt>
                <c:pt idx="103">
                  <c:v>357</c:v>
                </c:pt>
                <c:pt idx="104">
                  <c:v>426</c:v>
                </c:pt>
                <c:pt idx="105">
                  <c:v>365</c:v>
                </c:pt>
                <c:pt idx="106">
                  <c:v>315</c:v>
                </c:pt>
                <c:pt idx="107">
                  <c:v>307</c:v>
                </c:pt>
                <c:pt idx="108">
                  <c:v>333</c:v>
                </c:pt>
                <c:pt idx="109">
                  <c:v>346</c:v>
                </c:pt>
                <c:pt idx="110">
                  <c:v>315</c:v>
                </c:pt>
                <c:pt idx="111">
                  <c:v>323</c:v>
                </c:pt>
                <c:pt idx="112">
                  <c:v>318</c:v>
                </c:pt>
                <c:pt idx="113">
                  <c:v>354</c:v>
                </c:pt>
                <c:pt idx="114">
                  <c:v>410</c:v>
                </c:pt>
                <c:pt idx="115">
                  <c:v>251</c:v>
                </c:pt>
                <c:pt idx="116">
                  <c:v>356</c:v>
                </c:pt>
                <c:pt idx="117">
                  <c:v>432</c:v>
                </c:pt>
                <c:pt idx="118">
                  <c:v>249</c:v>
                </c:pt>
                <c:pt idx="119">
                  <c:v>299</c:v>
                </c:pt>
                <c:pt idx="120">
                  <c:v>297</c:v>
                </c:pt>
                <c:pt idx="121">
                  <c:v>333</c:v>
                </c:pt>
                <c:pt idx="122">
                  <c:v>339</c:v>
                </c:pt>
                <c:pt idx="123">
                  <c:v>381</c:v>
                </c:pt>
                <c:pt idx="124">
                  <c:v>427</c:v>
                </c:pt>
                <c:pt idx="125">
                  <c:v>354</c:v>
                </c:pt>
                <c:pt idx="126">
                  <c:v>343</c:v>
                </c:pt>
                <c:pt idx="127">
                  <c:v>399</c:v>
                </c:pt>
                <c:pt idx="128">
                  <c:v>349</c:v>
                </c:pt>
                <c:pt idx="129">
                  <c:v>388</c:v>
                </c:pt>
                <c:pt idx="130">
                  <c:v>396</c:v>
                </c:pt>
                <c:pt idx="131">
                  <c:v>402</c:v>
                </c:pt>
                <c:pt idx="132">
                  <c:v>322</c:v>
                </c:pt>
                <c:pt idx="133">
                  <c:v>448</c:v>
                </c:pt>
                <c:pt idx="134">
                  <c:v>393</c:v>
                </c:pt>
                <c:pt idx="135">
                  <c:v>370</c:v>
                </c:pt>
                <c:pt idx="136">
                  <c:v>406</c:v>
                </c:pt>
                <c:pt idx="137">
                  <c:v>355</c:v>
                </c:pt>
                <c:pt idx="138">
                  <c:v>381</c:v>
                </c:pt>
                <c:pt idx="139">
                  <c:v>400</c:v>
                </c:pt>
                <c:pt idx="140">
                  <c:v>331</c:v>
                </c:pt>
                <c:pt idx="141">
                  <c:v>469</c:v>
                </c:pt>
                <c:pt idx="142">
                  <c:v>527</c:v>
                </c:pt>
                <c:pt idx="143">
                  <c:v>475</c:v>
                </c:pt>
                <c:pt idx="144">
                  <c:v>416</c:v>
                </c:pt>
                <c:pt idx="145">
                  <c:v>485</c:v>
                </c:pt>
                <c:pt idx="146">
                  <c:v>375</c:v>
                </c:pt>
                <c:pt idx="147">
                  <c:v>635</c:v>
                </c:pt>
                <c:pt idx="148">
                  <c:v>341</c:v>
                </c:pt>
                <c:pt idx="149">
                  <c:v>617</c:v>
                </c:pt>
                <c:pt idx="150">
                  <c:v>382</c:v>
                </c:pt>
                <c:pt idx="151">
                  <c:v>397</c:v>
                </c:pt>
                <c:pt idx="152">
                  <c:v>416</c:v>
                </c:pt>
                <c:pt idx="153">
                  <c:v>474</c:v>
                </c:pt>
                <c:pt idx="154">
                  <c:v>485</c:v>
                </c:pt>
                <c:pt idx="155">
                  <c:v>574</c:v>
                </c:pt>
                <c:pt idx="156">
                  <c:v>471</c:v>
                </c:pt>
                <c:pt idx="157">
                  <c:v>770</c:v>
                </c:pt>
                <c:pt idx="158">
                  <c:v>493</c:v>
                </c:pt>
                <c:pt idx="159">
                  <c:v>565</c:v>
                </c:pt>
                <c:pt idx="160">
                  <c:v>336</c:v>
                </c:pt>
                <c:pt idx="161">
                  <c:v>614</c:v>
                </c:pt>
                <c:pt idx="162">
                  <c:v>755</c:v>
                </c:pt>
                <c:pt idx="163">
                  <c:v>510</c:v>
                </c:pt>
                <c:pt idx="164">
                  <c:v>621</c:v>
                </c:pt>
                <c:pt idx="165">
                  <c:v>530</c:v>
                </c:pt>
                <c:pt idx="166">
                  <c:v>494</c:v>
                </c:pt>
                <c:pt idx="167">
                  <c:v>441</c:v>
                </c:pt>
                <c:pt idx="168">
                  <c:v>537</c:v>
                </c:pt>
                <c:pt idx="169">
                  <c:v>781</c:v>
                </c:pt>
                <c:pt idx="170">
                  <c:v>588</c:v>
                </c:pt>
                <c:pt idx="171">
                  <c:v>492</c:v>
                </c:pt>
                <c:pt idx="172">
                  <c:v>471</c:v>
                </c:pt>
                <c:pt idx="173">
                  <c:v>735</c:v>
                </c:pt>
                <c:pt idx="174">
                  <c:v>612</c:v>
                </c:pt>
                <c:pt idx="175">
                  <c:v>581</c:v>
                </c:pt>
                <c:pt idx="176">
                  <c:v>683</c:v>
                </c:pt>
                <c:pt idx="177">
                  <c:v>577</c:v>
                </c:pt>
                <c:pt idx="178">
                  <c:v>810</c:v>
                </c:pt>
                <c:pt idx="179">
                  <c:v>648</c:v>
                </c:pt>
                <c:pt idx="180">
                  <c:v>607</c:v>
                </c:pt>
                <c:pt idx="181">
                  <c:v>651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702</c:v>
                </c:pt>
                <c:pt idx="186">
                  <c:v>614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864</c:v>
                </c:pt>
                <c:pt idx="281">
                  <c:v>-999</c:v>
                </c:pt>
                <c:pt idx="282">
                  <c:v>679</c:v>
                </c:pt>
                <c:pt idx="283">
                  <c:v>-999</c:v>
                </c:pt>
                <c:pt idx="284">
                  <c:v>520</c:v>
                </c:pt>
                <c:pt idx="285">
                  <c:v>651</c:v>
                </c:pt>
                <c:pt idx="286">
                  <c:v>471</c:v>
                </c:pt>
                <c:pt idx="287">
                  <c:v>581</c:v>
                </c:pt>
                <c:pt idx="288">
                  <c:v>461</c:v>
                </c:pt>
                <c:pt idx="289">
                  <c:v>444</c:v>
                </c:pt>
                <c:pt idx="290">
                  <c:v>595</c:v>
                </c:pt>
                <c:pt idx="291">
                  <c:v>704</c:v>
                </c:pt>
                <c:pt idx="292">
                  <c:v>413</c:v>
                </c:pt>
                <c:pt idx="293">
                  <c:v>547</c:v>
                </c:pt>
                <c:pt idx="294">
                  <c:v>552</c:v>
                </c:pt>
                <c:pt idx="295">
                  <c:v>389</c:v>
                </c:pt>
                <c:pt idx="296">
                  <c:v>397</c:v>
                </c:pt>
                <c:pt idx="297">
                  <c:v>719</c:v>
                </c:pt>
                <c:pt idx="298">
                  <c:v>502</c:v>
                </c:pt>
                <c:pt idx="299">
                  <c:v>575</c:v>
                </c:pt>
                <c:pt idx="300">
                  <c:v>429</c:v>
                </c:pt>
                <c:pt idx="301">
                  <c:v>403</c:v>
                </c:pt>
                <c:pt idx="302">
                  <c:v>467</c:v>
                </c:pt>
                <c:pt idx="303">
                  <c:v>458</c:v>
                </c:pt>
                <c:pt idx="304">
                  <c:v>343</c:v>
                </c:pt>
                <c:pt idx="305">
                  <c:v>426</c:v>
                </c:pt>
                <c:pt idx="306">
                  <c:v>515</c:v>
                </c:pt>
                <c:pt idx="307">
                  <c:v>501</c:v>
                </c:pt>
                <c:pt idx="308">
                  <c:v>556</c:v>
                </c:pt>
                <c:pt idx="309">
                  <c:v>471</c:v>
                </c:pt>
                <c:pt idx="310">
                  <c:v>549</c:v>
                </c:pt>
                <c:pt idx="311">
                  <c:v>468</c:v>
                </c:pt>
                <c:pt idx="312">
                  <c:v>422</c:v>
                </c:pt>
                <c:pt idx="313">
                  <c:v>465</c:v>
                </c:pt>
                <c:pt idx="314">
                  <c:v>338</c:v>
                </c:pt>
                <c:pt idx="315">
                  <c:v>365</c:v>
                </c:pt>
                <c:pt idx="316">
                  <c:v>416</c:v>
                </c:pt>
                <c:pt idx="317">
                  <c:v>409</c:v>
                </c:pt>
                <c:pt idx="318">
                  <c:v>453</c:v>
                </c:pt>
                <c:pt idx="319">
                  <c:v>346</c:v>
                </c:pt>
                <c:pt idx="320">
                  <c:v>371</c:v>
                </c:pt>
                <c:pt idx="321">
                  <c:v>467</c:v>
                </c:pt>
                <c:pt idx="322">
                  <c:v>398</c:v>
                </c:pt>
                <c:pt idx="323">
                  <c:v>384</c:v>
                </c:pt>
                <c:pt idx="324">
                  <c:v>398</c:v>
                </c:pt>
                <c:pt idx="325">
                  <c:v>399</c:v>
                </c:pt>
                <c:pt idx="326">
                  <c:v>342</c:v>
                </c:pt>
                <c:pt idx="327">
                  <c:v>332</c:v>
                </c:pt>
                <c:pt idx="328">
                  <c:v>346</c:v>
                </c:pt>
                <c:pt idx="329">
                  <c:v>444</c:v>
                </c:pt>
                <c:pt idx="330">
                  <c:v>-999</c:v>
                </c:pt>
                <c:pt idx="331">
                  <c:v>403</c:v>
                </c:pt>
                <c:pt idx="332">
                  <c:v>368</c:v>
                </c:pt>
                <c:pt idx="333">
                  <c:v>349</c:v>
                </c:pt>
                <c:pt idx="334">
                  <c:v>398</c:v>
                </c:pt>
                <c:pt idx="335">
                  <c:v>354</c:v>
                </c:pt>
                <c:pt idx="336">
                  <c:v>356</c:v>
                </c:pt>
                <c:pt idx="337">
                  <c:v>344</c:v>
                </c:pt>
                <c:pt idx="338">
                  <c:v>323</c:v>
                </c:pt>
                <c:pt idx="339">
                  <c:v>295</c:v>
                </c:pt>
                <c:pt idx="340">
                  <c:v>349</c:v>
                </c:pt>
                <c:pt idx="341">
                  <c:v>392</c:v>
                </c:pt>
                <c:pt idx="342">
                  <c:v>342</c:v>
                </c:pt>
                <c:pt idx="343">
                  <c:v>390</c:v>
                </c:pt>
                <c:pt idx="344">
                  <c:v>421</c:v>
                </c:pt>
                <c:pt idx="345">
                  <c:v>307</c:v>
                </c:pt>
                <c:pt idx="346">
                  <c:v>354</c:v>
                </c:pt>
                <c:pt idx="347">
                  <c:v>333</c:v>
                </c:pt>
                <c:pt idx="348">
                  <c:v>409</c:v>
                </c:pt>
                <c:pt idx="349">
                  <c:v>350</c:v>
                </c:pt>
                <c:pt idx="350">
                  <c:v>345</c:v>
                </c:pt>
                <c:pt idx="351">
                  <c:v>-999</c:v>
                </c:pt>
                <c:pt idx="352">
                  <c:v>325</c:v>
                </c:pt>
                <c:pt idx="353">
                  <c:v>303</c:v>
                </c:pt>
                <c:pt idx="354">
                  <c:v>365</c:v>
                </c:pt>
                <c:pt idx="355">
                  <c:v>364</c:v>
                </c:pt>
                <c:pt idx="356">
                  <c:v>404</c:v>
                </c:pt>
                <c:pt idx="357">
                  <c:v>389</c:v>
                </c:pt>
                <c:pt idx="358">
                  <c:v>412</c:v>
                </c:pt>
                <c:pt idx="359">
                  <c:v>406</c:v>
                </c:pt>
                <c:pt idx="360">
                  <c:v>394</c:v>
                </c:pt>
                <c:pt idx="361">
                  <c:v>285</c:v>
                </c:pt>
                <c:pt idx="362">
                  <c:v>441</c:v>
                </c:pt>
                <c:pt idx="363">
                  <c:v>412</c:v>
                </c:pt>
                <c:pt idx="364">
                  <c:v>401</c:v>
                </c:pt>
                <c:pt idx="365">
                  <c:v>400</c:v>
                </c:pt>
                <c:pt idx="366">
                  <c:v>443</c:v>
                </c:pt>
                <c:pt idx="367">
                  <c:v>362</c:v>
                </c:pt>
                <c:pt idx="368">
                  <c:v>323</c:v>
                </c:pt>
                <c:pt idx="369">
                  <c:v>598</c:v>
                </c:pt>
                <c:pt idx="370">
                  <c:v>512</c:v>
                </c:pt>
                <c:pt idx="371">
                  <c:v>620</c:v>
                </c:pt>
                <c:pt idx="372">
                  <c:v>508</c:v>
                </c:pt>
                <c:pt idx="373">
                  <c:v>431</c:v>
                </c:pt>
                <c:pt idx="374">
                  <c:v>384</c:v>
                </c:pt>
                <c:pt idx="375">
                  <c:v>589</c:v>
                </c:pt>
                <c:pt idx="376">
                  <c:v>622</c:v>
                </c:pt>
                <c:pt idx="377">
                  <c:v>489</c:v>
                </c:pt>
                <c:pt idx="378">
                  <c:v>538</c:v>
                </c:pt>
                <c:pt idx="379">
                  <c:v>436</c:v>
                </c:pt>
                <c:pt idx="380">
                  <c:v>447</c:v>
                </c:pt>
                <c:pt idx="381">
                  <c:v>652</c:v>
                </c:pt>
                <c:pt idx="382">
                  <c:v>347</c:v>
                </c:pt>
                <c:pt idx="383">
                  <c:v>639</c:v>
                </c:pt>
                <c:pt idx="384">
                  <c:v>510</c:v>
                </c:pt>
                <c:pt idx="385">
                  <c:v>611</c:v>
                </c:pt>
                <c:pt idx="386">
                  <c:v>369</c:v>
                </c:pt>
                <c:pt idx="387">
                  <c:v>730</c:v>
                </c:pt>
                <c:pt idx="388">
                  <c:v>754</c:v>
                </c:pt>
                <c:pt idx="389">
                  <c:v>545</c:v>
                </c:pt>
                <c:pt idx="390">
                  <c:v>545</c:v>
                </c:pt>
                <c:pt idx="391">
                  <c:v>729</c:v>
                </c:pt>
                <c:pt idx="392">
                  <c:v>339</c:v>
                </c:pt>
                <c:pt idx="393">
                  <c:v>470</c:v>
                </c:pt>
                <c:pt idx="394">
                  <c:v>506</c:v>
                </c:pt>
                <c:pt idx="395">
                  <c:v>436</c:v>
                </c:pt>
                <c:pt idx="396">
                  <c:v>518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550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0-DC44-9F5F-1AC6D45B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43072"/>
        <c:axId val="1"/>
      </c:scatterChart>
      <c:valAx>
        <c:axId val="13995430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43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0.76512187426989797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0.72360620152805188</c:v>
                </c:pt>
                <c:pt idx="58">
                  <c:v>-999</c:v>
                </c:pt>
                <c:pt idx="59">
                  <c:v>0.73221504154355244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0.7954599214203717</c:v>
                </c:pt>
                <c:pt idx="64">
                  <c:v>0.80699506131258836</c:v>
                </c:pt>
                <c:pt idx="65">
                  <c:v>0.80276029991328279</c:v>
                </c:pt>
                <c:pt idx="66">
                  <c:v>0.76028922242796448</c:v>
                </c:pt>
                <c:pt idx="67">
                  <c:v>0.8551644987421656</c:v>
                </c:pt>
                <c:pt idx="68">
                  <c:v>0.77752658841948563</c:v>
                </c:pt>
                <c:pt idx="69">
                  <c:v>0.79259361491558</c:v>
                </c:pt>
                <c:pt idx="70">
                  <c:v>0.74745390173137194</c:v>
                </c:pt>
                <c:pt idx="71">
                  <c:v>0.84186573369028117</c:v>
                </c:pt>
                <c:pt idx="72">
                  <c:v>0.82433798284777071</c:v>
                </c:pt>
                <c:pt idx="73">
                  <c:v>0.80577097939573816</c:v>
                </c:pt>
                <c:pt idx="74">
                  <c:v>0.8638153140157403</c:v>
                </c:pt>
                <c:pt idx="75">
                  <c:v>0.79706952135236031</c:v>
                </c:pt>
                <c:pt idx="76">
                  <c:v>0.85547381914467657</c:v>
                </c:pt>
                <c:pt idx="77">
                  <c:v>0.86575135684542981</c:v>
                </c:pt>
                <c:pt idx="78">
                  <c:v>0.90553858846889757</c:v>
                </c:pt>
                <c:pt idx="79">
                  <c:v>0.88614184791895378</c:v>
                </c:pt>
                <c:pt idx="80">
                  <c:v>0.88347798925224652</c:v>
                </c:pt>
                <c:pt idx="81">
                  <c:v>0.86674610785520545</c:v>
                </c:pt>
                <c:pt idx="82">
                  <c:v>0.90641645485720124</c:v>
                </c:pt>
                <c:pt idx="83">
                  <c:v>0.89202427151857344</c:v>
                </c:pt>
                <c:pt idx="84">
                  <c:v>0.92309790718395113</c:v>
                </c:pt>
                <c:pt idx="85">
                  <c:v>0.90474269804982399</c:v>
                </c:pt>
                <c:pt idx="86">
                  <c:v>0.90858818192915536</c:v>
                </c:pt>
                <c:pt idx="87">
                  <c:v>0.91816353960605679</c:v>
                </c:pt>
                <c:pt idx="88">
                  <c:v>0.92669427538278804</c:v>
                </c:pt>
                <c:pt idx="89">
                  <c:v>0.93616543988913981</c:v>
                </c:pt>
                <c:pt idx="90">
                  <c:v>0.94030305835484518</c:v>
                </c:pt>
                <c:pt idx="91">
                  <c:v>0.93694823750545975</c:v>
                </c:pt>
                <c:pt idx="92">
                  <c:v>0.94709395308501709</c:v>
                </c:pt>
                <c:pt idx="93">
                  <c:v>0.92409025465526473</c:v>
                </c:pt>
                <c:pt idx="94">
                  <c:v>0.9302046837938498</c:v>
                </c:pt>
                <c:pt idx="95">
                  <c:v>0.94503534895298857</c:v>
                </c:pt>
                <c:pt idx="96">
                  <c:v>0.9437015939230049</c:v>
                </c:pt>
                <c:pt idx="97">
                  <c:v>0.94495772659653043</c:v>
                </c:pt>
                <c:pt idx="98">
                  <c:v>0.97006043603303393</c:v>
                </c:pt>
                <c:pt idx="99">
                  <c:v>0.97924963315681246</c:v>
                </c:pt>
                <c:pt idx="100">
                  <c:v>0.9762883916819004</c:v>
                </c:pt>
                <c:pt idx="101">
                  <c:v>0.97873247683165077</c:v>
                </c:pt>
                <c:pt idx="102">
                  <c:v>0.99175269414449696</c:v>
                </c:pt>
                <c:pt idx="103">
                  <c:v>0.99091904946640874</c:v>
                </c:pt>
                <c:pt idx="104">
                  <c:v>0.9895303547363522</c:v>
                </c:pt>
                <c:pt idx="105">
                  <c:v>0.9875858294022587</c:v>
                </c:pt>
                <c:pt idx="106">
                  <c:v>0.9773438246735271</c:v>
                </c:pt>
                <c:pt idx="107">
                  <c:v>0.97878481001063233</c:v>
                </c:pt>
                <c:pt idx="108">
                  <c:v>0.97543086691432523</c:v>
                </c:pt>
                <c:pt idx="109">
                  <c:v>0.97601679098196747</c:v>
                </c:pt>
                <c:pt idx="110">
                  <c:v>0.9771888681628208</c:v>
                </c:pt>
                <c:pt idx="111">
                  <c:v>0.98048294666253588</c:v>
                </c:pt>
                <c:pt idx="112">
                  <c:v>0.9834360166053755</c:v>
                </c:pt>
                <c:pt idx="113">
                  <c:v>0.98620786051610843</c:v>
                </c:pt>
                <c:pt idx="114">
                  <c:v>0.98293332552741253</c:v>
                </c:pt>
                <c:pt idx="115">
                  <c:v>0.98614618395128939</c:v>
                </c:pt>
                <c:pt idx="116">
                  <c:v>0.98351712578932338</c:v>
                </c:pt>
                <c:pt idx="117">
                  <c:v>0.98651790300016839</c:v>
                </c:pt>
                <c:pt idx="118">
                  <c:v>0.98926729492805587</c:v>
                </c:pt>
                <c:pt idx="119">
                  <c:v>0.98678233332918264</c:v>
                </c:pt>
                <c:pt idx="120">
                  <c:v>0.98727898075362475</c:v>
                </c:pt>
                <c:pt idx="121">
                  <c:v>0.9892471794961788</c:v>
                </c:pt>
                <c:pt idx="122">
                  <c:v>0.9885914607771239</c:v>
                </c:pt>
                <c:pt idx="123">
                  <c:v>0.99025307244551064</c:v>
                </c:pt>
                <c:pt idx="124">
                  <c:v>0.99048482830956308</c:v>
                </c:pt>
                <c:pt idx="125">
                  <c:v>0.99002227219799832</c:v>
                </c:pt>
                <c:pt idx="126">
                  <c:v>0.99139824532553289</c:v>
                </c:pt>
                <c:pt idx="127">
                  <c:v>0.99332057840924937</c:v>
                </c:pt>
                <c:pt idx="128">
                  <c:v>0.99543028985867898</c:v>
                </c:pt>
                <c:pt idx="129">
                  <c:v>0.99519791851683437</c:v>
                </c:pt>
                <c:pt idx="130">
                  <c:v>0.99308291340922372</c:v>
                </c:pt>
                <c:pt idx="131">
                  <c:v>0.99335360922227245</c:v>
                </c:pt>
                <c:pt idx="132">
                  <c:v>0.99317759940092587</c:v>
                </c:pt>
                <c:pt idx="133">
                  <c:v>0.99372185621139353</c:v>
                </c:pt>
                <c:pt idx="134">
                  <c:v>0.99611034009400989</c:v>
                </c:pt>
                <c:pt idx="135">
                  <c:v>0.99650115935982297</c:v>
                </c:pt>
                <c:pt idx="136">
                  <c:v>0.99658758251139057</c:v>
                </c:pt>
                <c:pt idx="137">
                  <c:v>0.99573314213962061</c:v>
                </c:pt>
                <c:pt idx="138">
                  <c:v>0.99650933331381686</c:v>
                </c:pt>
                <c:pt idx="139">
                  <c:v>0.99521822510850755</c:v>
                </c:pt>
                <c:pt idx="140">
                  <c:v>0.9965122942486625</c:v>
                </c:pt>
                <c:pt idx="141">
                  <c:v>0.99642495328984415</c:v>
                </c:pt>
                <c:pt idx="142">
                  <c:v>0.99625229643755742</c:v>
                </c:pt>
                <c:pt idx="143">
                  <c:v>0.99547314120998465</c:v>
                </c:pt>
                <c:pt idx="144">
                  <c:v>0.99575280318816772</c:v>
                </c:pt>
                <c:pt idx="145">
                  <c:v>0.99451321945585192</c:v>
                </c:pt>
                <c:pt idx="146">
                  <c:v>0.99600440508977184</c:v>
                </c:pt>
                <c:pt idx="147">
                  <c:v>0.99802621002127123</c:v>
                </c:pt>
                <c:pt idx="148">
                  <c:v>0.99804742625606313</c:v>
                </c:pt>
                <c:pt idx="149">
                  <c:v>0.99812450642196116</c:v>
                </c:pt>
                <c:pt idx="150">
                  <c:v>0.99842279774454845</c:v>
                </c:pt>
                <c:pt idx="151">
                  <c:v>0.99824168365010668</c:v>
                </c:pt>
                <c:pt idx="152">
                  <c:v>0.99724672949525772</c:v>
                </c:pt>
                <c:pt idx="153">
                  <c:v>0.99638526963998553</c:v>
                </c:pt>
                <c:pt idx="154">
                  <c:v>0.99741999905960543</c:v>
                </c:pt>
                <c:pt idx="155">
                  <c:v>0.99689600304539339</c:v>
                </c:pt>
                <c:pt idx="156">
                  <c:v>0.99656148887299545</c:v>
                </c:pt>
                <c:pt idx="157">
                  <c:v>0.99703304130131487</c:v>
                </c:pt>
                <c:pt idx="158">
                  <c:v>0.99548426172711246</c:v>
                </c:pt>
                <c:pt idx="159">
                  <c:v>0.99574800009867093</c:v>
                </c:pt>
                <c:pt idx="160">
                  <c:v>0.99852782703756604</c:v>
                </c:pt>
                <c:pt idx="161">
                  <c:v>0.99800309299944345</c:v>
                </c:pt>
                <c:pt idx="162">
                  <c:v>0.99712102662731339</c:v>
                </c:pt>
                <c:pt idx="163">
                  <c:v>0.99764871158707036</c:v>
                </c:pt>
                <c:pt idx="164">
                  <c:v>0.99799041705649572</c:v>
                </c:pt>
                <c:pt idx="165">
                  <c:v>0.9979793322110041</c:v>
                </c:pt>
                <c:pt idx="166">
                  <c:v>0.99854433654388119</c:v>
                </c:pt>
                <c:pt idx="167">
                  <c:v>0.99732225631902793</c:v>
                </c:pt>
                <c:pt idx="168">
                  <c:v>0.99757453716533706</c:v>
                </c:pt>
                <c:pt idx="169">
                  <c:v>0.9983857401473677</c:v>
                </c:pt>
                <c:pt idx="170">
                  <c:v>0.99804186050273591</c:v>
                </c:pt>
                <c:pt idx="171">
                  <c:v>0.99811466867781418</c:v>
                </c:pt>
                <c:pt idx="172">
                  <c:v>0.99742106845246026</c:v>
                </c:pt>
                <c:pt idx="173">
                  <c:v>0.99837081872809752</c:v>
                </c:pt>
                <c:pt idx="174">
                  <c:v>0.99778147553313501</c:v>
                </c:pt>
                <c:pt idx="175">
                  <c:v>0.9962724438200411</c:v>
                </c:pt>
                <c:pt idx="176">
                  <c:v>0.99763022194953443</c:v>
                </c:pt>
                <c:pt idx="177">
                  <c:v>0.9963626276683365</c:v>
                </c:pt>
                <c:pt idx="178">
                  <c:v>0.99782182202771452</c:v>
                </c:pt>
                <c:pt idx="179">
                  <c:v>0.997148923740661</c:v>
                </c:pt>
                <c:pt idx="180">
                  <c:v>1</c:v>
                </c:pt>
                <c:pt idx="181">
                  <c:v>1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0.99687332870303891</c:v>
                </c:pt>
                <c:pt idx="186">
                  <c:v>0.99646359367912307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0.99709465385401874</c:v>
                </c:pt>
                <c:pt idx="281">
                  <c:v>-999</c:v>
                </c:pt>
                <c:pt idx="282">
                  <c:v>0.99701156172674554</c:v>
                </c:pt>
                <c:pt idx="283">
                  <c:v>-999</c:v>
                </c:pt>
                <c:pt idx="284">
                  <c:v>0.9966009882328648</c:v>
                </c:pt>
                <c:pt idx="285">
                  <c:v>0.99785140160457342</c:v>
                </c:pt>
                <c:pt idx="286">
                  <c:v>0.99827728082659262</c:v>
                </c:pt>
                <c:pt idx="287">
                  <c:v>0.99823879737249299</c:v>
                </c:pt>
                <c:pt idx="288">
                  <c:v>0.99662912802191173</c:v>
                </c:pt>
                <c:pt idx="289">
                  <c:v>0.99740680917128366</c:v>
                </c:pt>
                <c:pt idx="290">
                  <c:v>0.99806743876342485</c:v>
                </c:pt>
                <c:pt idx="291">
                  <c:v>0.99828119698956341</c:v>
                </c:pt>
                <c:pt idx="292">
                  <c:v>0.99825562288906089</c:v>
                </c:pt>
                <c:pt idx="293">
                  <c:v>0.99765874614763006</c:v>
                </c:pt>
                <c:pt idx="294">
                  <c:v>0.99780968310538454</c:v>
                </c:pt>
                <c:pt idx="295">
                  <c:v>0.99684490969786765</c:v>
                </c:pt>
                <c:pt idx="296">
                  <c:v>0.99836616147886548</c:v>
                </c:pt>
                <c:pt idx="297">
                  <c:v>0.99867676619727963</c:v>
                </c:pt>
                <c:pt idx="298">
                  <c:v>0.99813490357270229</c:v>
                </c:pt>
                <c:pt idx="299">
                  <c:v>0.99807138728204325</c:v>
                </c:pt>
                <c:pt idx="300">
                  <c:v>0.99685412911420257</c:v>
                </c:pt>
                <c:pt idx="301">
                  <c:v>0.99860883478677975</c:v>
                </c:pt>
                <c:pt idx="302">
                  <c:v>0.99638045769787564</c:v>
                </c:pt>
                <c:pt idx="303">
                  <c:v>0.99695313714089173</c:v>
                </c:pt>
                <c:pt idx="304">
                  <c:v>0.9964579804824526</c:v>
                </c:pt>
                <c:pt idx="305">
                  <c:v>0.99604861577671633</c:v>
                </c:pt>
                <c:pt idx="306">
                  <c:v>0.99700134630077208</c:v>
                </c:pt>
                <c:pt idx="307">
                  <c:v>0.99652909855974148</c:v>
                </c:pt>
                <c:pt idx="308">
                  <c:v>0.99623275271959677</c:v>
                </c:pt>
                <c:pt idx="309">
                  <c:v>0.99587056500148075</c:v>
                </c:pt>
                <c:pt idx="310">
                  <c:v>0.9957775718162335</c:v>
                </c:pt>
                <c:pt idx="311">
                  <c:v>0.99582493878849843</c:v>
                </c:pt>
                <c:pt idx="312">
                  <c:v>0.99649340375045559</c:v>
                </c:pt>
                <c:pt idx="313">
                  <c:v>0.99687755206572792</c:v>
                </c:pt>
                <c:pt idx="314">
                  <c:v>0.99725363722400806</c:v>
                </c:pt>
                <c:pt idx="315">
                  <c:v>0.99574161543024708</c:v>
                </c:pt>
                <c:pt idx="316">
                  <c:v>0.99545044504897318</c:v>
                </c:pt>
                <c:pt idx="317">
                  <c:v>0.99476745606691319</c:v>
                </c:pt>
                <c:pt idx="318">
                  <c:v>0.99584002169122787</c:v>
                </c:pt>
                <c:pt idx="319">
                  <c:v>0.99602358509945199</c:v>
                </c:pt>
                <c:pt idx="320">
                  <c:v>0.99509288303399401</c:v>
                </c:pt>
                <c:pt idx="321">
                  <c:v>0.9966399803039685</c:v>
                </c:pt>
                <c:pt idx="322">
                  <c:v>0.99522902492170362</c:v>
                </c:pt>
                <c:pt idx="323">
                  <c:v>0.99414323693886542</c:v>
                </c:pt>
                <c:pt idx="324">
                  <c:v>0.9961123430514377</c:v>
                </c:pt>
                <c:pt idx="325">
                  <c:v>0.9928270618353906</c:v>
                </c:pt>
                <c:pt idx="326">
                  <c:v>0.99520175135051603</c:v>
                </c:pt>
                <c:pt idx="327">
                  <c:v>0.99366420686941803</c:v>
                </c:pt>
                <c:pt idx="328">
                  <c:v>0.9934454044441472</c:v>
                </c:pt>
                <c:pt idx="329">
                  <c:v>0.99422660177815336</c:v>
                </c:pt>
                <c:pt idx="330">
                  <c:v>-999</c:v>
                </c:pt>
                <c:pt idx="331">
                  <c:v>0.99266935781631505</c:v>
                </c:pt>
                <c:pt idx="332">
                  <c:v>0.99142119335271706</c:v>
                </c:pt>
                <c:pt idx="333">
                  <c:v>0.98908453188625034</c:v>
                </c:pt>
                <c:pt idx="334">
                  <c:v>0.99084062850653576</c:v>
                </c:pt>
                <c:pt idx="335">
                  <c:v>0.99140859015196992</c:v>
                </c:pt>
                <c:pt idx="336">
                  <c:v>0.98660672619722045</c:v>
                </c:pt>
                <c:pt idx="337">
                  <c:v>0.98619590164432658</c:v>
                </c:pt>
                <c:pt idx="338">
                  <c:v>0.98687499557122882</c:v>
                </c:pt>
                <c:pt idx="339">
                  <c:v>0.9868218586715447</c:v>
                </c:pt>
                <c:pt idx="340">
                  <c:v>0.98635395980471785</c:v>
                </c:pt>
                <c:pt idx="341">
                  <c:v>0.98421613629973248</c:v>
                </c:pt>
                <c:pt idx="342">
                  <c:v>0.98601583932170389</c:v>
                </c:pt>
                <c:pt idx="343">
                  <c:v>0.98203334665992892</c:v>
                </c:pt>
                <c:pt idx="344">
                  <c:v>0.98395261312937765</c:v>
                </c:pt>
                <c:pt idx="345">
                  <c:v>0.98577400151310524</c:v>
                </c:pt>
                <c:pt idx="346">
                  <c:v>0.98109302434557877</c:v>
                </c:pt>
                <c:pt idx="347">
                  <c:v>0.97860071239315261</c:v>
                </c:pt>
                <c:pt idx="348">
                  <c:v>0.97436384651270858</c:v>
                </c:pt>
                <c:pt idx="349">
                  <c:v>0.97417033709997414</c:v>
                </c:pt>
                <c:pt idx="350">
                  <c:v>0.97391915631217751</c:v>
                </c:pt>
                <c:pt idx="351">
                  <c:v>-999</c:v>
                </c:pt>
                <c:pt idx="352">
                  <c:v>0.97334665082085758</c:v>
                </c:pt>
                <c:pt idx="353">
                  <c:v>0.9737219095262738</c:v>
                </c:pt>
                <c:pt idx="354">
                  <c:v>0.96750253829068844</c:v>
                </c:pt>
                <c:pt idx="355">
                  <c:v>0.96473532910744619</c:v>
                </c:pt>
                <c:pt idx="356">
                  <c:v>0.97130607455399787</c:v>
                </c:pt>
                <c:pt idx="357">
                  <c:v>0.95578962751225305</c:v>
                </c:pt>
                <c:pt idx="358">
                  <c:v>0.96034069235950348</c:v>
                </c:pt>
                <c:pt idx="359">
                  <c:v>0.96274244703624223</c:v>
                </c:pt>
                <c:pt idx="360">
                  <c:v>0.9596689326551785</c:v>
                </c:pt>
                <c:pt idx="361">
                  <c:v>0.94774309678176361</c:v>
                </c:pt>
                <c:pt idx="362">
                  <c:v>0.94694185229446259</c:v>
                </c:pt>
                <c:pt idx="363">
                  <c:v>0.96870664797465655</c:v>
                </c:pt>
                <c:pt idx="364">
                  <c:v>0.97959768750687126</c:v>
                </c:pt>
                <c:pt idx="365">
                  <c:v>0.96630695981142145</c:v>
                </c:pt>
                <c:pt idx="366">
                  <c:v>0.97937040167018119</c:v>
                </c:pt>
                <c:pt idx="367">
                  <c:v>0.9335962051670007</c:v>
                </c:pt>
                <c:pt idx="368">
                  <c:v>0.93208998184196223</c:v>
                </c:pt>
                <c:pt idx="369">
                  <c:v>0.90242067459314901</c:v>
                </c:pt>
                <c:pt idx="370">
                  <c:v>0.89915516203349843</c:v>
                </c:pt>
                <c:pt idx="371">
                  <c:v>0.91689338827501576</c:v>
                </c:pt>
                <c:pt idx="372">
                  <c:v>0.92315930803960777</c:v>
                </c:pt>
                <c:pt idx="373">
                  <c:v>0.91276371005587054</c:v>
                </c:pt>
                <c:pt idx="374">
                  <c:v>0.89216336480598202</c:v>
                </c:pt>
                <c:pt idx="375">
                  <c:v>0.885047815058422</c:v>
                </c:pt>
                <c:pt idx="376">
                  <c:v>0.88668671536778032</c:v>
                </c:pt>
                <c:pt idx="377">
                  <c:v>0.8489986912264964</c:v>
                </c:pt>
                <c:pt idx="378">
                  <c:v>0.8838055717359331</c:v>
                </c:pt>
                <c:pt idx="379">
                  <c:v>0.84179797325593597</c:v>
                </c:pt>
                <c:pt idx="380">
                  <c:v>0.8506486706618176</c:v>
                </c:pt>
                <c:pt idx="381">
                  <c:v>0.86370245942033919</c:v>
                </c:pt>
                <c:pt idx="382">
                  <c:v>0.92922952406660142</c:v>
                </c:pt>
                <c:pt idx="383">
                  <c:v>0.9027885230817525</c:v>
                </c:pt>
                <c:pt idx="384">
                  <c:v>0.88026531872933356</c:v>
                </c:pt>
                <c:pt idx="385">
                  <c:v>0.91306506763215056</c:v>
                </c:pt>
                <c:pt idx="386">
                  <c:v>0.79976061359423545</c:v>
                </c:pt>
                <c:pt idx="387">
                  <c:v>0.80424894814624504</c:v>
                </c:pt>
                <c:pt idx="388">
                  <c:v>0.73131215249805792</c:v>
                </c:pt>
                <c:pt idx="389">
                  <c:v>0.76764029285156121</c:v>
                </c:pt>
                <c:pt idx="390">
                  <c:v>0.78651428113477129</c:v>
                </c:pt>
                <c:pt idx="391">
                  <c:v>0.90863590315062603</c:v>
                </c:pt>
                <c:pt idx="392">
                  <c:v>0.91050964703922022</c:v>
                </c:pt>
                <c:pt idx="393">
                  <c:v>0.90404926716403022</c:v>
                </c:pt>
                <c:pt idx="394">
                  <c:v>0.87256176937539509</c:v>
                </c:pt>
                <c:pt idx="395">
                  <c:v>0.87577320227060285</c:v>
                </c:pt>
                <c:pt idx="396">
                  <c:v>0.72892407374642521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0.70256591121385337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0.5</c:v>
                </c:pt>
                <c:pt idx="18">
                  <c:v>2.4</c:v>
                </c:pt>
                <c:pt idx="19">
                  <c:v>2</c:v>
                </c:pt>
                <c:pt idx="20">
                  <c:v>2.4</c:v>
                </c:pt>
                <c:pt idx="21">
                  <c:v>2.7</c:v>
                </c:pt>
                <c:pt idx="22">
                  <c:v>3.8</c:v>
                </c:pt>
                <c:pt idx="23">
                  <c:v>4.7</c:v>
                </c:pt>
                <c:pt idx="24">
                  <c:v>5.3</c:v>
                </c:pt>
                <c:pt idx="25">
                  <c:v>6.7</c:v>
                </c:pt>
                <c:pt idx="26">
                  <c:v>7.6</c:v>
                </c:pt>
                <c:pt idx="27">
                  <c:v>8.6</c:v>
                </c:pt>
                <c:pt idx="28">
                  <c:v>9.8000000000000007</c:v>
                </c:pt>
                <c:pt idx="29">
                  <c:v>10.6</c:v>
                </c:pt>
                <c:pt idx="30">
                  <c:v>11.7</c:v>
                </c:pt>
                <c:pt idx="31">
                  <c:v>12.6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20.6</c:v>
                </c:pt>
                <c:pt idx="40">
                  <c:v>21.5</c:v>
                </c:pt>
                <c:pt idx="41">
                  <c:v>22.4</c:v>
                </c:pt>
                <c:pt idx="42">
                  <c:v>23.7</c:v>
                </c:pt>
                <c:pt idx="43">
                  <c:v>24.2</c:v>
                </c:pt>
                <c:pt idx="44">
                  <c:v>25.3</c:v>
                </c:pt>
                <c:pt idx="45">
                  <c:v>26.2</c:v>
                </c:pt>
                <c:pt idx="46">
                  <c:v>27.1</c:v>
                </c:pt>
                <c:pt idx="47">
                  <c:v>28.8</c:v>
                </c:pt>
                <c:pt idx="48">
                  <c:v>29.1</c:v>
                </c:pt>
                <c:pt idx="49">
                  <c:v>30.8</c:v>
                </c:pt>
                <c:pt idx="50">
                  <c:v>30.8</c:v>
                </c:pt>
                <c:pt idx="51">
                  <c:v>32.799999999999997</c:v>
                </c:pt>
                <c:pt idx="52">
                  <c:v>33</c:v>
                </c:pt>
                <c:pt idx="53">
                  <c:v>34.4</c:v>
                </c:pt>
                <c:pt idx="54">
                  <c:v>34.6</c:v>
                </c:pt>
                <c:pt idx="55">
                  <c:v>36.200000000000003</c:v>
                </c:pt>
                <c:pt idx="56">
                  <c:v>37</c:v>
                </c:pt>
                <c:pt idx="57">
                  <c:v>38.4</c:v>
                </c:pt>
                <c:pt idx="58">
                  <c:v>38.6</c:v>
                </c:pt>
                <c:pt idx="59">
                  <c:v>40.1</c:v>
                </c:pt>
                <c:pt idx="60">
                  <c:v>41</c:v>
                </c:pt>
                <c:pt idx="61">
                  <c:v>41.5</c:v>
                </c:pt>
                <c:pt idx="62">
                  <c:v>42.4</c:v>
                </c:pt>
                <c:pt idx="63">
                  <c:v>43.9</c:v>
                </c:pt>
                <c:pt idx="64">
                  <c:v>44.4</c:v>
                </c:pt>
                <c:pt idx="65">
                  <c:v>45.5</c:v>
                </c:pt>
                <c:pt idx="66">
                  <c:v>46.3</c:v>
                </c:pt>
                <c:pt idx="67">
                  <c:v>47.5</c:v>
                </c:pt>
                <c:pt idx="68">
                  <c:v>47.5</c:v>
                </c:pt>
                <c:pt idx="69">
                  <c:v>49.7</c:v>
                </c:pt>
                <c:pt idx="70">
                  <c:v>49.5</c:v>
                </c:pt>
                <c:pt idx="71">
                  <c:v>51.4</c:v>
                </c:pt>
                <c:pt idx="72">
                  <c:v>52.1</c:v>
                </c:pt>
                <c:pt idx="73">
                  <c:v>53.4</c:v>
                </c:pt>
                <c:pt idx="74">
                  <c:v>54.5</c:v>
                </c:pt>
                <c:pt idx="75">
                  <c:v>54.6</c:v>
                </c:pt>
                <c:pt idx="76">
                  <c:v>56.5</c:v>
                </c:pt>
                <c:pt idx="77">
                  <c:v>56.5</c:v>
                </c:pt>
                <c:pt idx="78">
                  <c:v>58.1</c:v>
                </c:pt>
                <c:pt idx="79">
                  <c:v>59.2</c:v>
                </c:pt>
                <c:pt idx="80">
                  <c:v>60.1</c:v>
                </c:pt>
                <c:pt idx="81">
                  <c:v>61</c:v>
                </c:pt>
                <c:pt idx="82">
                  <c:v>62.3</c:v>
                </c:pt>
                <c:pt idx="83">
                  <c:v>63</c:v>
                </c:pt>
                <c:pt idx="84">
                  <c:v>64.3</c:v>
                </c:pt>
                <c:pt idx="85">
                  <c:v>65.2</c:v>
                </c:pt>
                <c:pt idx="86">
                  <c:v>66.3</c:v>
                </c:pt>
                <c:pt idx="87">
                  <c:v>67.2</c:v>
                </c:pt>
                <c:pt idx="88">
                  <c:v>67.8</c:v>
                </c:pt>
                <c:pt idx="89">
                  <c:v>69</c:v>
                </c:pt>
                <c:pt idx="90">
                  <c:v>70.099999999999994</c:v>
                </c:pt>
                <c:pt idx="91">
                  <c:v>71</c:v>
                </c:pt>
                <c:pt idx="92">
                  <c:v>72.3</c:v>
                </c:pt>
                <c:pt idx="93">
                  <c:v>73.2</c:v>
                </c:pt>
                <c:pt idx="94">
                  <c:v>74.099999999999994</c:v>
                </c:pt>
                <c:pt idx="95">
                  <c:v>75</c:v>
                </c:pt>
                <c:pt idx="96">
                  <c:v>76.3</c:v>
                </c:pt>
                <c:pt idx="97">
                  <c:v>76.5</c:v>
                </c:pt>
                <c:pt idx="98">
                  <c:v>78.5</c:v>
                </c:pt>
                <c:pt idx="99">
                  <c:v>78.900000000000006</c:v>
                </c:pt>
                <c:pt idx="100">
                  <c:v>80</c:v>
                </c:pt>
                <c:pt idx="101">
                  <c:v>80.7</c:v>
                </c:pt>
                <c:pt idx="102">
                  <c:v>82.5</c:v>
                </c:pt>
                <c:pt idx="103">
                  <c:v>82.9</c:v>
                </c:pt>
                <c:pt idx="104">
                  <c:v>84</c:v>
                </c:pt>
                <c:pt idx="105">
                  <c:v>84.9</c:v>
                </c:pt>
                <c:pt idx="106">
                  <c:v>85.6</c:v>
                </c:pt>
                <c:pt idx="107">
                  <c:v>87.1</c:v>
                </c:pt>
                <c:pt idx="108">
                  <c:v>87.2</c:v>
                </c:pt>
                <c:pt idx="109">
                  <c:v>89.4</c:v>
                </c:pt>
                <c:pt idx="110">
                  <c:v>89.2</c:v>
                </c:pt>
                <c:pt idx="111">
                  <c:v>91.1</c:v>
                </c:pt>
                <c:pt idx="112">
                  <c:v>91.8</c:v>
                </c:pt>
                <c:pt idx="113">
                  <c:v>92.5</c:v>
                </c:pt>
                <c:pt idx="114">
                  <c:v>93.8</c:v>
                </c:pt>
                <c:pt idx="115">
                  <c:v>94.5</c:v>
                </c:pt>
                <c:pt idx="116">
                  <c:v>95.3</c:v>
                </c:pt>
                <c:pt idx="117">
                  <c:v>96.5</c:v>
                </c:pt>
                <c:pt idx="118">
                  <c:v>98.2</c:v>
                </c:pt>
                <c:pt idx="119">
                  <c:v>98.2</c:v>
                </c:pt>
                <c:pt idx="120">
                  <c:v>99.6</c:v>
                </c:pt>
                <c:pt idx="121">
                  <c:v>100.4</c:v>
                </c:pt>
                <c:pt idx="122">
                  <c:v>101.8</c:v>
                </c:pt>
                <c:pt idx="123">
                  <c:v>102.4</c:v>
                </c:pt>
                <c:pt idx="124">
                  <c:v>103.3</c:v>
                </c:pt>
                <c:pt idx="125">
                  <c:v>103.8</c:v>
                </c:pt>
                <c:pt idx="126">
                  <c:v>105.8</c:v>
                </c:pt>
                <c:pt idx="127">
                  <c:v>106.4</c:v>
                </c:pt>
                <c:pt idx="128">
                  <c:v>107.5</c:v>
                </c:pt>
                <c:pt idx="129">
                  <c:v>108.2</c:v>
                </c:pt>
                <c:pt idx="130">
                  <c:v>109.6</c:v>
                </c:pt>
                <c:pt idx="131">
                  <c:v>110.2</c:v>
                </c:pt>
                <c:pt idx="132">
                  <c:v>111.5</c:v>
                </c:pt>
                <c:pt idx="133">
                  <c:v>112.4</c:v>
                </c:pt>
                <c:pt idx="134">
                  <c:v>113.1</c:v>
                </c:pt>
                <c:pt idx="135">
                  <c:v>113.8</c:v>
                </c:pt>
                <c:pt idx="136">
                  <c:v>115.5</c:v>
                </c:pt>
                <c:pt idx="137">
                  <c:v>116.4</c:v>
                </c:pt>
                <c:pt idx="138">
                  <c:v>117.5</c:v>
                </c:pt>
                <c:pt idx="139">
                  <c:v>117.7</c:v>
                </c:pt>
                <c:pt idx="140">
                  <c:v>119.8</c:v>
                </c:pt>
                <c:pt idx="141">
                  <c:v>120</c:v>
                </c:pt>
                <c:pt idx="142">
                  <c:v>121.5</c:v>
                </c:pt>
                <c:pt idx="143">
                  <c:v>122</c:v>
                </c:pt>
                <c:pt idx="144">
                  <c:v>123.3</c:v>
                </c:pt>
                <c:pt idx="145">
                  <c:v>124.2</c:v>
                </c:pt>
                <c:pt idx="146">
                  <c:v>124.9</c:v>
                </c:pt>
                <c:pt idx="147">
                  <c:v>126.2</c:v>
                </c:pt>
                <c:pt idx="148">
                  <c:v>126.8</c:v>
                </c:pt>
                <c:pt idx="149">
                  <c:v>128.6</c:v>
                </c:pt>
                <c:pt idx="150">
                  <c:v>128.9</c:v>
                </c:pt>
                <c:pt idx="151">
                  <c:v>129.9</c:v>
                </c:pt>
                <c:pt idx="152">
                  <c:v>130.9</c:v>
                </c:pt>
                <c:pt idx="153">
                  <c:v>132</c:v>
                </c:pt>
                <c:pt idx="154">
                  <c:v>132</c:v>
                </c:pt>
                <c:pt idx="155">
                  <c:v>134.6</c:v>
                </c:pt>
                <c:pt idx="156">
                  <c:v>133.9</c:v>
                </c:pt>
                <c:pt idx="157">
                  <c:v>136</c:v>
                </c:pt>
                <c:pt idx="158">
                  <c:v>136.80000000000001</c:v>
                </c:pt>
                <c:pt idx="159">
                  <c:v>137.69999999999999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141</c:v>
                </c:pt>
                <c:pt idx="163">
                  <c:v>140.6</c:v>
                </c:pt>
                <c:pt idx="164">
                  <c:v>143</c:v>
                </c:pt>
                <c:pt idx="165">
                  <c:v>143.30000000000001</c:v>
                </c:pt>
                <c:pt idx="166">
                  <c:v>144.4</c:v>
                </c:pt>
                <c:pt idx="167">
                  <c:v>145.19999999999999</c:v>
                </c:pt>
                <c:pt idx="168">
                  <c:v>146.80000000000001</c:v>
                </c:pt>
                <c:pt idx="169">
                  <c:v>147.19999999999999</c:v>
                </c:pt>
                <c:pt idx="170">
                  <c:v>148.4</c:v>
                </c:pt>
                <c:pt idx="171">
                  <c:v>149.19999999999999</c:v>
                </c:pt>
                <c:pt idx="172">
                  <c:v>150.1</c:v>
                </c:pt>
                <c:pt idx="173">
                  <c:v>150.80000000000001</c:v>
                </c:pt>
                <c:pt idx="174">
                  <c:v>152.1</c:v>
                </c:pt>
                <c:pt idx="175">
                  <c:v>153</c:v>
                </c:pt>
                <c:pt idx="176">
                  <c:v>153.30000000000001</c:v>
                </c:pt>
                <c:pt idx="177">
                  <c:v>154.80000000000001</c:v>
                </c:pt>
                <c:pt idx="178">
                  <c:v>156.1</c:v>
                </c:pt>
                <c:pt idx="179">
                  <c:v>156.30000000000001</c:v>
                </c:pt>
                <c:pt idx="180">
                  <c:v>157.69999999999999</c:v>
                </c:pt>
                <c:pt idx="181">
                  <c:v>158.6</c:v>
                </c:pt>
                <c:pt idx="182">
                  <c:v>159.69999999999999</c:v>
                </c:pt>
                <c:pt idx="183">
                  <c:v>160.6</c:v>
                </c:pt>
                <c:pt idx="184">
                  <c:v>161.9</c:v>
                </c:pt>
                <c:pt idx="185">
                  <c:v>162.30000000000001</c:v>
                </c:pt>
                <c:pt idx="186">
                  <c:v>163.69999999999999</c:v>
                </c:pt>
                <c:pt idx="187">
                  <c:v>164.5</c:v>
                </c:pt>
                <c:pt idx="188">
                  <c:v>165.6</c:v>
                </c:pt>
                <c:pt idx="189">
                  <c:v>166.3</c:v>
                </c:pt>
                <c:pt idx="190">
                  <c:v>167.6</c:v>
                </c:pt>
                <c:pt idx="191">
                  <c:v>168.8</c:v>
                </c:pt>
                <c:pt idx="192">
                  <c:v>168.8</c:v>
                </c:pt>
                <c:pt idx="193">
                  <c:v>170.5</c:v>
                </c:pt>
                <c:pt idx="194">
                  <c:v>171</c:v>
                </c:pt>
                <c:pt idx="195">
                  <c:v>172.3</c:v>
                </c:pt>
                <c:pt idx="196">
                  <c:v>173.6</c:v>
                </c:pt>
                <c:pt idx="197">
                  <c:v>173.7</c:v>
                </c:pt>
                <c:pt idx="198">
                  <c:v>175.2</c:v>
                </c:pt>
                <c:pt idx="199">
                  <c:v>175.9</c:v>
                </c:pt>
                <c:pt idx="200">
                  <c:v>177.2</c:v>
                </c:pt>
                <c:pt idx="201">
                  <c:v>177.8</c:v>
                </c:pt>
                <c:pt idx="202">
                  <c:v>179.4</c:v>
                </c:pt>
                <c:pt idx="203">
                  <c:v>179.6</c:v>
                </c:pt>
                <c:pt idx="204">
                  <c:v>180.8</c:v>
                </c:pt>
                <c:pt idx="205">
                  <c:v>181.4</c:v>
                </c:pt>
                <c:pt idx="206">
                  <c:v>182.7</c:v>
                </c:pt>
                <c:pt idx="207">
                  <c:v>183.4</c:v>
                </c:pt>
                <c:pt idx="208">
                  <c:v>184.9</c:v>
                </c:pt>
                <c:pt idx="209">
                  <c:v>185.6</c:v>
                </c:pt>
                <c:pt idx="210">
                  <c:v>186.7</c:v>
                </c:pt>
                <c:pt idx="211">
                  <c:v>187.6</c:v>
                </c:pt>
                <c:pt idx="212">
                  <c:v>188.7</c:v>
                </c:pt>
                <c:pt idx="213">
                  <c:v>189.4</c:v>
                </c:pt>
                <c:pt idx="214">
                  <c:v>190.3</c:v>
                </c:pt>
                <c:pt idx="215">
                  <c:v>191.6</c:v>
                </c:pt>
                <c:pt idx="216">
                  <c:v>191.8</c:v>
                </c:pt>
                <c:pt idx="217">
                  <c:v>193.6</c:v>
                </c:pt>
                <c:pt idx="218">
                  <c:v>194</c:v>
                </c:pt>
                <c:pt idx="219">
                  <c:v>195.4</c:v>
                </c:pt>
                <c:pt idx="220">
                  <c:v>196</c:v>
                </c:pt>
                <c:pt idx="221">
                  <c:v>197.2</c:v>
                </c:pt>
                <c:pt idx="222">
                  <c:v>198.3</c:v>
                </c:pt>
                <c:pt idx="223">
                  <c:v>199.4</c:v>
                </c:pt>
                <c:pt idx="224">
                  <c:v>199.6</c:v>
                </c:pt>
                <c:pt idx="225">
                  <c:v>201.2</c:v>
                </c:pt>
                <c:pt idx="226">
                  <c:v>201.8</c:v>
                </c:pt>
                <c:pt idx="227">
                  <c:v>203.3</c:v>
                </c:pt>
                <c:pt idx="228">
                  <c:v>203.6</c:v>
                </c:pt>
                <c:pt idx="229">
                  <c:v>205.1</c:v>
                </c:pt>
                <c:pt idx="230">
                  <c:v>205.6</c:v>
                </c:pt>
                <c:pt idx="231">
                  <c:v>207.1</c:v>
                </c:pt>
                <c:pt idx="232">
                  <c:v>205.4</c:v>
                </c:pt>
                <c:pt idx="233">
                  <c:v>205.3</c:v>
                </c:pt>
                <c:pt idx="234">
                  <c:v>203.6</c:v>
                </c:pt>
                <c:pt idx="235">
                  <c:v>203.3</c:v>
                </c:pt>
                <c:pt idx="236">
                  <c:v>201.8</c:v>
                </c:pt>
                <c:pt idx="237">
                  <c:v>201.2</c:v>
                </c:pt>
                <c:pt idx="238">
                  <c:v>199.6</c:v>
                </c:pt>
                <c:pt idx="239">
                  <c:v>199.2</c:v>
                </c:pt>
                <c:pt idx="240">
                  <c:v>197.2</c:v>
                </c:pt>
                <c:pt idx="241">
                  <c:v>197.2</c:v>
                </c:pt>
                <c:pt idx="242">
                  <c:v>195.2</c:v>
                </c:pt>
                <c:pt idx="243">
                  <c:v>195.2</c:v>
                </c:pt>
                <c:pt idx="244">
                  <c:v>193.4</c:v>
                </c:pt>
                <c:pt idx="245">
                  <c:v>193.1</c:v>
                </c:pt>
                <c:pt idx="246">
                  <c:v>192.1</c:v>
                </c:pt>
                <c:pt idx="247">
                  <c:v>190.7</c:v>
                </c:pt>
                <c:pt idx="248">
                  <c:v>189.2</c:v>
                </c:pt>
                <c:pt idx="249">
                  <c:v>189.2</c:v>
                </c:pt>
                <c:pt idx="250">
                  <c:v>187.6</c:v>
                </c:pt>
                <c:pt idx="251">
                  <c:v>186.5</c:v>
                </c:pt>
                <c:pt idx="252">
                  <c:v>185.6</c:v>
                </c:pt>
                <c:pt idx="253">
                  <c:v>184.7</c:v>
                </c:pt>
                <c:pt idx="254">
                  <c:v>183.6</c:v>
                </c:pt>
                <c:pt idx="255">
                  <c:v>182.7</c:v>
                </c:pt>
                <c:pt idx="256">
                  <c:v>182.1</c:v>
                </c:pt>
                <c:pt idx="257">
                  <c:v>180.3</c:v>
                </c:pt>
                <c:pt idx="258">
                  <c:v>180.1</c:v>
                </c:pt>
                <c:pt idx="259">
                  <c:v>178.7</c:v>
                </c:pt>
                <c:pt idx="260">
                  <c:v>177.9</c:v>
                </c:pt>
                <c:pt idx="261">
                  <c:v>176.8</c:v>
                </c:pt>
                <c:pt idx="262">
                  <c:v>175.8</c:v>
                </c:pt>
                <c:pt idx="263">
                  <c:v>174.7</c:v>
                </c:pt>
                <c:pt idx="264">
                  <c:v>174.1</c:v>
                </c:pt>
                <c:pt idx="265">
                  <c:v>172.3</c:v>
                </c:pt>
                <c:pt idx="266">
                  <c:v>171.7</c:v>
                </c:pt>
                <c:pt idx="267">
                  <c:v>171</c:v>
                </c:pt>
                <c:pt idx="268">
                  <c:v>170.3</c:v>
                </c:pt>
                <c:pt idx="269">
                  <c:v>168.3</c:v>
                </c:pt>
                <c:pt idx="270">
                  <c:v>168.1</c:v>
                </c:pt>
                <c:pt idx="271">
                  <c:v>166.8</c:v>
                </c:pt>
                <c:pt idx="272">
                  <c:v>165.4</c:v>
                </c:pt>
                <c:pt idx="273">
                  <c:v>165.6</c:v>
                </c:pt>
                <c:pt idx="274">
                  <c:v>163.4</c:v>
                </c:pt>
                <c:pt idx="275">
                  <c:v>162.80000000000001</c:v>
                </c:pt>
                <c:pt idx="276">
                  <c:v>161.69999999999999</c:v>
                </c:pt>
                <c:pt idx="277">
                  <c:v>160.6</c:v>
                </c:pt>
                <c:pt idx="278">
                  <c:v>159.69999999999999</c:v>
                </c:pt>
                <c:pt idx="279">
                  <c:v>158.80000000000001</c:v>
                </c:pt>
                <c:pt idx="280">
                  <c:v>158.1</c:v>
                </c:pt>
                <c:pt idx="281">
                  <c:v>156.6</c:v>
                </c:pt>
                <c:pt idx="282">
                  <c:v>155.9</c:v>
                </c:pt>
                <c:pt idx="283">
                  <c:v>154.4</c:v>
                </c:pt>
                <c:pt idx="284">
                  <c:v>153.5</c:v>
                </c:pt>
                <c:pt idx="285">
                  <c:v>153</c:v>
                </c:pt>
                <c:pt idx="286">
                  <c:v>151.30000000000001</c:v>
                </c:pt>
                <c:pt idx="287">
                  <c:v>150.6</c:v>
                </c:pt>
                <c:pt idx="288">
                  <c:v>149.5</c:v>
                </c:pt>
                <c:pt idx="289">
                  <c:v>149</c:v>
                </c:pt>
                <c:pt idx="290">
                  <c:v>147</c:v>
                </c:pt>
                <c:pt idx="291">
                  <c:v>147.19999999999999</c:v>
                </c:pt>
                <c:pt idx="292">
                  <c:v>145</c:v>
                </c:pt>
                <c:pt idx="293">
                  <c:v>145</c:v>
                </c:pt>
                <c:pt idx="294">
                  <c:v>143</c:v>
                </c:pt>
                <c:pt idx="295">
                  <c:v>143.30000000000001</c:v>
                </c:pt>
                <c:pt idx="296">
                  <c:v>141</c:v>
                </c:pt>
                <c:pt idx="297">
                  <c:v>141</c:v>
                </c:pt>
                <c:pt idx="298">
                  <c:v>139</c:v>
                </c:pt>
                <c:pt idx="299">
                  <c:v>138.80000000000001</c:v>
                </c:pt>
                <c:pt idx="300">
                  <c:v>137.69999999999999</c:v>
                </c:pt>
                <c:pt idx="301">
                  <c:v>136.19999999999999</c:v>
                </c:pt>
                <c:pt idx="302">
                  <c:v>135.1</c:v>
                </c:pt>
                <c:pt idx="303">
                  <c:v>134.4</c:v>
                </c:pt>
                <c:pt idx="304">
                  <c:v>133.5</c:v>
                </c:pt>
                <c:pt idx="305">
                  <c:v>132.80000000000001</c:v>
                </c:pt>
                <c:pt idx="306">
                  <c:v>131.30000000000001</c:v>
                </c:pt>
                <c:pt idx="307">
                  <c:v>130.19999999999999</c:v>
                </c:pt>
                <c:pt idx="308">
                  <c:v>129.1</c:v>
                </c:pt>
                <c:pt idx="309">
                  <c:v>128.4</c:v>
                </c:pt>
                <c:pt idx="310">
                  <c:v>127.5</c:v>
                </c:pt>
                <c:pt idx="311">
                  <c:v>126.2</c:v>
                </c:pt>
                <c:pt idx="312">
                  <c:v>125.3</c:v>
                </c:pt>
                <c:pt idx="313">
                  <c:v>124</c:v>
                </c:pt>
                <c:pt idx="314">
                  <c:v>123.5</c:v>
                </c:pt>
                <c:pt idx="315">
                  <c:v>122</c:v>
                </c:pt>
                <c:pt idx="316">
                  <c:v>120.7</c:v>
                </c:pt>
                <c:pt idx="317">
                  <c:v>120.6</c:v>
                </c:pt>
                <c:pt idx="318">
                  <c:v>118.7</c:v>
                </c:pt>
                <c:pt idx="319">
                  <c:v>118.2</c:v>
                </c:pt>
                <c:pt idx="320">
                  <c:v>116.9</c:v>
                </c:pt>
                <c:pt idx="321">
                  <c:v>116.2</c:v>
                </c:pt>
                <c:pt idx="322">
                  <c:v>114.7</c:v>
                </c:pt>
                <c:pt idx="323">
                  <c:v>114.2</c:v>
                </c:pt>
                <c:pt idx="324">
                  <c:v>112.6</c:v>
                </c:pt>
                <c:pt idx="325">
                  <c:v>112</c:v>
                </c:pt>
                <c:pt idx="326">
                  <c:v>110.5</c:v>
                </c:pt>
                <c:pt idx="327">
                  <c:v>109.8</c:v>
                </c:pt>
                <c:pt idx="328">
                  <c:v>108.9</c:v>
                </c:pt>
                <c:pt idx="329">
                  <c:v>107.8</c:v>
                </c:pt>
                <c:pt idx="330">
                  <c:v>106.9</c:v>
                </c:pt>
                <c:pt idx="331">
                  <c:v>106</c:v>
                </c:pt>
                <c:pt idx="332">
                  <c:v>104.4</c:v>
                </c:pt>
                <c:pt idx="333">
                  <c:v>103.6</c:v>
                </c:pt>
                <c:pt idx="334">
                  <c:v>103.1</c:v>
                </c:pt>
                <c:pt idx="335">
                  <c:v>101.4</c:v>
                </c:pt>
                <c:pt idx="336">
                  <c:v>100.7</c:v>
                </c:pt>
                <c:pt idx="337">
                  <c:v>99.4</c:v>
                </c:pt>
                <c:pt idx="338">
                  <c:v>98.5</c:v>
                </c:pt>
                <c:pt idx="339">
                  <c:v>98</c:v>
                </c:pt>
                <c:pt idx="340">
                  <c:v>96.3</c:v>
                </c:pt>
                <c:pt idx="341">
                  <c:v>95.6</c:v>
                </c:pt>
                <c:pt idx="342">
                  <c:v>94.7</c:v>
                </c:pt>
                <c:pt idx="343">
                  <c:v>93.1</c:v>
                </c:pt>
                <c:pt idx="344">
                  <c:v>93.1</c:v>
                </c:pt>
                <c:pt idx="345">
                  <c:v>90.9</c:v>
                </c:pt>
                <c:pt idx="346">
                  <c:v>90.9</c:v>
                </c:pt>
                <c:pt idx="347">
                  <c:v>88.9</c:v>
                </c:pt>
                <c:pt idx="348">
                  <c:v>88.5</c:v>
                </c:pt>
                <c:pt idx="349">
                  <c:v>87.1</c:v>
                </c:pt>
                <c:pt idx="350">
                  <c:v>86.7</c:v>
                </c:pt>
                <c:pt idx="351">
                  <c:v>85.1</c:v>
                </c:pt>
                <c:pt idx="352">
                  <c:v>84.1</c:v>
                </c:pt>
                <c:pt idx="353">
                  <c:v>83.6</c:v>
                </c:pt>
                <c:pt idx="354">
                  <c:v>82</c:v>
                </c:pt>
                <c:pt idx="355">
                  <c:v>81.2</c:v>
                </c:pt>
                <c:pt idx="356">
                  <c:v>80.3</c:v>
                </c:pt>
                <c:pt idx="357">
                  <c:v>79</c:v>
                </c:pt>
                <c:pt idx="358">
                  <c:v>78.099999999999994</c:v>
                </c:pt>
                <c:pt idx="359">
                  <c:v>77.2</c:v>
                </c:pt>
                <c:pt idx="360">
                  <c:v>75.8</c:v>
                </c:pt>
                <c:pt idx="361">
                  <c:v>75.2</c:v>
                </c:pt>
                <c:pt idx="362">
                  <c:v>73.8</c:v>
                </c:pt>
                <c:pt idx="363">
                  <c:v>73</c:v>
                </c:pt>
                <c:pt idx="364">
                  <c:v>71.900000000000006</c:v>
                </c:pt>
                <c:pt idx="365">
                  <c:v>71</c:v>
                </c:pt>
                <c:pt idx="366">
                  <c:v>69.599999999999994</c:v>
                </c:pt>
                <c:pt idx="367">
                  <c:v>69.2</c:v>
                </c:pt>
                <c:pt idx="368">
                  <c:v>67.400000000000006</c:v>
                </c:pt>
                <c:pt idx="369">
                  <c:v>67</c:v>
                </c:pt>
                <c:pt idx="370">
                  <c:v>65.7</c:v>
                </c:pt>
                <c:pt idx="371">
                  <c:v>65</c:v>
                </c:pt>
                <c:pt idx="372">
                  <c:v>63.7</c:v>
                </c:pt>
                <c:pt idx="373">
                  <c:v>62.5</c:v>
                </c:pt>
                <c:pt idx="374">
                  <c:v>61.9</c:v>
                </c:pt>
                <c:pt idx="375">
                  <c:v>60.6</c:v>
                </c:pt>
                <c:pt idx="376">
                  <c:v>59.6</c:v>
                </c:pt>
                <c:pt idx="377">
                  <c:v>58.5</c:v>
                </c:pt>
                <c:pt idx="378">
                  <c:v>57.7</c:v>
                </c:pt>
                <c:pt idx="379">
                  <c:v>56.1</c:v>
                </c:pt>
                <c:pt idx="380">
                  <c:v>55.4</c:v>
                </c:pt>
                <c:pt idx="381">
                  <c:v>54.8</c:v>
                </c:pt>
                <c:pt idx="382">
                  <c:v>53.2</c:v>
                </c:pt>
                <c:pt idx="383">
                  <c:v>52.6</c:v>
                </c:pt>
                <c:pt idx="384">
                  <c:v>51.5</c:v>
                </c:pt>
                <c:pt idx="385">
                  <c:v>50.4</c:v>
                </c:pt>
                <c:pt idx="386">
                  <c:v>49</c:v>
                </c:pt>
                <c:pt idx="387">
                  <c:v>48.8</c:v>
                </c:pt>
                <c:pt idx="388">
                  <c:v>47.2</c:v>
                </c:pt>
                <c:pt idx="389">
                  <c:v>46.3</c:v>
                </c:pt>
                <c:pt idx="390">
                  <c:v>45.2</c:v>
                </c:pt>
                <c:pt idx="391">
                  <c:v>44.6</c:v>
                </c:pt>
                <c:pt idx="392">
                  <c:v>43.2</c:v>
                </c:pt>
                <c:pt idx="393">
                  <c:v>42.1</c:v>
                </c:pt>
                <c:pt idx="394">
                  <c:v>41</c:v>
                </c:pt>
                <c:pt idx="395">
                  <c:v>40.6</c:v>
                </c:pt>
                <c:pt idx="396">
                  <c:v>39</c:v>
                </c:pt>
                <c:pt idx="397">
                  <c:v>37.9</c:v>
                </c:pt>
                <c:pt idx="398">
                  <c:v>37.299999999999997</c:v>
                </c:pt>
                <c:pt idx="399">
                  <c:v>36.4</c:v>
                </c:pt>
                <c:pt idx="400">
                  <c:v>35.200000000000003</c:v>
                </c:pt>
                <c:pt idx="401">
                  <c:v>34.1</c:v>
                </c:pt>
                <c:pt idx="402">
                  <c:v>33.1</c:v>
                </c:pt>
                <c:pt idx="403">
                  <c:v>32.6</c:v>
                </c:pt>
                <c:pt idx="404">
                  <c:v>31.3</c:v>
                </c:pt>
                <c:pt idx="405">
                  <c:v>30.1</c:v>
                </c:pt>
                <c:pt idx="406">
                  <c:v>29.1</c:v>
                </c:pt>
                <c:pt idx="407">
                  <c:v>28.2</c:v>
                </c:pt>
                <c:pt idx="408">
                  <c:v>27.3</c:v>
                </c:pt>
                <c:pt idx="409">
                  <c:v>26.2</c:v>
                </c:pt>
                <c:pt idx="410">
                  <c:v>25.1</c:v>
                </c:pt>
                <c:pt idx="411">
                  <c:v>24.2</c:v>
                </c:pt>
                <c:pt idx="412">
                  <c:v>22.9</c:v>
                </c:pt>
                <c:pt idx="413">
                  <c:v>22.4</c:v>
                </c:pt>
                <c:pt idx="414">
                  <c:v>21.1</c:v>
                </c:pt>
                <c:pt idx="415">
                  <c:v>20.2</c:v>
                </c:pt>
                <c:pt idx="416">
                  <c:v>19.5</c:v>
                </c:pt>
                <c:pt idx="417">
                  <c:v>18</c:v>
                </c:pt>
                <c:pt idx="418">
                  <c:v>16</c:v>
                </c:pt>
                <c:pt idx="419">
                  <c:v>15.5</c:v>
                </c:pt>
                <c:pt idx="420">
                  <c:v>14.2</c:v>
                </c:pt>
                <c:pt idx="421">
                  <c:v>13.3</c:v>
                </c:pt>
                <c:pt idx="422">
                  <c:v>12</c:v>
                </c:pt>
                <c:pt idx="423">
                  <c:v>11.3</c:v>
                </c:pt>
                <c:pt idx="424">
                  <c:v>10</c:v>
                </c:pt>
                <c:pt idx="425">
                  <c:v>8.9</c:v>
                </c:pt>
                <c:pt idx="426">
                  <c:v>8</c:v>
                </c:pt>
                <c:pt idx="427">
                  <c:v>7.1</c:v>
                </c:pt>
                <c:pt idx="428">
                  <c:v>6</c:v>
                </c:pt>
                <c:pt idx="429">
                  <c:v>4.7</c:v>
                </c:pt>
                <c:pt idx="430">
                  <c:v>3.5</c:v>
                </c:pt>
                <c:pt idx="431">
                  <c:v>2.4</c:v>
                </c:pt>
                <c:pt idx="432">
                  <c:v>0.2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A-0349-BD58-A07F8079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41728"/>
        <c:axId val="1"/>
      </c:scatterChart>
      <c:valAx>
        <c:axId val="13990417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041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53" name="グラフ 1">
          <a:extLst>
            <a:ext uri="{FF2B5EF4-FFF2-40B4-BE49-F238E27FC236}">
              <a16:creationId xmlns:a16="http://schemas.microsoft.com/office/drawing/2014/main" id="{ED51B4A7-51FE-F00D-D18E-D6D9BCD6F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54" name="グラフ 2">
          <a:extLst>
            <a:ext uri="{FF2B5EF4-FFF2-40B4-BE49-F238E27FC236}">
              <a16:creationId xmlns:a16="http://schemas.microsoft.com/office/drawing/2014/main" id="{37AB1A92-F4D2-A796-226F-3ADAA7FD4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55" name="グラフ 3">
          <a:extLst>
            <a:ext uri="{FF2B5EF4-FFF2-40B4-BE49-F238E27FC236}">
              <a16:creationId xmlns:a16="http://schemas.microsoft.com/office/drawing/2014/main" id="{D3DBEB27-CFCB-7232-BC2F-38EE9B20D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56" name="グラフ 4">
          <a:extLst>
            <a:ext uri="{FF2B5EF4-FFF2-40B4-BE49-F238E27FC236}">
              <a16:creationId xmlns:a16="http://schemas.microsoft.com/office/drawing/2014/main" id="{A638203D-5E97-F5F1-0924-89820A074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57" name="グラフ 5">
          <a:extLst>
            <a:ext uri="{FF2B5EF4-FFF2-40B4-BE49-F238E27FC236}">
              <a16:creationId xmlns:a16="http://schemas.microsoft.com/office/drawing/2014/main" id="{3220F984-CA53-4CAE-D913-6B3D1C48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58" name="グラフ 6">
          <a:extLst>
            <a:ext uri="{FF2B5EF4-FFF2-40B4-BE49-F238E27FC236}">
              <a16:creationId xmlns:a16="http://schemas.microsoft.com/office/drawing/2014/main" id="{B862C748-DACF-54F5-95CB-271180AF9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59" name="グラフ 7">
          <a:extLst>
            <a:ext uri="{FF2B5EF4-FFF2-40B4-BE49-F238E27FC236}">
              <a16:creationId xmlns:a16="http://schemas.microsoft.com/office/drawing/2014/main" id="{876671C5-E216-3D39-BF6B-0C5FD9654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60" name="グラフ 8">
          <a:extLst>
            <a:ext uri="{FF2B5EF4-FFF2-40B4-BE49-F238E27FC236}">
              <a16:creationId xmlns:a16="http://schemas.microsoft.com/office/drawing/2014/main" id="{C411BFE6-3109-8816-C8E7-9FAF8EBA2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9" sqref="D9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40749</v>
      </c>
    </row>
    <row r="2" spans="1:34">
      <c r="A2" s="22" t="s">
        <v>98</v>
      </c>
      <c r="B2" s="31">
        <v>0.11090277777777778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0.48590277777777779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1.4052E-2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0.48596064814814816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3.6440000000000001E-3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2.6120000000000002E-3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0.48600694444444442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4.4070000000000003E-3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2.8900000000000002E-3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0.48606481481481478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4.6604E-2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0.4861226851851852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4.2700000000000004E-3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2.1784999999999999E-2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0.48616898148148152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7.5736999999999999E-2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7.5199999999999998E-3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0.48622685185185183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0.48627314814814815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3.2901E-2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2.0811E-2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0.48633101851851851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0.48637731481481478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3.2211999999999998E-2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1.4201999999999999E-2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0.48643518518518519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1.8796E-2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2.8166E-2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0.48649305555555555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0.48653935185185188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0.48658564814814814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0.4866435185185185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0.48668981481481483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0.48673611111111109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5.7530999999999999E-2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2.418E-2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0.48679398148148145</v>
      </c>
      <c r="C30" s="15">
        <f>Raw!C30</f>
        <v>0.5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1.335E-3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6.7634E-2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0.48685185185185187</v>
      </c>
      <c r="C31" s="15">
        <f>Raw!C31</f>
        <v>2.4</v>
      </c>
      <c r="D31" s="15">
        <f>IF(C31&gt;0.5,Raw!D31*D$11,-999)</f>
        <v>576.1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4.5663000000000002E-2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0.186749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3.4681219999999997E+20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0.48690972222222223</v>
      </c>
      <c r="C32" s="15">
        <f>Raw!C32</f>
        <v>2</v>
      </c>
      <c r="D32" s="15">
        <f>IF(C32&gt;0.5,Raw!D32*D$11,-999)</f>
        <v>619.20000000000005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1.041E-3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0.12560499999999999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3.7275839999999993E+20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0.4869560185185185</v>
      </c>
      <c r="C33" s="15">
        <f>Raw!C33</f>
        <v>2.4</v>
      </c>
      <c r="D33" s="15">
        <f>IF(C33&gt;0.5,Raw!D33*D$11,-999)</f>
        <v>870.7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5.4295000000000003E-2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0.242672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5.241613999999999E+20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0.48701388888888886</v>
      </c>
      <c r="C34" s="15">
        <f>Raw!C34</f>
        <v>2.7</v>
      </c>
      <c r="D34" s="15">
        <f>IF(C34&gt;0.5,Raw!D34*D$11,-999)</f>
        <v>1151.3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2.99E-3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0.170519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6.9308259999999984E+20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0.48707175925925927</v>
      </c>
      <c r="C35" s="15">
        <f>Raw!C35</f>
        <v>3.8</v>
      </c>
      <c r="D35" s="15">
        <f>IF(C35&gt;0.5,Raw!D35*D$11,-999)</f>
        <v>1239.2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2.006E-3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0.21252799999999999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7.4599839999999987E+20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0.4871180555555556</v>
      </c>
      <c r="C36" s="15">
        <f>Raw!C36</f>
        <v>4.7</v>
      </c>
      <c r="D36" s="15">
        <f>IF(C36&gt;0.5,Raw!D36*D$11,-999)</f>
        <v>1113.5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0.117366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0.15492600000000001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6.703269999999999E+20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0.4871759259259259</v>
      </c>
      <c r="C37" s="15">
        <f>Raw!C37</f>
        <v>5.3</v>
      </c>
      <c r="D37" s="15">
        <f>IF(C37&gt;0.5,Raw!D37*D$11,-999)</f>
        <v>977.1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7.6751E-2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0.236369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5.882141999999999E+20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0.48723379629629626</v>
      </c>
      <c r="C38" s="15">
        <f>Raw!C38</f>
        <v>6.7</v>
      </c>
      <c r="D38" s="15">
        <f>IF(C38&gt;0.5,Raw!D38*D$11,-999)</f>
        <v>861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9.3912999999999996E-2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0.51822299999999999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5.1832199999999987E+20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0.48729166666666668</v>
      </c>
      <c r="C39" s="15">
        <f>Raw!C39</f>
        <v>7.6</v>
      </c>
      <c r="D39" s="15">
        <f>IF(C39&gt;0.5,Raw!D39*D$11,-999)</f>
        <v>758.1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0.140373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0.41265099999999999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4.563761999999999E+20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0.48734953703703704</v>
      </c>
      <c r="C40" s="15">
        <f>Raw!C40</f>
        <v>8.6</v>
      </c>
      <c r="D40" s="15">
        <f>IF(C40&gt;0.5,Raw!D40*D$11,-999)</f>
        <v>810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0.36052200000000001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0.66003500000000004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4.8761999999999987E+20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0.48739583333333331</v>
      </c>
      <c r="C41" s="15">
        <f>Raw!C41</f>
        <v>9.8000000000000007</v>
      </c>
      <c r="D41" s="15">
        <f>IF(C41&gt;0.5,Raw!D41*D$11,-999)</f>
        <v>642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0.164997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0.45689600000000002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3.8648399999999987E+20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0.48745370370370367</v>
      </c>
      <c r="C42" s="15">
        <f>Raw!C42</f>
        <v>10.6</v>
      </c>
      <c r="D42" s="15">
        <f>IF(C42&gt;0.5,Raw!D42*D$11,-999)</f>
        <v>734.4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0.23062099999999999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0.60603799999999997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4.4210879999999993E+20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0.48751157407407408</v>
      </c>
      <c r="C43" s="15">
        <f>Raw!C43</f>
        <v>11.7</v>
      </c>
      <c r="D43" s="15">
        <f>IF(C43&gt;0.5,Raw!D43*D$11,-999)</f>
        <v>734.4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0.32505600000000001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0.49039899999999997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4.4210879999999993E+20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0.48755787037037041</v>
      </c>
      <c r="C44" s="15">
        <f>Raw!C44</f>
        <v>12.6</v>
      </c>
      <c r="D44" s="15">
        <f>IF(C44&gt;0.5,Raw!D44*D$11,-999)</f>
        <v>635.9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0.264208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0.66167699999999996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3.828117999999999E+20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0.48761574074074071</v>
      </c>
      <c r="C45" s="15">
        <f>Raw!C45</f>
        <v>13.8</v>
      </c>
      <c r="D45" s="15">
        <f>IF(C45&gt;0.5,Raw!D45*D$11,-999)</f>
        <v>525.9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0.48940899999999998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0.64101300000000005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3.1659179999999997E+20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0.48767361111111113</v>
      </c>
      <c r="C46" s="15">
        <f>Raw!C46</f>
        <v>14.8</v>
      </c>
      <c r="D46" s="15">
        <f>IF(C46&gt;0.5,Raw!D46*D$11,-999)</f>
        <v>487.2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0.35723300000000002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0.72744900000000001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2.932943999999999E+20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0.48773148148148149</v>
      </c>
      <c r="C47" s="15">
        <f>Raw!C47</f>
        <v>15.8</v>
      </c>
      <c r="D47" s="15">
        <f>IF(C47&gt;0.5,Raw!D47*D$11,-999)</f>
        <v>499.6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0.53252999999999995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0.73005200000000003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3.007592E+20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0.48777777777777781</v>
      </c>
      <c r="C48" s="15">
        <f>Raw!C48</f>
        <v>16.8</v>
      </c>
      <c r="D48" s="15">
        <f>IF(C48&gt;0.5,Raw!D48*D$11,-999)</f>
        <v>355.3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0.55539400000000005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0.78782099999999999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2.1389059999999997E+20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0.48783564814814812</v>
      </c>
      <c r="C49" s="15">
        <f>Raw!C49</f>
        <v>17.7</v>
      </c>
      <c r="D49" s="15">
        <f>IF(C49&gt;0.5,Raw!D49*D$11,-999)</f>
        <v>390.5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0.56763600000000003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0.75051199999999996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2.3508099999999997E+20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0.48789351851851853</v>
      </c>
      <c r="C50" s="15">
        <f>Raw!C50</f>
        <v>18.600000000000001</v>
      </c>
      <c r="D50" s="15">
        <f>IF(C50&gt;0.5,Raw!D50*D$11,-999)</f>
        <v>445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0.56292500000000001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0.77929400000000004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2.6788999999999993E+20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0.48795138888888889</v>
      </c>
      <c r="C51" s="15">
        <f>Raw!C51</f>
        <v>19.7</v>
      </c>
      <c r="D51" s="15">
        <f>IF(C51&gt;0.5,Raw!D51*D$11,-999)</f>
        <v>450.3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0.56215199999999999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0.77817099999999995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2.7108059999999997E+20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0.48799768518518521</v>
      </c>
      <c r="C52" s="15">
        <f>Raw!C52</f>
        <v>20.6</v>
      </c>
      <c r="D52" s="15">
        <f>IF(C52&gt;0.5,Raw!D52*D$11,-999)</f>
        <v>459.1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0.71143199999999995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0.76476699999999997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2.763782E+20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0.48805555555555552</v>
      </c>
      <c r="C53" s="15">
        <f>Raw!C53</f>
        <v>21.5</v>
      </c>
      <c r="D53" s="15">
        <f>IF(C53&gt;0.5,Raw!D53*D$11,-999)</f>
        <v>438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0.622753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0.86546599999999996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2.6367599999999997E+20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0.48811342592592594</v>
      </c>
      <c r="C54" s="15">
        <f>Raw!C54</f>
        <v>22.4</v>
      </c>
      <c r="D54" s="15">
        <f>IF(C54&gt;0.5,Raw!D54*D$11,-999)</f>
        <v>384.3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0.69633100000000003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0.91648499999999999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2.3134859999999997E+20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0.48815972222222226</v>
      </c>
      <c r="C55" s="15">
        <f>Raw!C55</f>
        <v>23.7</v>
      </c>
      <c r="D55" s="15">
        <f>IF(C55&gt;0.5,Raw!D55*D$11,-999)</f>
        <v>387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0.52820500000000004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0.84639900000000001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2.3297399999999997E+20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0.48821759259259262</v>
      </c>
      <c r="C56" s="15">
        <f>Raw!C56</f>
        <v>24.2</v>
      </c>
      <c r="D56" s="15">
        <f>IF(C56&gt;0.5,Raw!D56*D$11,-999)</f>
        <v>361.5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0.52781800000000001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0.86388299999999996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2.1762299999999997E+20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0.48827546296296293</v>
      </c>
      <c r="C57" s="15">
        <f>Raw!C57</f>
        <v>25.3</v>
      </c>
      <c r="D57" s="15">
        <f>IF(C57&gt;0.5,Raw!D57*D$11,-999)</f>
        <v>335.1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0.632938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0.92212700000000003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2.0173019999999997E+20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0.48833333333333334</v>
      </c>
      <c r="C58" s="15">
        <f>Raw!C58</f>
        <v>26.2</v>
      </c>
      <c r="D58" s="15">
        <f>IF(C58&gt;0.5,Raw!D58*D$11,-999)</f>
        <v>347.4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0.58504100000000003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0.92585799999999996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2.0913479999999993E+20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0.48837962962962966</v>
      </c>
      <c r="C59" s="15">
        <f>Raw!C59</f>
        <v>27.1</v>
      </c>
      <c r="D59" s="15">
        <f>IF(C59&gt;0.5,Raw!D59*D$11,-999)</f>
        <v>353.6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0.67038200000000003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0.87085900000000005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2.1286719999999997E+20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0.48843750000000002</v>
      </c>
      <c r="C60" s="15">
        <f>Raw!C60</f>
        <v>28.8</v>
      </c>
      <c r="D60" s="15">
        <f>IF(C60&gt;0.5,Raw!D60*D$11,-999)</f>
        <v>340.4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0.71634799999999998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0.85468999999999995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2.0492079999999993E+20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0.48849537037037033</v>
      </c>
      <c r="C61" s="15">
        <f>Raw!C61</f>
        <v>29.1</v>
      </c>
      <c r="D61" s="15">
        <f>IF(C61&gt;0.5,Raw!D61*D$11,-999)</f>
        <v>301.7</v>
      </c>
      <c r="E61" s="9">
        <f>IF(Raw!$G61&gt;$C$8,IF(Raw!$Q61&gt;$C$8,IF(Raw!$N61&gt;$C$9,IF(Raw!$N61&lt;$A$9,IF(Raw!$X61&gt;$C$9,IF(Raw!$X61&lt;$A$9,Raw!H61,-999),-999),-999),-999),-999),-999)</f>
        <v>9.7695000000000004E-2</v>
      </c>
      <c r="F61" s="9">
        <f>IF(Raw!$G61&gt;$C$8,IF(Raw!$Q61&gt;$C$8,IF(Raw!$N61&gt;$C$9,IF(Raw!$N61&lt;$A$9,IF(Raw!$X61&gt;$C$9,IF(Raw!$X61&lt;$A$9,Raw!I61,-999),-999),-999),-999),-999),-999)</f>
        <v>0.1178</v>
      </c>
      <c r="G61" s="9">
        <f>Raw!G61</f>
        <v>0.84043599999999996</v>
      </c>
      <c r="H61" s="9">
        <f>IF(Raw!$G61&gt;$C$8,IF(Raw!$Q61&gt;$C$8,IF(Raw!$N61&gt;$C$9,IF(Raw!$N61&lt;$A$9,IF(Raw!$X61&gt;$C$9,IF(Raw!$X61&lt;$A$9,Raw!L61,-999),-999),-999),-999),-999),-999)</f>
        <v>310.7</v>
      </c>
      <c r="I61" s="9">
        <f>IF(Raw!$G61&gt;$C$8,IF(Raw!$Q61&gt;$C$8,IF(Raw!$N61&gt;$C$9,IF(Raw!$N61&lt;$A$9,IF(Raw!$X61&gt;$C$9,IF(Raw!$X61&lt;$A$9,Raw!M61,-999),-999),-999),-999),-999),-999)</f>
        <v>0.249833</v>
      </c>
      <c r="J61" s="9">
        <f>IF(Raw!$G61&gt;$C$8,IF(Raw!$Q61&gt;$C$8,IF(Raw!$N61&gt;$C$9,IF(Raw!$N61&lt;$A$9,IF(Raw!$X61&gt;$C$9,IF(Raw!$X61&lt;$A$9,Raw!N61,-999),-999),-999),-999),-999),-999)</f>
        <v>544</v>
      </c>
      <c r="K61" s="9">
        <f>IF(Raw!$G61&gt;$C$8,IF(Raw!$Q61&gt;$C$8,IF(Raw!$N61&gt;$C$9,IF(Raw!$N61&lt;$A$9,IF(Raw!$X61&gt;$C$9,IF(Raw!$X61&lt;$A$9,Raw!R61,-999),-999),-999),-999),-999),-999)</f>
        <v>8.6241999999999999E-2</v>
      </c>
      <c r="L61" s="9">
        <f>IF(Raw!$G61&gt;$C$8,IF(Raw!$Q61&gt;$C$8,IF(Raw!$N61&gt;$C$9,IF(Raw!$N61&lt;$A$9,IF(Raw!$X61&gt;$C$9,IF(Raw!$X61&lt;$A$9,Raw!S61,-999),-999),-999),-999),-999),-999)</f>
        <v>0.124594</v>
      </c>
      <c r="M61" s="9">
        <f>Raw!Q61</f>
        <v>0.87556199999999995</v>
      </c>
      <c r="N61" s="9">
        <f>IF(Raw!$G61&gt;$C$8,IF(Raw!$Q61&gt;$C$8,IF(Raw!$N61&gt;$C$9,IF(Raw!$N61&lt;$A$9,IF(Raw!$X61&gt;$C$9,IF(Raw!$X61&lt;$A$9,Raw!V61,-999),-999),-999),-999),-999),-999)</f>
        <v>334.4</v>
      </c>
      <c r="O61" s="9">
        <f>IF(Raw!$G61&gt;$C$8,IF(Raw!$Q61&gt;$C$8,IF(Raw!$N61&gt;$C$9,IF(Raw!$N61&lt;$A$9,IF(Raw!$X61&gt;$C$9,IF(Raw!$X61&lt;$A$9,Raw!W61,-999),-999),-999),-999),-999),-999)</f>
        <v>0.28328199999999998</v>
      </c>
      <c r="P61" s="9">
        <f>IF(Raw!$G61&gt;$C$8,IF(Raw!$Q61&gt;$C$8,IF(Raw!$N61&gt;$C$9,IF(Raw!$N61&lt;$A$9,IF(Raw!$X61&gt;$C$9,IF(Raw!$X61&lt;$A$9,Raw!X61,-999),-999),-999),-999),-999),-999)</f>
        <v>939</v>
      </c>
      <c r="R61" s="9">
        <f t="shared" si="4"/>
        <v>2.0104999999999998E-2</v>
      </c>
      <c r="S61" s="9">
        <f t="shared" si="5"/>
        <v>0.17067062818336162</v>
      </c>
      <c r="T61" s="9">
        <f t="shared" si="6"/>
        <v>3.8351999999999997E-2</v>
      </c>
      <c r="U61" s="9">
        <f t="shared" si="7"/>
        <v>0.30781578567186219</v>
      </c>
      <c r="V61" s="15">
        <f t="shared" si="0"/>
        <v>5.1021242999999994E-2</v>
      </c>
      <c r="X61" s="11">
        <f t="shared" si="8"/>
        <v>1.8162339999999997E+20</v>
      </c>
      <c r="Y61" s="11">
        <f t="shared" si="9"/>
        <v>3.1069999999999997E-18</v>
      </c>
      <c r="Z61" s="11">
        <f t="shared" si="10"/>
        <v>5.44E-4</v>
      </c>
      <c r="AA61" s="16">
        <f t="shared" si="11"/>
        <v>0.23487812573010214</v>
      </c>
      <c r="AB61" s="9">
        <f t="shared" si="1"/>
        <v>9.5250045878000872E-2</v>
      </c>
      <c r="AC61" s="9">
        <f t="shared" si="2"/>
        <v>0.76512187426989797</v>
      </c>
      <c r="AD61" s="15">
        <f t="shared" si="3"/>
        <v>431.76126053327607</v>
      </c>
      <c r="AE61" s="3">
        <f t="shared" si="12"/>
        <v>374.08279999999985</v>
      </c>
      <c r="AF61" s="2">
        <f t="shared" si="13"/>
        <v>0.21660280471779908</v>
      </c>
      <c r="AG61" s="9">
        <f t="shared" si="14"/>
        <v>8.8575839221792338E-2</v>
      </c>
      <c r="AH61" s="2">
        <f t="shared" si="15"/>
        <v>4.2861387628353818</v>
      </c>
    </row>
    <row r="62" spans="1:34">
      <c r="A62" s="1">
        <f>Raw!A62</f>
        <v>49</v>
      </c>
      <c r="B62" s="14">
        <f>Raw!B62</f>
        <v>0.48855324074074075</v>
      </c>
      <c r="C62" s="15">
        <f>Raw!C62</f>
        <v>30.8</v>
      </c>
      <c r="D62" s="15">
        <f>IF(C62&gt;0.5,Raw!D62*D$11,-999)</f>
        <v>304.3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0.764652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0.91785700000000003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1.8318859999999997E+20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0.48859953703703707</v>
      </c>
      <c r="C63" s="15">
        <f>Raw!C63</f>
        <v>30.8</v>
      </c>
      <c r="D63" s="15">
        <f>IF(C63&gt;0.5,Raw!D63*D$11,-999)</f>
        <v>306.89999999999998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0.65762500000000002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0.81617300000000004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1.8475379999999993E+20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0.48865740740740743</v>
      </c>
      <c r="C64" s="15">
        <f>Raw!C64</f>
        <v>32.799999999999997</v>
      </c>
      <c r="D64" s="15">
        <f>IF(C64&gt;0.5,Raw!D64*D$11,-999)</f>
        <v>279.7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0.68845299999999998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0.84818400000000005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1.6837939999999997E+20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0.48871527777777773</v>
      </c>
      <c r="C65" s="15">
        <f>Raw!C65</f>
        <v>33</v>
      </c>
      <c r="D65" s="15">
        <f>IF(C65&gt;0.5,Raw!D65*D$11,-999)</f>
        <v>285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0.69655299999999998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0.83806899999999995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1.7156999999999997E+20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0.48877314814814815</v>
      </c>
      <c r="C66" s="15">
        <f>Raw!C66</f>
        <v>34.4</v>
      </c>
      <c r="D66" s="15">
        <f>IF(C66&gt;0.5,Raw!D66*D$11,-999)</f>
        <v>269.10000000000002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0.79995300000000003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0.86387499999999995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1.6199819999999997E+20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0.48881944444444447</v>
      </c>
      <c r="C67" s="15">
        <f>Raw!C67</f>
        <v>34.6</v>
      </c>
      <c r="D67" s="15">
        <f>IF(C67&gt;0.5,Raw!D67*D$11,-999)</f>
        <v>277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0.64478599999999997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0.85521100000000005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1.6675399999999997E+20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0.48887731481481483</v>
      </c>
      <c r="C68" s="15">
        <f>Raw!C68</f>
        <v>36.200000000000003</v>
      </c>
      <c r="D68" s="15">
        <f>IF(C68&gt;0.5,Raw!D68*D$11,-999)</f>
        <v>248.9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0.72727200000000003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0.94056600000000001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1.4983779999999997E+20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0.48893518518518514</v>
      </c>
      <c r="C69" s="15">
        <f>Raw!C69</f>
        <v>37</v>
      </c>
      <c r="D69" s="15">
        <f>IF(C69&gt;0.5,Raw!D69*D$11,-999)</f>
        <v>268.2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0.78365899999999999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0.89044599999999996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1.6145639999999997E+20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0.48898148148148146</v>
      </c>
      <c r="C70" s="15">
        <f>Raw!C70</f>
        <v>38.4</v>
      </c>
      <c r="D70" s="15">
        <f>IF(C70&gt;0.5,Raw!D70*D$11,-999)</f>
        <v>254.2</v>
      </c>
      <c r="E70" s="9">
        <f>IF(Raw!$G70&gt;$C$8,IF(Raw!$Q70&gt;$C$8,IF(Raw!$N70&gt;$C$9,IF(Raw!$N70&lt;$A$9,IF(Raw!$X70&gt;$C$9,IF(Raw!$X70&lt;$A$9,Raw!H70,-999),-999),-999),-999),-999),-999)</f>
        <v>0.10370799999999999</v>
      </c>
      <c r="F70" s="9">
        <f>IF(Raw!$G70&gt;$C$8,IF(Raw!$Q70&gt;$C$8,IF(Raw!$N70&gt;$C$9,IF(Raw!$N70&lt;$A$9,IF(Raw!$X70&gt;$C$9,IF(Raw!$X70&lt;$A$9,Raw!I70,-999),-999),-999),-999),-999),-999)</f>
        <v>0.12734000000000001</v>
      </c>
      <c r="G70" s="9">
        <f>Raw!G70</f>
        <v>0.80923199999999995</v>
      </c>
      <c r="H70" s="9">
        <f>IF(Raw!$G70&gt;$C$8,IF(Raw!$Q70&gt;$C$8,IF(Raw!$N70&gt;$C$9,IF(Raw!$N70&lt;$A$9,IF(Raw!$X70&gt;$C$9,IF(Raw!$X70&lt;$A$9,Raw!L70,-999),-999),-999),-999),-999),-999)</f>
        <v>384.6</v>
      </c>
      <c r="I70" s="9">
        <f>IF(Raw!$G70&gt;$C$8,IF(Raw!$Q70&gt;$C$8,IF(Raw!$N70&gt;$C$9,IF(Raw!$N70&lt;$A$9,IF(Raw!$X70&gt;$C$9,IF(Raw!$X70&lt;$A$9,Raw!M70,-999),-999),-999),-999),-999),-999)</f>
        <v>0.47900799999999999</v>
      </c>
      <c r="J70" s="9">
        <f>IF(Raw!$G70&gt;$C$8,IF(Raw!$Q70&gt;$C$8,IF(Raw!$N70&gt;$C$9,IF(Raw!$N70&lt;$A$9,IF(Raw!$X70&gt;$C$9,IF(Raw!$X70&lt;$A$9,Raw!N70,-999),-999),-999),-999),-999),-999)</f>
        <v>649</v>
      </c>
      <c r="K70" s="9">
        <f>IF(Raw!$G70&gt;$C$8,IF(Raw!$Q70&gt;$C$8,IF(Raw!$N70&gt;$C$9,IF(Raw!$N70&lt;$A$9,IF(Raw!$X70&gt;$C$9,IF(Raw!$X70&lt;$A$9,Raw!R70,-999),-999),-999),-999),-999),-999)</f>
        <v>9.3351000000000003E-2</v>
      </c>
      <c r="L70" s="9">
        <f>IF(Raw!$G70&gt;$C$8,IF(Raw!$Q70&gt;$C$8,IF(Raw!$N70&gt;$C$9,IF(Raw!$N70&lt;$A$9,IF(Raw!$X70&gt;$C$9,IF(Raw!$X70&lt;$A$9,Raw!S70,-999),-999),-999),-999),-999),-999)</f>
        <v>0.140515</v>
      </c>
      <c r="M70" s="9">
        <f>Raw!Q70</f>
        <v>0.91772799999999999</v>
      </c>
      <c r="N70" s="9">
        <f>IF(Raw!$G70&gt;$C$8,IF(Raw!$Q70&gt;$C$8,IF(Raw!$N70&gt;$C$9,IF(Raw!$N70&lt;$A$9,IF(Raw!$X70&gt;$C$9,IF(Raw!$X70&lt;$A$9,Raw!V70,-999),-999),-999),-999),-999),-999)</f>
        <v>362.1</v>
      </c>
      <c r="O70" s="9">
        <f>IF(Raw!$G70&gt;$C$8,IF(Raw!$Q70&gt;$C$8,IF(Raw!$N70&gt;$C$9,IF(Raw!$N70&lt;$A$9,IF(Raw!$X70&gt;$C$9,IF(Raw!$X70&lt;$A$9,Raw!W70,-999),-999),-999),-999),-999),-999)</f>
        <v>1.9999999999999999E-6</v>
      </c>
      <c r="P70" s="9">
        <f>IF(Raw!$G70&gt;$C$8,IF(Raw!$Q70&gt;$C$8,IF(Raw!$N70&gt;$C$9,IF(Raw!$N70&lt;$A$9,IF(Raw!$X70&gt;$C$9,IF(Raw!$X70&lt;$A$9,Raw!X70,-999),-999),-999),-999),-999),-999)</f>
        <v>710</v>
      </c>
      <c r="R70" s="9">
        <f t="shared" si="4"/>
        <v>2.3632000000000014E-2</v>
      </c>
      <c r="S70" s="9">
        <f t="shared" si="5"/>
        <v>0.18558190670645525</v>
      </c>
      <c r="T70" s="9">
        <f t="shared" si="6"/>
        <v>4.7163999999999998E-2</v>
      </c>
      <c r="U70" s="9">
        <f t="shared" si="7"/>
        <v>0.33565099811408033</v>
      </c>
      <c r="V70" s="15">
        <f t="shared" si="0"/>
        <v>5.7540892499999996E-2</v>
      </c>
      <c r="X70" s="11">
        <f t="shared" si="8"/>
        <v>1.5302839999999997E+20</v>
      </c>
      <c r="Y70" s="11">
        <f t="shared" si="9"/>
        <v>3.8460000000000002E-18</v>
      </c>
      <c r="Z70" s="11">
        <f t="shared" si="10"/>
        <v>6.4899999999999995E-4</v>
      </c>
      <c r="AA70" s="16">
        <f t="shared" si="11"/>
        <v>0.27639379847194806</v>
      </c>
      <c r="AB70" s="9">
        <f t="shared" si="1"/>
        <v>0.10638683711113096</v>
      </c>
      <c r="AC70" s="9">
        <f t="shared" si="2"/>
        <v>0.72360620152805188</v>
      </c>
      <c r="AD70" s="15">
        <f t="shared" si="3"/>
        <v>425.87642291517432</v>
      </c>
      <c r="AE70" s="3">
        <f t="shared" si="12"/>
        <v>463.05839999999989</v>
      </c>
      <c r="AF70" s="2">
        <f t="shared" si="13"/>
        <v>0.25</v>
      </c>
      <c r="AG70" s="9">
        <f t="shared" si="14"/>
        <v>0.10995834340364034</v>
      </c>
      <c r="AH70" s="2">
        <f t="shared" si="15"/>
        <v>5.3208270121989862</v>
      </c>
    </row>
    <row r="71" spans="1:34">
      <c r="A71" s="1">
        <f>Raw!A71</f>
        <v>58</v>
      </c>
      <c r="B71" s="14">
        <f>Raw!B71</f>
        <v>0.48903935185185188</v>
      </c>
      <c r="C71" s="15">
        <f>Raw!C71</f>
        <v>38.6</v>
      </c>
      <c r="D71" s="15">
        <f>IF(C71&gt;0.5,Raw!D71*D$11,-999)</f>
        <v>235.7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0.73553599999999997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0.86066600000000004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1.4189139999999995E+20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0.48909722222222224</v>
      </c>
      <c r="C72" s="15">
        <f>Raw!C72</f>
        <v>40.1</v>
      </c>
      <c r="D72" s="15">
        <f>IF(C72&gt;0.5,Raw!D72*D$11,-999)</f>
        <v>248.9</v>
      </c>
      <c r="E72" s="9">
        <f>IF(Raw!$G72&gt;$C$8,IF(Raw!$Q72&gt;$C$8,IF(Raw!$N72&gt;$C$9,IF(Raw!$N72&lt;$A$9,IF(Raw!$X72&gt;$C$9,IF(Raw!$X72&lt;$A$9,Raw!H72,-999),-999),-999),-999),-999),-999)</f>
        <v>0.109279</v>
      </c>
      <c r="F72" s="9">
        <f>IF(Raw!$G72&gt;$C$8,IF(Raw!$Q72&gt;$C$8,IF(Raw!$N72&gt;$C$9,IF(Raw!$N72&lt;$A$9,IF(Raw!$X72&gt;$C$9,IF(Raw!$X72&lt;$A$9,Raw!I72,-999),-999),-999),-999),-999),-999)</f>
        <v>0.135523</v>
      </c>
      <c r="G72" s="9">
        <f>Raw!G72</f>
        <v>0.81292200000000003</v>
      </c>
      <c r="H72" s="9">
        <f>IF(Raw!$G72&gt;$C$8,IF(Raw!$Q72&gt;$C$8,IF(Raw!$N72&gt;$C$9,IF(Raw!$N72&lt;$A$9,IF(Raw!$X72&gt;$C$9,IF(Raw!$X72&lt;$A$9,Raw!L72,-999),-999),-999),-999),-999),-999)</f>
        <v>434.3</v>
      </c>
      <c r="I72" s="9">
        <f>IF(Raw!$G72&gt;$C$8,IF(Raw!$Q72&gt;$C$8,IF(Raw!$N72&gt;$C$9,IF(Raw!$N72&lt;$A$9,IF(Raw!$X72&gt;$C$9,IF(Raw!$X72&lt;$A$9,Raw!M72,-999),-999),-999),-999),-999),-999)</f>
        <v>0.22917899999999999</v>
      </c>
      <c r="J72" s="9">
        <f>IF(Raw!$G72&gt;$C$8,IF(Raw!$Q72&gt;$C$8,IF(Raw!$N72&gt;$C$9,IF(Raw!$N72&lt;$A$9,IF(Raw!$X72&gt;$C$9,IF(Raw!$X72&lt;$A$9,Raw!N72,-999),-999),-999),-999),-999),-999)</f>
        <v>562</v>
      </c>
      <c r="K72" s="9">
        <f>IF(Raw!$G72&gt;$C$8,IF(Raw!$Q72&gt;$C$8,IF(Raw!$N72&gt;$C$9,IF(Raw!$N72&lt;$A$9,IF(Raw!$X72&gt;$C$9,IF(Raw!$X72&lt;$A$9,Raw!R72,-999),-999),-999),-999),-999),-999)</f>
        <v>8.9434E-2</v>
      </c>
      <c r="L72" s="9">
        <f>IF(Raw!$G72&gt;$C$8,IF(Raw!$Q72&gt;$C$8,IF(Raw!$N72&gt;$C$9,IF(Raw!$N72&lt;$A$9,IF(Raw!$X72&gt;$C$9,IF(Raw!$X72&lt;$A$9,Raw!S72,-999),-999),-999),-999),-999),-999)</f>
        <v>0.14292299999999999</v>
      </c>
      <c r="M72" s="9">
        <f>Raw!Q72</f>
        <v>0.87169399999999997</v>
      </c>
      <c r="N72" s="9">
        <f>IF(Raw!$G72&gt;$C$8,IF(Raw!$Q72&gt;$C$8,IF(Raw!$N72&gt;$C$9,IF(Raw!$N72&lt;$A$9,IF(Raw!$X72&gt;$C$9,IF(Raw!$X72&lt;$A$9,Raw!V72,-999),-999),-999),-999),-999),-999)</f>
        <v>457.7</v>
      </c>
      <c r="O72" s="9">
        <f>IF(Raw!$G72&gt;$C$8,IF(Raw!$Q72&gt;$C$8,IF(Raw!$N72&gt;$C$9,IF(Raw!$N72&lt;$A$9,IF(Raw!$X72&gt;$C$9,IF(Raw!$X72&lt;$A$9,Raw!W72,-999),-999),-999),-999),-999),-999)</f>
        <v>3.3000000000000003E-5</v>
      </c>
      <c r="P72" s="9">
        <f>IF(Raw!$G72&gt;$C$8,IF(Raw!$Q72&gt;$C$8,IF(Raw!$N72&gt;$C$9,IF(Raw!$N72&lt;$A$9,IF(Raw!$X72&gt;$C$9,IF(Raw!$X72&lt;$A$9,Raw!X72,-999),-999),-999),-999),-999),-999)</f>
        <v>513</v>
      </c>
      <c r="R72" s="9">
        <f t="shared" si="4"/>
        <v>2.6244000000000003E-2</v>
      </c>
      <c r="S72" s="9">
        <f t="shared" si="5"/>
        <v>0.19364978638312319</v>
      </c>
      <c r="T72" s="9">
        <f t="shared" si="6"/>
        <v>5.3488999999999995E-2</v>
      </c>
      <c r="U72" s="9">
        <f t="shared" si="7"/>
        <v>0.37425047053308425</v>
      </c>
      <c r="V72" s="15">
        <f t="shared" si="0"/>
        <v>5.8526968499999991E-2</v>
      </c>
      <c r="X72" s="11">
        <f t="shared" si="8"/>
        <v>1.4983779999999997E+20</v>
      </c>
      <c r="Y72" s="11">
        <f t="shared" si="9"/>
        <v>4.3429999999999999E-18</v>
      </c>
      <c r="Z72" s="11">
        <f t="shared" si="10"/>
        <v>5.62E-4</v>
      </c>
      <c r="AA72" s="16">
        <f t="shared" si="11"/>
        <v>0.26778495845644756</v>
      </c>
      <c r="AB72" s="9">
        <f t="shared" si="1"/>
        <v>0.10375754964287692</v>
      </c>
      <c r="AC72" s="9">
        <f t="shared" si="2"/>
        <v>0.73221504154355244</v>
      </c>
      <c r="AD72" s="15">
        <f t="shared" si="3"/>
        <v>476.4856912036434</v>
      </c>
      <c r="AE72" s="3">
        <f t="shared" si="12"/>
        <v>522.89719999999988</v>
      </c>
      <c r="AF72" s="2">
        <f t="shared" si="13"/>
        <v>0.25</v>
      </c>
      <c r="AG72" s="9">
        <f t="shared" si="14"/>
        <v>0.13717307241172727</v>
      </c>
      <c r="AH72" s="2">
        <f t="shared" si="15"/>
        <v>6.6377335856669726</v>
      </c>
    </row>
    <row r="73" spans="1:34">
      <c r="A73" s="1">
        <f>Raw!A73</f>
        <v>60</v>
      </c>
      <c r="B73" s="14">
        <f>Raw!B73</f>
        <v>0.48915509259259254</v>
      </c>
      <c r="C73" s="15">
        <f>Raw!C73</f>
        <v>41</v>
      </c>
      <c r="D73" s="15">
        <f>IF(C73&gt;0.5,Raw!D73*D$11,-999)</f>
        <v>226.9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0.79481199999999996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0.89515299999999998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1.3659379999999997E+20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0.48920138888888887</v>
      </c>
      <c r="C74" s="15">
        <f>Raw!C74</f>
        <v>41.5</v>
      </c>
      <c r="D74" s="15">
        <f>IF(C74&gt;0.5,Raw!D74*D$11,-999)</f>
        <v>222.5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0.77925900000000003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0.93143299999999996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1.3394499999999997E+20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0.48925925925925928</v>
      </c>
      <c r="C75" s="15">
        <f>Raw!C75</f>
        <v>42.4</v>
      </c>
      <c r="D75" s="15">
        <f>IF(C75&gt;0.5,Raw!D75*D$11,-999)</f>
        <v>222.5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0.78644199999999997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0.89402599999999999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1.3394499999999997E+20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0.48931712962962964</v>
      </c>
      <c r="C76" s="15">
        <f>Raw!C76</f>
        <v>43.9</v>
      </c>
      <c r="D76" s="15">
        <f>IF(C76&gt;0.5,Raw!D76*D$11,-999)</f>
        <v>186.5</v>
      </c>
      <c r="E76" s="9">
        <f>IF(Raw!$G76&gt;$C$8,IF(Raw!$Q76&gt;$C$8,IF(Raw!$N76&gt;$C$9,IF(Raw!$N76&lt;$A$9,IF(Raw!$X76&gt;$C$9,IF(Raw!$X76&lt;$A$9,Raw!H76,-999),-999),-999),-999),-999),-999)</f>
        <v>0.129386</v>
      </c>
      <c r="F76" s="9">
        <f>IF(Raw!$G76&gt;$C$8,IF(Raw!$Q76&gt;$C$8,IF(Raw!$N76&gt;$C$9,IF(Raw!$N76&lt;$A$9,IF(Raw!$X76&gt;$C$9,IF(Raw!$X76&lt;$A$9,Raw!I76,-999),-999),-999),-999),-999),-999)</f>
        <v>0.17005100000000001</v>
      </c>
      <c r="G76" s="9">
        <f>Raw!G76</f>
        <v>0.90561400000000003</v>
      </c>
      <c r="H76" s="9">
        <f>IF(Raw!$G76&gt;$C$8,IF(Raw!$Q76&gt;$C$8,IF(Raw!$N76&gt;$C$9,IF(Raw!$N76&lt;$A$9,IF(Raw!$X76&gt;$C$9,IF(Raw!$X76&lt;$A$9,Raw!L76,-999),-999),-999),-999),-999),-999)</f>
        <v>399</v>
      </c>
      <c r="I76" s="9">
        <f>IF(Raw!$G76&gt;$C$8,IF(Raw!$Q76&gt;$C$8,IF(Raw!$N76&gt;$C$9,IF(Raw!$N76&lt;$A$9,IF(Raw!$X76&gt;$C$9,IF(Raw!$X76&lt;$A$9,Raw!M76,-999),-999),-999),-999),-999),-999)</f>
        <v>5.2401999999999997E-2</v>
      </c>
      <c r="J76" s="9">
        <f>IF(Raw!$G76&gt;$C$8,IF(Raw!$Q76&gt;$C$8,IF(Raw!$N76&gt;$C$9,IF(Raw!$N76&lt;$A$9,IF(Raw!$X76&gt;$C$9,IF(Raw!$X76&lt;$A$9,Raw!N76,-999),-999),-999),-999),-999),-999)</f>
        <v>574</v>
      </c>
      <c r="K76" s="9">
        <f>IF(Raw!$G76&gt;$C$8,IF(Raw!$Q76&gt;$C$8,IF(Raw!$N76&gt;$C$9,IF(Raw!$N76&lt;$A$9,IF(Raw!$X76&gt;$C$9,IF(Raw!$X76&lt;$A$9,Raw!R76,-999),-999),-999),-999),-999),-999)</f>
        <v>9.1975000000000001E-2</v>
      </c>
      <c r="L76" s="9">
        <f>IF(Raw!$G76&gt;$C$8,IF(Raw!$Q76&gt;$C$8,IF(Raw!$N76&gt;$C$9,IF(Raw!$N76&lt;$A$9,IF(Raw!$X76&gt;$C$9,IF(Raw!$X76&lt;$A$9,Raw!S76,-999),-999),-999),-999),-999),-999)</f>
        <v>0.15246799999999999</v>
      </c>
      <c r="M76" s="9">
        <f>Raw!Q76</f>
        <v>0.92725400000000002</v>
      </c>
      <c r="N76" s="9">
        <f>IF(Raw!$G76&gt;$C$8,IF(Raw!$Q76&gt;$C$8,IF(Raw!$N76&gt;$C$9,IF(Raw!$N76&lt;$A$9,IF(Raw!$X76&gt;$C$9,IF(Raw!$X76&lt;$A$9,Raw!V76,-999),-999),-999),-999),-999),-999)</f>
        <v>438.2</v>
      </c>
      <c r="O76" s="9">
        <f>IF(Raw!$G76&gt;$C$8,IF(Raw!$Q76&gt;$C$8,IF(Raw!$N76&gt;$C$9,IF(Raw!$N76&lt;$A$9,IF(Raw!$X76&gt;$C$9,IF(Raw!$X76&lt;$A$9,Raw!W76,-999),-999),-999),-999),-999),-999)</f>
        <v>0.22914999999999999</v>
      </c>
      <c r="P76" s="9">
        <f>IF(Raw!$G76&gt;$C$8,IF(Raw!$Q76&gt;$C$8,IF(Raw!$N76&gt;$C$9,IF(Raw!$N76&lt;$A$9,IF(Raw!$X76&gt;$C$9,IF(Raw!$X76&lt;$A$9,Raw!X76,-999),-999),-999),-999),-999),-999)</f>
        <v>646</v>
      </c>
      <c r="R76" s="9">
        <f t="shared" si="4"/>
        <v>4.0665000000000007E-2</v>
      </c>
      <c r="S76" s="9">
        <f t="shared" si="5"/>
        <v>0.23913414211030812</v>
      </c>
      <c r="T76" s="9">
        <f t="shared" si="6"/>
        <v>6.0492999999999991E-2</v>
      </c>
      <c r="U76" s="9">
        <f t="shared" si="7"/>
        <v>0.39675866411312533</v>
      </c>
      <c r="V76" s="15">
        <f t="shared" si="0"/>
        <v>6.243564599999999E-2</v>
      </c>
      <c r="X76" s="11">
        <f t="shared" si="8"/>
        <v>1.1227299999999998E+20</v>
      </c>
      <c r="Y76" s="11">
        <f t="shared" si="9"/>
        <v>3.9899999999999996E-18</v>
      </c>
      <c r="Z76" s="11">
        <f t="shared" si="10"/>
        <v>5.7399999999999997E-4</v>
      </c>
      <c r="AA76" s="16">
        <f t="shared" si="11"/>
        <v>0.20454007857962825</v>
      </c>
      <c r="AB76" s="9">
        <f t="shared" si="1"/>
        <v>0.10434824297351745</v>
      </c>
      <c r="AC76" s="9">
        <f t="shared" si="2"/>
        <v>0.7954599214203717</v>
      </c>
      <c r="AD76" s="15">
        <f t="shared" si="3"/>
        <v>356.34160031294118</v>
      </c>
      <c r="AE76" s="3">
        <f t="shared" si="12"/>
        <v>480.39599999999984</v>
      </c>
      <c r="AF76" s="2">
        <f t="shared" si="13"/>
        <v>0.25</v>
      </c>
      <c r="AG76" s="9">
        <f t="shared" si="14"/>
        <v>0.10875509023699675</v>
      </c>
      <c r="AH76" s="2">
        <f t="shared" si="15"/>
        <v>5.2626022176684852</v>
      </c>
    </row>
    <row r="77" spans="1:34">
      <c r="A77" s="1">
        <f>Raw!A77</f>
        <v>64</v>
      </c>
      <c r="B77" s="14">
        <f>Raw!B77</f>
        <v>0.48937499999999995</v>
      </c>
      <c r="C77" s="15">
        <f>Raw!C77</f>
        <v>44.4</v>
      </c>
      <c r="D77" s="15">
        <f>IF(C77&gt;0.5,Raw!D77*D$11,-999)</f>
        <v>212.8</v>
      </c>
      <c r="E77" s="9">
        <f>IF(Raw!$G77&gt;$C$8,IF(Raw!$Q77&gt;$C$8,IF(Raw!$N77&gt;$C$9,IF(Raw!$N77&lt;$A$9,IF(Raw!$X77&gt;$C$9,IF(Raw!$X77&lt;$A$9,Raw!H77,-999),-999),-999),-999),-999),-999)</f>
        <v>0.122151</v>
      </c>
      <c r="F77" s="9">
        <f>IF(Raw!$G77&gt;$C$8,IF(Raw!$Q77&gt;$C$8,IF(Raw!$N77&gt;$C$9,IF(Raw!$N77&lt;$A$9,IF(Raw!$X77&gt;$C$9,IF(Raw!$X77&lt;$A$9,Raw!I77,-999),-999),-999),-999),-999),-999)</f>
        <v>0.15748000000000001</v>
      </c>
      <c r="G77" s="9">
        <f>Raw!G77</f>
        <v>0.85199199999999997</v>
      </c>
      <c r="H77" s="9">
        <f>IF(Raw!$G77&gt;$C$8,IF(Raw!$Q77&gt;$C$8,IF(Raw!$N77&gt;$C$9,IF(Raw!$N77&lt;$A$9,IF(Raw!$X77&gt;$C$9,IF(Raw!$X77&lt;$A$9,Raw!L77,-999),-999),-999),-999),-999),-999)</f>
        <v>436.2</v>
      </c>
      <c r="I77" s="9">
        <f>IF(Raw!$G77&gt;$C$8,IF(Raw!$Q77&gt;$C$8,IF(Raw!$N77&gt;$C$9,IF(Raw!$N77&lt;$A$9,IF(Raw!$X77&gt;$C$9,IF(Raw!$X77&lt;$A$9,Raw!M77,-999),-999),-999),-999),-999),-999)</f>
        <v>0.229102</v>
      </c>
      <c r="J77" s="9">
        <f>IF(Raw!$G77&gt;$C$8,IF(Raw!$Q77&gt;$C$8,IF(Raw!$N77&gt;$C$9,IF(Raw!$N77&lt;$A$9,IF(Raw!$X77&gt;$C$9,IF(Raw!$X77&lt;$A$9,Raw!N77,-999),-999),-999),-999),-999),-999)</f>
        <v>428</v>
      </c>
      <c r="K77" s="9">
        <f>IF(Raw!$G77&gt;$C$8,IF(Raw!$Q77&gt;$C$8,IF(Raw!$N77&gt;$C$9,IF(Raw!$N77&lt;$A$9,IF(Raw!$X77&gt;$C$9,IF(Raw!$X77&lt;$A$9,Raw!R77,-999),-999),-999),-999),-999),-999)</f>
        <v>0.105182</v>
      </c>
      <c r="L77" s="9">
        <f>IF(Raw!$G77&gt;$C$8,IF(Raw!$Q77&gt;$C$8,IF(Raw!$N77&gt;$C$9,IF(Raw!$N77&lt;$A$9,IF(Raw!$X77&gt;$C$9,IF(Raw!$X77&lt;$A$9,Raw!S77,-999),-999),-999),-999),-999),-999)</f>
        <v>0.16198199999999999</v>
      </c>
      <c r="M77" s="9">
        <f>Raw!Q77</f>
        <v>0.93526100000000001</v>
      </c>
      <c r="N77" s="9">
        <f>IF(Raw!$G77&gt;$C$8,IF(Raw!$Q77&gt;$C$8,IF(Raw!$N77&gt;$C$9,IF(Raw!$N77&lt;$A$9,IF(Raw!$X77&gt;$C$9,IF(Raw!$X77&lt;$A$9,Raw!V77,-999),-999),-999),-999),-999),-999)</f>
        <v>466.1</v>
      </c>
      <c r="O77" s="9">
        <f>IF(Raw!$G77&gt;$C$8,IF(Raw!$Q77&gt;$C$8,IF(Raw!$N77&gt;$C$9,IF(Raw!$N77&lt;$A$9,IF(Raw!$X77&gt;$C$9,IF(Raw!$X77&lt;$A$9,Raw!W77,-999),-999),-999),-999),-999),-999)</f>
        <v>6.0172000000000003E-2</v>
      </c>
      <c r="P77" s="9">
        <f>IF(Raw!$G77&gt;$C$8,IF(Raw!$Q77&gt;$C$8,IF(Raw!$N77&gt;$C$9,IF(Raw!$N77&lt;$A$9,IF(Raw!$X77&gt;$C$9,IF(Raw!$X77&lt;$A$9,Raw!X77,-999),-999),-999),-999),-999),-999)</f>
        <v>478</v>
      </c>
      <c r="R77" s="9">
        <f t="shared" si="4"/>
        <v>3.5329000000000013E-2</v>
      </c>
      <c r="S77" s="9">
        <f t="shared" si="5"/>
        <v>0.22433959867919742</v>
      </c>
      <c r="T77" s="9">
        <f t="shared" si="6"/>
        <v>5.6799999999999989E-2</v>
      </c>
      <c r="U77" s="9">
        <f t="shared" si="7"/>
        <v>0.3506562457557012</v>
      </c>
      <c r="V77" s="15">
        <f t="shared" ref="V77:V140" si="16">IF(L77&gt;0,L77*V$8+V$10,-999)</f>
        <v>6.6331628999999989E-2</v>
      </c>
      <c r="X77" s="11">
        <f t="shared" si="8"/>
        <v>1.2810559999999998E+20</v>
      </c>
      <c r="Y77" s="11">
        <f t="shared" si="9"/>
        <v>4.3619999999999996E-18</v>
      </c>
      <c r="Z77" s="11">
        <f t="shared" si="10"/>
        <v>4.28E-4</v>
      </c>
      <c r="AA77" s="16">
        <f t="shared" si="11"/>
        <v>0.1930049386874115</v>
      </c>
      <c r="AB77" s="9">
        <f t="shared" ref="AB77:AB140" si="17">K77+T77*AA77</f>
        <v>0.11614468051744498</v>
      </c>
      <c r="AC77" s="9">
        <f t="shared" ref="AC77:AC140" si="18">IF(T77&gt;0,(L77-AB77)/T77,-999)</f>
        <v>0.80699506131258836</v>
      </c>
      <c r="AD77" s="15">
        <f t="shared" ref="AD77:AD140" si="19">IF(AC77&gt;0,X77*Y77*AC77,-999)</f>
        <v>450.94611842853146</v>
      </c>
      <c r="AE77" s="3">
        <f t="shared" si="12"/>
        <v>525.18479999999977</v>
      </c>
      <c r="AF77" s="2">
        <f t="shared" si="13"/>
        <v>0.25</v>
      </c>
      <c r="AG77" s="9">
        <f t="shared" si="14"/>
        <v>0.12163620994327283</v>
      </c>
      <c r="AH77" s="2">
        <f t="shared" si="15"/>
        <v>5.885912896594677</v>
      </c>
    </row>
    <row r="78" spans="1:34">
      <c r="A78" s="1">
        <f>Raw!A78</f>
        <v>65</v>
      </c>
      <c r="B78" s="14">
        <f>Raw!B78</f>
        <v>0.48942129629629627</v>
      </c>
      <c r="C78" s="15">
        <f>Raw!C78</f>
        <v>45.5</v>
      </c>
      <c r="D78" s="15">
        <f>IF(C78&gt;0.5,Raw!D78*D$11,-999)</f>
        <v>197.9</v>
      </c>
      <c r="E78" s="9">
        <f>IF(Raw!$G78&gt;$C$8,IF(Raw!$Q78&gt;$C$8,IF(Raw!$N78&gt;$C$9,IF(Raw!$N78&lt;$A$9,IF(Raw!$X78&gt;$C$9,IF(Raw!$X78&lt;$A$9,Raw!H78,-999),-999),-999),-999),-999),-999)</f>
        <v>0.12514900000000001</v>
      </c>
      <c r="F78" s="9">
        <f>IF(Raw!$G78&gt;$C$8,IF(Raw!$Q78&gt;$C$8,IF(Raw!$N78&gt;$C$9,IF(Raw!$N78&lt;$A$9,IF(Raw!$X78&gt;$C$9,IF(Raw!$X78&lt;$A$9,Raw!I78,-999),-999),-999),-999),-999),-999)</f>
        <v>0.16075400000000001</v>
      </c>
      <c r="G78" s="9">
        <f>Raw!G78</f>
        <v>0.88206499999999999</v>
      </c>
      <c r="H78" s="9">
        <f>IF(Raw!$G78&gt;$C$8,IF(Raw!$Q78&gt;$C$8,IF(Raw!$N78&gt;$C$9,IF(Raw!$N78&lt;$A$9,IF(Raw!$X78&gt;$C$9,IF(Raw!$X78&lt;$A$9,Raw!L78,-999),-999),-999),-999),-999),-999)</f>
        <v>415.8</v>
      </c>
      <c r="I78" s="9">
        <f>IF(Raw!$G78&gt;$C$8,IF(Raw!$Q78&gt;$C$8,IF(Raw!$N78&gt;$C$9,IF(Raw!$N78&lt;$A$9,IF(Raw!$X78&gt;$C$9,IF(Raw!$X78&lt;$A$9,Raw!M78,-999),-999),-999),-999),-999),-999)</f>
        <v>0.22917499999999999</v>
      </c>
      <c r="J78" s="9">
        <f>IF(Raw!$G78&gt;$C$8,IF(Raw!$Q78&gt;$C$8,IF(Raw!$N78&gt;$C$9,IF(Raw!$N78&lt;$A$9,IF(Raw!$X78&gt;$C$9,IF(Raw!$X78&lt;$A$9,Raw!N78,-999),-999),-999),-999),-999),-999)</f>
        <v>496</v>
      </c>
      <c r="K78" s="9">
        <f>IF(Raw!$G78&gt;$C$8,IF(Raw!$Q78&gt;$C$8,IF(Raw!$N78&gt;$C$9,IF(Raw!$N78&lt;$A$9,IF(Raw!$X78&gt;$C$9,IF(Raw!$X78&lt;$A$9,Raw!R78,-999),-999),-999),-999),-999),-999)</f>
        <v>0.111083</v>
      </c>
      <c r="L78" s="9">
        <f>IF(Raw!$G78&gt;$C$8,IF(Raw!$Q78&gt;$C$8,IF(Raw!$N78&gt;$C$9,IF(Raw!$N78&lt;$A$9,IF(Raw!$X78&gt;$C$9,IF(Raw!$X78&lt;$A$9,Raw!S78,-999),-999),-999),-999),-999),-999)</f>
        <v>0.17260900000000001</v>
      </c>
      <c r="M78" s="9">
        <f>Raw!Q78</f>
        <v>0.92212799999999995</v>
      </c>
      <c r="N78" s="9">
        <f>IF(Raw!$G78&gt;$C$8,IF(Raw!$Q78&gt;$C$8,IF(Raw!$N78&gt;$C$9,IF(Raw!$N78&lt;$A$9,IF(Raw!$X78&gt;$C$9,IF(Raw!$X78&lt;$A$9,Raw!V78,-999),-999),-999),-999),-999),-999)</f>
        <v>406.4</v>
      </c>
      <c r="O78" s="9">
        <f>IF(Raw!$G78&gt;$C$8,IF(Raw!$Q78&gt;$C$8,IF(Raw!$N78&gt;$C$9,IF(Raw!$N78&lt;$A$9,IF(Raw!$X78&gt;$C$9,IF(Raw!$X78&lt;$A$9,Raw!W78,-999),-999),-999),-999),-999),-999)</f>
        <v>4.0108999999999999E-2</v>
      </c>
      <c r="P78" s="9">
        <f>IF(Raw!$G78&gt;$C$8,IF(Raw!$Q78&gt;$C$8,IF(Raw!$N78&gt;$C$9,IF(Raw!$N78&lt;$A$9,IF(Raw!$X78&gt;$C$9,IF(Raw!$X78&lt;$A$9,Raw!X78,-999),-999),-999),-999),-999),-999)</f>
        <v>594</v>
      </c>
      <c r="R78" s="9">
        <f t="shared" ref="R78:R141" si="20">F78-E78</f>
        <v>3.5604999999999998E-2</v>
      </c>
      <c r="S78" s="9">
        <f t="shared" ref="S78:S141" si="21">R78/F78</f>
        <v>0.22148749020242106</v>
      </c>
      <c r="T78" s="9">
        <f t="shared" ref="T78:T141" si="22">L78-K78</f>
        <v>6.1526000000000011E-2</v>
      </c>
      <c r="U78" s="9">
        <f t="shared" ref="U78:U141" si="23">T78/L78</f>
        <v>0.35644723044568943</v>
      </c>
      <c r="V78" s="15">
        <f t="shared" si="16"/>
        <v>7.0683385500000001E-2</v>
      </c>
      <c r="X78" s="11">
        <f t="shared" ref="X78:X141" si="24">D78*6.02*10^23*10^(-6)</f>
        <v>1.1913579999999997E+20</v>
      </c>
      <c r="Y78" s="11">
        <f t="shared" ref="Y78:Y141" si="25">H78*10^(-20)</f>
        <v>4.1579999999999998E-18</v>
      </c>
      <c r="Z78" s="11">
        <f t="shared" ref="Z78:Z141" si="26">J78*10^(-6)</f>
        <v>4.9600000000000002E-4</v>
      </c>
      <c r="AA78" s="16">
        <f t="shared" ref="AA78:AA141" si="27">IF(Z78&gt;0,(X78*Y78/(X78*Y78+1/Z78)),1)</f>
        <v>0.19723970008671718</v>
      </c>
      <c r="AB78" s="9">
        <f t="shared" si="17"/>
        <v>0.12321836978753536</v>
      </c>
      <c r="AC78" s="9">
        <f t="shared" si="18"/>
        <v>0.80276029991328279</v>
      </c>
      <c r="AD78" s="15">
        <f t="shared" si="19"/>
        <v>397.66068565870398</v>
      </c>
      <c r="AE78" s="3">
        <f t="shared" ref="AE78:AE141" si="28">AE$9*Y78</f>
        <v>500.62319999999983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0.10903465389244532</v>
      </c>
      <c r="AH78" s="2">
        <f t="shared" ref="AH78:AH141" si="31">((AG78*12.01)/893.5)*3600</f>
        <v>5.2761301574636441</v>
      </c>
    </row>
    <row r="79" spans="1:34">
      <c r="A79" s="1">
        <f>Raw!A79</f>
        <v>66</v>
      </c>
      <c r="B79" s="14">
        <f>Raw!B79</f>
        <v>0.48947916666666669</v>
      </c>
      <c r="C79" s="15">
        <f>Raw!C79</f>
        <v>46.3</v>
      </c>
      <c r="D79" s="15">
        <f>IF(C79&gt;0.5,Raw!D79*D$11,-999)</f>
        <v>181.2</v>
      </c>
      <c r="E79" s="9">
        <f>IF(Raw!$G79&gt;$C$8,IF(Raw!$Q79&gt;$C$8,IF(Raw!$N79&gt;$C$9,IF(Raw!$N79&lt;$A$9,IF(Raw!$X79&gt;$C$9,IF(Raw!$X79&lt;$A$9,Raw!H79,-999),-999),-999),-999),-999),-999)</f>
        <v>0.131747</v>
      </c>
      <c r="F79" s="9">
        <f>IF(Raw!$G79&gt;$C$8,IF(Raw!$Q79&gt;$C$8,IF(Raw!$N79&gt;$C$9,IF(Raw!$N79&lt;$A$9,IF(Raw!$X79&gt;$C$9,IF(Raw!$X79&lt;$A$9,Raw!I79,-999),-999),-999),-999),-999),-999)</f>
        <v>0.16576099999999999</v>
      </c>
      <c r="G79" s="9">
        <f>Raw!G79</f>
        <v>0.85475900000000005</v>
      </c>
      <c r="H79" s="9">
        <f>IF(Raw!$G79&gt;$C$8,IF(Raw!$Q79&gt;$C$8,IF(Raw!$N79&gt;$C$9,IF(Raw!$N79&lt;$A$9,IF(Raw!$X79&gt;$C$9,IF(Raw!$X79&lt;$A$9,Raw!L79,-999),-999),-999),-999),-999),-999)</f>
        <v>438.6</v>
      </c>
      <c r="I79" s="9">
        <f>IF(Raw!$G79&gt;$C$8,IF(Raw!$Q79&gt;$C$8,IF(Raw!$N79&gt;$C$9,IF(Raw!$N79&lt;$A$9,IF(Raw!$X79&gt;$C$9,IF(Raw!$X79&lt;$A$9,Raw!M79,-999),-999),-999),-999),-999),-999)</f>
        <v>0.45835799999999999</v>
      </c>
      <c r="J79" s="9">
        <f>IF(Raw!$G79&gt;$C$8,IF(Raw!$Q79&gt;$C$8,IF(Raw!$N79&gt;$C$9,IF(Raw!$N79&lt;$A$9,IF(Raw!$X79&gt;$C$9,IF(Raw!$X79&lt;$A$9,Raw!N79,-999),-999),-999),-999),-999),-999)</f>
        <v>659</v>
      </c>
      <c r="K79" s="9">
        <f>IF(Raw!$G79&gt;$C$8,IF(Raw!$Q79&gt;$C$8,IF(Raw!$N79&gt;$C$9,IF(Raw!$N79&lt;$A$9,IF(Raw!$X79&gt;$C$9,IF(Raw!$X79&lt;$A$9,Raw!R79,-999),-999),-999),-999),-999),-999)</f>
        <v>0.11222699999999999</v>
      </c>
      <c r="L79" s="9">
        <f>IF(Raw!$G79&gt;$C$8,IF(Raw!$Q79&gt;$C$8,IF(Raw!$N79&gt;$C$9,IF(Raw!$N79&lt;$A$9,IF(Raw!$X79&gt;$C$9,IF(Raw!$X79&lt;$A$9,Raw!S79,-999),-999),-999),-999),-999),-999)</f>
        <v>0.17465800000000001</v>
      </c>
      <c r="M79" s="9">
        <f>Raw!Q79</f>
        <v>0.93250900000000003</v>
      </c>
      <c r="N79" s="9">
        <f>IF(Raw!$G79&gt;$C$8,IF(Raw!$Q79&gt;$C$8,IF(Raw!$N79&gt;$C$9,IF(Raw!$N79&lt;$A$9,IF(Raw!$X79&gt;$C$9,IF(Raw!$X79&lt;$A$9,Raw!V79,-999),-999),-999),-999),-999),-999)</f>
        <v>436.6</v>
      </c>
      <c r="O79" s="9">
        <f>IF(Raw!$G79&gt;$C$8,IF(Raw!$Q79&gt;$C$8,IF(Raw!$N79&gt;$C$9,IF(Raw!$N79&lt;$A$9,IF(Raw!$X79&gt;$C$9,IF(Raw!$X79&lt;$A$9,Raw!W79,-999),-999),-999),-999),-999),-999)</f>
        <v>6.9999999999999999E-6</v>
      </c>
      <c r="P79" s="9">
        <f>IF(Raw!$G79&gt;$C$8,IF(Raw!$Q79&gt;$C$8,IF(Raw!$N79&gt;$C$9,IF(Raw!$N79&lt;$A$9,IF(Raw!$X79&gt;$C$9,IF(Raw!$X79&lt;$A$9,Raw!X79,-999),-999),-999),-999),-999),-999)</f>
        <v>643</v>
      </c>
      <c r="R79" s="9">
        <f t="shared" si="20"/>
        <v>3.4013999999999989E-2</v>
      </c>
      <c r="S79" s="9">
        <f t="shared" si="21"/>
        <v>0.20519905164664784</v>
      </c>
      <c r="T79" s="9">
        <f t="shared" si="22"/>
        <v>6.2431000000000014E-2</v>
      </c>
      <c r="U79" s="9">
        <f t="shared" si="23"/>
        <v>0.35744712523903865</v>
      </c>
      <c r="V79" s="15">
        <f t="shared" si="16"/>
        <v>7.1522451000000001E-2</v>
      </c>
      <c r="X79" s="11">
        <f t="shared" si="24"/>
        <v>1.0908239999999998E+20</v>
      </c>
      <c r="Y79" s="11">
        <f t="shared" si="25"/>
        <v>4.3859999999999996E-18</v>
      </c>
      <c r="Z79" s="11">
        <f t="shared" si="26"/>
        <v>6.5899999999999997E-4</v>
      </c>
      <c r="AA79" s="16">
        <f t="shared" si="27"/>
        <v>0.23971077757203568</v>
      </c>
      <c r="AB79" s="9">
        <f t="shared" si="17"/>
        <v>0.12719238355459975</v>
      </c>
      <c r="AC79" s="9">
        <f t="shared" si="18"/>
        <v>0.76028922242796448</v>
      </c>
      <c r="AD79" s="15">
        <f t="shared" si="19"/>
        <v>363.7492831138631</v>
      </c>
      <c r="AE79" s="3">
        <f t="shared" si="28"/>
        <v>528.07439999999986</v>
      </c>
      <c r="AF79" s="2">
        <f t="shared" si="29"/>
        <v>0.25</v>
      </c>
      <c r="AG79" s="9">
        <f t="shared" si="30"/>
        <v>0.10001625812062427</v>
      </c>
      <c r="AH79" s="2">
        <f t="shared" si="31"/>
        <v>4.8397346794664919</v>
      </c>
    </row>
    <row r="80" spans="1:34">
      <c r="A80" s="1">
        <f>Raw!A80</f>
        <v>67</v>
      </c>
      <c r="B80" s="14">
        <f>Raw!B80</f>
        <v>0.48953703703703705</v>
      </c>
      <c r="C80" s="15">
        <f>Raw!C80</f>
        <v>47.5</v>
      </c>
      <c r="D80" s="15">
        <f>IF(C80&gt;0.5,Raw!D80*D$11,-999)</f>
        <v>182.1</v>
      </c>
      <c r="E80" s="9">
        <f>IF(Raw!$G80&gt;$C$8,IF(Raw!$Q80&gt;$C$8,IF(Raw!$N80&gt;$C$9,IF(Raw!$N80&lt;$A$9,IF(Raw!$X80&gt;$C$9,IF(Raw!$X80&lt;$A$9,Raw!H80,-999),-999),-999),-999),-999),-999)</f>
        <v>0.135739</v>
      </c>
      <c r="F80" s="9">
        <f>IF(Raw!$G80&gt;$C$8,IF(Raw!$Q80&gt;$C$8,IF(Raw!$N80&gt;$C$9,IF(Raw!$N80&lt;$A$9,IF(Raw!$X80&gt;$C$9,IF(Raw!$X80&lt;$A$9,Raw!I80,-999),-999),-999),-999),-999),-999)</f>
        <v>0.171149</v>
      </c>
      <c r="G80" s="9">
        <f>Raw!G80</f>
        <v>0.85929599999999995</v>
      </c>
      <c r="H80" s="9">
        <f>IF(Raw!$G80&gt;$C$8,IF(Raw!$Q80&gt;$C$8,IF(Raw!$N80&gt;$C$9,IF(Raw!$N80&lt;$A$9,IF(Raw!$X80&gt;$C$9,IF(Raw!$X80&lt;$A$9,Raw!L80,-999),-999),-999),-999),-999),-999)</f>
        <v>414.2</v>
      </c>
      <c r="I80" s="9">
        <f>IF(Raw!$G80&gt;$C$8,IF(Raw!$Q80&gt;$C$8,IF(Raw!$N80&gt;$C$9,IF(Raw!$N80&lt;$A$9,IF(Raw!$X80&gt;$C$9,IF(Raw!$X80&lt;$A$9,Raw!M80,-999),-999),-999),-999),-999),-999)</f>
        <v>0.46749299999999999</v>
      </c>
      <c r="J80" s="9">
        <f>IF(Raw!$G80&gt;$C$8,IF(Raw!$Q80&gt;$C$8,IF(Raw!$N80&gt;$C$9,IF(Raw!$N80&lt;$A$9,IF(Raw!$X80&gt;$C$9,IF(Raw!$X80&lt;$A$9,Raw!N80,-999),-999),-999),-999),-999),-999)</f>
        <v>373</v>
      </c>
      <c r="K80" s="9">
        <f>IF(Raw!$G80&gt;$C$8,IF(Raw!$Q80&gt;$C$8,IF(Raw!$N80&gt;$C$9,IF(Raw!$N80&lt;$A$9,IF(Raw!$X80&gt;$C$9,IF(Raw!$X80&lt;$A$9,Raw!R80,-999),-999),-999),-999),-999),-999)</f>
        <v>0.10748000000000001</v>
      </c>
      <c r="L80" s="9">
        <f>IF(Raw!$G80&gt;$C$8,IF(Raw!$Q80&gt;$C$8,IF(Raw!$N80&gt;$C$9,IF(Raw!$N80&lt;$A$9,IF(Raw!$X80&gt;$C$9,IF(Raw!$X80&lt;$A$9,Raw!S80,-999),-999),-999),-999),-999),-999)</f>
        <v>0.17418800000000001</v>
      </c>
      <c r="M80" s="9">
        <f>Raw!Q80</f>
        <v>0.94152499999999995</v>
      </c>
      <c r="N80" s="9">
        <f>IF(Raw!$G80&gt;$C$8,IF(Raw!$Q80&gt;$C$8,IF(Raw!$N80&gt;$C$9,IF(Raw!$N80&lt;$A$9,IF(Raw!$X80&gt;$C$9,IF(Raw!$X80&lt;$A$9,Raw!V80,-999),-999),-999),-999),-999),-999)</f>
        <v>480</v>
      </c>
      <c r="O80" s="9">
        <f>IF(Raw!$G80&gt;$C$8,IF(Raw!$Q80&gt;$C$8,IF(Raw!$N80&gt;$C$9,IF(Raw!$N80&lt;$A$9,IF(Raw!$X80&gt;$C$9,IF(Raw!$X80&lt;$A$9,Raw!W80,-999),-999),-999),-999),-999),-999)</f>
        <v>1.9999999999999999E-6</v>
      </c>
      <c r="P80" s="9">
        <f>IF(Raw!$G80&gt;$C$8,IF(Raw!$Q80&gt;$C$8,IF(Raw!$N80&gt;$C$9,IF(Raw!$N80&lt;$A$9,IF(Raw!$X80&gt;$C$9,IF(Raw!$X80&lt;$A$9,Raw!X80,-999),-999),-999),-999),-999),-999)</f>
        <v>553</v>
      </c>
      <c r="R80" s="9">
        <f t="shared" si="20"/>
        <v>3.5409999999999997E-2</v>
      </c>
      <c r="S80" s="9">
        <f t="shared" si="21"/>
        <v>0.20689574581212861</v>
      </c>
      <c r="T80" s="9">
        <f t="shared" si="22"/>
        <v>6.6708000000000003E-2</v>
      </c>
      <c r="U80" s="9">
        <f t="shared" si="23"/>
        <v>0.38296553149470686</v>
      </c>
      <c r="V80" s="15">
        <f t="shared" si="16"/>
        <v>7.1329985999999998E-2</v>
      </c>
      <c r="X80" s="11">
        <f t="shared" si="24"/>
        <v>1.0962419999999998E+20</v>
      </c>
      <c r="Y80" s="11">
        <f t="shared" si="25"/>
        <v>4.142E-18</v>
      </c>
      <c r="Z80" s="11">
        <f t="shared" si="26"/>
        <v>3.7299999999999996E-4</v>
      </c>
      <c r="AA80" s="16">
        <f t="shared" si="27"/>
        <v>0.14483550125783437</v>
      </c>
      <c r="AB80" s="9">
        <f t="shared" si="17"/>
        <v>0.11714168661790762</v>
      </c>
      <c r="AC80" s="9">
        <f t="shared" si="18"/>
        <v>0.8551644987421656</v>
      </c>
      <c r="AD80" s="15">
        <f t="shared" si="19"/>
        <v>388.29893098615116</v>
      </c>
      <c r="AE80" s="3">
        <f t="shared" si="28"/>
        <v>498.69679999999988</v>
      </c>
      <c r="AF80" s="2">
        <f t="shared" si="29"/>
        <v>0.25</v>
      </c>
      <c r="AG80" s="9">
        <f t="shared" si="30"/>
        <v>0.11438854344918296</v>
      </c>
      <c r="AH80" s="2">
        <f t="shared" si="31"/>
        <v>5.5352020868146337</v>
      </c>
    </row>
    <row r="81" spans="1:34">
      <c r="A81" s="1">
        <f>Raw!A81</f>
        <v>68</v>
      </c>
      <c r="B81" s="14">
        <f>Raw!B81</f>
        <v>0.48959490740740735</v>
      </c>
      <c r="C81" s="15">
        <f>Raw!C81</f>
        <v>47.5</v>
      </c>
      <c r="D81" s="15">
        <f>IF(C81&gt;0.5,Raw!D81*D$11,-999)</f>
        <v>170.6</v>
      </c>
      <c r="E81" s="9">
        <f>IF(Raw!$G81&gt;$C$8,IF(Raw!$Q81&gt;$C$8,IF(Raw!$N81&gt;$C$9,IF(Raw!$N81&lt;$A$9,IF(Raw!$X81&gt;$C$9,IF(Raw!$X81&lt;$A$9,Raw!H81,-999),-999),-999),-999),-999),-999)</f>
        <v>0.13788900000000001</v>
      </c>
      <c r="F81" s="9">
        <f>IF(Raw!$G81&gt;$C$8,IF(Raw!$Q81&gt;$C$8,IF(Raw!$N81&gt;$C$9,IF(Raw!$N81&lt;$A$9,IF(Raw!$X81&gt;$C$9,IF(Raw!$X81&lt;$A$9,Raw!I81,-999),-999),-999),-999),-999),-999)</f>
        <v>0.17455999999999999</v>
      </c>
      <c r="G81" s="9">
        <f>Raw!G81</f>
        <v>0.87778199999999995</v>
      </c>
      <c r="H81" s="9">
        <f>IF(Raw!$G81&gt;$C$8,IF(Raw!$Q81&gt;$C$8,IF(Raw!$N81&gt;$C$9,IF(Raw!$N81&lt;$A$9,IF(Raw!$X81&gt;$C$9,IF(Raw!$X81&lt;$A$9,Raw!L81,-999),-999),-999),-999),-999),-999)</f>
        <v>436</v>
      </c>
      <c r="I81" s="9">
        <f>IF(Raw!$G81&gt;$C$8,IF(Raw!$Q81&gt;$C$8,IF(Raw!$N81&gt;$C$9,IF(Raw!$N81&lt;$A$9,IF(Raw!$X81&gt;$C$9,IF(Raw!$X81&lt;$A$9,Raw!M81,-999),-999),-999),-999),-999),-999)</f>
        <v>0.40455799999999997</v>
      </c>
      <c r="J81" s="9">
        <f>IF(Raw!$G81&gt;$C$8,IF(Raw!$Q81&gt;$C$8,IF(Raw!$N81&gt;$C$9,IF(Raw!$N81&lt;$A$9,IF(Raw!$X81&gt;$C$9,IF(Raw!$X81&lt;$A$9,Raw!N81,-999),-999),-999),-999),-999),-999)</f>
        <v>639</v>
      </c>
      <c r="K81" s="9">
        <f>IF(Raw!$G81&gt;$C$8,IF(Raw!$Q81&gt;$C$8,IF(Raw!$N81&gt;$C$9,IF(Raw!$N81&lt;$A$9,IF(Raw!$X81&gt;$C$9,IF(Raw!$X81&lt;$A$9,Raw!R81,-999),-999),-999),-999),-999),-999)</f>
        <v>0.118963</v>
      </c>
      <c r="L81" s="9">
        <f>IF(Raw!$G81&gt;$C$8,IF(Raw!$Q81&gt;$C$8,IF(Raw!$N81&gt;$C$9,IF(Raw!$N81&lt;$A$9,IF(Raw!$X81&gt;$C$9,IF(Raw!$X81&lt;$A$9,Raw!S81,-999),-999),-999),-999),-999),-999)</f>
        <v>0.190691</v>
      </c>
      <c r="M81" s="9">
        <f>Raw!Q81</f>
        <v>0.92681500000000006</v>
      </c>
      <c r="N81" s="9">
        <f>IF(Raw!$G81&gt;$C$8,IF(Raw!$Q81&gt;$C$8,IF(Raw!$N81&gt;$C$9,IF(Raw!$N81&lt;$A$9,IF(Raw!$X81&gt;$C$9,IF(Raw!$X81&lt;$A$9,Raw!V81,-999),-999),-999),-999),-999),-999)</f>
        <v>443.9</v>
      </c>
      <c r="O81" s="9">
        <f>IF(Raw!$G81&gt;$C$8,IF(Raw!$Q81&gt;$C$8,IF(Raw!$N81&gt;$C$9,IF(Raw!$N81&lt;$A$9,IF(Raw!$X81&gt;$C$9,IF(Raw!$X81&lt;$A$9,Raw!W81,-999),-999),-999),-999),-999),-999)</f>
        <v>0.22917899999999999</v>
      </c>
      <c r="P81" s="9">
        <f>IF(Raw!$G81&gt;$C$8,IF(Raw!$Q81&gt;$C$8,IF(Raw!$N81&gt;$C$9,IF(Raw!$N81&lt;$A$9,IF(Raw!$X81&gt;$C$9,IF(Raw!$X81&lt;$A$9,Raw!X81,-999),-999),-999),-999),-999),-999)</f>
        <v>781</v>
      </c>
      <c r="R81" s="9">
        <f t="shared" si="20"/>
        <v>3.6670999999999981E-2</v>
      </c>
      <c r="S81" s="9">
        <f t="shared" si="21"/>
        <v>0.21007676443629689</v>
      </c>
      <c r="T81" s="9">
        <f t="shared" si="22"/>
        <v>7.1728E-2</v>
      </c>
      <c r="U81" s="9">
        <f t="shared" si="23"/>
        <v>0.37614779931931763</v>
      </c>
      <c r="V81" s="15">
        <f t="shared" si="16"/>
        <v>7.8087964499999996E-2</v>
      </c>
      <c r="X81" s="11">
        <f t="shared" si="24"/>
        <v>1.0270119999999998E+20</v>
      </c>
      <c r="Y81" s="11">
        <f t="shared" si="25"/>
        <v>4.3599999999999999E-18</v>
      </c>
      <c r="Z81" s="11">
        <f t="shared" si="26"/>
        <v>6.3899999999999992E-4</v>
      </c>
      <c r="AA81" s="16">
        <f t="shared" si="27"/>
        <v>0.22247341158051454</v>
      </c>
      <c r="AB81" s="9">
        <f t="shared" si="17"/>
        <v>0.13492057286584713</v>
      </c>
      <c r="AC81" s="9">
        <f t="shared" si="18"/>
        <v>0.77752658841948563</v>
      </c>
      <c r="AD81" s="15">
        <f t="shared" si="19"/>
        <v>348.15870356888047</v>
      </c>
      <c r="AE81" s="3">
        <f t="shared" si="28"/>
        <v>524.94399999999985</v>
      </c>
      <c r="AF81" s="2">
        <f t="shared" si="29"/>
        <v>0.25</v>
      </c>
      <c r="AG81" s="9">
        <f t="shared" si="30"/>
        <v>0.10073779243177003</v>
      </c>
      <c r="AH81" s="2">
        <f t="shared" si="31"/>
        <v>4.8746493492781298</v>
      </c>
    </row>
    <row r="82" spans="1:34">
      <c r="A82" s="1">
        <f>Raw!A82</f>
        <v>69</v>
      </c>
      <c r="B82" s="14">
        <f>Raw!B82</f>
        <v>0.48964120370370368</v>
      </c>
      <c r="C82" s="15">
        <f>Raw!C82</f>
        <v>49.7</v>
      </c>
      <c r="D82" s="15">
        <f>IF(C82&gt;0.5,Raw!D82*D$11,-999)</f>
        <v>161.80000000000001</v>
      </c>
      <c r="E82" s="9">
        <f>IF(Raw!$G82&gt;$C$8,IF(Raw!$Q82&gt;$C$8,IF(Raw!$N82&gt;$C$9,IF(Raw!$N82&lt;$A$9,IF(Raw!$X82&gt;$C$9,IF(Raw!$X82&lt;$A$9,Raw!H82,-999),-999),-999),-999),-999),-999)</f>
        <v>0.13985400000000001</v>
      </c>
      <c r="F82" s="9">
        <f>IF(Raw!$G82&gt;$C$8,IF(Raw!$Q82&gt;$C$8,IF(Raw!$N82&gt;$C$9,IF(Raw!$N82&lt;$A$9,IF(Raw!$X82&gt;$C$9,IF(Raw!$X82&lt;$A$9,Raw!I82,-999),-999),-999),-999),-999),-999)</f>
        <v>0.18451300000000001</v>
      </c>
      <c r="G82" s="9">
        <f>Raw!G82</f>
        <v>0.88497099999999995</v>
      </c>
      <c r="H82" s="9">
        <f>IF(Raw!$G82&gt;$C$8,IF(Raw!$Q82&gt;$C$8,IF(Raw!$N82&gt;$C$9,IF(Raw!$N82&lt;$A$9,IF(Raw!$X82&gt;$C$9,IF(Raw!$X82&lt;$A$9,Raw!L82,-999),-999),-999),-999),-999),-999)</f>
        <v>464</v>
      </c>
      <c r="I82" s="9">
        <f>IF(Raw!$G82&gt;$C$8,IF(Raw!$Q82&gt;$C$8,IF(Raw!$N82&gt;$C$9,IF(Raw!$N82&lt;$A$9,IF(Raw!$X82&gt;$C$9,IF(Raw!$X82&lt;$A$9,Raw!M82,-999),-999),-999),-999),-999),-999)</f>
        <v>4.0000000000000003E-5</v>
      </c>
      <c r="J82" s="9">
        <f>IF(Raw!$G82&gt;$C$8,IF(Raw!$Q82&gt;$C$8,IF(Raw!$N82&gt;$C$9,IF(Raw!$N82&lt;$A$9,IF(Raw!$X82&gt;$C$9,IF(Raw!$X82&lt;$A$9,Raw!N82,-999),-999),-999),-999),-999),-999)</f>
        <v>579</v>
      </c>
      <c r="K82" s="9">
        <f>IF(Raw!$G82&gt;$C$8,IF(Raw!$Q82&gt;$C$8,IF(Raw!$N82&gt;$C$9,IF(Raw!$N82&lt;$A$9,IF(Raw!$X82&gt;$C$9,IF(Raw!$X82&lt;$A$9,Raw!R82,-999),-999),-999),-999),-999),-999)</f>
        <v>0.137847</v>
      </c>
      <c r="L82" s="9">
        <f>IF(Raw!$G82&gt;$C$8,IF(Raw!$Q82&gt;$C$8,IF(Raw!$N82&gt;$C$9,IF(Raw!$N82&lt;$A$9,IF(Raw!$X82&gt;$C$9,IF(Raw!$X82&lt;$A$9,Raw!S82,-999),-999),-999),-999),-999),-999)</f>
        <v>0.218028</v>
      </c>
      <c r="M82" s="9">
        <f>Raw!Q82</f>
        <v>0.93288700000000002</v>
      </c>
      <c r="N82" s="9">
        <f>IF(Raw!$G82&gt;$C$8,IF(Raw!$Q82&gt;$C$8,IF(Raw!$N82&gt;$C$9,IF(Raw!$N82&lt;$A$9,IF(Raw!$X82&gt;$C$9,IF(Raw!$X82&lt;$A$9,Raw!V82,-999),-999),-999),-999),-999),-999)</f>
        <v>404</v>
      </c>
      <c r="O82" s="9">
        <f>IF(Raw!$G82&gt;$C$8,IF(Raw!$Q82&gt;$C$8,IF(Raw!$N82&gt;$C$9,IF(Raw!$N82&lt;$A$9,IF(Raw!$X82&gt;$C$9,IF(Raw!$X82&lt;$A$9,Raw!W82,-999),-999),-999),-999),-999),-999)</f>
        <v>9.9999999999999995E-7</v>
      </c>
      <c r="P82" s="9">
        <f>IF(Raw!$G82&gt;$C$8,IF(Raw!$Q82&gt;$C$8,IF(Raw!$N82&gt;$C$9,IF(Raw!$N82&lt;$A$9,IF(Raw!$X82&gt;$C$9,IF(Raw!$X82&lt;$A$9,Raw!X82,-999),-999),-999),-999),-999),-999)</f>
        <v>462</v>
      </c>
      <c r="R82" s="9">
        <f t="shared" si="20"/>
        <v>4.4659000000000004E-2</v>
      </c>
      <c r="S82" s="9">
        <f t="shared" si="21"/>
        <v>0.2420371464341266</v>
      </c>
      <c r="T82" s="9">
        <f t="shared" si="22"/>
        <v>8.0181000000000002E-2</v>
      </c>
      <c r="U82" s="9">
        <f t="shared" si="23"/>
        <v>0.36775551763993619</v>
      </c>
      <c r="V82" s="15">
        <f t="shared" si="16"/>
        <v>8.9282465999999991E-2</v>
      </c>
      <c r="X82" s="11">
        <f t="shared" si="24"/>
        <v>9.7403599999999984E+19</v>
      </c>
      <c r="Y82" s="11">
        <f t="shared" si="25"/>
        <v>4.64E-18</v>
      </c>
      <c r="Z82" s="11">
        <f t="shared" si="26"/>
        <v>5.7899999999999998E-4</v>
      </c>
      <c r="AA82" s="16">
        <f t="shared" si="27"/>
        <v>0.2074063850844198</v>
      </c>
      <c r="AB82" s="9">
        <f t="shared" si="17"/>
        <v>0.15447705136245388</v>
      </c>
      <c r="AC82" s="9">
        <f t="shared" si="18"/>
        <v>0.79259361491558</v>
      </c>
      <c r="AD82" s="15">
        <f t="shared" si="19"/>
        <v>358.21482743423104</v>
      </c>
      <c r="AE82" s="3">
        <f t="shared" si="28"/>
        <v>558.65599999999984</v>
      </c>
      <c r="AF82" s="2">
        <f t="shared" si="29"/>
        <v>0.25</v>
      </c>
      <c r="AG82" s="9">
        <f t="shared" si="30"/>
        <v>0.10133498406875081</v>
      </c>
      <c r="AH82" s="2">
        <f t="shared" si="31"/>
        <v>4.903547141797997</v>
      </c>
    </row>
    <row r="83" spans="1:34">
      <c r="A83" s="1">
        <f>Raw!A83</f>
        <v>70</v>
      </c>
      <c r="B83" s="14">
        <f>Raw!B83</f>
        <v>0.48969907407407409</v>
      </c>
      <c r="C83" s="15">
        <f>Raw!C83</f>
        <v>49.5</v>
      </c>
      <c r="D83" s="15">
        <f>IF(C83&gt;0.5,Raw!D83*D$11,-999)</f>
        <v>168</v>
      </c>
      <c r="E83" s="9">
        <f>IF(Raw!$G83&gt;$C$8,IF(Raw!$Q83&gt;$C$8,IF(Raw!$N83&gt;$C$9,IF(Raw!$N83&lt;$A$9,IF(Raw!$X83&gt;$C$9,IF(Raw!$X83&lt;$A$9,Raw!H83,-999),-999),-999),-999),-999),-999)</f>
        <v>0.14702699999999999</v>
      </c>
      <c r="F83" s="9">
        <f>IF(Raw!$G83&gt;$C$8,IF(Raw!$Q83&gt;$C$8,IF(Raw!$N83&gt;$C$9,IF(Raw!$N83&lt;$A$9,IF(Raw!$X83&gt;$C$9,IF(Raw!$X83&lt;$A$9,Raw!I83,-999),-999),-999),-999),-999),-999)</f>
        <v>0.18565300000000001</v>
      </c>
      <c r="G83" s="9">
        <f>Raw!G83</f>
        <v>0.83411400000000002</v>
      </c>
      <c r="H83" s="9">
        <f>IF(Raw!$G83&gt;$C$8,IF(Raw!$Q83&gt;$C$8,IF(Raw!$N83&gt;$C$9,IF(Raw!$N83&lt;$A$9,IF(Raw!$X83&gt;$C$9,IF(Raw!$X83&lt;$A$9,Raw!L83,-999),-999),-999),-999),-999),-999)</f>
        <v>522</v>
      </c>
      <c r="I83" s="9">
        <f>IF(Raw!$G83&gt;$C$8,IF(Raw!$Q83&gt;$C$8,IF(Raw!$N83&gt;$C$9,IF(Raw!$N83&lt;$A$9,IF(Raw!$X83&gt;$C$9,IF(Raw!$X83&lt;$A$9,Raw!M83,-999),-999),-999),-999),-999),-999)</f>
        <v>0.22877</v>
      </c>
      <c r="J83" s="9">
        <f>IF(Raw!$G83&gt;$C$8,IF(Raw!$Q83&gt;$C$8,IF(Raw!$N83&gt;$C$9,IF(Raw!$N83&lt;$A$9,IF(Raw!$X83&gt;$C$9,IF(Raw!$X83&lt;$A$9,Raw!N83,-999),-999),-999),-999),-999),-999)</f>
        <v>640</v>
      </c>
      <c r="K83" s="9">
        <f>IF(Raw!$G83&gt;$C$8,IF(Raw!$Q83&gt;$C$8,IF(Raw!$N83&gt;$C$9,IF(Raw!$N83&lt;$A$9,IF(Raw!$X83&gt;$C$9,IF(Raw!$X83&lt;$A$9,Raw!R83,-999),-999),-999),-999),-999),-999)</f>
        <v>0.120977</v>
      </c>
      <c r="L83" s="9">
        <f>IF(Raw!$G83&gt;$C$8,IF(Raw!$Q83&gt;$C$8,IF(Raw!$N83&gt;$C$9,IF(Raw!$N83&lt;$A$9,IF(Raw!$X83&gt;$C$9,IF(Raw!$X83&lt;$A$9,Raw!S83,-999),-999),-999),-999),-999),-999)</f>
        <v>0.19714000000000001</v>
      </c>
      <c r="M83" s="9">
        <f>Raw!Q83</f>
        <v>0.94347000000000003</v>
      </c>
      <c r="N83" s="9">
        <f>IF(Raw!$G83&gt;$C$8,IF(Raw!$Q83&gt;$C$8,IF(Raw!$N83&gt;$C$9,IF(Raw!$N83&lt;$A$9,IF(Raw!$X83&gt;$C$9,IF(Raw!$X83&lt;$A$9,Raw!V83,-999),-999),-999),-999),-999),-999)</f>
        <v>423.3</v>
      </c>
      <c r="O83" s="9">
        <f>IF(Raw!$G83&gt;$C$8,IF(Raw!$Q83&gt;$C$8,IF(Raw!$N83&gt;$C$9,IF(Raw!$N83&lt;$A$9,IF(Raw!$X83&gt;$C$9,IF(Raw!$X83&lt;$A$9,Raw!W83,-999),-999),-999),-999),-999),-999)</f>
        <v>1.5E-5</v>
      </c>
      <c r="P83" s="9">
        <f>IF(Raw!$G83&gt;$C$8,IF(Raw!$Q83&gt;$C$8,IF(Raw!$N83&gt;$C$9,IF(Raw!$N83&lt;$A$9,IF(Raw!$X83&gt;$C$9,IF(Raw!$X83&lt;$A$9,Raw!X83,-999),-999),-999),-999),-999),-999)</f>
        <v>438</v>
      </c>
      <c r="R83" s="9">
        <f t="shared" si="20"/>
        <v>3.8626000000000021E-2</v>
      </c>
      <c r="S83" s="9">
        <f t="shared" si="21"/>
        <v>0.2080548119340922</v>
      </c>
      <c r="T83" s="9">
        <f t="shared" si="22"/>
        <v>7.6163000000000008E-2</v>
      </c>
      <c r="U83" s="9">
        <f t="shared" si="23"/>
        <v>0.38633965709647966</v>
      </c>
      <c r="V83" s="15">
        <f t="shared" si="16"/>
        <v>8.0728830000000001E-2</v>
      </c>
      <c r="X83" s="11">
        <f t="shared" si="24"/>
        <v>1.0113599999999998E+20</v>
      </c>
      <c r="Y83" s="11">
        <f t="shared" si="25"/>
        <v>5.22E-18</v>
      </c>
      <c r="Z83" s="11">
        <f t="shared" si="26"/>
        <v>6.3999999999999994E-4</v>
      </c>
      <c r="AA83" s="16">
        <f t="shared" si="27"/>
        <v>0.25254609826862789</v>
      </c>
      <c r="AB83" s="9">
        <f t="shared" si="17"/>
        <v>0.14021166848243352</v>
      </c>
      <c r="AC83" s="9">
        <f t="shared" si="18"/>
        <v>0.74745390173137194</v>
      </c>
      <c r="AD83" s="15">
        <f t="shared" si="19"/>
        <v>394.60327854473098</v>
      </c>
      <c r="AE83" s="3">
        <f t="shared" si="28"/>
        <v>628.48799999999983</v>
      </c>
      <c r="AF83" s="2">
        <f t="shared" si="29"/>
        <v>0.25</v>
      </c>
      <c r="AG83" s="9">
        <f t="shared" si="30"/>
        <v>0.11726991947855232</v>
      </c>
      <c r="AH83" s="2">
        <f t="shared" si="31"/>
        <v>5.6746303733348498</v>
      </c>
    </row>
    <row r="84" spans="1:34">
      <c r="A84" s="1">
        <f>Raw!A84</f>
        <v>71</v>
      </c>
      <c r="B84" s="14">
        <f>Raw!B84</f>
        <v>0.48975694444444445</v>
      </c>
      <c r="C84" s="15">
        <f>Raw!C84</f>
        <v>51.4</v>
      </c>
      <c r="D84" s="15">
        <f>IF(C84&gt;0.5,Raw!D84*D$11,-999)</f>
        <v>145.1</v>
      </c>
      <c r="E84" s="9">
        <f>IF(Raw!$G84&gt;$C$8,IF(Raw!$Q84&gt;$C$8,IF(Raw!$N84&gt;$C$9,IF(Raw!$N84&lt;$A$9,IF(Raw!$X84&gt;$C$9,IF(Raw!$X84&lt;$A$9,Raw!H84,-999),-999),-999),-999),-999),-999)</f>
        <v>0.14974199999999999</v>
      </c>
      <c r="F84" s="9">
        <f>IF(Raw!$G84&gt;$C$8,IF(Raw!$Q84&gt;$C$8,IF(Raw!$N84&gt;$C$9,IF(Raw!$N84&lt;$A$9,IF(Raw!$X84&gt;$C$9,IF(Raw!$X84&lt;$A$9,Raw!I84,-999),-999),-999),-999),-999),-999)</f>
        <v>0.19519400000000001</v>
      </c>
      <c r="G84" s="9">
        <f>Raw!G84</f>
        <v>0.86666399999999999</v>
      </c>
      <c r="H84" s="9">
        <f>IF(Raw!$G84&gt;$C$8,IF(Raw!$Q84&gt;$C$8,IF(Raw!$N84&gt;$C$9,IF(Raw!$N84&lt;$A$9,IF(Raw!$X84&gt;$C$9,IF(Raw!$X84&lt;$A$9,Raw!L84,-999),-999),-999),-999),-999),-999)</f>
        <v>409.6</v>
      </c>
      <c r="I84" s="9">
        <f>IF(Raw!$G84&gt;$C$8,IF(Raw!$Q84&gt;$C$8,IF(Raw!$N84&gt;$C$9,IF(Raw!$N84&lt;$A$9,IF(Raw!$X84&gt;$C$9,IF(Raw!$X84&lt;$A$9,Raw!M84,-999),-999),-999),-999),-999),-999)</f>
        <v>1.7E-5</v>
      </c>
      <c r="J84" s="9">
        <f>IF(Raw!$G84&gt;$C$8,IF(Raw!$Q84&gt;$C$8,IF(Raw!$N84&gt;$C$9,IF(Raw!$N84&lt;$A$9,IF(Raw!$X84&gt;$C$9,IF(Raw!$X84&lt;$A$9,Raw!N84,-999),-999),-999),-999),-999),-999)</f>
        <v>525</v>
      </c>
      <c r="K84" s="9">
        <f>IF(Raw!$G84&gt;$C$8,IF(Raw!$Q84&gt;$C$8,IF(Raw!$N84&gt;$C$9,IF(Raw!$N84&lt;$A$9,IF(Raw!$X84&gt;$C$9,IF(Raw!$X84&lt;$A$9,Raw!R84,-999),-999),-999),-999),-999),-999)</f>
        <v>0.12859599999999999</v>
      </c>
      <c r="L84" s="9">
        <f>IF(Raw!$G84&gt;$C$8,IF(Raw!$Q84&gt;$C$8,IF(Raw!$N84&gt;$C$9,IF(Raw!$N84&lt;$A$9,IF(Raw!$X84&gt;$C$9,IF(Raw!$X84&lt;$A$9,Raw!S84,-999),-999),-999),-999),-999),-999)</f>
        <v>0.20449400000000001</v>
      </c>
      <c r="M84" s="9">
        <f>Raw!Q84</f>
        <v>0.93301299999999998</v>
      </c>
      <c r="N84" s="9">
        <f>IF(Raw!$G84&gt;$C$8,IF(Raw!$Q84&gt;$C$8,IF(Raw!$N84&gt;$C$9,IF(Raw!$N84&lt;$A$9,IF(Raw!$X84&gt;$C$9,IF(Raw!$X84&lt;$A$9,Raw!V84,-999),-999),-999),-999),-999),-999)</f>
        <v>455.3</v>
      </c>
      <c r="O84" s="9">
        <f>IF(Raw!$G84&gt;$C$8,IF(Raw!$Q84&gt;$C$8,IF(Raw!$N84&gt;$C$9,IF(Raw!$N84&lt;$A$9,IF(Raw!$X84&gt;$C$9,IF(Raw!$X84&lt;$A$9,Raw!W84,-999),-999),-999),-999),-999),-999)</f>
        <v>0.113066</v>
      </c>
      <c r="P84" s="9">
        <f>IF(Raw!$G84&gt;$C$8,IF(Raw!$Q84&gt;$C$8,IF(Raw!$N84&gt;$C$9,IF(Raw!$N84&lt;$A$9,IF(Raw!$X84&gt;$C$9,IF(Raw!$X84&lt;$A$9,Raw!X84,-999),-999),-999),-999),-999),-999)</f>
        <v>438</v>
      </c>
      <c r="R84" s="9">
        <f t="shared" si="20"/>
        <v>4.545200000000002E-2</v>
      </c>
      <c r="S84" s="9">
        <f t="shared" si="21"/>
        <v>0.23285551809994171</v>
      </c>
      <c r="T84" s="9">
        <f t="shared" si="22"/>
        <v>7.5898000000000021E-2</v>
      </c>
      <c r="U84" s="9">
        <f t="shared" si="23"/>
        <v>0.37115025379717753</v>
      </c>
      <c r="V84" s="15">
        <f t="shared" si="16"/>
        <v>8.3740292999999993E-2</v>
      </c>
      <c r="X84" s="11">
        <f t="shared" si="24"/>
        <v>8.7350199999999984E+19</v>
      </c>
      <c r="Y84" s="11">
        <f t="shared" si="25"/>
        <v>4.0959999999999996E-18</v>
      </c>
      <c r="Z84" s="11">
        <f t="shared" si="26"/>
        <v>5.2499999999999997E-4</v>
      </c>
      <c r="AA84" s="16">
        <f t="shared" si="27"/>
        <v>0.15813426630971886</v>
      </c>
      <c r="AB84" s="9">
        <f t="shared" si="17"/>
        <v>0.14059807454437503</v>
      </c>
      <c r="AC84" s="9">
        <f t="shared" si="18"/>
        <v>0.84186573369028117</v>
      </c>
      <c r="AD84" s="15">
        <f t="shared" si="19"/>
        <v>301.20812630422643</v>
      </c>
      <c r="AE84" s="3">
        <f t="shared" si="28"/>
        <v>493.1583999999998</v>
      </c>
      <c r="AF84" s="2">
        <f t="shared" si="29"/>
        <v>0.25</v>
      </c>
      <c r="AG84" s="9">
        <f t="shared" si="30"/>
        <v>8.599497886429687E-2</v>
      </c>
      <c r="AH84" s="2">
        <f t="shared" si="31"/>
        <v>4.1612522732811854</v>
      </c>
    </row>
    <row r="85" spans="1:34">
      <c r="A85" s="1">
        <f>Raw!A85</f>
        <v>72</v>
      </c>
      <c r="B85" s="14">
        <f>Raw!B85</f>
        <v>0.48980324074074072</v>
      </c>
      <c r="C85" s="15">
        <f>Raw!C85</f>
        <v>52.1</v>
      </c>
      <c r="D85" s="15">
        <f>IF(C85&gt;0.5,Raw!D85*D$11,-999)</f>
        <v>150.4</v>
      </c>
      <c r="E85" s="9">
        <f>IF(Raw!$G85&gt;$C$8,IF(Raw!$Q85&gt;$C$8,IF(Raw!$N85&gt;$C$9,IF(Raw!$N85&lt;$A$9,IF(Raw!$X85&gt;$C$9,IF(Raw!$X85&lt;$A$9,Raw!H85,-999),-999),-999),-999),-999),-999)</f>
        <v>0.15964600000000001</v>
      </c>
      <c r="F85" s="9">
        <f>IF(Raw!$G85&gt;$C$8,IF(Raw!$Q85&gt;$C$8,IF(Raw!$N85&gt;$C$9,IF(Raw!$N85&lt;$A$9,IF(Raw!$X85&gt;$C$9,IF(Raw!$X85&lt;$A$9,Raw!I85,-999),-999),-999),-999),-999),-999)</f>
        <v>0.21132799999999999</v>
      </c>
      <c r="G85" s="9">
        <f>Raw!G85</f>
        <v>0.89883900000000005</v>
      </c>
      <c r="H85" s="9">
        <f>IF(Raw!$G85&gt;$C$8,IF(Raw!$Q85&gt;$C$8,IF(Raw!$N85&gt;$C$9,IF(Raw!$N85&lt;$A$9,IF(Raw!$X85&gt;$C$9,IF(Raw!$X85&lt;$A$9,Raw!L85,-999),-999),-999),-999),-999),-999)</f>
        <v>439.1</v>
      </c>
      <c r="I85" s="9">
        <f>IF(Raw!$G85&gt;$C$8,IF(Raw!$Q85&gt;$C$8,IF(Raw!$N85&gt;$C$9,IF(Raw!$N85&lt;$A$9,IF(Raw!$X85&gt;$C$9,IF(Raw!$X85&lt;$A$9,Raw!M85,-999),-999),-999),-999),-999),-999)</f>
        <v>2.4716999999999999E-2</v>
      </c>
      <c r="J85" s="9">
        <f>IF(Raw!$G85&gt;$C$8,IF(Raw!$Q85&gt;$C$8,IF(Raw!$N85&gt;$C$9,IF(Raw!$N85&lt;$A$9,IF(Raw!$X85&gt;$C$9,IF(Raw!$X85&lt;$A$9,Raw!N85,-999),-999),-999),-999),-999),-999)</f>
        <v>536</v>
      </c>
      <c r="K85" s="9">
        <f>IF(Raw!$G85&gt;$C$8,IF(Raw!$Q85&gt;$C$8,IF(Raw!$N85&gt;$C$9,IF(Raw!$N85&lt;$A$9,IF(Raw!$X85&gt;$C$9,IF(Raw!$X85&lt;$A$9,Raw!R85,-999),-999),-999),-999),-999),-999)</f>
        <v>0.13370499999999999</v>
      </c>
      <c r="L85" s="9">
        <f>IF(Raw!$G85&gt;$C$8,IF(Raw!$Q85&gt;$C$8,IF(Raw!$N85&gt;$C$9,IF(Raw!$N85&lt;$A$9,IF(Raw!$X85&gt;$C$9,IF(Raw!$X85&lt;$A$9,Raw!S85,-999),-999),-999),-999),-999),-999)</f>
        <v>0.215614</v>
      </c>
      <c r="M85" s="9">
        <f>Raw!Q85</f>
        <v>0.94961300000000004</v>
      </c>
      <c r="N85" s="9">
        <f>IF(Raw!$G85&gt;$C$8,IF(Raw!$Q85&gt;$C$8,IF(Raw!$N85&gt;$C$9,IF(Raw!$N85&lt;$A$9,IF(Raw!$X85&gt;$C$9,IF(Raw!$X85&lt;$A$9,Raw!V85,-999),-999),-999),-999),-999),-999)</f>
        <v>479</v>
      </c>
      <c r="O85" s="9">
        <f>IF(Raw!$G85&gt;$C$8,IF(Raw!$Q85&gt;$C$8,IF(Raw!$N85&gt;$C$9,IF(Raw!$N85&lt;$A$9,IF(Raw!$X85&gt;$C$9,IF(Raw!$X85&lt;$A$9,Raw!W85,-999),-999),-999),-999),-999),-999)</f>
        <v>2.6591E-2</v>
      </c>
      <c r="P85" s="9">
        <f>IF(Raw!$G85&gt;$C$8,IF(Raw!$Q85&gt;$C$8,IF(Raw!$N85&gt;$C$9,IF(Raw!$N85&lt;$A$9,IF(Raw!$X85&gt;$C$9,IF(Raw!$X85&lt;$A$9,Raw!X85,-999),-999),-999),-999),-999),-999)</f>
        <v>453</v>
      </c>
      <c r="R85" s="9">
        <f t="shared" si="20"/>
        <v>5.1681999999999978E-2</v>
      </c>
      <c r="S85" s="9">
        <f t="shared" si="21"/>
        <v>0.2445582222895214</v>
      </c>
      <c r="T85" s="9">
        <f t="shared" si="22"/>
        <v>8.190900000000001E-2</v>
      </c>
      <c r="U85" s="9">
        <f t="shared" si="23"/>
        <v>0.37988720584006608</v>
      </c>
      <c r="V85" s="15">
        <f t="shared" si="16"/>
        <v>8.8293932999999991E-2</v>
      </c>
      <c r="X85" s="11">
        <f t="shared" si="24"/>
        <v>9.0540799999999984E+19</v>
      </c>
      <c r="Y85" s="11">
        <f t="shared" si="25"/>
        <v>4.391E-18</v>
      </c>
      <c r="Z85" s="11">
        <f t="shared" si="26"/>
        <v>5.3600000000000002E-4</v>
      </c>
      <c r="AA85" s="16">
        <f t="shared" si="27"/>
        <v>0.17566201715222929</v>
      </c>
      <c r="AB85" s="9">
        <f t="shared" si="17"/>
        <v>0.14809330016292194</v>
      </c>
      <c r="AC85" s="9">
        <f t="shared" si="18"/>
        <v>0.82433798284777071</v>
      </c>
      <c r="AD85" s="15">
        <f t="shared" si="19"/>
        <v>327.72764394072624</v>
      </c>
      <c r="AE85" s="3">
        <f t="shared" si="28"/>
        <v>528.67639999999983</v>
      </c>
      <c r="AF85" s="2">
        <f t="shared" si="29"/>
        <v>0.25</v>
      </c>
      <c r="AG85" s="9">
        <f t="shared" si="30"/>
        <v>9.5768876102454256E-2</v>
      </c>
      <c r="AH85" s="2">
        <f t="shared" si="31"/>
        <v>4.6342060740522797</v>
      </c>
    </row>
    <row r="86" spans="1:34">
      <c r="A86" s="1">
        <f>Raw!A86</f>
        <v>73</v>
      </c>
      <c r="B86" s="14">
        <f>Raw!B86</f>
        <v>0.48986111111111108</v>
      </c>
      <c r="C86" s="15">
        <f>Raw!C86</f>
        <v>53.4</v>
      </c>
      <c r="D86" s="15">
        <f>IF(C86&gt;0.5,Raw!D86*D$11,-999)</f>
        <v>138.1</v>
      </c>
      <c r="E86" s="9">
        <f>IF(Raw!$G86&gt;$C$8,IF(Raw!$Q86&gt;$C$8,IF(Raw!$N86&gt;$C$9,IF(Raw!$N86&lt;$A$9,IF(Raw!$X86&gt;$C$9,IF(Raw!$X86&lt;$A$9,Raw!H86,-999),-999),-999),-999),-999),-999)</f>
        <v>0.15974099999999999</v>
      </c>
      <c r="F86" s="9">
        <f>IF(Raw!$G86&gt;$C$8,IF(Raw!$Q86&gt;$C$8,IF(Raw!$N86&gt;$C$9,IF(Raw!$N86&lt;$A$9,IF(Raw!$X86&gt;$C$9,IF(Raw!$X86&lt;$A$9,Raw!I86,-999),-999),-999),-999),-999),-999)</f>
        <v>0.21063399999999999</v>
      </c>
      <c r="G86" s="9">
        <f>Raw!G86</f>
        <v>0.88275899999999996</v>
      </c>
      <c r="H86" s="9">
        <f>IF(Raw!$G86&gt;$C$8,IF(Raw!$Q86&gt;$C$8,IF(Raw!$N86&gt;$C$9,IF(Raw!$N86&lt;$A$9,IF(Raw!$X86&gt;$C$9,IF(Raw!$X86&lt;$A$9,Raw!L86,-999),-999),-999),-999),-999),-999)</f>
        <v>493.1</v>
      </c>
      <c r="I86" s="9">
        <f>IF(Raw!$G86&gt;$C$8,IF(Raw!$Q86&gt;$C$8,IF(Raw!$N86&gt;$C$9,IF(Raw!$N86&lt;$A$9,IF(Raw!$X86&gt;$C$9,IF(Raw!$X86&lt;$A$9,Raw!M86,-999),-999),-999),-999),-999),-999)</f>
        <v>6.9999999999999999E-6</v>
      </c>
      <c r="J86" s="9">
        <f>IF(Raw!$G86&gt;$C$8,IF(Raw!$Q86&gt;$C$8,IF(Raw!$N86&gt;$C$9,IF(Raw!$N86&lt;$A$9,IF(Raw!$X86&gt;$C$9,IF(Raw!$X86&lt;$A$9,Raw!N86,-999),-999),-999),-999),-999),-999)</f>
        <v>588</v>
      </c>
      <c r="K86" s="9">
        <f>IF(Raw!$G86&gt;$C$8,IF(Raw!$Q86&gt;$C$8,IF(Raw!$N86&gt;$C$9,IF(Raw!$N86&lt;$A$9,IF(Raw!$X86&gt;$C$9,IF(Raw!$X86&lt;$A$9,Raw!R86,-999),-999),-999),-999),-999),-999)</f>
        <v>0.138737</v>
      </c>
      <c r="L86" s="9">
        <f>IF(Raw!$G86&gt;$C$8,IF(Raw!$Q86&gt;$C$8,IF(Raw!$N86&gt;$C$9,IF(Raw!$N86&lt;$A$9,IF(Raw!$X86&gt;$C$9,IF(Raw!$X86&lt;$A$9,Raw!S86,-999),-999),-999),-999),-999),-999)</f>
        <v>0.22356500000000001</v>
      </c>
      <c r="M86" s="9">
        <f>Raw!Q86</f>
        <v>0.96332300000000004</v>
      </c>
      <c r="N86" s="9">
        <f>IF(Raw!$G86&gt;$C$8,IF(Raw!$Q86&gt;$C$8,IF(Raw!$N86&gt;$C$9,IF(Raw!$N86&lt;$A$9,IF(Raw!$X86&gt;$C$9,IF(Raw!$X86&lt;$A$9,Raw!V86,-999),-999),-999),-999),-999),-999)</f>
        <v>482.6</v>
      </c>
      <c r="O86" s="9">
        <f>IF(Raw!$G86&gt;$C$8,IF(Raw!$Q86&gt;$C$8,IF(Raw!$N86&gt;$C$9,IF(Raw!$N86&lt;$A$9,IF(Raw!$X86&gt;$C$9,IF(Raw!$X86&lt;$A$9,Raw!W86,-999),-999),-999),-999),-999),-999)</f>
        <v>7.9999999999999996E-6</v>
      </c>
      <c r="P86" s="9">
        <f>IF(Raw!$G86&gt;$C$8,IF(Raw!$Q86&gt;$C$8,IF(Raw!$N86&gt;$C$9,IF(Raw!$N86&lt;$A$9,IF(Raw!$X86&gt;$C$9,IF(Raw!$X86&lt;$A$9,Raw!X86,-999),-999),-999),-999),-999),-999)</f>
        <v>632</v>
      </c>
      <c r="R86" s="9">
        <f t="shared" si="20"/>
        <v>5.0892999999999994E-2</v>
      </c>
      <c r="S86" s="9">
        <f t="shared" si="21"/>
        <v>0.24161816230997843</v>
      </c>
      <c r="T86" s="9">
        <f t="shared" si="22"/>
        <v>8.4828000000000015E-2</v>
      </c>
      <c r="U86" s="9">
        <f t="shared" si="23"/>
        <v>0.37943327443920116</v>
      </c>
      <c r="V86" s="15">
        <f t="shared" si="16"/>
        <v>9.1549867500000007E-2</v>
      </c>
      <c r="X86" s="11">
        <f t="shared" si="24"/>
        <v>8.3136199999999984E+19</v>
      </c>
      <c r="Y86" s="11">
        <f t="shared" si="25"/>
        <v>4.9310000000000002E-18</v>
      </c>
      <c r="Z86" s="11">
        <f t="shared" si="26"/>
        <v>5.8799999999999998E-4</v>
      </c>
      <c r="AA86" s="16">
        <f t="shared" si="27"/>
        <v>0.19422902060426186</v>
      </c>
      <c r="AB86" s="9">
        <f t="shared" si="17"/>
        <v>0.15521305935981833</v>
      </c>
      <c r="AC86" s="9">
        <f t="shared" si="18"/>
        <v>0.80577097939573816</v>
      </c>
      <c r="AD86" s="15">
        <f t="shared" si="19"/>
        <v>330.32146361269025</v>
      </c>
      <c r="AE86" s="3">
        <f t="shared" si="28"/>
        <v>593.69239999999991</v>
      </c>
      <c r="AF86" s="2">
        <f t="shared" si="29"/>
        <v>0.25</v>
      </c>
      <c r="AG86" s="9">
        <f t="shared" si="30"/>
        <v>9.6411503504701929E-2</v>
      </c>
      <c r="AH86" s="2">
        <f t="shared" si="31"/>
        <v>4.6653024796074902</v>
      </c>
    </row>
    <row r="87" spans="1:34">
      <c r="A87" s="1">
        <f>Raw!A87</f>
        <v>74</v>
      </c>
      <c r="B87" s="14">
        <f>Raw!B87</f>
        <v>0.4899189814814815</v>
      </c>
      <c r="C87" s="15">
        <f>Raw!C87</f>
        <v>54.5</v>
      </c>
      <c r="D87" s="15">
        <f>IF(C87&gt;0.5,Raw!D87*D$11,-999)</f>
        <v>125.8</v>
      </c>
      <c r="E87" s="9">
        <f>IF(Raw!$G87&gt;$C$8,IF(Raw!$Q87&gt;$C$8,IF(Raw!$N87&gt;$C$9,IF(Raw!$N87&lt;$A$9,IF(Raw!$X87&gt;$C$9,IF(Raw!$X87&lt;$A$9,Raw!H87,-999),-999),-999),-999),-999),-999)</f>
        <v>0.16628200000000001</v>
      </c>
      <c r="F87" s="9">
        <f>IF(Raw!$G87&gt;$C$8,IF(Raw!$Q87&gt;$C$8,IF(Raw!$N87&gt;$C$9,IF(Raw!$N87&lt;$A$9,IF(Raw!$X87&gt;$C$9,IF(Raw!$X87&lt;$A$9,Raw!I87,-999),-999),-999),-999),-999),-999)</f>
        <v>0.219779</v>
      </c>
      <c r="G87" s="9">
        <f>Raw!G87</f>
        <v>0.87592999999999999</v>
      </c>
      <c r="H87" s="9">
        <f>IF(Raw!$G87&gt;$C$8,IF(Raw!$Q87&gt;$C$8,IF(Raw!$N87&gt;$C$9,IF(Raw!$N87&lt;$A$9,IF(Raw!$X87&gt;$C$9,IF(Raw!$X87&lt;$A$9,Raw!L87,-999),-999),-999),-999),-999),-999)</f>
        <v>431.9</v>
      </c>
      <c r="I87" s="9">
        <f>IF(Raw!$G87&gt;$C$8,IF(Raw!$Q87&gt;$C$8,IF(Raw!$N87&gt;$C$9,IF(Raw!$N87&lt;$A$9,IF(Raw!$X87&gt;$C$9,IF(Raw!$X87&lt;$A$9,Raw!M87,-999),-999),-999),-999),-999),-999)</f>
        <v>1.9999999999999999E-6</v>
      </c>
      <c r="J87" s="9">
        <f>IF(Raw!$G87&gt;$C$8,IF(Raw!$Q87&gt;$C$8,IF(Raw!$N87&gt;$C$9,IF(Raw!$N87&lt;$A$9,IF(Raw!$X87&gt;$C$9,IF(Raw!$X87&lt;$A$9,Raw!N87,-999),-999),-999),-999),-999),-999)</f>
        <v>482</v>
      </c>
      <c r="K87" s="9">
        <f>IF(Raw!$G87&gt;$C$8,IF(Raw!$Q87&gt;$C$8,IF(Raw!$N87&gt;$C$9,IF(Raw!$N87&lt;$A$9,IF(Raw!$X87&gt;$C$9,IF(Raw!$X87&lt;$A$9,Raw!R87,-999),-999),-999),-999),-999),-999)</f>
        <v>0.13802</v>
      </c>
      <c r="L87" s="9">
        <f>IF(Raw!$G87&gt;$C$8,IF(Raw!$Q87&gt;$C$8,IF(Raw!$N87&gt;$C$9,IF(Raw!$N87&lt;$A$9,IF(Raw!$X87&gt;$C$9,IF(Raw!$X87&lt;$A$9,Raw!S87,-999),-999),-999),-999),-999),-999)</f>
        <v>0.235067</v>
      </c>
      <c r="M87" s="9">
        <f>Raw!Q87</f>
        <v>0.96206400000000003</v>
      </c>
      <c r="N87" s="9">
        <f>IF(Raw!$G87&gt;$C$8,IF(Raw!$Q87&gt;$C$8,IF(Raw!$N87&gt;$C$9,IF(Raw!$N87&lt;$A$9,IF(Raw!$X87&gt;$C$9,IF(Raw!$X87&lt;$A$9,Raw!V87,-999),-999),-999),-999),-999),-999)</f>
        <v>443.7</v>
      </c>
      <c r="O87" s="9">
        <f>IF(Raw!$G87&gt;$C$8,IF(Raw!$Q87&gt;$C$8,IF(Raw!$N87&gt;$C$9,IF(Raw!$N87&lt;$A$9,IF(Raw!$X87&gt;$C$9,IF(Raw!$X87&lt;$A$9,Raw!W87,-999),-999),-999),-999),-999),-999)</f>
        <v>2.5000000000000001E-5</v>
      </c>
      <c r="P87" s="9">
        <f>IF(Raw!$G87&gt;$C$8,IF(Raw!$Q87&gt;$C$8,IF(Raw!$N87&gt;$C$9,IF(Raw!$N87&lt;$A$9,IF(Raw!$X87&gt;$C$9,IF(Raw!$X87&lt;$A$9,Raw!X87,-999),-999),-999),-999),-999),-999)</f>
        <v>615</v>
      </c>
      <c r="R87" s="9">
        <f t="shared" si="20"/>
        <v>5.3496999999999989E-2</v>
      </c>
      <c r="S87" s="9">
        <f t="shared" si="21"/>
        <v>0.24341270094049017</v>
      </c>
      <c r="T87" s="9">
        <f t="shared" si="22"/>
        <v>9.7046999999999994E-2</v>
      </c>
      <c r="U87" s="9">
        <f t="shared" si="23"/>
        <v>0.41284825177502582</v>
      </c>
      <c r="V87" s="15">
        <f t="shared" si="16"/>
        <v>9.625993649999999E-2</v>
      </c>
      <c r="X87" s="11">
        <f t="shared" si="24"/>
        <v>7.5731599999999984E+19</v>
      </c>
      <c r="Y87" s="11">
        <f t="shared" si="25"/>
        <v>4.3189999999999999E-18</v>
      </c>
      <c r="Z87" s="11">
        <f t="shared" si="26"/>
        <v>4.8199999999999995E-4</v>
      </c>
      <c r="AA87" s="16">
        <f t="shared" si="27"/>
        <v>0.13618468598425978</v>
      </c>
      <c r="AB87" s="9">
        <f t="shared" si="17"/>
        <v>0.15123631522071446</v>
      </c>
      <c r="AC87" s="9">
        <f t="shared" si="18"/>
        <v>0.8638153140157403</v>
      </c>
      <c r="AD87" s="15">
        <f t="shared" si="19"/>
        <v>282.54084229099539</v>
      </c>
      <c r="AE87" s="3">
        <f t="shared" si="28"/>
        <v>520.0075999999998</v>
      </c>
      <c r="AF87" s="2">
        <f t="shared" si="29"/>
        <v>0.25</v>
      </c>
      <c r="AG87" s="9">
        <f t="shared" si="30"/>
        <v>8.9728071380677482E-2</v>
      </c>
      <c r="AH87" s="2">
        <f t="shared" si="31"/>
        <v>4.341894677353074</v>
      </c>
    </row>
    <row r="88" spans="1:34">
      <c r="A88" s="1">
        <f>Raw!A88</f>
        <v>75</v>
      </c>
      <c r="B88" s="14">
        <f>Raw!B88</f>
        <v>0.48997685185185186</v>
      </c>
      <c r="C88" s="15">
        <f>Raw!C88</f>
        <v>54.6</v>
      </c>
      <c r="D88" s="15">
        <f>IF(C88&gt;0.5,Raw!D88*D$11,-999)</f>
        <v>122.3</v>
      </c>
      <c r="E88" s="9">
        <f>IF(Raw!$G88&gt;$C$8,IF(Raw!$Q88&gt;$C$8,IF(Raw!$N88&gt;$C$9,IF(Raw!$N88&lt;$A$9,IF(Raw!$X88&gt;$C$9,IF(Raw!$X88&lt;$A$9,Raw!H88,-999),-999),-999),-999),-999),-999)</f>
        <v>0.17226</v>
      </c>
      <c r="F88" s="9">
        <f>IF(Raw!$G88&gt;$C$8,IF(Raw!$Q88&gt;$C$8,IF(Raw!$N88&gt;$C$9,IF(Raw!$N88&lt;$A$9,IF(Raw!$X88&gt;$C$9,IF(Raw!$X88&lt;$A$9,Raw!I88,-999),-999),-999),-999),-999),-999)</f>
        <v>0.23236100000000001</v>
      </c>
      <c r="G88" s="9">
        <f>Raw!G88</f>
        <v>0.91662299999999997</v>
      </c>
      <c r="H88" s="9">
        <f>IF(Raw!$G88&gt;$C$8,IF(Raw!$Q88&gt;$C$8,IF(Raw!$N88&gt;$C$9,IF(Raw!$N88&lt;$A$9,IF(Raw!$X88&gt;$C$9,IF(Raw!$X88&lt;$A$9,Raw!L88,-999),-999),-999),-999),-999),-999)</f>
        <v>490.5</v>
      </c>
      <c r="I88" s="9">
        <f>IF(Raw!$G88&gt;$C$8,IF(Raw!$Q88&gt;$C$8,IF(Raw!$N88&gt;$C$9,IF(Raw!$N88&lt;$A$9,IF(Raw!$X88&gt;$C$9,IF(Raw!$X88&lt;$A$9,Raw!M88,-999),-999),-999),-999),-999),-999)</f>
        <v>9.3240000000000003E-2</v>
      </c>
      <c r="J88" s="9">
        <f>IF(Raw!$G88&gt;$C$8,IF(Raw!$Q88&gt;$C$8,IF(Raw!$N88&gt;$C$9,IF(Raw!$N88&lt;$A$9,IF(Raw!$X88&gt;$C$9,IF(Raw!$X88&lt;$A$9,Raw!N88,-999),-999),-999),-999),-999),-999)</f>
        <v>705</v>
      </c>
      <c r="K88" s="9">
        <f>IF(Raw!$G88&gt;$C$8,IF(Raw!$Q88&gt;$C$8,IF(Raw!$N88&gt;$C$9,IF(Raw!$N88&lt;$A$9,IF(Raw!$X88&gt;$C$9,IF(Raw!$X88&lt;$A$9,Raw!R88,-999),-999),-999),-999),-999),-999)</f>
        <v>0.148034</v>
      </c>
      <c r="L88" s="9">
        <f>IF(Raw!$G88&gt;$C$8,IF(Raw!$Q88&gt;$C$8,IF(Raw!$N88&gt;$C$9,IF(Raw!$N88&lt;$A$9,IF(Raw!$X88&gt;$C$9,IF(Raw!$X88&lt;$A$9,Raw!S88,-999),-999),-999),-999),-999),-999)</f>
        <v>0.239371</v>
      </c>
      <c r="M88" s="9">
        <f>Raw!Q88</f>
        <v>0.95814200000000005</v>
      </c>
      <c r="N88" s="9">
        <f>IF(Raw!$G88&gt;$C$8,IF(Raw!$Q88&gt;$C$8,IF(Raw!$N88&gt;$C$9,IF(Raw!$N88&lt;$A$9,IF(Raw!$X88&gt;$C$9,IF(Raw!$X88&lt;$A$9,Raw!V88,-999),-999),-999),-999),-999),-999)</f>
        <v>437.5</v>
      </c>
      <c r="O88" s="9">
        <f>IF(Raw!$G88&gt;$C$8,IF(Raw!$Q88&gt;$C$8,IF(Raw!$N88&gt;$C$9,IF(Raw!$N88&lt;$A$9,IF(Raw!$X88&gt;$C$9,IF(Raw!$X88&lt;$A$9,Raw!W88,-999),-999),-999),-999),-999),-999)</f>
        <v>7.9999999999999996E-6</v>
      </c>
      <c r="P88" s="9">
        <f>IF(Raw!$G88&gt;$C$8,IF(Raw!$Q88&gt;$C$8,IF(Raw!$N88&gt;$C$9,IF(Raw!$N88&lt;$A$9,IF(Raw!$X88&gt;$C$9,IF(Raw!$X88&lt;$A$9,Raw!X88,-999),-999),-999),-999),-999),-999)</f>
        <v>539</v>
      </c>
      <c r="R88" s="9">
        <f t="shared" si="20"/>
        <v>6.0101000000000016E-2</v>
      </c>
      <c r="S88" s="9">
        <f t="shared" si="21"/>
        <v>0.25865356062334044</v>
      </c>
      <c r="T88" s="9">
        <f t="shared" si="22"/>
        <v>9.1337000000000002E-2</v>
      </c>
      <c r="U88" s="9">
        <f t="shared" si="23"/>
        <v>0.38157086698054488</v>
      </c>
      <c r="V88" s="15">
        <f t="shared" si="16"/>
        <v>9.8022424499999997E-2</v>
      </c>
      <c r="X88" s="11">
        <f t="shared" si="24"/>
        <v>7.3624599999999992E+19</v>
      </c>
      <c r="Y88" s="11">
        <f t="shared" si="25"/>
        <v>4.9049999999999997E-18</v>
      </c>
      <c r="Z88" s="11">
        <f t="shared" si="26"/>
        <v>7.0500000000000001E-4</v>
      </c>
      <c r="AA88" s="16">
        <f t="shared" si="27"/>
        <v>0.20293047864763961</v>
      </c>
      <c r="AB88" s="9">
        <f t="shared" si="17"/>
        <v>0.16656906112823947</v>
      </c>
      <c r="AC88" s="9">
        <f t="shared" si="18"/>
        <v>0.79706952135236031</v>
      </c>
      <c r="AD88" s="15">
        <f t="shared" si="19"/>
        <v>287.8446505640278</v>
      </c>
      <c r="AE88" s="3">
        <f t="shared" si="28"/>
        <v>590.56199999999978</v>
      </c>
      <c r="AF88" s="2">
        <f t="shared" si="29"/>
        <v>0.25</v>
      </c>
      <c r="AG88" s="9">
        <f t="shared" si="30"/>
        <v>8.448702528571389E-2</v>
      </c>
      <c r="AH88" s="2">
        <f t="shared" si="31"/>
        <v>4.0882831843907397</v>
      </c>
    </row>
    <row r="89" spans="1:34">
      <c r="A89" s="1">
        <f>Raw!A89</f>
        <v>76</v>
      </c>
      <c r="B89" s="14">
        <f>Raw!B89</f>
        <v>0.49002314814814812</v>
      </c>
      <c r="C89" s="15">
        <f>Raw!C89</f>
        <v>56.5</v>
      </c>
      <c r="D89" s="15">
        <f>IF(C89&gt;0.5,Raw!D89*D$11,-999)</f>
        <v>115.2</v>
      </c>
      <c r="E89" s="9">
        <f>IF(Raw!$G89&gt;$C$8,IF(Raw!$Q89&gt;$C$8,IF(Raw!$N89&gt;$C$9,IF(Raw!$N89&lt;$A$9,IF(Raw!$X89&gt;$C$9,IF(Raw!$X89&lt;$A$9,Raw!H89,-999),-999),-999),-999),-999),-999)</f>
        <v>0.17577499999999999</v>
      </c>
      <c r="F89" s="9">
        <f>IF(Raw!$G89&gt;$C$8,IF(Raw!$Q89&gt;$C$8,IF(Raw!$N89&gt;$C$9,IF(Raw!$N89&lt;$A$9,IF(Raw!$X89&gt;$C$9,IF(Raw!$X89&lt;$A$9,Raw!I89,-999),-999),-999),-999),-999),-999)</f>
        <v>0.23751900000000001</v>
      </c>
      <c r="G89" s="9">
        <f>Raw!G89</f>
        <v>0.94776000000000005</v>
      </c>
      <c r="H89" s="9">
        <f>IF(Raw!$G89&gt;$C$8,IF(Raw!$Q89&gt;$C$8,IF(Raw!$N89&gt;$C$9,IF(Raw!$N89&lt;$A$9,IF(Raw!$X89&gt;$C$9,IF(Raw!$X89&lt;$A$9,Raw!L89,-999),-999),-999),-999),-999),-999)</f>
        <v>464.9</v>
      </c>
      <c r="I89" s="9">
        <f>IF(Raw!$G89&gt;$C$8,IF(Raw!$Q89&gt;$C$8,IF(Raw!$N89&gt;$C$9,IF(Raw!$N89&lt;$A$9,IF(Raw!$X89&gt;$C$9,IF(Raw!$X89&lt;$A$9,Raw!M89,-999),-999),-999),-999),-999),-999)</f>
        <v>0.22917999999999999</v>
      </c>
      <c r="J89" s="9">
        <f>IF(Raw!$G89&gt;$C$8,IF(Raw!$Q89&gt;$C$8,IF(Raw!$N89&gt;$C$9,IF(Raw!$N89&lt;$A$9,IF(Raw!$X89&gt;$C$9,IF(Raw!$X89&lt;$A$9,Raw!N89,-999),-999),-999),-999),-999),-999)</f>
        <v>524</v>
      </c>
      <c r="K89" s="9">
        <f>IF(Raw!$G89&gt;$C$8,IF(Raw!$Q89&gt;$C$8,IF(Raw!$N89&gt;$C$9,IF(Raw!$N89&lt;$A$9,IF(Raw!$X89&gt;$C$9,IF(Raw!$X89&lt;$A$9,Raw!R89,-999),-999),-999),-999),-999),-999)</f>
        <v>0.145228</v>
      </c>
      <c r="L89" s="9">
        <f>IF(Raw!$G89&gt;$C$8,IF(Raw!$Q89&gt;$C$8,IF(Raw!$N89&gt;$C$9,IF(Raw!$N89&lt;$A$9,IF(Raw!$X89&gt;$C$9,IF(Raw!$X89&lt;$A$9,Raw!S89,-999),-999),-999),-999),-999),-999)</f>
        <v>0.24279000000000001</v>
      </c>
      <c r="M89" s="9">
        <f>Raw!Q89</f>
        <v>0.96449399999999996</v>
      </c>
      <c r="N89" s="9">
        <f>IF(Raw!$G89&gt;$C$8,IF(Raw!$Q89&gt;$C$8,IF(Raw!$N89&gt;$C$9,IF(Raw!$N89&lt;$A$9,IF(Raw!$X89&gt;$C$9,IF(Raw!$X89&lt;$A$9,Raw!V89,-999),-999),-999),-999),-999),-999)</f>
        <v>458.1</v>
      </c>
      <c r="O89" s="9">
        <f>IF(Raw!$G89&gt;$C$8,IF(Raw!$Q89&gt;$C$8,IF(Raw!$N89&gt;$C$9,IF(Raw!$N89&lt;$A$9,IF(Raw!$X89&gt;$C$9,IF(Raw!$X89&lt;$A$9,Raw!W89,-999),-999),-999),-999),-999),-999)</f>
        <v>3.9999999999999998E-6</v>
      </c>
      <c r="P89" s="9">
        <f>IF(Raw!$G89&gt;$C$8,IF(Raw!$Q89&gt;$C$8,IF(Raw!$N89&gt;$C$9,IF(Raw!$N89&lt;$A$9,IF(Raw!$X89&gt;$C$9,IF(Raw!$X89&lt;$A$9,Raw!X89,-999),-999),-999),-999),-999),-999)</f>
        <v>510</v>
      </c>
      <c r="R89" s="9">
        <f t="shared" si="20"/>
        <v>6.1744000000000021E-2</v>
      </c>
      <c r="S89" s="9">
        <f t="shared" si="21"/>
        <v>0.25995394052686321</v>
      </c>
      <c r="T89" s="9">
        <f t="shared" si="22"/>
        <v>9.756200000000001E-2</v>
      </c>
      <c r="U89" s="9">
        <f t="shared" si="23"/>
        <v>0.40183697845875038</v>
      </c>
      <c r="V89" s="15">
        <f t="shared" si="16"/>
        <v>9.9422504999999994E-2</v>
      </c>
      <c r="X89" s="11">
        <f t="shared" si="24"/>
        <v>6.9350399999999992E+19</v>
      </c>
      <c r="Y89" s="11">
        <f t="shared" si="25"/>
        <v>4.6489999999999997E-18</v>
      </c>
      <c r="Z89" s="11">
        <f t="shared" si="26"/>
        <v>5.2399999999999994E-4</v>
      </c>
      <c r="AA89" s="16">
        <f t="shared" si="27"/>
        <v>0.14452618085532351</v>
      </c>
      <c r="AB89" s="9">
        <f t="shared" si="17"/>
        <v>0.15932826325660707</v>
      </c>
      <c r="AC89" s="9">
        <f t="shared" si="18"/>
        <v>0.85547381914467657</v>
      </c>
      <c r="AD89" s="15">
        <f t="shared" si="19"/>
        <v>275.81332224298382</v>
      </c>
      <c r="AE89" s="3">
        <f t="shared" si="28"/>
        <v>559.73959999999977</v>
      </c>
      <c r="AF89" s="2">
        <f t="shared" si="29"/>
        <v>0.25</v>
      </c>
      <c r="AG89" s="9">
        <f t="shared" si="30"/>
        <v>8.5255378483684821E-2</v>
      </c>
      <c r="AH89" s="2">
        <f t="shared" si="31"/>
        <v>4.1254633957701143</v>
      </c>
    </row>
    <row r="90" spans="1:34">
      <c r="A90" s="1">
        <f>Raw!A90</f>
        <v>77</v>
      </c>
      <c r="B90" s="14">
        <f>Raw!B90</f>
        <v>0.49008101851851849</v>
      </c>
      <c r="C90" s="15">
        <f>Raw!C90</f>
        <v>56.5</v>
      </c>
      <c r="D90" s="15">
        <f>IF(C90&gt;0.5,Raw!D90*D$11,-999)</f>
        <v>116.1</v>
      </c>
      <c r="E90" s="9">
        <f>IF(Raw!$G90&gt;$C$8,IF(Raw!$Q90&gt;$C$8,IF(Raw!$N90&gt;$C$9,IF(Raw!$N90&lt;$A$9,IF(Raw!$X90&gt;$C$9,IF(Raw!$X90&lt;$A$9,Raw!H90,-999),-999),-999),-999),-999),-999)</f>
        <v>0.17863799999999999</v>
      </c>
      <c r="F90" s="9">
        <f>IF(Raw!$G90&gt;$C$8,IF(Raw!$Q90&gt;$C$8,IF(Raw!$N90&gt;$C$9,IF(Raw!$N90&lt;$A$9,IF(Raw!$X90&gt;$C$9,IF(Raw!$X90&lt;$A$9,Raw!I90,-999),-999),-999),-999),-999),-999)</f>
        <v>0.245117</v>
      </c>
      <c r="G90" s="9">
        <f>Raw!G90</f>
        <v>0.934168</v>
      </c>
      <c r="H90" s="9">
        <f>IF(Raw!$G90&gt;$C$8,IF(Raw!$Q90&gt;$C$8,IF(Raw!$N90&gt;$C$9,IF(Raw!$N90&lt;$A$9,IF(Raw!$X90&gt;$C$9,IF(Raw!$X90&lt;$A$9,Raw!L90,-999),-999),-999),-999),-999),-999)</f>
        <v>460.3</v>
      </c>
      <c r="I90" s="9">
        <f>IF(Raw!$G90&gt;$C$8,IF(Raw!$Q90&gt;$C$8,IF(Raw!$N90&gt;$C$9,IF(Raw!$N90&lt;$A$9,IF(Raw!$X90&gt;$C$9,IF(Raw!$X90&lt;$A$9,Raw!M90,-999),-999),-999),-999),-999),-999)</f>
        <v>5.7789E-2</v>
      </c>
      <c r="J90" s="9">
        <f>IF(Raw!$G90&gt;$C$8,IF(Raw!$Q90&gt;$C$8,IF(Raw!$N90&gt;$C$9,IF(Raw!$N90&lt;$A$9,IF(Raw!$X90&gt;$C$9,IF(Raw!$X90&lt;$A$9,Raw!N90,-999),-999),-999),-999),-999),-999)</f>
        <v>482</v>
      </c>
      <c r="K90" s="9">
        <f>IF(Raw!$G90&gt;$C$8,IF(Raw!$Q90&gt;$C$8,IF(Raw!$N90&gt;$C$9,IF(Raw!$N90&lt;$A$9,IF(Raw!$X90&gt;$C$9,IF(Raw!$X90&lt;$A$9,Raw!R90,-999),-999),-999),-999),-999),-999)</f>
        <v>0.16151299999999999</v>
      </c>
      <c r="L90" s="9">
        <f>IF(Raw!$G90&gt;$C$8,IF(Raw!$Q90&gt;$C$8,IF(Raw!$N90&gt;$C$9,IF(Raw!$N90&lt;$A$9,IF(Raw!$X90&gt;$C$9,IF(Raw!$X90&lt;$A$9,Raw!S90,-999),-999),-999),-999),-999),-999)</f>
        <v>0.261963</v>
      </c>
      <c r="M90" s="9">
        <f>Raw!Q90</f>
        <v>0.97171799999999997</v>
      </c>
      <c r="N90" s="9">
        <f>IF(Raw!$G90&gt;$C$8,IF(Raw!$Q90&gt;$C$8,IF(Raw!$N90&gt;$C$9,IF(Raw!$N90&lt;$A$9,IF(Raw!$X90&gt;$C$9,IF(Raw!$X90&lt;$A$9,Raw!V90,-999),-999),-999),-999),-999),-999)</f>
        <v>397</v>
      </c>
      <c r="O90" s="9">
        <f>IF(Raw!$G90&gt;$C$8,IF(Raw!$Q90&gt;$C$8,IF(Raw!$N90&gt;$C$9,IF(Raw!$N90&lt;$A$9,IF(Raw!$X90&gt;$C$9,IF(Raw!$X90&lt;$A$9,Raw!W90,-999),-999),-999),-999),-999),-999)</f>
        <v>3.9999999999999998E-6</v>
      </c>
      <c r="P90" s="9">
        <f>IF(Raw!$G90&gt;$C$8,IF(Raw!$Q90&gt;$C$8,IF(Raw!$N90&gt;$C$9,IF(Raw!$N90&lt;$A$9,IF(Raw!$X90&gt;$C$9,IF(Raw!$X90&lt;$A$9,Raw!X90,-999),-999),-999),-999),-999),-999)</f>
        <v>424</v>
      </c>
      <c r="R90" s="9">
        <f t="shared" si="20"/>
        <v>6.647900000000001E-2</v>
      </c>
      <c r="S90" s="9">
        <f t="shared" si="21"/>
        <v>0.27121333893609995</v>
      </c>
      <c r="T90" s="9">
        <f t="shared" si="22"/>
        <v>0.10045000000000001</v>
      </c>
      <c r="U90" s="9">
        <f t="shared" si="23"/>
        <v>0.38345109805583233</v>
      </c>
      <c r="V90" s="15">
        <f t="shared" si="16"/>
        <v>0.10727384849999999</v>
      </c>
      <c r="X90" s="11">
        <f t="shared" si="24"/>
        <v>6.9892199999999984E+19</v>
      </c>
      <c r="Y90" s="11">
        <f t="shared" si="25"/>
        <v>4.6030000000000001E-18</v>
      </c>
      <c r="Z90" s="11">
        <f t="shared" si="26"/>
        <v>4.8199999999999995E-4</v>
      </c>
      <c r="AA90" s="16">
        <f t="shared" si="27"/>
        <v>0.13424864315457008</v>
      </c>
      <c r="AB90" s="9">
        <f t="shared" si="17"/>
        <v>0.17499827620487657</v>
      </c>
      <c r="AC90" s="9">
        <f t="shared" si="18"/>
        <v>0.86575135684542981</v>
      </c>
      <c r="AD90" s="15">
        <f t="shared" si="19"/>
        <v>278.52415592234456</v>
      </c>
      <c r="AE90" s="3">
        <f t="shared" si="28"/>
        <v>554.20119999999986</v>
      </c>
      <c r="AF90" s="2">
        <f t="shared" si="29"/>
        <v>0.25</v>
      </c>
      <c r="AG90" s="9">
        <f t="shared" si="30"/>
        <v>8.2154148787305287E-2</v>
      </c>
      <c r="AH90" s="2">
        <f t="shared" si="31"/>
        <v>3.9753965047206843</v>
      </c>
    </row>
    <row r="91" spans="1:34">
      <c r="A91" s="1">
        <f>Raw!A91</f>
        <v>78</v>
      </c>
      <c r="B91" s="14">
        <f>Raw!B91</f>
        <v>0.4901388888888889</v>
      </c>
      <c r="C91" s="15">
        <f>Raw!C91</f>
        <v>58.1</v>
      </c>
      <c r="D91" s="15">
        <f>IF(C91&gt;0.5,Raw!D91*D$11,-999)</f>
        <v>104.7</v>
      </c>
      <c r="E91" s="9">
        <f>IF(Raw!$G91&gt;$C$8,IF(Raw!$Q91&gt;$C$8,IF(Raw!$N91&gt;$C$9,IF(Raw!$N91&lt;$A$9,IF(Raw!$X91&gt;$C$9,IF(Raw!$X91&lt;$A$9,Raw!H91,-999),-999),-999),-999),-999),-999)</f>
        <v>0.19431000000000001</v>
      </c>
      <c r="F91" s="9">
        <f>IF(Raw!$G91&gt;$C$8,IF(Raw!$Q91&gt;$C$8,IF(Raw!$N91&gt;$C$9,IF(Raw!$N91&lt;$A$9,IF(Raw!$X91&gt;$C$9,IF(Raw!$X91&lt;$A$9,Raw!I91,-999),-999),-999),-999),-999),-999)</f>
        <v>0.26263700000000001</v>
      </c>
      <c r="G91" s="9">
        <f>Raw!G91</f>
        <v>0.94150699999999998</v>
      </c>
      <c r="H91" s="9">
        <f>IF(Raw!$G91&gt;$C$8,IF(Raw!$Q91&gt;$C$8,IF(Raw!$N91&gt;$C$9,IF(Raw!$N91&lt;$A$9,IF(Raw!$X91&gt;$C$9,IF(Raw!$X91&lt;$A$9,Raw!L91,-999),-999),-999),-999),-999),-999)</f>
        <v>422.2</v>
      </c>
      <c r="I91" s="9">
        <f>IF(Raw!$G91&gt;$C$8,IF(Raw!$Q91&gt;$C$8,IF(Raw!$N91&gt;$C$9,IF(Raw!$N91&lt;$A$9,IF(Raw!$X91&gt;$C$9,IF(Raw!$X91&lt;$A$9,Raw!M91,-999),-999),-999),-999),-999),-999)</f>
        <v>9.9999999999999995E-7</v>
      </c>
      <c r="J91" s="9">
        <f>IF(Raw!$G91&gt;$C$8,IF(Raw!$Q91&gt;$C$8,IF(Raw!$N91&gt;$C$9,IF(Raw!$N91&lt;$A$9,IF(Raw!$X91&gt;$C$9,IF(Raw!$X91&lt;$A$9,Raw!N91,-999),-999),-999),-999),-999),-999)</f>
        <v>392</v>
      </c>
      <c r="K91" s="9">
        <f>IF(Raw!$G91&gt;$C$8,IF(Raw!$Q91&gt;$C$8,IF(Raw!$N91&gt;$C$9,IF(Raw!$N91&lt;$A$9,IF(Raw!$X91&gt;$C$9,IF(Raw!$X91&lt;$A$9,Raw!R91,-999),-999),-999),-999),-999),-999)</f>
        <v>0.160714</v>
      </c>
      <c r="L91" s="9">
        <f>IF(Raw!$G91&gt;$C$8,IF(Raw!$Q91&gt;$C$8,IF(Raw!$N91&gt;$C$9,IF(Raw!$N91&lt;$A$9,IF(Raw!$X91&gt;$C$9,IF(Raw!$X91&lt;$A$9,Raw!S91,-999),-999),-999),-999),-999),-999)</f>
        <v>0.26790599999999998</v>
      </c>
      <c r="M91" s="9">
        <f>Raw!Q91</f>
        <v>0.97171300000000005</v>
      </c>
      <c r="N91" s="9">
        <f>IF(Raw!$G91&gt;$C$8,IF(Raw!$Q91&gt;$C$8,IF(Raw!$N91&gt;$C$9,IF(Raw!$N91&lt;$A$9,IF(Raw!$X91&gt;$C$9,IF(Raw!$X91&lt;$A$9,Raw!V91,-999),-999),-999),-999),-999),-999)</f>
        <v>430.6</v>
      </c>
      <c r="O91" s="9">
        <f>IF(Raw!$G91&gt;$C$8,IF(Raw!$Q91&gt;$C$8,IF(Raw!$N91&gt;$C$9,IF(Raw!$N91&lt;$A$9,IF(Raw!$X91&gt;$C$9,IF(Raw!$X91&lt;$A$9,Raw!W91,-999),-999),-999),-999),-999),-999)</f>
        <v>1.5999999999999999E-5</v>
      </c>
      <c r="P91" s="9">
        <f>IF(Raw!$G91&gt;$C$8,IF(Raw!$Q91&gt;$C$8,IF(Raw!$N91&gt;$C$9,IF(Raw!$N91&lt;$A$9,IF(Raw!$X91&gt;$C$9,IF(Raw!$X91&lt;$A$9,Raw!X91,-999),-999),-999),-999),-999),-999)</f>
        <v>431</v>
      </c>
      <c r="R91" s="9">
        <f t="shared" si="20"/>
        <v>6.8326999999999999E-2</v>
      </c>
      <c r="S91" s="9">
        <f t="shared" si="21"/>
        <v>0.2601575558660813</v>
      </c>
      <c r="T91" s="9">
        <f t="shared" si="22"/>
        <v>0.10719199999999998</v>
      </c>
      <c r="U91" s="9">
        <f t="shared" si="23"/>
        <v>0.4001104865139265</v>
      </c>
      <c r="V91" s="15">
        <f t="shared" si="16"/>
        <v>0.10970750699999998</v>
      </c>
      <c r="X91" s="11">
        <f t="shared" si="24"/>
        <v>6.3029399999999984E+19</v>
      </c>
      <c r="Y91" s="11">
        <f t="shared" si="25"/>
        <v>4.2219999999999996E-18</v>
      </c>
      <c r="Z91" s="11">
        <f t="shared" si="26"/>
        <v>3.9199999999999999E-4</v>
      </c>
      <c r="AA91" s="16">
        <f t="shared" si="27"/>
        <v>9.4461411531102477E-2</v>
      </c>
      <c r="AB91" s="9">
        <f t="shared" si="17"/>
        <v>0.17083950762484193</v>
      </c>
      <c r="AC91" s="9">
        <f t="shared" si="18"/>
        <v>0.90553858846889757</v>
      </c>
      <c r="AD91" s="15">
        <f t="shared" si="19"/>
        <v>240.97298859975123</v>
      </c>
      <c r="AE91" s="3">
        <f t="shared" si="28"/>
        <v>508.32879999999983</v>
      </c>
      <c r="AF91" s="2">
        <f t="shared" si="29"/>
        <v>0.25</v>
      </c>
      <c r="AG91" s="9">
        <f t="shared" si="30"/>
        <v>7.4166015157970264E-2</v>
      </c>
      <c r="AH91" s="2">
        <f t="shared" si="31"/>
        <v>3.5888548756239529</v>
      </c>
    </row>
    <row r="92" spans="1:34">
      <c r="A92" s="1">
        <f>Raw!A92</f>
        <v>79</v>
      </c>
      <c r="B92" s="14">
        <f>Raw!B92</f>
        <v>0.49019675925925926</v>
      </c>
      <c r="C92" s="15">
        <f>Raw!C92</f>
        <v>59.2</v>
      </c>
      <c r="D92" s="15">
        <f>IF(C92&gt;0.5,Raw!D92*D$11,-999)</f>
        <v>100.3</v>
      </c>
      <c r="E92" s="9">
        <f>IF(Raw!$G92&gt;$C$8,IF(Raw!$Q92&gt;$C$8,IF(Raw!$N92&gt;$C$9,IF(Raw!$N92&lt;$A$9,IF(Raw!$X92&gt;$C$9,IF(Raw!$X92&lt;$A$9,Raw!H92,-999),-999),-999),-999),-999),-999)</f>
        <v>0.220639</v>
      </c>
      <c r="F92" s="9">
        <f>IF(Raw!$G92&gt;$C$8,IF(Raw!$Q92&gt;$C$8,IF(Raw!$N92&gt;$C$9,IF(Raw!$N92&lt;$A$9,IF(Raw!$X92&gt;$C$9,IF(Raw!$X92&lt;$A$9,Raw!I92,-999),-999),-999),-999),-999),-999)</f>
        <v>0.28973900000000002</v>
      </c>
      <c r="G92" s="9">
        <f>Raw!G92</f>
        <v>0.931612</v>
      </c>
      <c r="H92" s="9">
        <f>IF(Raw!$G92&gt;$C$8,IF(Raw!$Q92&gt;$C$8,IF(Raw!$N92&gt;$C$9,IF(Raw!$N92&lt;$A$9,IF(Raw!$X92&gt;$C$9,IF(Raw!$X92&lt;$A$9,Raw!L92,-999),-999),-999),-999),-999),-999)</f>
        <v>414</v>
      </c>
      <c r="I92" s="9">
        <f>IF(Raw!$G92&gt;$C$8,IF(Raw!$Q92&gt;$C$8,IF(Raw!$N92&gt;$C$9,IF(Raw!$N92&lt;$A$9,IF(Raw!$X92&gt;$C$9,IF(Raw!$X92&lt;$A$9,Raw!M92,-999),-999),-999),-999),-999),-999)</f>
        <v>0.37055199999999999</v>
      </c>
      <c r="J92" s="9">
        <f>IF(Raw!$G92&gt;$C$8,IF(Raw!$Q92&gt;$C$8,IF(Raw!$N92&gt;$C$9,IF(Raw!$N92&lt;$A$9,IF(Raw!$X92&gt;$C$9,IF(Raw!$X92&lt;$A$9,Raw!N92,-999),-999),-999),-999),-999),-999)</f>
        <v>514</v>
      </c>
      <c r="K92" s="9">
        <f>IF(Raw!$G92&gt;$C$8,IF(Raw!$Q92&gt;$C$8,IF(Raw!$N92&gt;$C$9,IF(Raw!$N92&lt;$A$9,IF(Raw!$X92&gt;$C$9,IF(Raw!$X92&lt;$A$9,Raw!R92,-999),-999),-999),-999),-999),-999)</f>
        <v>0.18293000000000001</v>
      </c>
      <c r="L92" s="9">
        <f>IF(Raw!$G92&gt;$C$8,IF(Raw!$Q92&gt;$C$8,IF(Raw!$N92&gt;$C$9,IF(Raw!$N92&lt;$A$9,IF(Raw!$X92&gt;$C$9,IF(Raw!$X92&lt;$A$9,Raw!S92,-999),-999),-999),-999),-999),-999)</f>
        <v>0.29057500000000003</v>
      </c>
      <c r="M92" s="9">
        <f>Raw!Q92</f>
        <v>0.962754</v>
      </c>
      <c r="N92" s="9">
        <f>IF(Raw!$G92&gt;$C$8,IF(Raw!$Q92&gt;$C$8,IF(Raw!$N92&gt;$C$9,IF(Raw!$N92&lt;$A$9,IF(Raw!$X92&gt;$C$9,IF(Raw!$X92&lt;$A$9,Raw!V92,-999),-999),-999),-999),-999),-999)</f>
        <v>432.4</v>
      </c>
      <c r="O92" s="9">
        <f>IF(Raw!$G92&gt;$C$8,IF(Raw!$Q92&gt;$C$8,IF(Raw!$N92&gt;$C$9,IF(Raw!$N92&lt;$A$9,IF(Raw!$X92&gt;$C$9,IF(Raw!$X92&lt;$A$9,Raw!W92,-999),-999),-999),-999),-999),-999)</f>
        <v>0.17507500000000001</v>
      </c>
      <c r="P92" s="9">
        <f>IF(Raw!$G92&gt;$C$8,IF(Raw!$Q92&gt;$C$8,IF(Raw!$N92&gt;$C$9,IF(Raw!$N92&lt;$A$9,IF(Raw!$X92&gt;$C$9,IF(Raw!$X92&lt;$A$9,Raw!X92,-999),-999),-999),-999),-999),-999)</f>
        <v>454</v>
      </c>
      <c r="R92" s="9">
        <f t="shared" si="20"/>
        <v>6.9100000000000023E-2</v>
      </c>
      <c r="S92" s="9">
        <f t="shared" si="21"/>
        <v>0.23849050352213549</v>
      </c>
      <c r="T92" s="9">
        <f t="shared" si="22"/>
        <v>0.10764500000000002</v>
      </c>
      <c r="U92" s="9">
        <f t="shared" si="23"/>
        <v>0.37045513206573177</v>
      </c>
      <c r="V92" s="15">
        <f t="shared" si="16"/>
        <v>0.1189904625</v>
      </c>
      <c r="X92" s="11">
        <f t="shared" si="24"/>
        <v>6.0380599999999984E+19</v>
      </c>
      <c r="Y92" s="11">
        <f t="shared" si="25"/>
        <v>4.1399999999999995E-18</v>
      </c>
      <c r="Z92" s="11">
        <f t="shared" si="26"/>
        <v>5.1400000000000003E-4</v>
      </c>
      <c r="AA92" s="16">
        <f t="shared" si="27"/>
        <v>0.11385815208104612</v>
      </c>
      <c r="AB92" s="9">
        <f t="shared" si="17"/>
        <v>0.19518626078076423</v>
      </c>
      <c r="AC92" s="9">
        <f t="shared" si="18"/>
        <v>0.88614184791895378</v>
      </c>
      <c r="AD92" s="15">
        <f t="shared" si="19"/>
        <v>221.51391455456437</v>
      </c>
      <c r="AE92" s="3">
        <f t="shared" si="28"/>
        <v>498.45599999999979</v>
      </c>
      <c r="AF92" s="2">
        <f t="shared" si="29"/>
        <v>0.25</v>
      </c>
      <c r="AG92" s="9">
        <f t="shared" si="30"/>
        <v>6.312382036208336E-2</v>
      </c>
      <c r="AH92" s="2">
        <f t="shared" si="31"/>
        <v>3.0545288160884567</v>
      </c>
    </row>
    <row r="93" spans="1:34">
      <c r="A93" s="1">
        <f>Raw!A93</f>
        <v>80</v>
      </c>
      <c r="B93" s="14">
        <f>Raw!B93</f>
        <v>0.49024305555555553</v>
      </c>
      <c r="C93" s="15">
        <f>Raw!C93</f>
        <v>60.1</v>
      </c>
      <c r="D93" s="15">
        <f>IF(C93&gt;0.5,Raw!D93*D$11,-999)</f>
        <v>90.6</v>
      </c>
      <c r="E93" s="9">
        <f>IF(Raw!$G93&gt;$C$8,IF(Raw!$Q93&gt;$C$8,IF(Raw!$N93&gt;$C$9,IF(Raw!$N93&lt;$A$9,IF(Raw!$X93&gt;$C$9,IF(Raw!$X93&lt;$A$9,Raw!H93,-999),-999),-999),-999),-999),-999)</f>
        <v>0.22911300000000001</v>
      </c>
      <c r="F93" s="9">
        <f>IF(Raw!$G93&gt;$C$8,IF(Raw!$Q93&gt;$C$8,IF(Raw!$N93&gt;$C$9,IF(Raw!$N93&lt;$A$9,IF(Raw!$X93&gt;$C$9,IF(Raw!$X93&lt;$A$9,Raw!I93,-999),-999),-999),-999),-999),-999)</f>
        <v>0.31497000000000003</v>
      </c>
      <c r="G93" s="9">
        <f>Raw!G93</f>
        <v>0.95030499999999996</v>
      </c>
      <c r="H93" s="9">
        <f>IF(Raw!$G93&gt;$C$8,IF(Raw!$Q93&gt;$C$8,IF(Raw!$N93&gt;$C$9,IF(Raw!$N93&lt;$A$9,IF(Raw!$X93&gt;$C$9,IF(Raw!$X93&lt;$A$9,Raw!L93,-999),-999),-999),-999),-999),-999)</f>
        <v>455.4</v>
      </c>
      <c r="I93" s="9">
        <f>IF(Raw!$G93&gt;$C$8,IF(Raw!$Q93&gt;$C$8,IF(Raw!$N93&gt;$C$9,IF(Raw!$N93&lt;$A$9,IF(Raw!$X93&gt;$C$9,IF(Raw!$X93&lt;$A$9,Raw!M93,-999),-999),-999),-999),-999),-999)</f>
        <v>0.22917699999999999</v>
      </c>
      <c r="J93" s="9">
        <f>IF(Raw!$G93&gt;$C$8,IF(Raw!$Q93&gt;$C$8,IF(Raw!$N93&gt;$C$9,IF(Raw!$N93&lt;$A$9,IF(Raw!$X93&gt;$C$9,IF(Raw!$X93&lt;$A$9,Raw!N93,-999),-999),-999),-999),-999),-999)</f>
        <v>531</v>
      </c>
      <c r="K93" s="9">
        <f>IF(Raw!$G93&gt;$C$8,IF(Raw!$Q93&gt;$C$8,IF(Raw!$N93&gt;$C$9,IF(Raw!$N93&lt;$A$9,IF(Raw!$X93&gt;$C$9,IF(Raw!$X93&lt;$A$9,Raw!R93,-999),-999),-999),-999),-999),-999)</f>
        <v>0.17102999999999999</v>
      </c>
      <c r="L93" s="9">
        <f>IF(Raw!$G93&gt;$C$8,IF(Raw!$Q93&gt;$C$8,IF(Raw!$N93&gt;$C$9,IF(Raw!$N93&lt;$A$9,IF(Raw!$X93&gt;$C$9,IF(Raw!$X93&lt;$A$9,Raw!S93,-999),-999),-999),-999),-999),-999)</f>
        <v>0.29398400000000002</v>
      </c>
      <c r="M93" s="9">
        <f>Raw!Q93</f>
        <v>0.95779099999999995</v>
      </c>
      <c r="N93" s="9">
        <f>IF(Raw!$G93&gt;$C$8,IF(Raw!$Q93&gt;$C$8,IF(Raw!$N93&gt;$C$9,IF(Raw!$N93&lt;$A$9,IF(Raw!$X93&gt;$C$9,IF(Raw!$X93&lt;$A$9,Raw!V93,-999),-999),-999),-999),-999),-999)</f>
        <v>512.29999999999995</v>
      </c>
      <c r="O93" s="9">
        <f>IF(Raw!$G93&gt;$C$8,IF(Raw!$Q93&gt;$C$8,IF(Raw!$N93&gt;$C$9,IF(Raw!$N93&lt;$A$9,IF(Raw!$X93&gt;$C$9,IF(Raw!$X93&lt;$A$9,Raw!W93,-999),-999),-999),-999),-999),-999)</f>
        <v>4.1999999999999998E-5</v>
      </c>
      <c r="P93" s="9">
        <f>IF(Raw!$G93&gt;$C$8,IF(Raw!$Q93&gt;$C$8,IF(Raw!$N93&gt;$C$9,IF(Raw!$N93&lt;$A$9,IF(Raw!$X93&gt;$C$9,IF(Raw!$X93&lt;$A$9,Raw!X93,-999),-999),-999),-999),-999),-999)</f>
        <v>528</v>
      </c>
      <c r="R93" s="9">
        <f t="shared" si="20"/>
        <v>8.5857000000000017E-2</v>
      </c>
      <c r="S93" s="9">
        <f t="shared" si="21"/>
        <v>0.27258786551100106</v>
      </c>
      <c r="T93" s="9">
        <f t="shared" si="22"/>
        <v>0.12295400000000004</v>
      </c>
      <c r="U93" s="9">
        <f t="shared" si="23"/>
        <v>0.41823364536845553</v>
      </c>
      <c r="V93" s="15">
        <f t="shared" si="16"/>
        <v>0.12038644800000001</v>
      </c>
      <c r="X93" s="11">
        <f t="shared" si="24"/>
        <v>5.4541199999999992E+19</v>
      </c>
      <c r="Y93" s="11">
        <f t="shared" si="25"/>
        <v>4.5539999999999998E-18</v>
      </c>
      <c r="Z93" s="11">
        <f t="shared" si="26"/>
        <v>5.31E-4</v>
      </c>
      <c r="AA93" s="16">
        <f t="shared" si="27"/>
        <v>0.11652201074775348</v>
      </c>
      <c r="AB93" s="9">
        <f t="shared" si="17"/>
        <v>0.18535684730947927</v>
      </c>
      <c r="AC93" s="9">
        <f t="shared" si="18"/>
        <v>0.88347798925224652</v>
      </c>
      <c r="AD93" s="15">
        <f t="shared" si="19"/>
        <v>219.43881496752064</v>
      </c>
      <c r="AE93" s="3">
        <f t="shared" si="28"/>
        <v>548.30159999999978</v>
      </c>
      <c r="AF93" s="2">
        <f t="shared" si="29"/>
        <v>0.25</v>
      </c>
      <c r="AG93" s="9">
        <f t="shared" si="30"/>
        <v>7.0597458091692433E-2</v>
      </c>
      <c r="AH93" s="2">
        <f t="shared" si="31"/>
        <v>3.4161742563541284</v>
      </c>
    </row>
    <row r="94" spans="1:34">
      <c r="A94" s="1">
        <f>Raw!A94</f>
        <v>81</v>
      </c>
      <c r="B94" s="14">
        <f>Raw!B94</f>
        <v>0.49030092592592589</v>
      </c>
      <c r="C94" s="15">
        <f>Raw!C94</f>
        <v>61</v>
      </c>
      <c r="D94" s="15">
        <f>IF(C94&gt;0.5,Raw!D94*D$11,-999)</f>
        <v>91.5</v>
      </c>
      <c r="E94" s="9">
        <f>IF(Raw!$G94&gt;$C$8,IF(Raw!$Q94&gt;$C$8,IF(Raw!$N94&gt;$C$9,IF(Raw!$N94&lt;$A$9,IF(Raw!$X94&gt;$C$9,IF(Raw!$X94&lt;$A$9,Raw!H94,-999),-999),-999),-999),-999),-999)</f>
        <v>0.20979600000000001</v>
      </c>
      <c r="F94" s="9">
        <f>IF(Raw!$G94&gt;$C$8,IF(Raw!$Q94&gt;$C$8,IF(Raw!$N94&gt;$C$9,IF(Raw!$N94&lt;$A$9,IF(Raw!$X94&gt;$C$9,IF(Raw!$X94&lt;$A$9,Raw!I94,-999),-999),-999),-999),-999),-999)</f>
        <v>0.28382000000000002</v>
      </c>
      <c r="G94" s="9">
        <f>Raw!G94</f>
        <v>0.93876700000000002</v>
      </c>
      <c r="H94" s="9">
        <f>IF(Raw!$G94&gt;$C$8,IF(Raw!$Q94&gt;$C$8,IF(Raw!$N94&gt;$C$9,IF(Raw!$N94&lt;$A$9,IF(Raw!$X94&gt;$C$9,IF(Raw!$X94&lt;$A$9,Raw!L94,-999),-999),-999),-999),-999),-999)</f>
        <v>468.3</v>
      </c>
      <c r="I94" s="9">
        <f>IF(Raw!$G94&gt;$C$8,IF(Raw!$Q94&gt;$C$8,IF(Raw!$N94&gt;$C$9,IF(Raw!$N94&lt;$A$9,IF(Raw!$X94&gt;$C$9,IF(Raw!$X94&lt;$A$9,Raw!M94,-999),-999),-999),-999),-999),-999)</f>
        <v>2.0000000000000002E-5</v>
      </c>
      <c r="J94" s="9">
        <f>IF(Raw!$G94&gt;$C$8,IF(Raw!$Q94&gt;$C$8,IF(Raw!$N94&gt;$C$9,IF(Raw!$N94&lt;$A$9,IF(Raw!$X94&gt;$C$9,IF(Raw!$X94&lt;$A$9,Raw!N94,-999),-999),-999),-999),-999),-999)</f>
        <v>596</v>
      </c>
      <c r="K94" s="9">
        <f>IF(Raw!$G94&gt;$C$8,IF(Raw!$Q94&gt;$C$8,IF(Raw!$N94&gt;$C$9,IF(Raw!$N94&lt;$A$9,IF(Raw!$X94&gt;$C$9,IF(Raw!$X94&lt;$A$9,Raw!R94,-999),-999),-999),-999),-999),-999)</f>
        <v>0.18055599999999999</v>
      </c>
      <c r="L94" s="9">
        <f>IF(Raw!$G94&gt;$C$8,IF(Raw!$Q94&gt;$C$8,IF(Raw!$N94&gt;$C$9,IF(Raw!$N94&lt;$A$9,IF(Raw!$X94&gt;$C$9,IF(Raw!$X94&lt;$A$9,Raw!S94,-999),-999),-999),-999),-999),-999)</f>
        <v>0.29695199999999999</v>
      </c>
      <c r="M94" s="9">
        <f>Raw!Q94</f>
        <v>0.96788600000000002</v>
      </c>
      <c r="N94" s="9">
        <f>IF(Raw!$G94&gt;$C$8,IF(Raw!$Q94&gt;$C$8,IF(Raw!$N94&gt;$C$9,IF(Raw!$N94&lt;$A$9,IF(Raw!$X94&gt;$C$9,IF(Raw!$X94&lt;$A$9,Raw!V94,-999),-999),-999),-999),-999),-999)</f>
        <v>546.9</v>
      </c>
      <c r="O94" s="9">
        <f>IF(Raw!$G94&gt;$C$8,IF(Raw!$Q94&gt;$C$8,IF(Raw!$N94&gt;$C$9,IF(Raw!$N94&lt;$A$9,IF(Raw!$X94&gt;$C$9,IF(Raw!$X94&lt;$A$9,Raw!W94,-999),-999),-999),-999),-999),-999)</f>
        <v>0.18359200000000001</v>
      </c>
      <c r="P94" s="9">
        <f>IF(Raw!$G94&gt;$C$8,IF(Raw!$Q94&gt;$C$8,IF(Raw!$N94&gt;$C$9,IF(Raw!$N94&lt;$A$9,IF(Raw!$X94&gt;$C$9,IF(Raw!$X94&lt;$A$9,Raw!X94,-999),-999),-999),-999),-999),-999)</f>
        <v>404</v>
      </c>
      <c r="R94" s="9">
        <f t="shared" si="20"/>
        <v>7.4024000000000006E-2</v>
      </c>
      <c r="S94" s="9">
        <f t="shared" si="21"/>
        <v>0.26081319145937565</v>
      </c>
      <c r="T94" s="9">
        <f t="shared" si="22"/>
        <v>0.116396</v>
      </c>
      <c r="U94" s="9">
        <f t="shared" si="23"/>
        <v>0.39196907244268436</v>
      </c>
      <c r="V94" s="15">
        <f t="shared" si="16"/>
        <v>0.12160184399999999</v>
      </c>
      <c r="X94" s="11">
        <f t="shared" si="24"/>
        <v>5.5082999999999984E+19</v>
      </c>
      <c r="Y94" s="11">
        <f t="shared" si="25"/>
        <v>4.6829999999999997E-18</v>
      </c>
      <c r="Z94" s="11">
        <f t="shared" si="26"/>
        <v>5.9599999999999996E-4</v>
      </c>
      <c r="AA94" s="16">
        <f t="shared" si="27"/>
        <v>0.13325389214479463</v>
      </c>
      <c r="AB94" s="9">
        <f t="shared" si="17"/>
        <v>0.1960662200300855</v>
      </c>
      <c r="AC94" s="9">
        <f t="shared" si="18"/>
        <v>0.86674610785520545</v>
      </c>
      <c r="AD94" s="15">
        <f t="shared" si="19"/>
        <v>223.58035594764203</v>
      </c>
      <c r="AE94" s="3">
        <f t="shared" si="28"/>
        <v>563.83319999999981</v>
      </c>
      <c r="AF94" s="2">
        <f t="shared" si="29"/>
        <v>0.25</v>
      </c>
      <c r="AG94" s="9">
        <f t="shared" si="30"/>
        <v>6.7412757490155739E-2</v>
      </c>
      <c r="AH94" s="2">
        <f t="shared" si="31"/>
        <v>3.2620682516445147</v>
      </c>
    </row>
    <row r="95" spans="1:34">
      <c r="A95" s="1">
        <f>Raw!A95</f>
        <v>82</v>
      </c>
      <c r="B95" s="14">
        <f>Raw!B95</f>
        <v>0.49035879629629631</v>
      </c>
      <c r="C95" s="15">
        <f>Raw!C95</f>
        <v>62.3</v>
      </c>
      <c r="D95" s="15">
        <f>IF(C95&gt;0.5,Raw!D95*D$11,-999)</f>
        <v>86.2</v>
      </c>
      <c r="E95" s="9">
        <f>IF(Raw!$G95&gt;$C$8,IF(Raw!$Q95&gt;$C$8,IF(Raw!$N95&gt;$C$9,IF(Raw!$N95&lt;$A$9,IF(Raw!$X95&gt;$C$9,IF(Raw!$X95&lt;$A$9,Raw!H95,-999),-999),-999),-999),-999),-999)</f>
        <v>0.21406700000000001</v>
      </c>
      <c r="F95" s="9">
        <f>IF(Raw!$G95&gt;$C$8,IF(Raw!$Q95&gt;$C$8,IF(Raw!$N95&gt;$C$9,IF(Raw!$N95&lt;$A$9,IF(Raw!$X95&gt;$C$9,IF(Raw!$X95&lt;$A$9,Raw!I95,-999),-999),-999),-999),-999),-999)</f>
        <v>0.292848</v>
      </c>
      <c r="G95" s="9">
        <f>Raw!G95</f>
        <v>0.95200399999999996</v>
      </c>
      <c r="H95" s="9">
        <f>IF(Raw!$G95&gt;$C$8,IF(Raw!$Q95&gt;$C$8,IF(Raw!$N95&gt;$C$9,IF(Raw!$N95&lt;$A$9,IF(Raw!$X95&gt;$C$9,IF(Raw!$X95&lt;$A$9,Raw!L95,-999),-999),-999),-999),-999),-999)</f>
        <v>462.7</v>
      </c>
      <c r="I95" s="9">
        <f>IF(Raw!$G95&gt;$C$8,IF(Raw!$Q95&gt;$C$8,IF(Raw!$N95&gt;$C$9,IF(Raw!$N95&lt;$A$9,IF(Raw!$X95&gt;$C$9,IF(Raw!$X95&lt;$A$9,Raw!M95,-999),-999),-999),-999),-999),-999)</f>
        <v>0.22347</v>
      </c>
      <c r="J95" s="9">
        <f>IF(Raw!$G95&gt;$C$8,IF(Raw!$Q95&gt;$C$8,IF(Raw!$N95&gt;$C$9,IF(Raw!$N95&lt;$A$9,IF(Raw!$X95&gt;$C$9,IF(Raw!$X95&lt;$A$9,Raw!N95,-999),-999),-999),-999),-999),-999)</f>
        <v>430</v>
      </c>
      <c r="K95" s="9">
        <f>IF(Raw!$G95&gt;$C$8,IF(Raw!$Q95&gt;$C$8,IF(Raw!$N95&gt;$C$9,IF(Raw!$N95&lt;$A$9,IF(Raw!$X95&gt;$C$9,IF(Raw!$X95&lt;$A$9,Raw!R95,-999),-999),-999),-999),-999),-999)</f>
        <v>0.18343200000000001</v>
      </c>
      <c r="L95" s="9">
        <f>IF(Raw!$G95&gt;$C$8,IF(Raw!$Q95&gt;$C$8,IF(Raw!$N95&gt;$C$9,IF(Raw!$N95&lt;$A$9,IF(Raw!$X95&gt;$C$9,IF(Raw!$X95&lt;$A$9,Raw!S95,-999),-999),-999),-999),-999),-999)</f>
        <v>0.30579899999999999</v>
      </c>
      <c r="M95" s="9">
        <f>Raw!Q95</f>
        <v>0.97169499999999998</v>
      </c>
      <c r="N95" s="9">
        <f>IF(Raw!$G95&gt;$C$8,IF(Raw!$Q95&gt;$C$8,IF(Raw!$N95&gt;$C$9,IF(Raw!$N95&lt;$A$9,IF(Raw!$X95&gt;$C$9,IF(Raw!$X95&lt;$A$9,Raw!V95,-999),-999),-999),-999),-999),-999)</f>
        <v>475.8</v>
      </c>
      <c r="O95" s="9">
        <f>IF(Raw!$G95&gt;$C$8,IF(Raw!$Q95&gt;$C$8,IF(Raw!$N95&gt;$C$9,IF(Raw!$N95&lt;$A$9,IF(Raw!$X95&gt;$C$9,IF(Raw!$X95&lt;$A$9,Raw!W95,-999),-999),-999),-999),-999),-999)</f>
        <v>6.9999999999999999E-6</v>
      </c>
      <c r="P95" s="9">
        <f>IF(Raw!$G95&gt;$C$8,IF(Raw!$Q95&gt;$C$8,IF(Raw!$N95&gt;$C$9,IF(Raw!$N95&lt;$A$9,IF(Raw!$X95&gt;$C$9,IF(Raw!$X95&lt;$A$9,Raw!X95,-999),-999),-999),-999),-999),-999)</f>
        <v>413</v>
      </c>
      <c r="R95" s="9">
        <f t="shared" si="20"/>
        <v>7.878099999999999E-2</v>
      </c>
      <c r="S95" s="9">
        <f t="shared" si="21"/>
        <v>0.26901669125280003</v>
      </c>
      <c r="T95" s="9">
        <f t="shared" si="22"/>
        <v>0.12236699999999998</v>
      </c>
      <c r="U95" s="9">
        <f t="shared" si="23"/>
        <v>0.4001550037769907</v>
      </c>
      <c r="V95" s="15">
        <f t="shared" si="16"/>
        <v>0.12522469049999999</v>
      </c>
      <c r="X95" s="11">
        <f t="shared" si="24"/>
        <v>5.1892399999999984E+19</v>
      </c>
      <c r="Y95" s="11">
        <f t="shared" si="25"/>
        <v>4.6269999999999993E-18</v>
      </c>
      <c r="Z95" s="11">
        <f t="shared" si="26"/>
        <v>4.2999999999999999E-4</v>
      </c>
      <c r="AA95" s="16">
        <f t="shared" si="27"/>
        <v>9.3583545142798888E-2</v>
      </c>
      <c r="AB95" s="9">
        <f t="shared" si="17"/>
        <v>0.19488353766848887</v>
      </c>
      <c r="AC95" s="9">
        <f t="shared" si="18"/>
        <v>0.90641645485720124</v>
      </c>
      <c r="AD95" s="15">
        <f t="shared" si="19"/>
        <v>217.63615149488118</v>
      </c>
      <c r="AE95" s="3">
        <f t="shared" si="28"/>
        <v>557.09079999999972</v>
      </c>
      <c r="AF95" s="2">
        <f t="shared" si="29"/>
        <v>0.25</v>
      </c>
      <c r="AG95" s="9">
        <f t="shared" si="30"/>
        <v>6.6990919248803002E-2</v>
      </c>
      <c r="AH95" s="2">
        <f t="shared" si="31"/>
        <v>3.2416557186807462</v>
      </c>
    </row>
    <row r="96" spans="1:34">
      <c r="A96" s="1">
        <f>Raw!A96</f>
        <v>83</v>
      </c>
      <c r="B96" s="14">
        <f>Raw!B96</f>
        <v>0.49041666666666667</v>
      </c>
      <c r="C96" s="15">
        <f>Raw!C96</f>
        <v>63</v>
      </c>
      <c r="D96" s="15">
        <f>IF(C96&gt;0.5,Raw!D96*D$11,-999)</f>
        <v>80</v>
      </c>
      <c r="E96" s="9">
        <f>IF(Raw!$G96&gt;$C$8,IF(Raw!$Q96&gt;$C$8,IF(Raw!$N96&gt;$C$9,IF(Raw!$N96&lt;$A$9,IF(Raw!$X96&gt;$C$9,IF(Raw!$X96&lt;$A$9,Raw!H96,-999),-999),-999),-999),-999),-999)</f>
        <v>0.212391</v>
      </c>
      <c r="F96" s="9">
        <f>IF(Raw!$G96&gt;$C$8,IF(Raw!$Q96&gt;$C$8,IF(Raw!$N96&gt;$C$9,IF(Raw!$N96&lt;$A$9,IF(Raw!$X96&gt;$C$9,IF(Raw!$X96&lt;$A$9,Raw!I96,-999),-999),-999),-999),-999),-999)</f>
        <v>0.29986000000000002</v>
      </c>
      <c r="G96" s="9">
        <f>Raw!G96</f>
        <v>0.954345</v>
      </c>
      <c r="H96" s="9">
        <f>IF(Raw!$G96&gt;$C$8,IF(Raw!$Q96&gt;$C$8,IF(Raw!$N96&gt;$C$9,IF(Raw!$N96&lt;$A$9,IF(Raw!$X96&gt;$C$9,IF(Raw!$X96&lt;$A$9,Raw!L96,-999),-999),-999),-999),-999),-999)</f>
        <v>490.9</v>
      </c>
      <c r="I96" s="9">
        <f>IF(Raw!$G96&gt;$C$8,IF(Raw!$Q96&gt;$C$8,IF(Raw!$N96&gt;$C$9,IF(Raw!$N96&lt;$A$9,IF(Raw!$X96&gt;$C$9,IF(Raw!$X96&lt;$A$9,Raw!M96,-999),-999),-999),-999),-999),-999)</f>
        <v>0.128664</v>
      </c>
      <c r="J96" s="9">
        <f>IF(Raw!$G96&gt;$C$8,IF(Raw!$Q96&gt;$C$8,IF(Raw!$N96&gt;$C$9,IF(Raw!$N96&lt;$A$9,IF(Raw!$X96&gt;$C$9,IF(Raw!$X96&lt;$A$9,Raw!N96,-999),-999),-999),-999),-999),-999)</f>
        <v>512</v>
      </c>
      <c r="K96" s="9">
        <f>IF(Raw!$G96&gt;$C$8,IF(Raw!$Q96&gt;$C$8,IF(Raw!$N96&gt;$C$9,IF(Raw!$N96&lt;$A$9,IF(Raw!$X96&gt;$C$9,IF(Raw!$X96&lt;$A$9,Raw!R96,-999),-999),-999),-999),-999),-999)</f>
        <v>0.18027000000000001</v>
      </c>
      <c r="L96" s="9">
        <f>IF(Raw!$G96&gt;$C$8,IF(Raw!$Q96&gt;$C$8,IF(Raw!$N96&gt;$C$9,IF(Raw!$N96&lt;$A$9,IF(Raw!$X96&gt;$C$9,IF(Raw!$X96&lt;$A$9,Raw!S96,-999),-999),-999),-999),-999),-999)</f>
        <v>0.301786</v>
      </c>
      <c r="M96" s="9">
        <f>Raw!Q96</f>
        <v>0.97142200000000001</v>
      </c>
      <c r="N96" s="9">
        <f>IF(Raw!$G96&gt;$C$8,IF(Raw!$Q96&gt;$C$8,IF(Raw!$N96&gt;$C$9,IF(Raw!$N96&lt;$A$9,IF(Raw!$X96&gt;$C$9,IF(Raw!$X96&lt;$A$9,Raw!V96,-999),-999),-999),-999),-999),-999)</f>
        <v>485.9</v>
      </c>
      <c r="O96" s="9">
        <f>IF(Raw!$G96&gt;$C$8,IF(Raw!$Q96&gt;$C$8,IF(Raw!$N96&gt;$C$9,IF(Raw!$N96&lt;$A$9,IF(Raw!$X96&gt;$C$9,IF(Raw!$X96&lt;$A$9,Raw!W96,-999),-999),-999),-999),-999),-999)</f>
        <v>1.2905E-2</v>
      </c>
      <c r="P96" s="9">
        <f>IF(Raw!$G96&gt;$C$8,IF(Raw!$Q96&gt;$C$8,IF(Raw!$N96&gt;$C$9,IF(Raw!$N96&lt;$A$9,IF(Raw!$X96&gt;$C$9,IF(Raw!$X96&lt;$A$9,Raw!X96,-999),-999),-999),-999),-999),-999)</f>
        <v>549</v>
      </c>
      <c r="R96" s="9">
        <f t="shared" si="20"/>
        <v>8.7469000000000019E-2</v>
      </c>
      <c r="S96" s="9">
        <f t="shared" si="21"/>
        <v>0.29169945974788242</v>
      </c>
      <c r="T96" s="9">
        <f t="shared" si="22"/>
        <v>0.12151599999999999</v>
      </c>
      <c r="U96" s="9">
        <f t="shared" si="23"/>
        <v>0.40265618683437926</v>
      </c>
      <c r="V96" s="15">
        <f t="shared" si="16"/>
        <v>0.123581367</v>
      </c>
      <c r="X96" s="11">
        <f t="shared" si="24"/>
        <v>4.8159999999999992E+19</v>
      </c>
      <c r="Y96" s="11">
        <f t="shared" si="25"/>
        <v>4.9089999999999998E-18</v>
      </c>
      <c r="Z96" s="11">
        <f t="shared" si="26"/>
        <v>5.1199999999999998E-4</v>
      </c>
      <c r="AA96" s="16">
        <f t="shared" si="27"/>
        <v>0.10797572848142643</v>
      </c>
      <c r="AB96" s="9">
        <f t="shared" si="17"/>
        <v>0.19339077862214904</v>
      </c>
      <c r="AC96" s="9">
        <f t="shared" si="18"/>
        <v>0.89202427151857344</v>
      </c>
      <c r="AD96" s="15">
        <f t="shared" si="19"/>
        <v>210.89009469028599</v>
      </c>
      <c r="AE96" s="3">
        <f t="shared" si="28"/>
        <v>591.04359999999986</v>
      </c>
      <c r="AF96" s="2">
        <f t="shared" si="29"/>
        <v>0.25</v>
      </c>
      <c r="AG96" s="9">
        <f t="shared" si="30"/>
        <v>6.53201548993321E-2</v>
      </c>
      <c r="AH96" s="2">
        <f t="shared" si="31"/>
        <v>3.1608083013178763</v>
      </c>
    </row>
    <row r="97" spans="1:34">
      <c r="A97" s="1">
        <f>Raw!A97</f>
        <v>84</v>
      </c>
      <c r="B97" s="14">
        <f>Raw!B97</f>
        <v>0.49046296296296293</v>
      </c>
      <c r="C97" s="15">
        <f>Raw!C97</f>
        <v>64.3</v>
      </c>
      <c r="D97" s="15">
        <f>IF(C97&gt;0.5,Raw!D97*D$11,-999)</f>
        <v>75.599999999999994</v>
      </c>
      <c r="E97" s="9">
        <f>IF(Raw!$G97&gt;$C$8,IF(Raw!$Q97&gt;$C$8,IF(Raw!$N97&gt;$C$9,IF(Raw!$N97&lt;$A$9,IF(Raw!$X97&gt;$C$9,IF(Raw!$X97&lt;$A$9,Raw!H97,-999),-999),-999),-999),-999),-999)</f>
        <v>0.22217400000000001</v>
      </c>
      <c r="F97" s="9">
        <f>IF(Raw!$G97&gt;$C$8,IF(Raw!$Q97&gt;$C$8,IF(Raw!$N97&gt;$C$9,IF(Raw!$N97&lt;$A$9,IF(Raw!$X97&gt;$C$9,IF(Raw!$X97&lt;$A$9,Raw!I97,-999),-999),-999),-999),-999),-999)</f>
        <v>0.31273600000000001</v>
      </c>
      <c r="G97" s="9">
        <f>Raw!G97</f>
        <v>0.96285500000000002</v>
      </c>
      <c r="H97" s="9">
        <f>IF(Raw!$G97&gt;$C$8,IF(Raw!$Q97&gt;$C$8,IF(Raw!$N97&gt;$C$9,IF(Raw!$N97&lt;$A$9,IF(Raw!$X97&gt;$C$9,IF(Raw!$X97&lt;$A$9,Raw!L97,-999),-999),-999),-999),-999),-999)</f>
        <v>473</v>
      </c>
      <c r="I97" s="9">
        <f>IF(Raw!$G97&gt;$C$8,IF(Raw!$Q97&gt;$C$8,IF(Raw!$N97&gt;$C$9,IF(Raw!$N97&lt;$A$9,IF(Raw!$X97&gt;$C$9,IF(Raw!$X97&lt;$A$9,Raw!M97,-999),-999),-999),-999),-999),-999)</f>
        <v>1.1E-5</v>
      </c>
      <c r="J97" s="9">
        <f>IF(Raw!$G97&gt;$C$8,IF(Raw!$Q97&gt;$C$8,IF(Raw!$N97&gt;$C$9,IF(Raw!$N97&lt;$A$9,IF(Raw!$X97&gt;$C$9,IF(Raw!$X97&lt;$A$9,Raw!N97,-999),-999),-999),-999),-999),-999)</f>
        <v>387</v>
      </c>
      <c r="K97" s="9">
        <f>IF(Raw!$G97&gt;$C$8,IF(Raw!$Q97&gt;$C$8,IF(Raw!$N97&gt;$C$9,IF(Raw!$N97&lt;$A$9,IF(Raw!$X97&gt;$C$9,IF(Raw!$X97&lt;$A$9,Raw!R97,-999),-999),-999),-999),-999),-999)</f>
        <v>0.185221</v>
      </c>
      <c r="L97" s="9">
        <f>IF(Raw!$G97&gt;$C$8,IF(Raw!$Q97&gt;$C$8,IF(Raw!$N97&gt;$C$9,IF(Raw!$N97&lt;$A$9,IF(Raw!$X97&gt;$C$9,IF(Raw!$X97&lt;$A$9,Raw!S97,-999),-999),-999),-999),-999),-999)</f>
        <v>0.30790800000000002</v>
      </c>
      <c r="M97" s="9">
        <f>Raw!Q97</f>
        <v>0.97203700000000004</v>
      </c>
      <c r="N97" s="9">
        <f>IF(Raw!$G97&gt;$C$8,IF(Raw!$Q97&gt;$C$8,IF(Raw!$N97&gt;$C$9,IF(Raw!$N97&lt;$A$9,IF(Raw!$X97&gt;$C$9,IF(Raw!$X97&lt;$A$9,Raw!V97,-999),-999),-999),-999),-999),-999)</f>
        <v>462</v>
      </c>
      <c r="O97" s="9">
        <f>IF(Raw!$G97&gt;$C$8,IF(Raw!$Q97&gt;$C$8,IF(Raw!$N97&gt;$C$9,IF(Raw!$N97&lt;$A$9,IF(Raw!$X97&gt;$C$9,IF(Raw!$X97&lt;$A$9,Raw!W97,-999),-999),-999),-999),-999),-999)</f>
        <v>0.15235599999999999</v>
      </c>
      <c r="P97" s="9">
        <f>IF(Raw!$G97&gt;$C$8,IF(Raw!$Q97&gt;$C$8,IF(Raw!$N97&gt;$C$9,IF(Raw!$N97&lt;$A$9,IF(Raw!$X97&gt;$C$9,IF(Raw!$X97&lt;$A$9,Raw!X97,-999),-999),-999),-999),-999),-999)</f>
        <v>375</v>
      </c>
      <c r="R97" s="9">
        <f t="shared" si="20"/>
        <v>9.0562000000000004E-2</v>
      </c>
      <c r="S97" s="9">
        <f t="shared" si="21"/>
        <v>0.28957970940345851</v>
      </c>
      <c r="T97" s="9">
        <f t="shared" si="22"/>
        <v>0.12268700000000002</v>
      </c>
      <c r="U97" s="9">
        <f t="shared" si="23"/>
        <v>0.39845343414266604</v>
      </c>
      <c r="V97" s="15">
        <f t="shared" si="16"/>
        <v>0.126088326</v>
      </c>
      <c r="X97" s="11">
        <f t="shared" si="24"/>
        <v>4.5511199999999984E+19</v>
      </c>
      <c r="Y97" s="11">
        <f t="shared" si="25"/>
        <v>4.7299999999999995E-18</v>
      </c>
      <c r="Z97" s="11">
        <f t="shared" si="26"/>
        <v>3.8699999999999997E-4</v>
      </c>
      <c r="AA97" s="16">
        <f t="shared" si="27"/>
        <v>7.6902092816048748E-2</v>
      </c>
      <c r="AB97" s="9">
        <f t="shared" si="17"/>
        <v>0.19465588706132259</v>
      </c>
      <c r="AC97" s="9">
        <f t="shared" si="18"/>
        <v>0.92309790718395113</v>
      </c>
      <c r="AD97" s="15">
        <f t="shared" si="19"/>
        <v>198.71341812932491</v>
      </c>
      <c r="AE97" s="3">
        <f t="shared" si="28"/>
        <v>569.49199999999973</v>
      </c>
      <c r="AF97" s="2">
        <f t="shared" si="29"/>
        <v>0.25</v>
      </c>
      <c r="AG97" s="9">
        <f t="shared" si="30"/>
        <v>6.0906187587582331E-2</v>
      </c>
      <c r="AH97" s="2">
        <f t="shared" si="31"/>
        <v>2.9472187202425402</v>
      </c>
    </row>
    <row r="98" spans="1:34">
      <c r="A98" s="1">
        <f>Raw!A98</f>
        <v>85</v>
      </c>
      <c r="B98" s="14">
        <f>Raw!B98</f>
        <v>0.49052083333333335</v>
      </c>
      <c r="C98" s="15">
        <f>Raw!C98</f>
        <v>65.2</v>
      </c>
      <c r="D98" s="15">
        <f>IF(C98&gt;0.5,Raw!D98*D$11,-999)</f>
        <v>70.400000000000006</v>
      </c>
      <c r="E98" s="9">
        <f>IF(Raw!$G98&gt;$C$8,IF(Raw!$Q98&gt;$C$8,IF(Raw!$N98&gt;$C$9,IF(Raw!$N98&lt;$A$9,IF(Raw!$X98&gt;$C$9,IF(Raw!$X98&lt;$A$9,Raw!H98,-999),-999),-999),-999),-999),-999)</f>
        <v>0.22967099999999999</v>
      </c>
      <c r="F98" s="9">
        <f>IF(Raw!$G98&gt;$C$8,IF(Raw!$Q98&gt;$C$8,IF(Raw!$N98&gt;$C$9,IF(Raw!$N98&lt;$A$9,IF(Raw!$X98&gt;$C$9,IF(Raw!$X98&lt;$A$9,Raw!I98,-999),-999),-999),-999),-999),-999)</f>
        <v>0.321853</v>
      </c>
      <c r="G98" s="9">
        <f>Raw!G98</f>
        <v>0.95330000000000004</v>
      </c>
      <c r="H98" s="9">
        <f>IF(Raw!$G98&gt;$C$8,IF(Raw!$Q98&gt;$C$8,IF(Raw!$N98&gt;$C$9,IF(Raw!$N98&lt;$A$9,IF(Raw!$X98&gt;$C$9,IF(Raw!$X98&lt;$A$9,Raw!L98,-999),-999),-999),-999),-999),-999)</f>
        <v>473.2</v>
      </c>
      <c r="I98" s="9">
        <f>IF(Raw!$G98&gt;$C$8,IF(Raw!$Q98&gt;$C$8,IF(Raw!$N98&gt;$C$9,IF(Raw!$N98&lt;$A$9,IF(Raw!$X98&gt;$C$9,IF(Raw!$X98&lt;$A$9,Raw!M98,-999),-999),-999),-999),-999),-999)</f>
        <v>8.3492999999999998E-2</v>
      </c>
      <c r="J98" s="9">
        <f>IF(Raw!$G98&gt;$C$8,IF(Raw!$Q98&gt;$C$8,IF(Raw!$N98&gt;$C$9,IF(Raw!$N98&lt;$A$9,IF(Raw!$X98&gt;$C$9,IF(Raw!$X98&lt;$A$9,Raw!N98,-999),-999),-999),-999),-999),-999)</f>
        <v>525</v>
      </c>
      <c r="K98" s="9">
        <f>IF(Raw!$G98&gt;$C$8,IF(Raw!$Q98&gt;$C$8,IF(Raw!$N98&gt;$C$9,IF(Raw!$N98&lt;$A$9,IF(Raw!$X98&gt;$C$9,IF(Raw!$X98&lt;$A$9,Raw!R98,-999),-999),-999),-999),-999),-999)</f>
        <v>0.20350199999999999</v>
      </c>
      <c r="L98" s="9">
        <f>IF(Raw!$G98&gt;$C$8,IF(Raw!$Q98&gt;$C$8,IF(Raw!$N98&gt;$C$9,IF(Raw!$N98&lt;$A$9,IF(Raw!$X98&gt;$C$9,IF(Raw!$X98&lt;$A$9,Raw!S98,-999),-999),-999),-999),-999),-999)</f>
        <v>0.33540199999999998</v>
      </c>
      <c r="M98" s="9">
        <f>Raw!Q98</f>
        <v>0.97721400000000003</v>
      </c>
      <c r="N98" s="9">
        <f>IF(Raw!$G98&gt;$C$8,IF(Raw!$Q98&gt;$C$8,IF(Raw!$N98&gt;$C$9,IF(Raw!$N98&lt;$A$9,IF(Raw!$X98&gt;$C$9,IF(Raw!$X98&lt;$A$9,Raw!V98,-999),-999),-999),-999),-999),-999)</f>
        <v>449.8</v>
      </c>
      <c r="O98" s="9">
        <f>IF(Raw!$G98&gt;$C$8,IF(Raw!$Q98&gt;$C$8,IF(Raw!$N98&gt;$C$9,IF(Raw!$N98&lt;$A$9,IF(Raw!$X98&gt;$C$9,IF(Raw!$X98&lt;$A$9,Raw!W98,-999),-999),-999),-999),-999),-999)</f>
        <v>5.4891000000000002E-2</v>
      </c>
      <c r="P98" s="9">
        <f>IF(Raw!$G98&gt;$C$8,IF(Raw!$Q98&gt;$C$8,IF(Raw!$N98&gt;$C$9,IF(Raw!$N98&lt;$A$9,IF(Raw!$X98&gt;$C$9,IF(Raw!$X98&lt;$A$9,Raw!X98,-999),-999),-999),-999),-999),-999)</f>
        <v>458</v>
      </c>
      <c r="R98" s="9">
        <f t="shared" si="20"/>
        <v>9.2182000000000014E-2</v>
      </c>
      <c r="S98" s="9">
        <f t="shared" si="21"/>
        <v>0.28641025561358763</v>
      </c>
      <c r="T98" s="9">
        <f t="shared" si="22"/>
        <v>0.13189999999999999</v>
      </c>
      <c r="U98" s="9">
        <f t="shared" si="23"/>
        <v>0.39325943196522384</v>
      </c>
      <c r="V98" s="15">
        <f t="shared" si="16"/>
        <v>0.13734711899999999</v>
      </c>
      <c r="X98" s="11">
        <f t="shared" si="24"/>
        <v>4.2380799999999992E+19</v>
      </c>
      <c r="Y98" s="11">
        <f t="shared" si="25"/>
        <v>4.7319999999999999E-18</v>
      </c>
      <c r="Z98" s="11">
        <f t="shared" si="26"/>
        <v>5.2499999999999997E-4</v>
      </c>
      <c r="AA98" s="16">
        <f t="shared" si="27"/>
        <v>9.525730195017601E-2</v>
      </c>
      <c r="AB98" s="9">
        <f t="shared" si="17"/>
        <v>0.2160664381272282</v>
      </c>
      <c r="AC98" s="9">
        <f t="shared" si="18"/>
        <v>0.90474269804982399</v>
      </c>
      <c r="AD98" s="15">
        <f t="shared" si="19"/>
        <v>181.44247990509717</v>
      </c>
      <c r="AE98" s="3">
        <f t="shared" si="28"/>
        <v>569.73279999999988</v>
      </c>
      <c r="AF98" s="2">
        <f t="shared" si="29"/>
        <v>0.25</v>
      </c>
      <c r="AG98" s="9">
        <f t="shared" si="30"/>
        <v>5.4887666601415426E-2</v>
      </c>
      <c r="AH98" s="2">
        <f t="shared" si="31"/>
        <v>2.655985621912476</v>
      </c>
    </row>
    <row r="99" spans="1:34">
      <c r="A99" s="1">
        <f>Raw!A99</f>
        <v>86</v>
      </c>
      <c r="B99" s="14">
        <f>Raw!B99</f>
        <v>0.49057870370370371</v>
      </c>
      <c r="C99" s="15">
        <f>Raw!C99</f>
        <v>66.3</v>
      </c>
      <c r="D99" s="15">
        <f>IF(C99&gt;0.5,Raw!D99*D$11,-999)</f>
        <v>66.8</v>
      </c>
      <c r="E99" s="9">
        <f>IF(Raw!$G99&gt;$C$8,IF(Raw!$Q99&gt;$C$8,IF(Raw!$N99&gt;$C$9,IF(Raw!$N99&lt;$A$9,IF(Raw!$X99&gt;$C$9,IF(Raw!$X99&lt;$A$9,Raw!H99,-999),-999),-999),-999),-999),-999)</f>
        <v>0.239951</v>
      </c>
      <c r="F99" s="9">
        <f>IF(Raw!$G99&gt;$C$8,IF(Raw!$Q99&gt;$C$8,IF(Raw!$N99&gt;$C$9,IF(Raw!$N99&lt;$A$9,IF(Raw!$X99&gt;$C$9,IF(Raw!$X99&lt;$A$9,Raw!I99,-999),-999),-999),-999),-999),-999)</f>
        <v>0.33280199999999999</v>
      </c>
      <c r="G99" s="9">
        <f>Raw!G99</f>
        <v>0.959179</v>
      </c>
      <c r="H99" s="9">
        <f>IF(Raw!$G99&gt;$C$8,IF(Raw!$Q99&gt;$C$8,IF(Raw!$N99&gt;$C$9,IF(Raw!$N99&lt;$A$9,IF(Raw!$X99&gt;$C$9,IF(Raw!$X99&lt;$A$9,Raw!L99,-999),-999),-999),-999),-999),-999)</f>
        <v>408.8</v>
      </c>
      <c r="I99" s="9">
        <f>IF(Raw!$G99&gt;$C$8,IF(Raw!$Q99&gt;$C$8,IF(Raw!$N99&gt;$C$9,IF(Raw!$N99&lt;$A$9,IF(Raw!$X99&gt;$C$9,IF(Raw!$X99&lt;$A$9,Raw!M99,-999),-999),-999),-999),-999),-999)</f>
        <v>1.2E-5</v>
      </c>
      <c r="J99" s="9">
        <f>IF(Raw!$G99&gt;$C$8,IF(Raw!$Q99&gt;$C$8,IF(Raw!$N99&gt;$C$9,IF(Raw!$N99&lt;$A$9,IF(Raw!$X99&gt;$C$9,IF(Raw!$X99&lt;$A$9,Raw!N99,-999),-999),-999),-999),-999),-999)</f>
        <v>612</v>
      </c>
      <c r="K99" s="9">
        <f>IF(Raw!$G99&gt;$C$8,IF(Raw!$Q99&gt;$C$8,IF(Raw!$N99&gt;$C$9,IF(Raw!$N99&lt;$A$9,IF(Raw!$X99&gt;$C$9,IF(Raw!$X99&lt;$A$9,Raw!R99,-999),-999),-999),-999),-999),-999)</f>
        <v>0.205178</v>
      </c>
      <c r="L99" s="9">
        <f>IF(Raw!$G99&gt;$C$8,IF(Raw!$Q99&gt;$C$8,IF(Raw!$N99&gt;$C$9,IF(Raw!$N99&lt;$A$9,IF(Raw!$X99&gt;$C$9,IF(Raw!$X99&lt;$A$9,Raw!S99,-999),-999),-999),-999),-999),-999)</f>
        <v>0.33807599999999999</v>
      </c>
      <c r="M99" s="9">
        <f>Raw!Q99</f>
        <v>0.96361300000000005</v>
      </c>
      <c r="N99" s="9">
        <f>IF(Raw!$G99&gt;$C$8,IF(Raw!$Q99&gt;$C$8,IF(Raw!$N99&gt;$C$9,IF(Raw!$N99&lt;$A$9,IF(Raw!$X99&gt;$C$9,IF(Raw!$X99&lt;$A$9,Raw!V99,-999),-999),-999),-999),-999),-999)</f>
        <v>442.7</v>
      </c>
      <c r="O99" s="9">
        <f>IF(Raw!$G99&gt;$C$8,IF(Raw!$Q99&gt;$C$8,IF(Raw!$N99&gt;$C$9,IF(Raw!$N99&lt;$A$9,IF(Raw!$X99&gt;$C$9,IF(Raw!$X99&lt;$A$9,Raw!W99,-999),-999),-999),-999),-999),-999)</f>
        <v>7.5181999999999999E-2</v>
      </c>
      <c r="P99" s="9">
        <f>IF(Raw!$G99&gt;$C$8,IF(Raw!$Q99&gt;$C$8,IF(Raw!$N99&gt;$C$9,IF(Raw!$N99&lt;$A$9,IF(Raw!$X99&gt;$C$9,IF(Raw!$X99&lt;$A$9,Raw!X99,-999),-999),-999),-999),-999),-999)</f>
        <v>461</v>
      </c>
      <c r="R99" s="9">
        <f t="shared" si="20"/>
        <v>9.2850999999999989E-2</v>
      </c>
      <c r="S99" s="9">
        <f t="shared" si="21"/>
        <v>0.27899772236945691</v>
      </c>
      <c r="T99" s="9">
        <f t="shared" si="22"/>
        <v>0.13289799999999999</v>
      </c>
      <c r="U99" s="9">
        <f t="shared" si="23"/>
        <v>0.39310095954755736</v>
      </c>
      <c r="V99" s="15">
        <f t="shared" si="16"/>
        <v>0.13844212199999997</v>
      </c>
      <c r="X99" s="11">
        <f t="shared" si="24"/>
        <v>4.0213599999999992E+19</v>
      </c>
      <c r="Y99" s="11">
        <f t="shared" si="25"/>
        <v>4.0880000000000001E-18</v>
      </c>
      <c r="Z99" s="11">
        <f t="shared" si="26"/>
        <v>6.1200000000000002E-4</v>
      </c>
      <c r="AA99" s="16">
        <f t="shared" si="27"/>
        <v>9.1411818070844697E-2</v>
      </c>
      <c r="AB99" s="9">
        <f t="shared" si="17"/>
        <v>0.21732644779797911</v>
      </c>
      <c r="AC99" s="9">
        <f t="shared" si="18"/>
        <v>0.90858818192915536</v>
      </c>
      <c r="AD99" s="15">
        <f t="shared" si="19"/>
        <v>149.3657158020338</v>
      </c>
      <c r="AE99" s="3">
        <f t="shared" si="28"/>
        <v>492.19519999999989</v>
      </c>
      <c r="AF99" s="2">
        <f t="shared" si="29"/>
        <v>0.25</v>
      </c>
      <c r="AG99" s="9">
        <f t="shared" si="30"/>
        <v>4.5166004773297873E-2</v>
      </c>
      <c r="AH99" s="2">
        <f t="shared" si="31"/>
        <v>2.1855594654485806</v>
      </c>
    </row>
    <row r="100" spans="1:34">
      <c r="A100" s="1">
        <f>Raw!A100</f>
        <v>87</v>
      </c>
      <c r="B100" s="14">
        <f>Raw!B100</f>
        <v>0.49063657407407407</v>
      </c>
      <c r="C100" s="15">
        <f>Raw!C100</f>
        <v>67.2</v>
      </c>
      <c r="D100" s="15">
        <f>IF(C100&gt;0.5,Raw!D100*D$11,-999)</f>
        <v>67.7</v>
      </c>
      <c r="E100" s="9">
        <f>IF(Raw!$G100&gt;$C$8,IF(Raw!$Q100&gt;$C$8,IF(Raw!$N100&gt;$C$9,IF(Raw!$N100&lt;$A$9,IF(Raw!$X100&gt;$C$9,IF(Raw!$X100&lt;$A$9,Raw!H100,-999),-999),-999),-999),-999),-999)</f>
        <v>0.23474400000000001</v>
      </c>
      <c r="F100" s="9">
        <f>IF(Raw!$G100&gt;$C$8,IF(Raw!$Q100&gt;$C$8,IF(Raw!$N100&gt;$C$9,IF(Raw!$N100&lt;$A$9,IF(Raw!$X100&gt;$C$9,IF(Raw!$X100&lt;$A$9,Raw!I100,-999),-999),-999),-999),-999),-999)</f>
        <v>0.33949200000000002</v>
      </c>
      <c r="G100" s="9">
        <f>Raw!G100</f>
        <v>0.96784199999999998</v>
      </c>
      <c r="H100" s="9">
        <f>IF(Raw!$G100&gt;$C$8,IF(Raw!$Q100&gt;$C$8,IF(Raw!$N100&gt;$C$9,IF(Raw!$N100&lt;$A$9,IF(Raw!$X100&gt;$C$9,IF(Raw!$X100&lt;$A$9,Raw!L100,-999),-999),-999),-999),-999),-999)</f>
        <v>467.3</v>
      </c>
      <c r="I100" s="9">
        <f>IF(Raw!$G100&gt;$C$8,IF(Raw!$Q100&gt;$C$8,IF(Raw!$N100&gt;$C$9,IF(Raw!$N100&lt;$A$9,IF(Raw!$X100&gt;$C$9,IF(Raw!$X100&lt;$A$9,Raw!M100,-999),-999),-999),-999),-999),-999)</f>
        <v>6.0571E-2</v>
      </c>
      <c r="J100" s="9">
        <f>IF(Raw!$G100&gt;$C$8,IF(Raw!$Q100&gt;$C$8,IF(Raw!$N100&gt;$C$9,IF(Raw!$N100&lt;$A$9,IF(Raw!$X100&gt;$C$9,IF(Raw!$X100&lt;$A$9,Raw!N100,-999),-999),-999),-999),-999),-999)</f>
        <v>468</v>
      </c>
      <c r="K100" s="9">
        <f>IF(Raw!$G100&gt;$C$8,IF(Raw!$Q100&gt;$C$8,IF(Raw!$N100&gt;$C$9,IF(Raw!$N100&lt;$A$9,IF(Raw!$X100&gt;$C$9,IF(Raw!$X100&lt;$A$9,Raw!R100,-999),-999),-999),-999),-999),-999)</f>
        <v>0.20578299999999999</v>
      </c>
      <c r="L100" s="9">
        <f>IF(Raw!$G100&gt;$C$8,IF(Raw!$Q100&gt;$C$8,IF(Raw!$N100&gt;$C$9,IF(Raw!$N100&lt;$A$9,IF(Raw!$X100&gt;$C$9,IF(Raw!$X100&lt;$A$9,Raw!S100,-999),-999),-999),-999),-999),-999)</f>
        <v>0.34924300000000003</v>
      </c>
      <c r="M100" s="9">
        <f>Raw!Q100</f>
        <v>0.97267899999999996</v>
      </c>
      <c r="N100" s="9">
        <f>IF(Raw!$G100&gt;$C$8,IF(Raw!$Q100&gt;$C$8,IF(Raw!$N100&gt;$C$9,IF(Raw!$N100&lt;$A$9,IF(Raw!$X100&gt;$C$9,IF(Raw!$X100&lt;$A$9,Raw!V100,-999),-999),-999),-999),-999),-999)</f>
        <v>467.8</v>
      </c>
      <c r="O100" s="9">
        <f>IF(Raw!$G100&gt;$C$8,IF(Raw!$Q100&gt;$C$8,IF(Raw!$N100&gt;$C$9,IF(Raw!$N100&lt;$A$9,IF(Raw!$X100&gt;$C$9,IF(Raw!$X100&lt;$A$9,Raw!W100,-999),-999),-999),-999),-999),-999)</f>
        <v>7.5800999999999993E-2</v>
      </c>
      <c r="P100" s="9">
        <f>IF(Raw!$G100&gt;$C$8,IF(Raw!$Q100&gt;$C$8,IF(Raw!$N100&gt;$C$9,IF(Raw!$N100&lt;$A$9,IF(Raw!$X100&gt;$C$9,IF(Raw!$X100&lt;$A$9,Raw!X100,-999),-999),-999),-999),-999),-999)</f>
        <v>543</v>
      </c>
      <c r="R100" s="9">
        <f t="shared" si="20"/>
        <v>0.10474800000000001</v>
      </c>
      <c r="S100" s="9">
        <f t="shared" si="21"/>
        <v>0.30854335300979113</v>
      </c>
      <c r="T100" s="9">
        <f t="shared" si="22"/>
        <v>0.14346000000000003</v>
      </c>
      <c r="U100" s="9">
        <f t="shared" si="23"/>
        <v>0.41077416011201379</v>
      </c>
      <c r="V100" s="15">
        <f t="shared" si="16"/>
        <v>0.14301500850000001</v>
      </c>
      <c r="X100" s="11">
        <f t="shared" si="24"/>
        <v>4.0755399999999992E+19</v>
      </c>
      <c r="Y100" s="11">
        <f t="shared" si="25"/>
        <v>4.6729999999999997E-18</v>
      </c>
      <c r="Z100" s="11">
        <f t="shared" si="26"/>
        <v>4.6799999999999999E-4</v>
      </c>
      <c r="AA100" s="16">
        <f t="shared" si="27"/>
        <v>8.1836460393943114E-2</v>
      </c>
      <c r="AB100" s="9">
        <f t="shared" si="17"/>
        <v>0.21752325860811508</v>
      </c>
      <c r="AC100" s="9">
        <f t="shared" si="18"/>
        <v>0.91816353960605679</v>
      </c>
      <c r="AD100" s="15">
        <f t="shared" si="19"/>
        <v>174.86423161098955</v>
      </c>
      <c r="AE100" s="3">
        <f t="shared" si="28"/>
        <v>562.62919999999986</v>
      </c>
      <c r="AF100" s="2">
        <f t="shared" si="29"/>
        <v>0.25</v>
      </c>
      <c r="AG100" s="9">
        <f t="shared" si="30"/>
        <v>5.5253621441259136E-2</v>
      </c>
      <c r="AH100" s="2">
        <f t="shared" si="31"/>
        <v>2.6736939861603584</v>
      </c>
    </row>
    <row r="101" spans="1:34">
      <c r="A101" s="1">
        <f>Raw!A101</f>
        <v>88</v>
      </c>
      <c r="B101" s="14">
        <f>Raw!B101</f>
        <v>0.49068287037037034</v>
      </c>
      <c r="C101" s="15">
        <f>Raw!C101</f>
        <v>67.8</v>
      </c>
      <c r="D101" s="15">
        <f>IF(C101&gt;0.5,Raw!D101*D$11,-999)</f>
        <v>64.2</v>
      </c>
      <c r="E101" s="9">
        <f>IF(Raw!$G101&gt;$C$8,IF(Raw!$Q101&gt;$C$8,IF(Raw!$N101&gt;$C$9,IF(Raw!$N101&lt;$A$9,IF(Raw!$X101&gt;$C$9,IF(Raw!$X101&lt;$A$9,Raw!H101,-999),-999),-999),-999),-999),-999)</f>
        <v>0.24132200000000001</v>
      </c>
      <c r="F101" s="9">
        <f>IF(Raw!$G101&gt;$C$8,IF(Raw!$Q101&gt;$C$8,IF(Raw!$N101&gt;$C$9,IF(Raw!$N101&lt;$A$9,IF(Raw!$X101&gt;$C$9,IF(Raw!$X101&lt;$A$9,Raw!I101,-999),-999),-999),-999),-999),-999)</f>
        <v>0.34360800000000002</v>
      </c>
      <c r="G101" s="9">
        <f>Raw!G101</f>
        <v>0.97702900000000004</v>
      </c>
      <c r="H101" s="9">
        <f>IF(Raw!$G101&gt;$C$8,IF(Raw!$Q101&gt;$C$8,IF(Raw!$N101&gt;$C$9,IF(Raw!$N101&lt;$A$9,IF(Raw!$X101&gt;$C$9,IF(Raw!$X101&lt;$A$9,Raw!L101,-999),-999),-999),-999),-999),-999)</f>
        <v>467.3</v>
      </c>
      <c r="I101" s="9">
        <f>IF(Raw!$G101&gt;$C$8,IF(Raw!$Q101&gt;$C$8,IF(Raw!$N101&gt;$C$9,IF(Raw!$N101&lt;$A$9,IF(Raw!$X101&gt;$C$9,IF(Raw!$X101&lt;$A$9,Raw!M101,-999),-999),-999),-999),-999),-999)</f>
        <v>0.20888999999999999</v>
      </c>
      <c r="J101" s="9">
        <f>IF(Raw!$G101&gt;$C$8,IF(Raw!$Q101&gt;$C$8,IF(Raw!$N101&gt;$C$9,IF(Raw!$N101&lt;$A$9,IF(Raw!$X101&gt;$C$9,IF(Raw!$X101&lt;$A$9,Raw!N101,-999),-999),-999),-999),-999),-999)</f>
        <v>438</v>
      </c>
      <c r="K101" s="9">
        <f>IF(Raw!$G101&gt;$C$8,IF(Raw!$Q101&gt;$C$8,IF(Raw!$N101&gt;$C$9,IF(Raw!$N101&lt;$A$9,IF(Raw!$X101&gt;$C$9,IF(Raw!$X101&lt;$A$9,Raw!R101,-999),-999),-999),-999),-999),-999)</f>
        <v>0.203319</v>
      </c>
      <c r="L101" s="9">
        <f>IF(Raw!$G101&gt;$C$8,IF(Raw!$Q101&gt;$C$8,IF(Raw!$N101&gt;$C$9,IF(Raw!$N101&lt;$A$9,IF(Raw!$X101&gt;$C$9,IF(Raw!$X101&lt;$A$9,Raw!S101,-999),-999),-999),-999),-999),-999)</f>
        <v>0.35048800000000002</v>
      </c>
      <c r="M101" s="9">
        <f>Raw!Q101</f>
        <v>0.97462300000000002</v>
      </c>
      <c r="N101" s="9">
        <f>IF(Raw!$G101&gt;$C$8,IF(Raw!$Q101&gt;$C$8,IF(Raw!$N101&gt;$C$9,IF(Raw!$N101&lt;$A$9,IF(Raw!$X101&gt;$C$9,IF(Raw!$X101&lt;$A$9,Raw!V101,-999),-999),-999),-999),-999),-999)</f>
        <v>550.79999999999995</v>
      </c>
      <c r="O101" s="9">
        <f>IF(Raw!$G101&gt;$C$8,IF(Raw!$Q101&gt;$C$8,IF(Raw!$N101&gt;$C$9,IF(Raw!$N101&lt;$A$9,IF(Raw!$X101&gt;$C$9,IF(Raw!$X101&lt;$A$9,Raw!W101,-999),-999),-999),-999),-999),-999)</f>
        <v>0.20608599999999999</v>
      </c>
      <c r="P101" s="9">
        <f>IF(Raw!$G101&gt;$C$8,IF(Raw!$Q101&gt;$C$8,IF(Raw!$N101&gt;$C$9,IF(Raw!$N101&lt;$A$9,IF(Raw!$X101&gt;$C$9,IF(Raw!$X101&lt;$A$9,Raw!X101,-999),-999),-999),-999),-999),-999)</f>
        <v>385</v>
      </c>
      <c r="R101" s="9">
        <f t="shared" si="20"/>
        <v>0.10228600000000002</v>
      </c>
      <c r="S101" s="9">
        <f t="shared" si="21"/>
        <v>0.29768224255547021</v>
      </c>
      <c r="T101" s="9">
        <f t="shared" si="22"/>
        <v>0.14716900000000002</v>
      </c>
      <c r="U101" s="9">
        <f t="shared" si="23"/>
        <v>0.41989740019629779</v>
      </c>
      <c r="V101" s="15">
        <f t="shared" si="16"/>
        <v>0.14352483599999999</v>
      </c>
      <c r="X101" s="11">
        <f t="shared" si="24"/>
        <v>3.8648399999999992E+19</v>
      </c>
      <c r="Y101" s="11">
        <f t="shared" si="25"/>
        <v>4.6729999999999997E-18</v>
      </c>
      <c r="Z101" s="11">
        <f t="shared" si="26"/>
        <v>4.3799999999999997E-4</v>
      </c>
      <c r="AA101" s="16">
        <f t="shared" si="27"/>
        <v>7.3305724617211965E-2</v>
      </c>
      <c r="AB101" s="9">
        <f t="shared" si="17"/>
        <v>0.21410733018619046</v>
      </c>
      <c r="AC101" s="9">
        <f t="shared" si="18"/>
        <v>0.92669427538278804</v>
      </c>
      <c r="AD101" s="15">
        <f t="shared" si="19"/>
        <v>167.36466807582642</v>
      </c>
      <c r="AE101" s="3">
        <f t="shared" si="28"/>
        <v>562.62919999999986</v>
      </c>
      <c r="AF101" s="2">
        <f t="shared" si="29"/>
        <v>0.25</v>
      </c>
      <c r="AG101" s="9">
        <f t="shared" si="30"/>
        <v>5.4058453084427562E-2</v>
      </c>
      <c r="AH101" s="2">
        <f t="shared" si="31"/>
        <v>2.6158604113691215</v>
      </c>
    </row>
    <row r="102" spans="1:34">
      <c r="A102" s="1">
        <f>Raw!A102</f>
        <v>89</v>
      </c>
      <c r="B102" s="14">
        <f>Raw!B102</f>
        <v>0.49074074074074076</v>
      </c>
      <c r="C102" s="15">
        <f>Raw!C102</f>
        <v>69</v>
      </c>
      <c r="D102" s="15">
        <f>IF(C102&gt;0.5,Raw!D102*D$11,-999)</f>
        <v>58.9</v>
      </c>
      <c r="E102" s="9">
        <f>IF(Raw!$G102&gt;$C$8,IF(Raw!$Q102&gt;$C$8,IF(Raw!$N102&gt;$C$9,IF(Raw!$N102&lt;$A$9,IF(Raw!$X102&gt;$C$9,IF(Raw!$X102&lt;$A$9,Raw!H102,-999),-999),-999),-999),-999),-999)</f>
        <v>0.24631500000000001</v>
      </c>
      <c r="F102" s="9">
        <f>IF(Raw!$G102&gt;$C$8,IF(Raw!$Q102&gt;$C$8,IF(Raw!$N102&gt;$C$9,IF(Raw!$N102&lt;$A$9,IF(Raw!$X102&gt;$C$9,IF(Raw!$X102&lt;$A$9,Raw!I102,-999),-999),-999),-999),-999),-999)</f>
        <v>0.355184</v>
      </c>
      <c r="G102" s="9">
        <f>Raw!G102</f>
        <v>0.96127799999999997</v>
      </c>
      <c r="H102" s="9">
        <f>IF(Raw!$G102&gt;$C$8,IF(Raw!$Q102&gt;$C$8,IF(Raw!$N102&gt;$C$9,IF(Raw!$N102&lt;$A$9,IF(Raw!$X102&gt;$C$9,IF(Raw!$X102&lt;$A$9,Raw!L102,-999),-999),-999),-999),-999),-999)</f>
        <v>455.7</v>
      </c>
      <c r="I102" s="9">
        <f>IF(Raw!$G102&gt;$C$8,IF(Raw!$Q102&gt;$C$8,IF(Raw!$N102&gt;$C$9,IF(Raw!$N102&lt;$A$9,IF(Raw!$X102&gt;$C$9,IF(Raw!$X102&lt;$A$9,Raw!M102,-999),-999),-999),-999),-999),-999)</f>
        <v>2.5373E-2</v>
      </c>
      <c r="J102" s="9">
        <f>IF(Raw!$G102&gt;$C$8,IF(Raw!$Q102&gt;$C$8,IF(Raw!$N102&gt;$C$9,IF(Raw!$N102&lt;$A$9,IF(Raw!$X102&gt;$C$9,IF(Raw!$X102&lt;$A$9,Raw!N102,-999),-999),-999),-999),-999),-999)</f>
        <v>422</v>
      </c>
      <c r="K102" s="9">
        <f>IF(Raw!$G102&gt;$C$8,IF(Raw!$Q102&gt;$C$8,IF(Raw!$N102&gt;$C$9,IF(Raw!$N102&lt;$A$9,IF(Raw!$X102&gt;$C$9,IF(Raw!$X102&lt;$A$9,Raw!R102,-999),-999),-999),-999),-999),-999)</f>
        <v>0.20391999999999999</v>
      </c>
      <c r="L102" s="9">
        <f>IF(Raw!$G102&gt;$C$8,IF(Raw!$Q102&gt;$C$8,IF(Raw!$N102&gt;$C$9,IF(Raw!$N102&lt;$A$9,IF(Raw!$X102&gt;$C$9,IF(Raw!$X102&lt;$A$9,Raw!S102,-999),-999),-999),-999),-999),-999)</f>
        <v>0.35480099999999998</v>
      </c>
      <c r="M102" s="9">
        <f>Raw!Q102</f>
        <v>0.97630399999999995</v>
      </c>
      <c r="N102" s="9">
        <f>IF(Raw!$G102&gt;$C$8,IF(Raw!$Q102&gt;$C$8,IF(Raw!$N102&gt;$C$9,IF(Raw!$N102&lt;$A$9,IF(Raw!$X102&gt;$C$9,IF(Raw!$X102&lt;$A$9,Raw!V102,-999),-999),-999),-999),-999),-999)</f>
        <v>479.9</v>
      </c>
      <c r="O102" s="9">
        <f>IF(Raw!$G102&gt;$C$8,IF(Raw!$Q102&gt;$C$8,IF(Raw!$N102&gt;$C$9,IF(Raw!$N102&lt;$A$9,IF(Raw!$X102&gt;$C$9,IF(Raw!$X102&lt;$A$9,Raw!W102,-999),-999),-999),-999),-999),-999)</f>
        <v>6.9999999999999999E-6</v>
      </c>
      <c r="P102" s="9">
        <f>IF(Raw!$G102&gt;$C$8,IF(Raw!$Q102&gt;$C$8,IF(Raw!$N102&gt;$C$9,IF(Raw!$N102&lt;$A$9,IF(Raw!$X102&gt;$C$9,IF(Raw!$X102&lt;$A$9,Raw!X102,-999),-999),-999),-999),-999),-999)</f>
        <v>367</v>
      </c>
      <c r="R102" s="9">
        <f t="shared" si="20"/>
        <v>0.10886899999999999</v>
      </c>
      <c r="S102" s="9">
        <f t="shared" si="21"/>
        <v>0.30651437001666743</v>
      </c>
      <c r="T102" s="9">
        <f t="shared" si="22"/>
        <v>0.15088099999999999</v>
      </c>
      <c r="U102" s="9">
        <f t="shared" si="23"/>
        <v>0.42525528394790318</v>
      </c>
      <c r="V102" s="15">
        <f t="shared" si="16"/>
        <v>0.14529100949999998</v>
      </c>
      <c r="X102" s="11">
        <f t="shared" si="24"/>
        <v>3.5457799999999992E+19</v>
      </c>
      <c r="Y102" s="11">
        <f t="shared" si="25"/>
        <v>4.5569999999999997E-18</v>
      </c>
      <c r="Z102" s="11">
        <f t="shared" si="26"/>
        <v>4.2199999999999996E-4</v>
      </c>
      <c r="AA102" s="16">
        <f t="shared" si="27"/>
        <v>6.3834560110860139E-2</v>
      </c>
      <c r="AB102" s="9">
        <f t="shared" si="17"/>
        <v>0.21355142226408669</v>
      </c>
      <c r="AC102" s="9">
        <f t="shared" si="18"/>
        <v>0.93616543988913981</v>
      </c>
      <c r="AD102" s="15">
        <f t="shared" si="19"/>
        <v>151.26673012052166</v>
      </c>
      <c r="AE102" s="3">
        <f t="shared" si="28"/>
        <v>548.66279999999983</v>
      </c>
      <c r="AF102" s="2">
        <f t="shared" si="29"/>
        <v>0.25</v>
      </c>
      <c r="AG102" s="9">
        <f t="shared" si="30"/>
        <v>4.9482289437902519E-2</v>
      </c>
      <c r="AH102" s="2">
        <f t="shared" si="31"/>
        <v>2.3944222340650847</v>
      </c>
    </row>
    <row r="103" spans="1:34">
      <c r="A103" s="1">
        <f>Raw!A103</f>
        <v>90</v>
      </c>
      <c r="B103" s="14">
        <f>Raw!B103</f>
        <v>0.49079861111111112</v>
      </c>
      <c r="C103" s="15">
        <f>Raw!C103</f>
        <v>70.099999999999994</v>
      </c>
      <c r="D103" s="15">
        <f>IF(C103&gt;0.5,Raw!D103*D$11,-999)</f>
        <v>55.4</v>
      </c>
      <c r="E103" s="9">
        <f>IF(Raw!$G103&gt;$C$8,IF(Raw!$Q103&gt;$C$8,IF(Raw!$N103&gt;$C$9,IF(Raw!$N103&lt;$A$9,IF(Raw!$X103&gt;$C$9,IF(Raw!$X103&lt;$A$9,Raw!H103,-999),-999),-999),-999),-999),-999)</f>
        <v>0.23933499999999999</v>
      </c>
      <c r="F103" s="9">
        <f>IF(Raw!$G103&gt;$C$8,IF(Raw!$Q103&gt;$C$8,IF(Raw!$N103&gt;$C$9,IF(Raw!$N103&lt;$A$9,IF(Raw!$X103&gt;$C$9,IF(Raw!$X103&lt;$A$9,Raw!I103,-999),-999),-999),-999),-999),-999)</f>
        <v>0.34966399999999997</v>
      </c>
      <c r="G103" s="9">
        <f>Raw!G103</f>
        <v>0.97744600000000004</v>
      </c>
      <c r="H103" s="9">
        <f>IF(Raw!$G103&gt;$C$8,IF(Raw!$Q103&gt;$C$8,IF(Raw!$N103&gt;$C$9,IF(Raw!$N103&lt;$A$9,IF(Raw!$X103&gt;$C$9,IF(Raw!$X103&lt;$A$9,Raw!L103,-999),-999),-999),-999),-999),-999)</f>
        <v>442.7</v>
      </c>
      <c r="I103" s="9">
        <f>IF(Raw!$G103&gt;$C$8,IF(Raw!$Q103&gt;$C$8,IF(Raw!$N103&gt;$C$9,IF(Raw!$N103&lt;$A$9,IF(Raw!$X103&gt;$C$9,IF(Raw!$X103&lt;$A$9,Raw!M103,-999),-999),-999),-999),-999),-999)</f>
        <v>5.4135000000000003E-2</v>
      </c>
      <c r="J103" s="9">
        <f>IF(Raw!$G103&gt;$C$8,IF(Raw!$Q103&gt;$C$8,IF(Raw!$N103&gt;$C$9,IF(Raw!$N103&lt;$A$9,IF(Raw!$X103&gt;$C$9,IF(Raw!$X103&lt;$A$9,Raw!N103,-999),-999),-999),-999),-999),-999)</f>
        <v>430</v>
      </c>
      <c r="K103" s="9">
        <f>IF(Raw!$G103&gt;$C$8,IF(Raw!$Q103&gt;$C$8,IF(Raw!$N103&gt;$C$9,IF(Raw!$N103&lt;$A$9,IF(Raw!$X103&gt;$C$9,IF(Raw!$X103&lt;$A$9,Raw!R103,-999),-999),-999),-999),-999),-999)</f>
        <v>0.210643</v>
      </c>
      <c r="L103" s="9">
        <f>IF(Raw!$G103&gt;$C$8,IF(Raw!$Q103&gt;$C$8,IF(Raw!$N103&gt;$C$9,IF(Raw!$N103&lt;$A$9,IF(Raw!$X103&gt;$C$9,IF(Raw!$X103&lt;$A$9,Raw!S103,-999),-999),-999),-999),-999),-999)</f>
        <v>0.36505799999999999</v>
      </c>
      <c r="M103" s="9">
        <f>Raw!Q103</f>
        <v>0.97751600000000005</v>
      </c>
      <c r="N103" s="9">
        <f>IF(Raw!$G103&gt;$C$8,IF(Raw!$Q103&gt;$C$8,IF(Raw!$N103&gt;$C$9,IF(Raw!$N103&lt;$A$9,IF(Raw!$X103&gt;$C$9,IF(Raw!$X103&lt;$A$9,Raw!V103,-999),-999),-999),-999),-999),-999)</f>
        <v>494.8</v>
      </c>
      <c r="O103" s="9">
        <f>IF(Raw!$G103&gt;$C$8,IF(Raw!$Q103&gt;$C$8,IF(Raw!$N103&gt;$C$9,IF(Raw!$N103&lt;$A$9,IF(Raw!$X103&gt;$C$9,IF(Raw!$X103&lt;$A$9,Raw!W103,-999),-999),-999),-999),-999),-999)</f>
        <v>9.0505000000000002E-2</v>
      </c>
      <c r="P103" s="9">
        <f>IF(Raw!$G103&gt;$C$8,IF(Raw!$Q103&gt;$C$8,IF(Raw!$N103&gt;$C$9,IF(Raw!$N103&lt;$A$9,IF(Raw!$X103&gt;$C$9,IF(Raw!$X103&lt;$A$9,Raw!X103,-999),-999),-999),-999),-999),-999)</f>
        <v>500</v>
      </c>
      <c r="R103" s="9">
        <f t="shared" si="20"/>
        <v>0.11032899999999998</v>
      </c>
      <c r="S103" s="9">
        <f t="shared" si="21"/>
        <v>0.31552862176260638</v>
      </c>
      <c r="T103" s="9">
        <f t="shared" si="22"/>
        <v>0.154415</v>
      </c>
      <c r="U103" s="9">
        <f t="shared" si="23"/>
        <v>0.42298758005577197</v>
      </c>
      <c r="V103" s="15">
        <f t="shared" si="16"/>
        <v>0.14949125099999999</v>
      </c>
      <c r="X103" s="11">
        <f t="shared" si="24"/>
        <v>3.3350799999999992E+19</v>
      </c>
      <c r="Y103" s="11">
        <f t="shared" si="25"/>
        <v>4.4269999999999996E-18</v>
      </c>
      <c r="Z103" s="11">
        <f t="shared" si="26"/>
        <v>4.2999999999999999E-4</v>
      </c>
      <c r="AA103" s="16">
        <f t="shared" si="27"/>
        <v>5.9696941645154732E-2</v>
      </c>
      <c r="AB103" s="9">
        <f t="shared" si="17"/>
        <v>0.21986110324413657</v>
      </c>
      <c r="AC103" s="9">
        <f t="shared" si="18"/>
        <v>0.94030305835484518</v>
      </c>
      <c r="AD103" s="15">
        <f t="shared" si="19"/>
        <v>138.83009684919705</v>
      </c>
      <c r="AE103" s="3">
        <f t="shared" si="28"/>
        <v>533.01079999999979</v>
      </c>
      <c r="AF103" s="2">
        <f t="shared" si="29"/>
        <v>0.25</v>
      </c>
      <c r="AG103" s="9">
        <f t="shared" si="30"/>
        <v>4.517185131165409E-2</v>
      </c>
      <c r="AH103" s="2">
        <f t="shared" si="31"/>
        <v>2.1858423763969514</v>
      </c>
    </row>
    <row r="104" spans="1:34">
      <c r="A104" s="1">
        <f>Raw!A104</f>
        <v>91</v>
      </c>
      <c r="B104" s="14">
        <f>Raw!B104</f>
        <v>0.49085648148148148</v>
      </c>
      <c r="C104" s="15">
        <f>Raw!C104</f>
        <v>71</v>
      </c>
      <c r="D104" s="15">
        <f>IF(C104&gt;0.5,Raw!D104*D$11,-999)</f>
        <v>52.8</v>
      </c>
      <c r="E104" s="9">
        <f>IF(Raw!$G104&gt;$C$8,IF(Raw!$Q104&gt;$C$8,IF(Raw!$N104&gt;$C$9,IF(Raw!$N104&lt;$A$9,IF(Raw!$X104&gt;$C$9,IF(Raw!$X104&lt;$A$9,Raw!H104,-999),-999),-999),-999),-999),-999)</f>
        <v>0.24804999999999999</v>
      </c>
      <c r="F104" s="9">
        <f>IF(Raw!$G104&gt;$C$8,IF(Raw!$Q104&gt;$C$8,IF(Raw!$N104&gt;$C$9,IF(Raw!$N104&lt;$A$9,IF(Raw!$X104&gt;$C$9,IF(Raw!$X104&lt;$A$9,Raw!I104,-999),-999),-999),-999),-999),-999)</f>
        <v>0.36589899999999997</v>
      </c>
      <c r="G104" s="9">
        <f>Raw!G104</f>
        <v>0.96694599999999997</v>
      </c>
      <c r="H104" s="9">
        <f>IF(Raw!$G104&gt;$C$8,IF(Raw!$Q104&gt;$C$8,IF(Raw!$N104&gt;$C$9,IF(Raw!$N104&lt;$A$9,IF(Raw!$X104&gt;$C$9,IF(Raw!$X104&lt;$A$9,Raw!L104,-999),-999),-999),-999),-999),-999)</f>
        <v>447.6</v>
      </c>
      <c r="I104" s="9">
        <f>IF(Raw!$G104&gt;$C$8,IF(Raw!$Q104&gt;$C$8,IF(Raw!$N104&gt;$C$9,IF(Raw!$N104&lt;$A$9,IF(Raw!$X104&gt;$C$9,IF(Raw!$X104&lt;$A$9,Raw!M104,-999),-999),-999),-999),-999),-999)</f>
        <v>6.7213999999999996E-2</v>
      </c>
      <c r="J104" s="9">
        <f>IF(Raw!$G104&gt;$C$8,IF(Raw!$Q104&gt;$C$8,IF(Raw!$N104&gt;$C$9,IF(Raw!$N104&lt;$A$9,IF(Raw!$X104&gt;$C$9,IF(Raw!$X104&lt;$A$9,Raw!N104,-999),-999),-999),-999),-999),-999)</f>
        <v>473</v>
      </c>
      <c r="K104" s="9">
        <f>IF(Raw!$G104&gt;$C$8,IF(Raw!$Q104&gt;$C$8,IF(Raw!$N104&gt;$C$9,IF(Raw!$N104&lt;$A$9,IF(Raw!$X104&gt;$C$9,IF(Raw!$X104&lt;$A$9,Raw!R104,-999),-999),-999),-999),-999),-999)</f>
        <v>0.20841899999999999</v>
      </c>
      <c r="L104" s="9">
        <f>IF(Raw!$G104&gt;$C$8,IF(Raw!$Q104&gt;$C$8,IF(Raw!$N104&gt;$C$9,IF(Raw!$N104&lt;$A$9,IF(Raw!$X104&gt;$C$9,IF(Raw!$X104&lt;$A$9,Raw!S104,-999),-999),-999),-999),-999),-999)</f>
        <v>0.36963699999999999</v>
      </c>
      <c r="M104" s="9">
        <f>Raw!Q104</f>
        <v>0.97665900000000005</v>
      </c>
      <c r="N104" s="9">
        <f>IF(Raw!$G104&gt;$C$8,IF(Raw!$Q104&gt;$C$8,IF(Raw!$N104&gt;$C$9,IF(Raw!$N104&lt;$A$9,IF(Raw!$X104&gt;$C$9,IF(Raw!$X104&lt;$A$9,Raw!V104,-999),-999),-999),-999),-999),-999)</f>
        <v>484.9</v>
      </c>
      <c r="O104" s="9">
        <f>IF(Raw!$G104&gt;$C$8,IF(Raw!$Q104&gt;$C$8,IF(Raw!$N104&gt;$C$9,IF(Raw!$N104&lt;$A$9,IF(Raw!$X104&gt;$C$9,IF(Raw!$X104&lt;$A$9,Raw!W104,-999),-999),-999),-999),-999),-999)</f>
        <v>6.2000000000000003E-5</v>
      </c>
      <c r="P104" s="9">
        <f>IF(Raw!$G104&gt;$C$8,IF(Raw!$Q104&gt;$C$8,IF(Raw!$N104&gt;$C$9,IF(Raw!$N104&lt;$A$9,IF(Raw!$X104&gt;$C$9,IF(Raw!$X104&lt;$A$9,Raw!X104,-999),-999),-999),-999),-999),-999)</f>
        <v>398</v>
      </c>
      <c r="R104" s="9">
        <f t="shared" si="20"/>
        <v>0.11784899999999998</v>
      </c>
      <c r="S104" s="9">
        <f t="shared" si="21"/>
        <v>0.32208068346729557</v>
      </c>
      <c r="T104" s="9">
        <f t="shared" si="22"/>
        <v>0.161218</v>
      </c>
      <c r="U104" s="9">
        <f t="shared" si="23"/>
        <v>0.43615222502076362</v>
      </c>
      <c r="V104" s="15">
        <f t="shared" si="16"/>
        <v>0.1513663515</v>
      </c>
      <c r="X104" s="11">
        <f t="shared" si="24"/>
        <v>3.1785599999999988E+19</v>
      </c>
      <c r="Y104" s="11">
        <f t="shared" si="25"/>
        <v>4.4759999999999999E-18</v>
      </c>
      <c r="Z104" s="11">
        <f t="shared" si="26"/>
        <v>4.73E-4</v>
      </c>
      <c r="AA104" s="16">
        <f t="shared" si="27"/>
        <v>6.3051762494540239E-2</v>
      </c>
      <c r="AB104" s="9">
        <f t="shared" si="17"/>
        <v>0.21858407904584479</v>
      </c>
      <c r="AC104" s="9">
        <f t="shared" si="18"/>
        <v>0.93694823750545975</v>
      </c>
      <c r="AD104" s="15">
        <f t="shared" si="19"/>
        <v>133.30182345568758</v>
      </c>
      <c r="AE104" s="3">
        <f t="shared" si="28"/>
        <v>538.91039999999987</v>
      </c>
      <c r="AF104" s="2">
        <f t="shared" si="29"/>
        <v>0.25</v>
      </c>
      <c r="AG104" s="9">
        <f t="shared" si="30"/>
        <v>4.4722989922710121E-2</v>
      </c>
      <c r="AH104" s="2">
        <f t="shared" si="31"/>
        <v>2.1641222073847728</v>
      </c>
    </row>
    <row r="105" spans="1:34">
      <c r="A105" s="1">
        <f>Raw!A105</f>
        <v>92</v>
      </c>
      <c r="B105" s="14">
        <f>Raw!B105</f>
        <v>0.49090277777777774</v>
      </c>
      <c r="C105" s="15">
        <f>Raw!C105</f>
        <v>72.3</v>
      </c>
      <c r="D105" s="15">
        <f>IF(C105&gt;0.5,Raw!D105*D$11,-999)</f>
        <v>50.1</v>
      </c>
      <c r="E105" s="9">
        <f>IF(Raw!$G105&gt;$C$8,IF(Raw!$Q105&gt;$C$8,IF(Raw!$N105&gt;$C$9,IF(Raw!$N105&lt;$A$9,IF(Raw!$X105&gt;$C$9,IF(Raw!$X105&lt;$A$9,Raw!H105,-999),-999),-999),-999),-999),-999)</f>
        <v>0.251861</v>
      </c>
      <c r="F105" s="9">
        <f>IF(Raw!$G105&gt;$C$8,IF(Raw!$Q105&gt;$C$8,IF(Raw!$N105&gt;$C$9,IF(Raw!$N105&lt;$A$9,IF(Raw!$X105&gt;$C$9,IF(Raw!$X105&lt;$A$9,Raw!I105,-999),-999),-999),-999),-999),-999)</f>
        <v>0.37848300000000001</v>
      </c>
      <c r="G105" s="9">
        <f>Raw!G105</f>
        <v>0.96959200000000001</v>
      </c>
      <c r="H105" s="9">
        <f>IF(Raw!$G105&gt;$C$8,IF(Raw!$Q105&gt;$C$8,IF(Raw!$N105&gt;$C$9,IF(Raw!$N105&lt;$A$9,IF(Raw!$X105&gt;$C$9,IF(Raw!$X105&lt;$A$9,Raw!L105,-999),-999),-999),-999),-999),-999)</f>
        <v>438.9</v>
      </c>
      <c r="I105" s="9">
        <f>IF(Raw!$G105&gt;$C$8,IF(Raw!$Q105&gt;$C$8,IF(Raw!$N105&gt;$C$9,IF(Raw!$N105&lt;$A$9,IF(Raw!$X105&gt;$C$9,IF(Raw!$X105&lt;$A$9,Raw!M105,-999),-999),-999),-999),-999),-999)</f>
        <v>6.1652999999999999E-2</v>
      </c>
      <c r="J105" s="9">
        <f>IF(Raw!$G105&gt;$C$8,IF(Raw!$Q105&gt;$C$8,IF(Raw!$N105&gt;$C$9,IF(Raw!$N105&lt;$A$9,IF(Raw!$X105&gt;$C$9,IF(Raw!$X105&lt;$A$9,Raw!N105,-999),-999),-999),-999),-999),-999)</f>
        <v>422</v>
      </c>
      <c r="K105" s="9">
        <f>IF(Raw!$G105&gt;$C$8,IF(Raw!$Q105&gt;$C$8,IF(Raw!$N105&gt;$C$9,IF(Raw!$N105&lt;$A$9,IF(Raw!$X105&gt;$C$9,IF(Raw!$X105&lt;$A$9,Raw!R105,-999),-999),-999),-999),-999),-999)</f>
        <v>0.22205900000000001</v>
      </c>
      <c r="L105" s="9">
        <f>IF(Raw!$G105&gt;$C$8,IF(Raw!$Q105&gt;$C$8,IF(Raw!$N105&gt;$C$9,IF(Raw!$N105&lt;$A$9,IF(Raw!$X105&gt;$C$9,IF(Raw!$X105&lt;$A$9,Raw!S105,-999),-999),-999),-999),-999),-999)</f>
        <v>0.38095299999999999</v>
      </c>
      <c r="M105" s="9">
        <f>Raw!Q105</f>
        <v>0.97511099999999995</v>
      </c>
      <c r="N105" s="9">
        <f>IF(Raw!$G105&gt;$C$8,IF(Raw!$Q105&gt;$C$8,IF(Raw!$N105&gt;$C$9,IF(Raw!$N105&lt;$A$9,IF(Raw!$X105&gt;$C$9,IF(Raw!$X105&lt;$A$9,Raw!V105,-999),-999),-999),-999),-999),-999)</f>
        <v>511.5</v>
      </c>
      <c r="O105" s="9">
        <f>IF(Raw!$G105&gt;$C$8,IF(Raw!$Q105&gt;$C$8,IF(Raw!$N105&gt;$C$9,IF(Raw!$N105&lt;$A$9,IF(Raw!$X105&gt;$C$9,IF(Raw!$X105&lt;$A$9,Raw!W105,-999),-999),-999),-999),-999),-999)</f>
        <v>0.149918</v>
      </c>
      <c r="P105" s="9">
        <f>IF(Raw!$G105&gt;$C$8,IF(Raw!$Q105&gt;$C$8,IF(Raw!$N105&gt;$C$9,IF(Raw!$N105&lt;$A$9,IF(Raw!$X105&gt;$C$9,IF(Raw!$X105&lt;$A$9,Raw!X105,-999),-999),-999),-999),-999),-999)</f>
        <v>601</v>
      </c>
      <c r="R105" s="9">
        <f t="shared" si="20"/>
        <v>0.12662200000000001</v>
      </c>
      <c r="S105" s="9">
        <f t="shared" si="21"/>
        <v>0.33455135369356087</v>
      </c>
      <c r="T105" s="9">
        <f t="shared" si="22"/>
        <v>0.15889399999999998</v>
      </c>
      <c r="U105" s="9">
        <f t="shared" si="23"/>
        <v>0.41709607221888262</v>
      </c>
      <c r="V105" s="15">
        <f t="shared" si="16"/>
        <v>0.15600025349999999</v>
      </c>
      <c r="X105" s="11">
        <f t="shared" si="24"/>
        <v>3.0160199999999996E+19</v>
      </c>
      <c r="Y105" s="11">
        <f t="shared" si="25"/>
        <v>4.3889999999999995E-18</v>
      </c>
      <c r="Z105" s="11">
        <f t="shared" si="26"/>
        <v>4.2199999999999996E-4</v>
      </c>
      <c r="AA105" s="16">
        <f t="shared" si="27"/>
        <v>5.2906046914982831E-2</v>
      </c>
      <c r="AB105" s="9">
        <f t="shared" si="17"/>
        <v>0.2304654534185093</v>
      </c>
      <c r="AC105" s="9">
        <f t="shared" si="18"/>
        <v>0.94709395308501709</v>
      </c>
      <c r="AD105" s="15">
        <f t="shared" si="19"/>
        <v>125.3697794193906</v>
      </c>
      <c r="AE105" s="3">
        <f t="shared" si="28"/>
        <v>528.43559999999979</v>
      </c>
      <c r="AF105" s="2">
        <f t="shared" si="29"/>
        <v>0.25</v>
      </c>
      <c r="AG105" s="9">
        <f t="shared" si="30"/>
        <v>4.0224032746750404E-2</v>
      </c>
      <c r="AH105" s="2">
        <f t="shared" si="31"/>
        <v>1.9464200110111924</v>
      </c>
    </row>
    <row r="106" spans="1:34">
      <c r="A106" s="1">
        <f>Raw!A106</f>
        <v>93</v>
      </c>
      <c r="B106" s="14">
        <f>Raw!B106</f>
        <v>0.49096064814814816</v>
      </c>
      <c r="C106" s="15">
        <f>Raw!C106</f>
        <v>73.2</v>
      </c>
      <c r="D106" s="15">
        <f>IF(C106&gt;0.5,Raw!D106*D$11,-999)</f>
        <v>48.4</v>
      </c>
      <c r="E106" s="9">
        <f>IF(Raw!$G106&gt;$C$8,IF(Raw!$Q106&gt;$C$8,IF(Raw!$N106&gt;$C$9,IF(Raw!$N106&lt;$A$9,IF(Raw!$X106&gt;$C$9,IF(Raw!$X106&lt;$A$9,Raw!H106,-999),-999),-999),-999),-999),-999)</f>
        <v>0.25444299999999997</v>
      </c>
      <c r="F106" s="9">
        <f>IF(Raw!$G106&gt;$C$8,IF(Raw!$Q106&gt;$C$8,IF(Raw!$N106&gt;$C$9,IF(Raw!$N106&lt;$A$9,IF(Raw!$X106&gt;$C$9,IF(Raw!$X106&lt;$A$9,Raw!I106,-999),-999),-999),-999),-999),-999)</f>
        <v>0.376996</v>
      </c>
      <c r="G106" s="9">
        <f>Raw!G106</f>
        <v>0.970495</v>
      </c>
      <c r="H106" s="9">
        <f>IF(Raw!$G106&gt;$C$8,IF(Raw!$Q106&gt;$C$8,IF(Raw!$N106&gt;$C$9,IF(Raw!$N106&lt;$A$9,IF(Raw!$X106&gt;$C$9,IF(Raw!$X106&lt;$A$9,Raw!L106,-999),-999),-999),-999),-999),-999)</f>
        <v>466</v>
      </c>
      <c r="I106" s="9">
        <f>IF(Raw!$G106&gt;$C$8,IF(Raw!$Q106&gt;$C$8,IF(Raw!$N106&gt;$C$9,IF(Raw!$N106&lt;$A$9,IF(Raw!$X106&gt;$C$9,IF(Raw!$X106&lt;$A$9,Raw!M106,-999),-999),-999),-999),-999),-999)</f>
        <v>2.4000000000000001E-5</v>
      </c>
      <c r="J106" s="9">
        <f>IF(Raw!$G106&gt;$C$8,IF(Raw!$Q106&gt;$C$8,IF(Raw!$N106&gt;$C$9,IF(Raw!$N106&lt;$A$9,IF(Raw!$X106&gt;$C$9,IF(Raw!$X106&lt;$A$9,Raw!N106,-999),-999),-999),-999),-999),-999)</f>
        <v>605</v>
      </c>
      <c r="K106" s="9">
        <f>IF(Raw!$G106&gt;$C$8,IF(Raw!$Q106&gt;$C$8,IF(Raw!$N106&gt;$C$9,IF(Raw!$N106&lt;$A$9,IF(Raw!$X106&gt;$C$9,IF(Raw!$X106&lt;$A$9,Raw!R106,-999),-999),-999),-999),-999),-999)</f>
        <v>0.218056</v>
      </c>
      <c r="L106" s="9">
        <f>IF(Raw!$G106&gt;$C$8,IF(Raw!$Q106&gt;$C$8,IF(Raw!$N106&gt;$C$9,IF(Raw!$N106&lt;$A$9,IF(Raw!$X106&gt;$C$9,IF(Raw!$X106&lt;$A$9,Raw!S106,-999),-999),-999),-999),-999),-999)</f>
        <v>0.387075</v>
      </c>
      <c r="M106" s="9">
        <f>Raw!Q106</f>
        <v>0.98666299999999996</v>
      </c>
      <c r="N106" s="9">
        <f>IF(Raw!$G106&gt;$C$8,IF(Raw!$Q106&gt;$C$8,IF(Raw!$N106&gt;$C$9,IF(Raw!$N106&lt;$A$9,IF(Raw!$X106&gt;$C$9,IF(Raw!$X106&lt;$A$9,Raw!V106,-999),-999),-999),-999),-999),-999)</f>
        <v>515.20000000000005</v>
      </c>
      <c r="O106" s="9">
        <f>IF(Raw!$G106&gt;$C$8,IF(Raw!$Q106&gt;$C$8,IF(Raw!$N106&gt;$C$9,IF(Raw!$N106&lt;$A$9,IF(Raw!$X106&gt;$C$9,IF(Raw!$X106&lt;$A$9,Raw!W106,-999),-999),-999),-999),-999),-999)</f>
        <v>8.4481000000000001E-2</v>
      </c>
      <c r="P106" s="9">
        <f>IF(Raw!$G106&gt;$C$8,IF(Raw!$Q106&gt;$C$8,IF(Raw!$N106&gt;$C$9,IF(Raw!$N106&lt;$A$9,IF(Raw!$X106&gt;$C$9,IF(Raw!$X106&lt;$A$9,Raw!X106,-999),-999),-999),-999),-999),-999)</f>
        <v>458</v>
      </c>
      <c r="R106" s="9">
        <f t="shared" si="20"/>
        <v>0.12255300000000002</v>
      </c>
      <c r="S106" s="9">
        <f t="shared" si="21"/>
        <v>0.32507771965750304</v>
      </c>
      <c r="T106" s="9">
        <f t="shared" si="22"/>
        <v>0.169019</v>
      </c>
      <c r="U106" s="9">
        <f t="shared" si="23"/>
        <v>0.43665697862171415</v>
      </c>
      <c r="V106" s="15">
        <f t="shared" si="16"/>
        <v>0.15850721249999999</v>
      </c>
      <c r="X106" s="11">
        <f t="shared" si="24"/>
        <v>2.9136799999999996E+19</v>
      </c>
      <c r="Y106" s="11">
        <f t="shared" si="25"/>
        <v>4.6599999999999999E-18</v>
      </c>
      <c r="Z106" s="11">
        <f t="shared" si="26"/>
        <v>6.0499999999999996E-4</v>
      </c>
      <c r="AA106" s="16">
        <f t="shared" si="27"/>
        <v>7.5909745344735144E-2</v>
      </c>
      <c r="AB106" s="9">
        <f t="shared" si="17"/>
        <v>0.2308861892484218</v>
      </c>
      <c r="AC106" s="9">
        <f t="shared" si="18"/>
        <v>0.92409025465526473</v>
      </c>
      <c r="AD106" s="15">
        <f t="shared" si="19"/>
        <v>125.47065346237213</v>
      </c>
      <c r="AE106" s="3">
        <f t="shared" si="28"/>
        <v>561.06399999999985</v>
      </c>
      <c r="AF106" s="2">
        <f t="shared" si="29"/>
        <v>0.25</v>
      </c>
      <c r="AG106" s="9">
        <f t="shared" si="30"/>
        <v>4.2144335728131942E-2</v>
      </c>
      <c r="AH106" s="2">
        <f t="shared" si="31"/>
        <v>2.0393424729060015</v>
      </c>
    </row>
    <row r="107" spans="1:34">
      <c r="A107" s="1">
        <f>Raw!A107</f>
        <v>94</v>
      </c>
      <c r="B107" s="14">
        <f>Raw!B107</f>
        <v>0.49101851851851852</v>
      </c>
      <c r="C107" s="15">
        <f>Raw!C107</f>
        <v>74.099999999999994</v>
      </c>
      <c r="D107" s="15">
        <f>IF(C107&gt;0.5,Raw!D107*D$11,-999)</f>
        <v>48.4</v>
      </c>
      <c r="E107" s="9">
        <f>IF(Raw!$G107&gt;$C$8,IF(Raw!$Q107&gt;$C$8,IF(Raw!$N107&gt;$C$9,IF(Raw!$N107&lt;$A$9,IF(Raw!$X107&gt;$C$9,IF(Raw!$X107&lt;$A$9,Raw!H107,-999),-999),-999),-999),-999),-999)</f>
        <v>0.26167899999999999</v>
      </c>
      <c r="F107" s="9">
        <f>IF(Raw!$G107&gt;$C$8,IF(Raw!$Q107&gt;$C$8,IF(Raw!$N107&gt;$C$9,IF(Raw!$N107&lt;$A$9,IF(Raw!$X107&gt;$C$9,IF(Raw!$X107&lt;$A$9,Raw!I107,-999),-999),-999),-999),-999),-999)</f>
        <v>0.39068199999999997</v>
      </c>
      <c r="G107" s="9">
        <f>Raw!G107</f>
        <v>0.96760100000000004</v>
      </c>
      <c r="H107" s="9">
        <f>IF(Raw!$G107&gt;$C$8,IF(Raw!$Q107&gt;$C$8,IF(Raw!$N107&gt;$C$9,IF(Raw!$N107&lt;$A$9,IF(Raw!$X107&gt;$C$9,IF(Raw!$X107&lt;$A$9,Raw!L107,-999),-999),-999),-999),-999),-999)</f>
        <v>461.5</v>
      </c>
      <c r="I107" s="9">
        <f>IF(Raw!$G107&gt;$C$8,IF(Raw!$Q107&gt;$C$8,IF(Raw!$N107&gt;$C$9,IF(Raw!$N107&lt;$A$9,IF(Raw!$X107&gt;$C$9,IF(Raw!$X107&lt;$A$9,Raw!M107,-999),-999),-999),-999),-999),-999)</f>
        <v>6.5004000000000006E-2</v>
      </c>
      <c r="J107" s="9">
        <f>IF(Raw!$G107&gt;$C$8,IF(Raw!$Q107&gt;$C$8,IF(Raw!$N107&gt;$C$9,IF(Raw!$N107&lt;$A$9,IF(Raw!$X107&gt;$C$9,IF(Raw!$X107&lt;$A$9,Raw!N107,-999),-999),-999),-999),-999),-999)</f>
        <v>558</v>
      </c>
      <c r="K107" s="9">
        <f>IF(Raw!$G107&gt;$C$8,IF(Raw!$Q107&gt;$C$8,IF(Raw!$N107&gt;$C$9,IF(Raw!$N107&lt;$A$9,IF(Raw!$X107&gt;$C$9,IF(Raw!$X107&lt;$A$9,Raw!R107,-999),-999),-999),-999),-999),-999)</f>
        <v>0.223581</v>
      </c>
      <c r="L107" s="9">
        <f>IF(Raw!$G107&gt;$C$8,IF(Raw!$Q107&gt;$C$8,IF(Raw!$N107&gt;$C$9,IF(Raw!$N107&lt;$A$9,IF(Raw!$X107&gt;$C$9,IF(Raw!$X107&lt;$A$9,Raw!S107,-999),-999),-999),-999),-999),-999)</f>
        <v>0.391573</v>
      </c>
      <c r="M107" s="9">
        <f>Raw!Q107</f>
        <v>0.97690900000000003</v>
      </c>
      <c r="N107" s="9">
        <f>IF(Raw!$G107&gt;$C$8,IF(Raw!$Q107&gt;$C$8,IF(Raw!$N107&gt;$C$9,IF(Raw!$N107&lt;$A$9,IF(Raw!$X107&gt;$C$9,IF(Raw!$X107&lt;$A$9,Raw!V107,-999),-999),-999),-999),-999),-999)</f>
        <v>472.6</v>
      </c>
      <c r="O107" s="9">
        <f>IF(Raw!$G107&gt;$C$8,IF(Raw!$Q107&gt;$C$8,IF(Raw!$N107&gt;$C$9,IF(Raw!$N107&lt;$A$9,IF(Raw!$X107&gt;$C$9,IF(Raw!$X107&lt;$A$9,Raw!W107,-999),-999),-999),-999),-999),-999)</f>
        <v>8.2811999999999997E-2</v>
      </c>
      <c r="P107" s="9">
        <f>IF(Raw!$G107&gt;$C$8,IF(Raw!$Q107&gt;$C$8,IF(Raw!$N107&gt;$C$9,IF(Raw!$N107&lt;$A$9,IF(Raw!$X107&gt;$C$9,IF(Raw!$X107&lt;$A$9,Raw!X107,-999),-999),-999),-999),-999),-999)</f>
        <v>509</v>
      </c>
      <c r="R107" s="9">
        <f t="shared" si="20"/>
        <v>0.12900299999999998</v>
      </c>
      <c r="S107" s="9">
        <f t="shared" si="21"/>
        <v>0.33019949728935549</v>
      </c>
      <c r="T107" s="9">
        <f t="shared" si="22"/>
        <v>0.167992</v>
      </c>
      <c r="U107" s="9">
        <f t="shared" si="23"/>
        <v>0.42901834396140692</v>
      </c>
      <c r="V107" s="15">
        <f t="shared" si="16"/>
        <v>0.16034914349999999</v>
      </c>
      <c r="X107" s="11">
        <f t="shared" si="24"/>
        <v>2.9136799999999996E+19</v>
      </c>
      <c r="Y107" s="11">
        <f t="shared" si="25"/>
        <v>4.6149999999999997E-18</v>
      </c>
      <c r="Z107" s="11">
        <f t="shared" si="26"/>
        <v>5.5800000000000001E-4</v>
      </c>
      <c r="AA107" s="16">
        <f t="shared" si="27"/>
        <v>6.9795316206150163E-2</v>
      </c>
      <c r="AB107" s="9">
        <f t="shared" si="17"/>
        <v>0.23530605476010358</v>
      </c>
      <c r="AC107" s="9">
        <f t="shared" si="18"/>
        <v>0.9302046837938498</v>
      </c>
      <c r="AD107" s="15">
        <f t="shared" si="19"/>
        <v>125.08121183897879</v>
      </c>
      <c r="AE107" s="3">
        <f t="shared" si="28"/>
        <v>555.64599999999984</v>
      </c>
      <c r="AF107" s="2">
        <f t="shared" si="29"/>
        <v>0.25</v>
      </c>
      <c r="AG107" s="9">
        <f t="shared" si="30"/>
        <v>4.1278564895265081E-2</v>
      </c>
      <c r="AH107" s="2">
        <f t="shared" si="31"/>
        <v>1.9974482728726146</v>
      </c>
    </row>
    <row r="108" spans="1:34">
      <c r="A108" s="1">
        <f>Raw!A108</f>
        <v>95</v>
      </c>
      <c r="B108" s="14">
        <f>Raw!B108</f>
        <v>0.49107638888888888</v>
      </c>
      <c r="C108" s="15">
        <f>Raw!C108</f>
        <v>75</v>
      </c>
      <c r="D108" s="15">
        <f>IF(C108&gt;0.5,Raw!D108*D$11,-999)</f>
        <v>44</v>
      </c>
      <c r="E108" s="9">
        <f>IF(Raw!$G108&gt;$C$8,IF(Raw!$Q108&gt;$C$8,IF(Raw!$N108&gt;$C$9,IF(Raw!$N108&lt;$A$9,IF(Raw!$X108&gt;$C$9,IF(Raw!$X108&lt;$A$9,Raw!H108,-999),-999),-999),-999),-999),-999)</f>
        <v>0.27925699999999998</v>
      </c>
      <c r="F108" s="9">
        <f>IF(Raw!$G108&gt;$C$8,IF(Raw!$Q108&gt;$C$8,IF(Raw!$N108&gt;$C$9,IF(Raw!$N108&lt;$A$9,IF(Raw!$X108&gt;$C$9,IF(Raw!$X108&lt;$A$9,Raw!I108,-999),-999),-999),-999),-999),-999)</f>
        <v>0.41544599999999998</v>
      </c>
      <c r="G108" s="9">
        <f>Raw!G108</f>
        <v>0.967615</v>
      </c>
      <c r="H108" s="9">
        <f>IF(Raw!$G108&gt;$C$8,IF(Raw!$Q108&gt;$C$8,IF(Raw!$N108&gt;$C$9,IF(Raw!$N108&lt;$A$9,IF(Raw!$X108&gt;$C$9,IF(Raw!$X108&lt;$A$9,Raw!L108,-999),-999),-999),-999),-999),-999)</f>
        <v>429.7</v>
      </c>
      <c r="I108" s="9">
        <f>IF(Raw!$G108&gt;$C$8,IF(Raw!$Q108&gt;$C$8,IF(Raw!$N108&gt;$C$9,IF(Raw!$N108&lt;$A$9,IF(Raw!$X108&gt;$C$9,IF(Raw!$X108&lt;$A$9,Raw!M108,-999),-999),-999),-999),-999),-999)</f>
        <v>1.7E-5</v>
      </c>
      <c r="J108" s="9">
        <f>IF(Raw!$G108&gt;$C$8,IF(Raw!$Q108&gt;$C$8,IF(Raw!$N108&gt;$C$9,IF(Raw!$N108&lt;$A$9,IF(Raw!$X108&gt;$C$9,IF(Raw!$X108&lt;$A$9,Raw!N108,-999),-999),-999),-999),-999),-999)</f>
        <v>511</v>
      </c>
      <c r="K108" s="9">
        <f>IF(Raw!$G108&gt;$C$8,IF(Raw!$Q108&gt;$C$8,IF(Raw!$N108&gt;$C$9,IF(Raw!$N108&lt;$A$9,IF(Raw!$X108&gt;$C$9,IF(Raw!$X108&lt;$A$9,Raw!R108,-999),-999),-999),-999),-999),-999)</f>
        <v>0.230541</v>
      </c>
      <c r="L108" s="9">
        <f>IF(Raw!$G108&gt;$C$8,IF(Raw!$Q108&gt;$C$8,IF(Raw!$N108&gt;$C$9,IF(Raw!$N108&lt;$A$9,IF(Raw!$X108&gt;$C$9,IF(Raw!$X108&lt;$A$9,Raw!S108,-999),-999),-999),-999),-999),-999)</f>
        <v>0.40540100000000001</v>
      </c>
      <c r="M108" s="9">
        <f>Raw!Q108</f>
        <v>0.97167499999999996</v>
      </c>
      <c r="N108" s="9">
        <f>IF(Raw!$G108&gt;$C$8,IF(Raw!$Q108&gt;$C$8,IF(Raw!$N108&gt;$C$9,IF(Raw!$N108&lt;$A$9,IF(Raw!$X108&gt;$C$9,IF(Raw!$X108&lt;$A$9,Raw!V108,-999),-999),-999),-999),-999),-999)</f>
        <v>472</v>
      </c>
      <c r="O108" s="9">
        <f>IF(Raw!$G108&gt;$C$8,IF(Raw!$Q108&gt;$C$8,IF(Raw!$N108&gt;$C$9,IF(Raw!$N108&lt;$A$9,IF(Raw!$X108&gt;$C$9,IF(Raw!$X108&lt;$A$9,Raw!W108,-999),-999),-999),-999),-999),-999)</f>
        <v>1.7E-5</v>
      </c>
      <c r="P108" s="9">
        <f>IF(Raw!$G108&gt;$C$8,IF(Raw!$Q108&gt;$C$8,IF(Raw!$N108&gt;$C$9,IF(Raw!$N108&lt;$A$9,IF(Raw!$X108&gt;$C$9,IF(Raw!$X108&lt;$A$9,Raw!X108,-999),-999),-999),-999),-999),-999)</f>
        <v>430</v>
      </c>
      <c r="R108" s="9">
        <f t="shared" si="20"/>
        <v>0.136189</v>
      </c>
      <c r="S108" s="9">
        <f t="shared" si="21"/>
        <v>0.32781396378831429</v>
      </c>
      <c r="T108" s="9">
        <f t="shared" si="22"/>
        <v>0.17486000000000002</v>
      </c>
      <c r="U108" s="9">
        <f t="shared" si="23"/>
        <v>0.43132602040942181</v>
      </c>
      <c r="V108" s="15">
        <f t="shared" si="16"/>
        <v>0.16601170949999999</v>
      </c>
      <c r="X108" s="11">
        <f t="shared" si="24"/>
        <v>2.6487999999999996E+19</v>
      </c>
      <c r="Y108" s="11">
        <f t="shared" si="25"/>
        <v>4.2969999999999996E-18</v>
      </c>
      <c r="Z108" s="11">
        <f t="shared" si="26"/>
        <v>5.1099999999999995E-4</v>
      </c>
      <c r="AA108" s="16">
        <f t="shared" si="27"/>
        <v>5.4964651047011322E-2</v>
      </c>
      <c r="AB108" s="9">
        <f t="shared" si="17"/>
        <v>0.24015211888208041</v>
      </c>
      <c r="AC108" s="9">
        <f t="shared" si="18"/>
        <v>0.94503534895298857</v>
      </c>
      <c r="AD108" s="15">
        <f t="shared" si="19"/>
        <v>107.56291790021784</v>
      </c>
      <c r="AE108" s="3">
        <f t="shared" si="28"/>
        <v>517.35879999999986</v>
      </c>
      <c r="AF108" s="2">
        <f t="shared" si="29"/>
        <v>0.25</v>
      </c>
      <c r="AG108" s="9">
        <f t="shared" si="30"/>
        <v>3.5688219478097173E-2</v>
      </c>
      <c r="AH108" s="2">
        <f t="shared" si="31"/>
        <v>1.7269343674930155</v>
      </c>
    </row>
    <row r="109" spans="1:34">
      <c r="A109" s="1">
        <f>Raw!A109</f>
        <v>96</v>
      </c>
      <c r="B109" s="14">
        <f>Raw!B109</f>
        <v>0.49112268518518515</v>
      </c>
      <c r="C109" s="15">
        <f>Raw!C109</f>
        <v>76.3</v>
      </c>
      <c r="D109" s="15">
        <f>IF(C109&gt;0.5,Raw!D109*D$11,-999)</f>
        <v>42.2</v>
      </c>
      <c r="E109" s="9">
        <f>IF(Raw!$G109&gt;$C$8,IF(Raw!$Q109&gt;$C$8,IF(Raw!$N109&gt;$C$9,IF(Raw!$N109&lt;$A$9,IF(Raw!$X109&gt;$C$9,IF(Raw!$X109&lt;$A$9,Raw!H109,-999),-999),-999),-999),-999),-999)</f>
        <v>0.27976600000000001</v>
      </c>
      <c r="F109" s="9">
        <f>IF(Raw!$G109&gt;$C$8,IF(Raw!$Q109&gt;$C$8,IF(Raw!$N109&gt;$C$9,IF(Raw!$N109&lt;$A$9,IF(Raw!$X109&gt;$C$9,IF(Raw!$X109&lt;$A$9,Raw!I109,-999),-999),-999),-999),-999),-999)</f>
        <v>0.42751699999999998</v>
      </c>
      <c r="G109" s="9">
        <f>Raw!G109</f>
        <v>0.96693399999999996</v>
      </c>
      <c r="H109" s="9">
        <f>IF(Raw!$G109&gt;$C$8,IF(Raw!$Q109&gt;$C$8,IF(Raw!$N109&gt;$C$9,IF(Raw!$N109&lt;$A$9,IF(Raw!$X109&gt;$C$9,IF(Raw!$X109&lt;$A$9,Raw!L109,-999),-999),-999),-999),-999),-999)</f>
        <v>470.6</v>
      </c>
      <c r="I109" s="9">
        <f>IF(Raw!$G109&gt;$C$8,IF(Raw!$Q109&gt;$C$8,IF(Raw!$N109&gt;$C$9,IF(Raw!$N109&lt;$A$9,IF(Raw!$X109&gt;$C$9,IF(Raw!$X109&lt;$A$9,Raw!M109,-999),-999),-999),-999),-999),-999)</f>
        <v>6.0000000000000002E-6</v>
      </c>
      <c r="J109" s="9">
        <f>IF(Raw!$G109&gt;$C$8,IF(Raw!$Q109&gt;$C$8,IF(Raw!$N109&gt;$C$9,IF(Raw!$N109&lt;$A$9,IF(Raw!$X109&gt;$C$9,IF(Raw!$X109&lt;$A$9,Raw!N109,-999),-999),-999),-999),-999),-999)</f>
        <v>499</v>
      </c>
      <c r="K109" s="9">
        <f>IF(Raw!$G109&gt;$C$8,IF(Raw!$Q109&gt;$C$8,IF(Raw!$N109&gt;$C$9,IF(Raw!$N109&lt;$A$9,IF(Raw!$X109&gt;$C$9,IF(Raw!$X109&lt;$A$9,Raw!R109,-999),-999),-999),-999),-999),-999)</f>
        <v>0.25561099999999998</v>
      </c>
      <c r="L109" s="9">
        <f>IF(Raw!$G109&gt;$C$8,IF(Raw!$Q109&gt;$C$8,IF(Raw!$N109&gt;$C$9,IF(Raw!$N109&lt;$A$9,IF(Raw!$X109&gt;$C$9,IF(Raw!$X109&lt;$A$9,Raw!S109,-999),-999),-999),-999),-999),-999)</f>
        <v>0.43881199999999998</v>
      </c>
      <c r="M109" s="9">
        <f>Raw!Q109</f>
        <v>0.98035399999999995</v>
      </c>
      <c r="N109" s="9">
        <f>IF(Raw!$G109&gt;$C$8,IF(Raw!$Q109&gt;$C$8,IF(Raw!$N109&gt;$C$9,IF(Raw!$N109&lt;$A$9,IF(Raw!$X109&gt;$C$9,IF(Raw!$X109&lt;$A$9,Raw!V109,-999),-999),-999),-999),-999),-999)</f>
        <v>468.6</v>
      </c>
      <c r="O109" s="9">
        <f>IF(Raw!$G109&gt;$C$8,IF(Raw!$Q109&gt;$C$8,IF(Raw!$N109&gt;$C$9,IF(Raw!$N109&lt;$A$9,IF(Raw!$X109&gt;$C$9,IF(Raw!$X109&lt;$A$9,Raw!W109,-999),-999),-999),-999),-999),-999)</f>
        <v>1.1E-5</v>
      </c>
      <c r="P109" s="9">
        <f>IF(Raw!$G109&gt;$C$8,IF(Raw!$Q109&gt;$C$8,IF(Raw!$N109&gt;$C$9,IF(Raw!$N109&lt;$A$9,IF(Raw!$X109&gt;$C$9,IF(Raw!$X109&lt;$A$9,Raw!X109,-999),-999),-999),-999),-999),-999)</f>
        <v>481</v>
      </c>
      <c r="R109" s="9">
        <f t="shared" si="20"/>
        <v>0.14775099999999997</v>
      </c>
      <c r="S109" s="9">
        <f t="shared" si="21"/>
        <v>0.34560263100648625</v>
      </c>
      <c r="T109" s="9">
        <f t="shared" si="22"/>
        <v>0.183201</v>
      </c>
      <c r="U109" s="9">
        <f t="shared" si="23"/>
        <v>0.41749314057044934</v>
      </c>
      <c r="V109" s="15">
        <f t="shared" si="16"/>
        <v>0.17969351399999997</v>
      </c>
      <c r="X109" s="11">
        <f t="shared" si="24"/>
        <v>2.5404399999999996E+19</v>
      </c>
      <c r="Y109" s="11">
        <f t="shared" si="25"/>
        <v>4.7060000000000002E-18</v>
      </c>
      <c r="Z109" s="11">
        <f t="shared" si="26"/>
        <v>4.9899999999999999E-4</v>
      </c>
      <c r="AA109" s="16">
        <f t="shared" si="27"/>
        <v>5.6298406076995162E-2</v>
      </c>
      <c r="AB109" s="9">
        <f t="shared" si="17"/>
        <v>0.26592492429171155</v>
      </c>
      <c r="AC109" s="9">
        <f t="shared" si="18"/>
        <v>0.9437015939230049</v>
      </c>
      <c r="AD109" s="15">
        <f t="shared" si="19"/>
        <v>112.8224570681266</v>
      </c>
      <c r="AE109" s="3">
        <f t="shared" si="28"/>
        <v>566.60239999999988</v>
      </c>
      <c r="AF109" s="2">
        <f t="shared" si="29"/>
        <v>0.25</v>
      </c>
      <c r="AG109" s="9">
        <f t="shared" si="30"/>
        <v>3.623277071403605E-2</v>
      </c>
      <c r="AH109" s="2">
        <f t="shared" si="31"/>
        <v>1.7532849184018608</v>
      </c>
    </row>
    <row r="110" spans="1:34">
      <c r="A110" s="1">
        <f>Raw!A110</f>
        <v>97</v>
      </c>
      <c r="B110" s="14">
        <f>Raw!B110</f>
        <v>0.49118055555555556</v>
      </c>
      <c r="C110" s="15">
        <f>Raw!C110</f>
        <v>76.5</v>
      </c>
      <c r="D110" s="15">
        <f>IF(C110&gt;0.5,Raw!D110*D$11,-999)</f>
        <v>41.3</v>
      </c>
      <c r="E110" s="9">
        <f>IF(Raw!$G110&gt;$C$8,IF(Raw!$Q110&gt;$C$8,IF(Raw!$N110&gt;$C$9,IF(Raw!$N110&lt;$A$9,IF(Raw!$X110&gt;$C$9,IF(Raw!$X110&lt;$A$9,Raw!H110,-999),-999),-999),-999),-999),-999)</f>
        <v>0.30302299999999999</v>
      </c>
      <c r="F110" s="9">
        <f>IF(Raw!$G110&gt;$C$8,IF(Raw!$Q110&gt;$C$8,IF(Raw!$N110&gt;$C$9,IF(Raw!$N110&lt;$A$9,IF(Raw!$X110&gt;$C$9,IF(Raw!$X110&lt;$A$9,Raw!I110,-999),-999),-999),-999),-999),-999)</f>
        <v>0.469586</v>
      </c>
      <c r="G110" s="9">
        <f>Raw!G110</f>
        <v>0.98542600000000002</v>
      </c>
      <c r="H110" s="9">
        <f>IF(Raw!$G110&gt;$C$8,IF(Raw!$Q110&gt;$C$8,IF(Raw!$N110&gt;$C$9,IF(Raw!$N110&lt;$A$9,IF(Raw!$X110&gt;$C$9,IF(Raw!$X110&lt;$A$9,Raw!L110,-999),-999),-999),-999),-999),-999)</f>
        <v>455.8</v>
      </c>
      <c r="I110" s="9">
        <f>IF(Raw!$G110&gt;$C$8,IF(Raw!$Q110&gt;$C$8,IF(Raw!$N110&gt;$C$9,IF(Raw!$N110&lt;$A$9,IF(Raw!$X110&gt;$C$9,IF(Raw!$X110&lt;$A$9,Raw!M110,-999),-999),-999),-999),-999),-999)</f>
        <v>0.120936</v>
      </c>
      <c r="J110" s="9">
        <f>IF(Raw!$G110&gt;$C$8,IF(Raw!$Q110&gt;$C$8,IF(Raw!$N110&gt;$C$9,IF(Raw!$N110&lt;$A$9,IF(Raw!$X110&gt;$C$9,IF(Raw!$X110&lt;$A$9,Raw!N110,-999),-999),-999),-999),-999),-999)</f>
        <v>514</v>
      </c>
      <c r="K110" s="9">
        <f>IF(Raw!$G110&gt;$C$8,IF(Raw!$Q110&gt;$C$8,IF(Raw!$N110&gt;$C$9,IF(Raw!$N110&lt;$A$9,IF(Raw!$X110&gt;$C$9,IF(Raw!$X110&lt;$A$9,Raw!R110,-999),-999),-999),-999),-999),-999)</f>
        <v>0.27745399999999998</v>
      </c>
      <c r="L110" s="9">
        <f>IF(Raw!$G110&gt;$C$8,IF(Raw!$Q110&gt;$C$8,IF(Raw!$N110&gt;$C$9,IF(Raw!$N110&lt;$A$9,IF(Raw!$X110&gt;$C$9,IF(Raw!$X110&lt;$A$9,Raw!S110,-999),-999),-999),-999),-999),-999)</f>
        <v>0.47400999999999999</v>
      </c>
      <c r="M110" s="9">
        <f>Raw!Q110</f>
        <v>0.97813499999999998</v>
      </c>
      <c r="N110" s="9">
        <f>IF(Raw!$G110&gt;$C$8,IF(Raw!$Q110&gt;$C$8,IF(Raw!$N110&gt;$C$9,IF(Raw!$N110&lt;$A$9,IF(Raw!$X110&gt;$C$9,IF(Raw!$X110&lt;$A$9,Raw!V110,-999),-999),-999),-999),-999),-999)</f>
        <v>440.4</v>
      </c>
      <c r="O110" s="9">
        <f>IF(Raw!$G110&gt;$C$8,IF(Raw!$Q110&gt;$C$8,IF(Raw!$N110&gt;$C$9,IF(Raw!$N110&lt;$A$9,IF(Raw!$X110&gt;$C$9,IF(Raw!$X110&lt;$A$9,Raw!W110,-999),-999),-999),-999),-999),-999)</f>
        <v>1.2500000000000001E-2</v>
      </c>
      <c r="P110" s="9">
        <f>IF(Raw!$G110&gt;$C$8,IF(Raw!$Q110&gt;$C$8,IF(Raw!$N110&gt;$C$9,IF(Raw!$N110&lt;$A$9,IF(Raw!$X110&gt;$C$9,IF(Raw!$X110&lt;$A$9,Raw!X110,-999),-999),-999),-999),-999),-999)</f>
        <v>383</v>
      </c>
      <c r="R110" s="9">
        <f t="shared" si="20"/>
        <v>0.16656300000000002</v>
      </c>
      <c r="S110" s="9">
        <f t="shared" si="21"/>
        <v>0.35470180116102273</v>
      </c>
      <c r="T110" s="9">
        <f t="shared" si="22"/>
        <v>0.19655600000000001</v>
      </c>
      <c r="U110" s="9">
        <f t="shared" si="23"/>
        <v>0.41466635724984707</v>
      </c>
      <c r="V110" s="15">
        <f t="shared" si="16"/>
        <v>0.19410709499999998</v>
      </c>
      <c r="X110" s="11">
        <f t="shared" si="24"/>
        <v>2.4862599999999996E+19</v>
      </c>
      <c r="Y110" s="11">
        <f t="shared" si="25"/>
        <v>4.5579999999999999E-18</v>
      </c>
      <c r="Z110" s="11">
        <f t="shared" si="26"/>
        <v>5.1400000000000003E-4</v>
      </c>
      <c r="AA110" s="16">
        <f t="shared" si="27"/>
        <v>5.5042273403469483E-2</v>
      </c>
      <c r="AB110" s="9">
        <f t="shared" si="17"/>
        <v>0.28827288909109233</v>
      </c>
      <c r="AC110" s="9">
        <f t="shared" si="18"/>
        <v>0.94495772659653043</v>
      </c>
      <c r="AD110" s="15">
        <f t="shared" si="19"/>
        <v>107.0861350262052</v>
      </c>
      <c r="AE110" s="3">
        <f t="shared" si="28"/>
        <v>548.78319999999985</v>
      </c>
      <c r="AF110" s="2">
        <f t="shared" si="29"/>
        <v>0.25</v>
      </c>
      <c r="AG110" s="9">
        <f t="shared" si="30"/>
        <v>3.4157705787139822E-2</v>
      </c>
      <c r="AH110" s="2">
        <f t="shared" si="31"/>
        <v>1.6528736065056266</v>
      </c>
    </row>
    <row r="111" spans="1:34">
      <c r="A111" s="1">
        <f>Raw!A111</f>
        <v>98</v>
      </c>
      <c r="B111" s="14">
        <f>Raw!B111</f>
        <v>0.49123842592592593</v>
      </c>
      <c r="C111" s="15">
        <f>Raw!C111</f>
        <v>78.5</v>
      </c>
      <c r="D111" s="15">
        <f>IF(C111&gt;0.5,Raw!D111*D$11,-999)</f>
        <v>28.1</v>
      </c>
      <c r="E111" s="9">
        <f>IF(Raw!$G111&gt;$C$8,IF(Raw!$Q111&gt;$C$8,IF(Raw!$N111&gt;$C$9,IF(Raw!$N111&lt;$A$9,IF(Raw!$X111&gt;$C$9,IF(Raw!$X111&lt;$A$9,Raw!H111,-999),-999),-999),-999),-999),-999)</f>
        <v>0.32420199999999999</v>
      </c>
      <c r="F111" s="9">
        <f>IF(Raw!$G111&gt;$C$8,IF(Raw!$Q111&gt;$C$8,IF(Raw!$N111&gt;$C$9,IF(Raw!$N111&lt;$A$9,IF(Raw!$X111&gt;$C$9,IF(Raw!$X111&lt;$A$9,Raw!I111,-999),-999),-999),-999),-999),-999)</f>
        <v>0.51100999999999996</v>
      </c>
      <c r="G111" s="9">
        <f>Raw!G111</f>
        <v>0.98528800000000005</v>
      </c>
      <c r="H111" s="9">
        <f>IF(Raw!$G111&gt;$C$8,IF(Raw!$Q111&gt;$C$8,IF(Raw!$N111&gt;$C$9,IF(Raw!$N111&lt;$A$9,IF(Raw!$X111&gt;$C$9,IF(Raw!$X111&lt;$A$9,Raw!L111,-999),-999),-999),-999),-999),-999)</f>
        <v>445</v>
      </c>
      <c r="I111" s="9">
        <f>IF(Raw!$G111&gt;$C$8,IF(Raw!$Q111&gt;$C$8,IF(Raw!$N111&gt;$C$9,IF(Raw!$N111&lt;$A$9,IF(Raw!$X111&gt;$C$9,IF(Raw!$X111&lt;$A$9,Raw!M111,-999),-999),-999),-999),-999),-999)</f>
        <v>1.3211000000000001E-2</v>
      </c>
      <c r="J111" s="9">
        <f>IF(Raw!$G111&gt;$C$8,IF(Raw!$Q111&gt;$C$8,IF(Raw!$N111&gt;$C$9,IF(Raw!$N111&lt;$A$9,IF(Raw!$X111&gt;$C$9,IF(Raw!$X111&lt;$A$9,Raw!N111,-999),-999),-999),-999),-999),-999)</f>
        <v>410</v>
      </c>
      <c r="K111" s="9">
        <f>IF(Raw!$G111&gt;$C$8,IF(Raw!$Q111&gt;$C$8,IF(Raw!$N111&gt;$C$9,IF(Raw!$N111&lt;$A$9,IF(Raw!$X111&gt;$C$9,IF(Raw!$X111&lt;$A$9,Raw!R111,-999),-999),-999),-999),-999),-999)</f>
        <v>0.30059799999999998</v>
      </c>
      <c r="L111" s="9">
        <f>IF(Raw!$G111&gt;$C$8,IF(Raw!$Q111&gt;$C$8,IF(Raw!$N111&gt;$C$9,IF(Raw!$N111&lt;$A$9,IF(Raw!$X111&gt;$C$9,IF(Raw!$X111&lt;$A$9,Raw!S111,-999),-999),-999),-999),-999),-999)</f>
        <v>0.51656500000000005</v>
      </c>
      <c r="M111" s="9">
        <f>Raw!Q111</f>
        <v>0.98416499999999996</v>
      </c>
      <c r="N111" s="9">
        <f>IF(Raw!$G111&gt;$C$8,IF(Raw!$Q111&gt;$C$8,IF(Raw!$N111&gt;$C$9,IF(Raw!$N111&lt;$A$9,IF(Raw!$X111&gt;$C$9,IF(Raw!$X111&lt;$A$9,Raw!V111,-999),-999),-999),-999),-999),-999)</f>
        <v>426.2</v>
      </c>
      <c r="O111" s="9">
        <f>IF(Raw!$G111&gt;$C$8,IF(Raw!$Q111&gt;$C$8,IF(Raw!$N111&gt;$C$9,IF(Raw!$N111&lt;$A$9,IF(Raw!$X111&gt;$C$9,IF(Raw!$X111&lt;$A$9,Raw!W111,-999),-999),-999),-999),-999),-999)</f>
        <v>3.0000000000000001E-5</v>
      </c>
      <c r="P111" s="9">
        <f>IF(Raw!$G111&gt;$C$8,IF(Raw!$Q111&gt;$C$8,IF(Raw!$N111&gt;$C$9,IF(Raw!$N111&lt;$A$9,IF(Raw!$X111&gt;$C$9,IF(Raw!$X111&lt;$A$9,Raw!X111,-999),-999),-999),-999),-999),-999)</f>
        <v>480</v>
      </c>
      <c r="R111" s="9">
        <f t="shared" si="20"/>
        <v>0.18680799999999997</v>
      </c>
      <c r="S111" s="9">
        <f t="shared" si="21"/>
        <v>0.36556623158059526</v>
      </c>
      <c r="T111" s="9">
        <f t="shared" si="22"/>
        <v>0.21596700000000008</v>
      </c>
      <c r="U111" s="9">
        <f t="shared" si="23"/>
        <v>0.41808291308934992</v>
      </c>
      <c r="V111" s="15">
        <f t="shared" si="16"/>
        <v>0.21153336750000001</v>
      </c>
      <c r="X111" s="11">
        <f t="shared" si="24"/>
        <v>1.6916199999999998E+19</v>
      </c>
      <c r="Y111" s="11">
        <f t="shared" si="25"/>
        <v>4.4499999999999994E-18</v>
      </c>
      <c r="Z111" s="11">
        <f t="shared" si="26"/>
        <v>4.0999999999999999E-4</v>
      </c>
      <c r="AA111" s="16">
        <f t="shared" si="27"/>
        <v>2.9939563966966145E-2</v>
      </c>
      <c r="AB111" s="9">
        <f t="shared" si="17"/>
        <v>0.30706395781125373</v>
      </c>
      <c r="AC111" s="9">
        <f t="shared" si="18"/>
        <v>0.97006043603303393</v>
      </c>
      <c r="AD111" s="15">
        <f t="shared" si="19"/>
        <v>73.023326748697926</v>
      </c>
      <c r="AE111" s="3">
        <f t="shared" si="28"/>
        <v>535.77999999999975</v>
      </c>
      <c r="AF111" s="2">
        <f t="shared" si="29"/>
        <v>0.25</v>
      </c>
      <c r="AG111" s="9">
        <f t="shared" si="30"/>
        <v>2.3484465515823904E-2</v>
      </c>
      <c r="AH111" s="2">
        <f t="shared" si="31"/>
        <v>1.1364010644008533</v>
      </c>
    </row>
    <row r="112" spans="1:34">
      <c r="A112" s="1">
        <f>Raw!A112</f>
        <v>99</v>
      </c>
      <c r="B112" s="14">
        <f>Raw!B112</f>
        <v>0.49129629629629629</v>
      </c>
      <c r="C112" s="15">
        <f>Raw!C112</f>
        <v>78.900000000000006</v>
      </c>
      <c r="D112" s="15">
        <f>IF(C112&gt;0.5,Raw!D112*D$11,-999)</f>
        <v>20.2</v>
      </c>
      <c r="E112" s="9">
        <f>IF(Raw!$G112&gt;$C$8,IF(Raw!$Q112&gt;$C$8,IF(Raw!$N112&gt;$C$9,IF(Raw!$N112&lt;$A$9,IF(Raw!$X112&gt;$C$9,IF(Raw!$X112&lt;$A$9,Raw!H112,-999),-999),-999),-999),-999),-999)</f>
        <v>0.36283399999999999</v>
      </c>
      <c r="F112" s="9">
        <f>IF(Raw!$G112&gt;$C$8,IF(Raw!$Q112&gt;$C$8,IF(Raw!$N112&gt;$C$9,IF(Raw!$N112&lt;$A$9,IF(Raw!$X112&gt;$C$9,IF(Raw!$X112&lt;$A$9,Raw!I112,-999),-999),-999),-999),-999),-999)</f>
        <v>0.59086000000000005</v>
      </c>
      <c r="G112" s="9">
        <f>Raw!G112</f>
        <v>0.98784099999999997</v>
      </c>
      <c r="H112" s="9">
        <f>IF(Raw!$G112&gt;$C$8,IF(Raw!$Q112&gt;$C$8,IF(Raw!$N112&gt;$C$9,IF(Raw!$N112&lt;$A$9,IF(Raw!$X112&gt;$C$9,IF(Raw!$X112&lt;$A$9,Raw!L112,-999),-999),-999),-999),-999),-999)</f>
        <v>482.7</v>
      </c>
      <c r="I112" s="9">
        <f>IF(Raw!$G112&gt;$C$8,IF(Raw!$Q112&gt;$C$8,IF(Raw!$N112&gt;$C$9,IF(Raw!$N112&lt;$A$9,IF(Raw!$X112&gt;$C$9,IF(Raw!$X112&lt;$A$9,Raw!M112,-999),-999),-999),-999),-999),-999)</f>
        <v>1.7E-5</v>
      </c>
      <c r="J112" s="9">
        <f>IF(Raw!$G112&gt;$C$8,IF(Raw!$Q112&gt;$C$8,IF(Raw!$N112&gt;$C$9,IF(Raw!$N112&lt;$A$9,IF(Raw!$X112&gt;$C$9,IF(Raw!$X112&lt;$A$9,Raw!N112,-999),-999),-999),-999),-999),-999)</f>
        <v>361</v>
      </c>
      <c r="K112" s="9">
        <f>IF(Raw!$G112&gt;$C$8,IF(Raw!$Q112&gt;$C$8,IF(Raw!$N112&gt;$C$9,IF(Raw!$N112&lt;$A$9,IF(Raw!$X112&gt;$C$9,IF(Raw!$X112&lt;$A$9,Raw!R112,-999),-999),-999),-999),-999),-999)</f>
        <v>0.31711800000000001</v>
      </c>
      <c r="L112" s="9">
        <f>IF(Raw!$G112&gt;$C$8,IF(Raw!$Q112&gt;$C$8,IF(Raw!$N112&gt;$C$9,IF(Raw!$N112&lt;$A$9,IF(Raw!$X112&gt;$C$9,IF(Raw!$X112&lt;$A$9,Raw!S112,-999),-999),-999),-999),-999),-999)</f>
        <v>0.554342</v>
      </c>
      <c r="M112" s="9">
        <f>Raw!Q112</f>
        <v>0.98747499999999999</v>
      </c>
      <c r="N112" s="9">
        <f>IF(Raw!$G112&gt;$C$8,IF(Raw!$Q112&gt;$C$8,IF(Raw!$N112&gt;$C$9,IF(Raw!$N112&lt;$A$9,IF(Raw!$X112&gt;$C$9,IF(Raw!$X112&lt;$A$9,Raw!V112,-999),-999),-999),-999),-999),-999)</f>
        <v>469.7</v>
      </c>
      <c r="O112" s="9">
        <f>IF(Raw!$G112&gt;$C$8,IF(Raw!$Q112&gt;$C$8,IF(Raw!$N112&gt;$C$9,IF(Raw!$N112&lt;$A$9,IF(Raw!$X112&gt;$C$9,IF(Raw!$X112&lt;$A$9,Raw!W112,-999),-999),-999),-999),-999),-999)</f>
        <v>6.3580999999999999E-2</v>
      </c>
      <c r="P112" s="9">
        <f>IF(Raw!$G112&gt;$C$8,IF(Raw!$Q112&gt;$C$8,IF(Raw!$N112&gt;$C$9,IF(Raw!$N112&lt;$A$9,IF(Raw!$X112&gt;$C$9,IF(Raw!$X112&lt;$A$9,Raw!X112,-999),-999),-999),-999),-999),-999)</f>
        <v>452</v>
      </c>
      <c r="R112" s="9">
        <f t="shared" si="20"/>
        <v>0.22802600000000006</v>
      </c>
      <c r="S112" s="9">
        <f t="shared" si="21"/>
        <v>0.38592221507632951</v>
      </c>
      <c r="T112" s="9">
        <f t="shared" si="22"/>
        <v>0.23722399999999999</v>
      </c>
      <c r="U112" s="9">
        <f t="shared" si="23"/>
        <v>0.42793798774042013</v>
      </c>
      <c r="V112" s="15">
        <f t="shared" si="16"/>
        <v>0.22700304899999998</v>
      </c>
      <c r="X112" s="11">
        <f t="shared" si="24"/>
        <v>1.2160399999999996E+19</v>
      </c>
      <c r="Y112" s="11">
        <f t="shared" si="25"/>
        <v>4.8269999999999998E-18</v>
      </c>
      <c r="Z112" s="11">
        <f t="shared" si="26"/>
        <v>3.6099999999999999E-4</v>
      </c>
      <c r="AA112" s="16">
        <f t="shared" si="27"/>
        <v>2.0750366843187602E-2</v>
      </c>
      <c r="AB112" s="9">
        <f t="shared" si="17"/>
        <v>0.32204048502400834</v>
      </c>
      <c r="AC112" s="9">
        <f t="shared" si="18"/>
        <v>0.97924963315681246</v>
      </c>
      <c r="AD112" s="15">
        <f t="shared" si="19"/>
        <v>57.480240562846546</v>
      </c>
      <c r="AE112" s="3">
        <f t="shared" si="28"/>
        <v>581.17079999999987</v>
      </c>
      <c r="AF112" s="2">
        <f t="shared" si="29"/>
        <v>0.25</v>
      </c>
      <c r="AG112" s="9">
        <f t="shared" si="30"/>
        <v>1.8921521908692174E-2</v>
      </c>
      <c r="AH112" s="2">
        <f t="shared" si="31"/>
        <v>0.91560259792301602</v>
      </c>
    </row>
    <row r="113" spans="1:34">
      <c r="A113" s="1">
        <f>Raw!A113</f>
        <v>100</v>
      </c>
      <c r="B113" s="14">
        <f>Raw!B113</f>
        <v>0.49134259259259255</v>
      </c>
      <c r="C113" s="15">
        <f>Raw!C113</f>
        <v>80</v>
      </c>
      <c r="D113" s="15">
        <f>IF(C113&gt;0.5,Raw!D113*D$11,-999)</f>
        <v>17.600000000000001</v>
      </c>
      <c r="E113" s="9">
        <f>IF(Raw!$G113&gt;$C$8,IF(Raw!$Q113&gt;$C$8,IF(Raw!$N113&gt;$C$9,IF(Raw!$N113&lt;$A$9,IF(Raw!$X113&gt;$C$9,IF(Raw!$X113&lt;$A$9,Raw!H113,-999),-999),-999),-999),-999),-999)</f>
        <v>0.43535400000000002</v>
      </c>
      <c r="F113" s="9">
        <f>IF(Raw!$G113&gt;$C$8,IF(Raw!$Q113&gt;$C$8,IF(Raw!$N113&gt;$C$9,IF(Raw!$N113&lt;$A$9,IF(Raw!$X113&gt;$C$9,IF(Raw!$X113&lt;$A$9,Raw!I113,-999),-999),-999),-999),-999),-999)</f>
        <v>0.73122600000000004</v>
      </c>
      <c r="G113" s="9">
        <f>Raw!G113</f>
        <v>0.99035600000000001</v>
      </c>
      <c r="H113" s="9">
        <f>IF(Raw!$G113&gt;$C$8,IF(Raw!$Q113&gt;$C$8,IF(Raw!$N113&gt;$C$9,IF(Raw!$N113&lt;$A$9,IF(Raw!$X113&gt;$C$9,IF(Raw!$X113&lt;$A$9,Raw!L113,-999),-999),-999),-999),-999),-999)</f>
        <v>501.6</v>
      </c>
      <c r="I113" s="9">
        <f>IF(Raw!$G113&gt;$C$8,IF(Raw!$Q113&gt;$C$8,IF(Raw!$N113&gt;$C$9,IF(Raw!$N113&lt;$A$9,IF(Raw!$X113&gt;$C$9,IF(Raw!$X113&lt;$A$9,Raw!M113,-999),-999),-999),-999),-999),-999)</f>
        <v>3.7144000000000003E-2</v>
      </c>
      <c r="J113" s="9">
        <f>IF(Raw!$G113&gt;$C$8,IF(Raw!$Q113&gt;$C$8,IF(Raw!$N113&gt;$C$9,IF(Raw!$N113&lt;$A$9,IF(Raw!$X113&gt;$C$9,IF(Raw!$X113&lt;$A$9,Raw!N113,-999),-999),-999),-999),-999),-999)</f>
        <v>457</v>
      </c>
      <c r="K113" s="9">
        <f>IF(Raw!$G113&gt;$C$8,IF(Raw!$Q113&gt;$C$8,IF(Raw!$N113&gt;$C$9,IF(Raw!$N113&lt;$A$9,IF(Raw!$X113&gt;$C$9,IF(Raw!$X113&lt;$A$9,Raw!R113,-999),-999),-999),-999),-999),-999)</f>
        <v>0.39028099999999999</v>
      </c>
      <c r="L113" s="9">
        <f>IF(Raw!$G113&gt;$C$8,IF(Raw!$Q113&gt;$C$8,IF(Raw!$N113&gt;$C$9,IF(Raw!$N113&lt;$A$9,IF(Raw!$X113&gt;$C$9,IF(Raw!$X113&lt;$A$9,Raw!S113,-999),-999),-999),-999),-999),-999)</f>
        <v>0.68094299999999996</v>
      </c>
      <c r="M113" s="9">
        <f>Raw!Q113</f>
        <v>0.98764200000000002</v>
      </c>
      <c r="N113" s="9">
        <f>IF(Raw!$G113&gt;$C$8,IF(Raw!$Q113&gt;$C$8,IF(Raw!$N113&gt;$C$9,IF(Raw!$N113&lt;$A$9,IF(Raw!$X113&gt;$C$9,IF(Raw!$X113&lt;$A$9,Raw!V113,-999),-999),-999),-999),-999),-999)</f>
        <v>496</v>
      </c>
      <c r="O113" s="9">
        <f>IF(Raw!$G113&gt;$C$8,IF(Raw!$Q113&gt;$C$8,IF(Raw!$N113&gt;$C$9,IF(Raw!$N113&lt;$A$9,IF(Raw!$X113&gt;$C$9,IF(Raw!$X113&lt;$A$9,Raw!W113,-999),-999),-999),-999),-999),-999)</f>
        <v>2.5700000000000001E-4</v>
      </c>
      <c r="P113" s="9">
        <f>IF(Raw!$G113&gt;$C$8,IF(Raw!$Q113&gt;$C$8,IF(Raw!$N113&gt;$C$9,IF(Raw!$N113&lt;$A$9,IF(Raw!$X113&gt;$C$9,IF(Raw!$X113&lt;$A$9,Raw!X113,-999),-999),-999),-999),-999),-999)</f>
        <v>374</v>
      </c>
      <c r="R113" s="9">
        <f t="shared" si="20"/>
        <v>0.29587200000000002</v>
      </c>
      <c r="S113" s="9">
        <f t="shared" si="21"/>
        <v>0.40462456203690789</v>
      </c>
      <c r="T113" s="9">
        <f t="shared" si="22"/>
        <v>0.29066199999999998</v>
      </c>
      <c r="U113" s="9">
        <f t="shared" si="23"/>
        <v>0.4268521741173637</v>
      </c>
      <c r="V113" s="15">
        <f t="shared" si="16"/>
        <v>0.27884615849999994</v>
      </c>
      <c r="X113" s="11">
        <f t="shared" si="24"/>
        <v>1.0595199999999998E+19</v>
      </c>
      <c r="Y113" s="11">
        <f t="shared" si="25"/>
        <v>5.0160000000000001E-18</v>
      </c>
      <c r="Z113" s="11">
        <f t="shared" si="26"/>
        <v>4.57E-4</v>
      </c>
      <c r="AA113" s="16">
        <f t="shared" si="27"/>
        <v>2.3711608318099649E-2</v>
      </c>
      <c r="AB113" s="9">
        <f t="shared" si="17"/>
        <v>0.39717306349695547</v>
      </c>
      <c r="AC113" s="9">
        <f t="shared" si="18"/>
        <v>0.9762883916819004</v>
      </c>
      <c r="AD113" s="15">
        <f t="shared" si="19"/>
        <v>51.885357370021119</v>
      </c>
      <c r="AE113" s="3">
        <f t="shared" si="28"/>
        <v>603.92639999999983</v>
      </c>
      <c r="AF113" s="2">
        <f t="shared" si="29"/>
        <v>0.25</v>
      </c>
      <c r="AG113" s="9">
        <f t="shared" si="30"/>
        <v>1.7036444306346071E-2</v>
      </c>
      <c r="AH113" s="2">
        <f t="shared" si="31"/>
        <v>0.82438467378755309</v>
      </c>
    </row>
    <row r="114" spans="1:34">
      <c r="A114" s="1">
        <f>Raw!A114</f>
        <v>101</v>
      </c>
      <c r="B114" s="14">
        <f>Raw!B114</f>
        <v>0.49140046296296297</v>
      </c>
      <c r="C114" s="15">
        <f>Raw!C114</f>
        <v>80.7</v>
      </c>
      <c r="D114" s="15">
        <f>IF(C114&gt;0.5,Raw!D114*D$11,-999)</f>
        <v>15.8</v>
      </c>
      <c r="E114" s="9">
        <f>IF(Raw!$G114&gt;$C$8,IF(Raw!$Q114&gt;$C$8,IF(Raw!$N114&gt;$C$9,IF(Raw!$N114&lt;$A$9,IF(Raw!$X114&gt;$C$9,IF(Raw!$X114&lt;$A$9,Raw!H114,-999),-999),-999),-999),-999),-999)</f>
        <v>0.53940999999999995</v>
      </c>
      <c r="F114" s="9">
        <f>IF(Raw!$G114&gt;$C$8,IF(Raw!$Q114&gt;$C$8,IF(Raw!$N114&gt;$C$9,IF(Raw!$N114&lt;$A$9,IF(Raw!$X114&gt;$C$9,IF(Raw!$X114&lt;$A$9,Raw!I114,-999),-999),-999),-999),-999),-999)</f>
        <v>0.93587299999999995</v>
      </c>
      <c r="G114" s="9">
        <f>Raw!G114</f>
        <v>0.99126899999999996</v>
      </c>
      <c r="H114" s="9">
        <f>IF(Raw!$G114&gt;$C$8,IF(Raw!$Q114&gt;$C$8,IF(Raw!$N114&gt;$C$9,IF(Raw!$N114&lt;$A$9,IF(Raw!$X114&gt;$C$9,IF(Raw!$X114&lt;$A$9,Raw!L114,-999),-999),-999),-999),-999),-999)</f>
        <v>499.9</v>
      </c>
      <c r="I114" s="9">
        <f>IF(Raw!$G114&gt;$C$8,IF(Raw!$Q114&gt;$C$8,IF(Raw!$N114&gt;$C$9,IF(Raw!$N114&lt;$A$9,IF(Raw!$X114&gt;$C$9,IF(Raw!$X114&lt;$A$9,Raw!M114,-999),-999),-999),-999),-999),-999)</f>
        <v>7.4767E-2</v>
      </c>
      <c r="J114" s="9">
        <f>IF(Raw!$G114&gt;$C$8,IF(Raw!$Q114&gt;$C$8,IF(Raw!$N114&gt;$C$9,IF(Raw!$N114&lt;$A$9,IF(Raw!$X114&gt;$C$9,IF(Raw!$X114&lt;$A$9,Raw!N114,-999),-999),-999),-999),-999),-999)</f>
        <v>457</v>
      </c>
      <c r="K114" s="9">
        <f>IF(Raw!$G114&gt;$C$8,IF(Raw!$Q114&gt;$C$8,IF(Raw!$N114&gt;$C$9,IF(Raw!$N114&lt;$A$9,IF(Raw!$X114&gt;$C$9,IF(Raw!$X114&lt;$A$9,Raw!R114,-999),-999),-999),-999),-999),-999)</f>
        <v>0.53284200000000004</v>
      </c>
      <c r="L114" s="9">
        <f>IF(Raw!$G114&gt;$C$8,IF(Raw!$Q114&gt;$C$8,IF(Raw!$N114&gt;$C$9,IF(Raw!$N114&lt;$A$9,IF(Raw!$X114&gt;$C$9,IF(Raw!$X114&lt;$A$9,Raw!S114,-999),-999),-999),-999),-999),-999)</f>
        <v>0.96102600000000005</v>
      </c>
      <c r="M114" s="9">
        <f>Raw!Q114</f>
        <v>0.99287400000000003</v>
      </c>
      <c r="N114" s="9">
        <f>IF(Raw!$G114&gt;$C$8,IF(Raw!$Q114&gt;$C$8,IF(Raw!$N114&gt;$C$9,IF(Raw!$N114&lt;$A$9,IF(Raw!$X114&gt;$C$9,IF(Raw!$X114&lt;$A$9,Raw!V114,-999),-999),-999),-999),-999),-999)</f>
        <v>524.20000000000005</v>
      </c>
      <c r="O114" s="9">
        <f>IF(Raw!$G114&gt;$C$8,IF(Raw!$Q114&gt;$C$8,IF(Raw!$N114&gt;$C$9,IF(Raw!$N114&lt;$A$9,IF(Raw!$X114&gt;$C$9,IF(Raw!$X114&lt;$A$9,Raw!W114,-999),-999),-999),-999),-999),-999)</f>
        <v>8.7424000000000002E-2</v>
      </c>
      <c r="P114" s="9">
        <f>IF(Raw!$G114&gt;$C$8,IF(Raw!$Q114&gt;$C$8,IF(Raw!$N114&gt;$C$9,IF(Raw!$N114&lt;$A$9,IF(Raw!$X114&gt;$C$9,IF(Raw!$X114&lt;$A$9,Raw!X114,-999),-999),-999),-999),-999),-999)</f>
        <v>417</v>
      </c>
      <c r="R114" s="9">
        <f t="shared" si="20"/>
        <v>0.39646300000000001</v>
      </c>
      <c r="S114" s="9">
        <f t="shared" si="21"/>
        <v>0.42362906078068285</v>
      </c>
      <c r="T114" s="9">
        <f t="shared" si="22"/>
        <v>0.42818400000000001</v>
      </c>
      <c r="U114" s="9">
        <f t="shared" si="23"/>
        <v>0.44554881969894672</v>
      </c>
      <c r="V114" s="15">
        <f t="shared" si="16"/>
        <v>0.39354014700000001</v>
      </c>
      <c r="X114" s="11">
        <f t="shared" si="24"/>
        <v>9.5116E+18</v>
      </c>
      <c r="Y114" s="11">
        <f t="shared" si="25"/>
        <v>4.9989999999999994E-18</v>
      </c>
      <c r="Z114" s="11">
        <f t="shared" si="26"/>
        <v>4.57E-4</v>
      </c>
      <c r="AA114" s="16">
        <f t="shared" si="27"/>
        <v>2.1267523168349182E-2</v>
      </c>
      <c r="AB114" s="9">
        <f t="shared" si="17"/>
        <v>0.5419484131403165</v>
      </c>
      <c r="AC114" s="9">
        <f t="shared" si="18"/>
        <v>0.97873247683165077</v>
      </c>
      <c r="AD114" s="15">
        <f t="shared" si="19"/>
        <v>46.537249821333013</v>
      </c>
      <c r="AE114" s="3">
        <f t="shared" si="28"/>
        <v>601.87959999999975</v>
      </c>
      <c r="AF114" s="2">
        <f t="shared" si="29"/>
        <v>0.25</v>
      </c>
      <c r="AG114" s="9">
        <f t="shared" si="30"/>
        <v>1.5949705176869187E-2</v>
      </c>
      <c r="AH114" s="2">
        <f t="shared" si="31"/>
        <v>0.77179793287869747</v>
      </c>
    </row>
    <row r="115" spans="1:34">
      <c r="A115" s="1">
        <f>Raw!A115</f>
        <v>102</v>
      </c>
      <c r="B115" s="14">
        <f>Raw!B115</f>
        <v>0.49145833333333333</v>
      </c>
      <c r="C115" s="15">
        <f>Raw!C115</f>
        <v>82.5</v>
      </c>
      <c r="D115" s="15">
        <f>IF(C115&gt;0.5,Raw!D115*D$11,-999)</f>
        <v>9.6999999999999993</v>
      </c>
      <c r="E115" s="9">
        <f>IF(Raw!$G115&gt;$C$8,IF(Raw!$Q115&gt;$C$8,IF(Raw!$N115&gt;$C$9,IF(Raw!$N115&lt;$A$9,IF(Raw!$X115&gt;$C$9,IF(Raw!$X115&lt;$A$9,Raw!H115,-999),-999),-999),-999),-999),-999)</f>
        <v>0.59984599999999999</v>
      </c>
      <c r="F115" s="9">
        <f>IF(Raw!$G115&gt;$C$8,IF(Raw!$Q115&gt;$C$8,IF(Raw!$N115&gt;$C$9,IF(Raw!$N115&lt;$A$9,IF(Raw!$X115&gt;$C$9,IF(Raw!$X115&lt;$A$9,Raw!I115,-999),-999),-999),-999),-999),-999)</f>
        <v>1.043817</v>
      </c>
      <c r="G115" s="9">
        <f>Raw!G115</f>
        <v>0.99456500000000003</v>
      </c>
      <c r="H115" s="9">
        <f>IF(Raw!$G115&gt;$C$8,IF(Raw!$Q115&gt;$C$8,IF(Raw!$N115&gt;$C$9,IF(Raw!$N115&lt;$A$9,IF(Raw!$X115&gt;$C$9,IF(Raw!$X115&lt;$A$9,Raw!L115,-999),-999),-999),-999),-999),-999)</f>
        <v>505</v>
      </c>
      <c r="I115" s="9">
        <f>IF(Raw!$G115&gt;$C$8,IF(Raw!$Q115&gt;$C$8,IF(Raw!$N115&gt;$C$9,IF(Raw!$N115&lt;$A$9,IF(Raw!$X115&gt;$C$9,IF(Raw!$X115&lt;$A$9,Raw!M115,-999),-999),-999),-999),-999),-999)</f>
        <v>7.7717999999999995E-2</v>
      </c>
      <c r="J115" s="9">
        <f>IF(Raw!$G115&gt;$C$8,IF(Raw!$Q115&gt;$C$8,IF(Raw!$N115&gt;$C$9,IF(Raw!$N115&lt;$A$9,IF(Raw!$X115&gt;$C$9,IF(Raw!$X115&lt;$A$9,Raw!N115,-999),-999),-999),-999),-999),-999)</f>
        <v>282</v>
      </c>
      <c r="K115" s="9">
        <f>IF(Raw!$G115&gt;$C$8,IF(Raw!$Q115&gt;$C$8,IF(Raw!$N115&gt;$C$9,IF(Raw!$N115&lt;$A$9,IF(Raw!$X115&gt;$C$9,IF(Raw!$X115&lt;$A$9,Raw!R115,-999),-999),-999),-999),-999),-999)</f>
        <v>0.55919099999999999</v>
      </c>
      <c r="L115" s="9">
        <f>IF(Raw!$G115&gt;$C$8,IF(Raw!$Q115&gt;$C$8,IF(Raw!$N115&gt;$C$9,IF(Raw!$N115&lt;$A$9,IF(Raw!$X115&gt;$C$9,IF(Raw!$X115&lt;$A$9,Raw!S115,-999),-999),-999),-999),-999),-999)</f>
        <v>1.0363990000000001</v>
      </c>
      <c r="M115" s="9">
        <f>Raw!Q115</f>
        <v>0.99276500000000001</v>
      </c>
      <c r="N115" s="9">
        <f>IF(Raw!$G115&gt;$C$8,IF(Raw!$Q115&gt;$C$8,IF(Raw!$N115&gt;$C$9,IF(Raw!$N115&lt;$A$9,IF(Raw!$X115&gt;$C$9,IF(Raw!$X115&lt;$A$9,Raw!V115,-999),-999),-999),-999),-999),-999)</f>
        <v>510.9</v>
      </c>
      <c r="O115" s="9">
        <f>IF(Raw!$G115&gt;$C$8,IF(Raw!$Q115&gt;$C$8,IF(Raw!$N115&gt;$C$9,IF(Raw!$N115&lt;$A$9,IF(Raw!$X115&gt;$C$9,IF(Raw!$X115&lt;$A$9,Raw!W115,-999),-999),-999),-999),-999),-999)</f>
        <v>3.8000000000000002E-5</v>
      </c>
      <c r="P115" s="9">
        <f>IF(Raw!$G115&gt;$C$8,IF(Raw!$Q115&gt;$C$8,IF(Raw!$N115&gt;$C$9,IF(Raw!$N115&lt;$A$9,IF(Raw!$X115&gt;$C$9,IF(Raw!$X115&lt;$A$9,Raw!X115,-999),-999),-999),-999),-999),-999)</f>
        <v>335</v>
      </c>
      <c r="R115" s="9">
        <f t="shared" si="20"/>
        <v>0.443971</v>
      </c>
      <c r="S115" s="9">
        <f t="shared" si="21"/>
        <v>0.42533413424000566</v>
      </c>
      <c r="T115" s="9">
        <f t="shared" si="22"/>
        <v>0.47720800000000008</v>
      </c>
      <c r="U115" s="9">
        <f t="shared" si="23"/>
        <v>0.46044814786583166</v>
      </c>
      <c r="V115" s="15">
        <f t="shared" si="16"/>
        <v>0.42440539049999998</v>
      </c>
      <c r="X115" s="11">
        <f t="shared" si="24"/>
        <v>5.839399999999998E+18</v>
      </c>
      <c r="Y115" s="11">
        <f t="shared" si="25"/>
        <v>5.0500000000000001E-18</v>
      </c>
      <c r="Z115" s="11">
        <f t="shared" si="26"/>
        <v>2.8199999999999997E-4</v>
      </c>
      <c r="AA115" s="16">
        <f t="shared" si="27"/>
        <v>8.2473058555030381E-3</v>
      </c>
      <c r="AB115" s="9">
        <f t="shared" si="17"/>
        <v>0.56312668033269286</v>
      </c>
      <c r="AC115" s="9">
        <f t="shared" si="18"/>
        <v>0.99175269414449696</v>
      </c>
      <c r="AD115" s="15">
        <f t="shared" si="19"/>
        <v>29.245765445046239</v>
      </c>
      <c r="AE115" s="3">
        <f t="shared" si="28"/>
        <v>608.01999999999987</v>
      </c>
      <c r="AF115" s="2">
        <f t="shared" si="29"/>
        <v>0.25</v>
      </c>
      <c r="AG115" s="9">
        <f t="shared" si="30"/>
        <v>1.0358583486223139E-2</v>
      </c>
      <c r="AH115" s="2">
        <f t="shared" si="31"/>
        <v>0.50124646402948358</v>
      </c>
    </row>
    <row r="116" spans="1:34">
      <c r="A116" s="1">
        <f>Raw!A116</f>
        <v>103</v>
      </c>
      <c r="B116" s="14">
        <f>Raw!B116</f>
        <v>0.49151620370370369</v>
      </c>
      <c r="C116" s="15">
        <f>Raw!C116</f>
        <v>82.9</v>
      </c>
      <c r="D116" s="15">
        <f>IF(C116&gt;0.5,Raw!D116*D$11,-999)</f>
        <v>8.8000000000000007</v>
      </c>
      <c r="E116" s="9">
        <f>IF(Raw!$G116&gt;$C$8,IF(Raw!$Q116&gt;$C$8,IF(Raw!$N116&gt;$C$9,IF(Raw!$N116&lt;$A$9,IF(Raw!$X116&gt;$C$9,IF(Raw!$X116&lt;$A$9,Raw!H116,-999),-999),-999),-999),-999),-999)</f>
        <v>0.66203599999999996</v>
      </c>
      <c r="F116" s="9">
        <f>IF(Raw!$G116&gt;$C$8,IF(Raw!$Q116&gt;$C$8,IF(Raw!$N116&gt;$C$9,IF(Raw!$N116&lt;$A$9,IF(Raw!$X116&gt;$C$9,IF(Raw!$X116&lt;$A$9,Raw!I116,-999),-999),-999),-999),-999),-999)</f>
        <v>1.1571119999999999</v>
      </c>
      <c r="G116" s="9">
        <f>Raw!G116</f>
        <v>0.99379200000000001</v>
      </c>
      <c r="H116" s="9">
        <f>IF(Raw!$G116&gt;$C$8,IF(Raw!$Q116&gt;$C$8,IF(Raw!$N116&gt;$C$9,IF(Raw!$N116&lt;$A$9,IF(Raw!$X116&gt;$C$9,IF(Raw!$X116&lt;$A$9,Raw!L116,-999),-999),-999),-999),-999),-999)</f>
        <v>527.4</v>
      </c>
      <c r="I116" s="9">
        <f>IF(Raw!$G116&gt;$C$8,IF(Raw!$Q116&gt;$C$8,IF(Raw!$N116&gt;$C$9,IF(Raw!$N116&lt;$A$9,IF(Raw!$X116&gt;$C$9,IF(Raw!$X116&lt;$A$9,Raw!M116,-999),-999),-999),-999),-999),-999)</f>
        <v>0.110031</v>
      </c>
      <c r="J116" s="9">
        <f>IF(Raw!$G116&gt;$C$8,IF(Raw!$Q116&gt;$C$8,IF(Raw!$N116&gt;$C$9,IF(Raw!$N116&lt;$A$9,IF(Raw!$X116&gt;$C$9,IF(Raw!$X116&lt;$A$9,Raw!N116,-999),-999),-999),-999),-999),-999)</f>
        <v>328</v>
      </c>
      <c r="K116" s="9">
        <f>IF(Raw!$G116&gt;$C$8,IF(Raw!$Q116&gt;$C$8,IF(Raw!$N116&gt;$C$9,IF(Raw!$N116&lt;$A$9,IF(Raw!$X116&gt;$C$9,IF(Raw!$X116&lt;$A$9,Raw!R116,-999),-999),-999),-999),-999),-999)</f>
        <v>0.59823800000000005</v>
      </c>
      <c r="L116" s="9">
        <f>IF(Raw!$G116&gt;$C$8,IF(Raw!$Q116&gt;$C$8,IF(Raw!$N116&gt;$C$9,IF(Raw!$N116&lt;$A$9,IF(Raw!$X116&gt;$C$9,IF(Raw!$X116&lt;$A$9,Raw!S116,-999),-999),-999),-999),-999),-999)</f>
        <v>1.124992</v>
      </c>
      <c r="M116" s="9">
        <f>Raw!Q116</f>
        <v>0.99429100000000004</v>
      </c>
      <c r="N116" s="9">
        <f>IF(Raw!$G116&gt;$C$8,IF(Raw!$Q116&gt;$C$8,IF(Raw!$N116&gt;$C$9,IF(Raw!$N116&lt;$A$9,IF(Raw!$X116&gt;$C$9,IF(Raw!$X116&lt;$A$9,Raw!V116,-999),-999),-999),-999),-999),-999)</f>
        <v>515</v>
      </c>
      <c r="O116" s="9">
        <f>IF(Raw!$G116&gt;$C$8,IF(Raw!$Q116&gt;$C$8,IF(Raw!$N116&gt;$C$9,IF(Raw!$N116&lt;$A$9,IF(Raw!$X116&gt;$C$9,IF(Raw!$X116&lt;$A$9,Raw!W116,-999),-999),-999),-999),-999),-999)</f>
        <v>1.2951000000000001E-2</v>
      </c>
      <c r="P116" s="9">
        <f>IF(Raw!$G116&gt;$C$8,IF(Raw!$Q116&gt;$C$8,IF(Raw!$N116&gt;$C$9,IF(Raw!$N116&lt;$A$9,IF(Raw!$X116&gt;$C$9,IF(Raw!$X116&lt;$A$9,Raw!X116,-999),-999),-999),-999),-999),-999)</f>
        <v>357</v>
      </c>
      <c r="R116" s="9">
        <f t="shared" si="20"/>
        <v>0.49507599999999996</v>
      </c>
      <c r="S116" s="9">
        <f t="shared" si="21"/>
        <v>0.42785486625322355</v>
      </c>
      <c r="T116" s="9">
        <f t="shared" si="22"/>
        <v>0.52675399999999994</v>
      </c>
      <c r="U116" s="9">
        <f t="shared" si="23"/>
        <v>0.46822910740698598</v>
      </c>
      <c r="V116" s="15">
        <f t="shared" si="16"/>
        <v>0.46068422399999998</v>
      </c>
      <c r="X116" s="11">
        <f t="shared" si="24"/>
        <v>5.297599999999999E+18</v>
      </c>
      <c r="Y116" s="11">
        <f t="shared" si="25"/>
        <v>5.2739999999999998E-18</v>
      </c>
      <c r="Z116" s="11">
        <f t="shared" si="26"/>
        <v>3.28E-4</v>
      </c>
      <c r="AA116" s="16">
        <f t="shared" si="27"/>
        <v>9.08095053359129E-3</v>
      </c>
      <c r="AB116" s="9">
        <f t="shared" si="17"/>
        <v>0.60302142701737138</v>
      </c>
      <c r="AC116" s="9">
        <f t="shared" si="18"/>
        <v>0.99091904946640874</v>
      </c>
      <c r="AD116" s="15">
        <f t="shared" si="19"/>
        <v>27.685824797534419</v>
      </c>
      <c r="AE116" s="3">
        <f t="shared" si="28"/>
        <v>634.98959999999977</v>
      </c>
      <c r="AF116" s="2">
        <f t="shared" si="29"/>
        <v>0.25</v>
      </c>
      <c r="AG116" s="9">
        <f t="shared" si="30"/>
        <v>9.9717761790582612E-3</v>
      </c>
      <c r="AH116" s="2">
        <f t="shared" si="31"/>
        <v>0.48252905974008165</v>
      </c>
    </row>
    <row r="117" spans="1:34">
      <c r="A117" s="1">
        <f>Raw!A117</f>
        <v>104</v>
      </c>
      <c r="B117" s="14">
        <f>Raw!B117</f>
        <v>0.49156249999999996</v>
      </c>
      <c r="C117" s="15">
        <f>Raw!C117</f>
        <v>84</v>
      </c>
      <c r="D117" s="15">
        <f>IF(C117&gt;0.5,Raw!D117*D$11,-999)</f>
        <v>7.9</v>
      </c>
      <c r="E117" s="9">
        <f>IF(Raw!$G117&gt;$C$8,IF(Raw!$Q117&gt;$C$8,IF(Raw!$N117&gt;$C$9,IF(Raw!$N117&lt;$A$9,IF(Raw!$X117&gt;$C$9,IF(Raw!$X117&lt;$A$9,Raw!H117,-999),-999),-999),-999),-999),-999)</f>
        <v>0.70177599999999996</v>
      </c>
      <c r="F117" s="9">
        <f>IF(Raw!$G117&gt;$C$8,IF(Raw!$Q117&gt;$C$8,IF(Raw!$N117&gt;$C$9,IF(Raw!$N117&lt;$A$9,IF(Raw!$X117&gt;$C$9,IF(Raw!$X117&lt;$A$9,Raw!I117,-999),-999),-999),-999),-999),-999)</f>
        <v>1.2440040000000001</v>
      </c>
      <c r="G117" s="9">
        <f>Raw!G117</f>
        <v>0.99482400000000004</v>
      </c>
      <c r="H117" s="9">
        <f>IF(Raw!$G117&gt;$C$8,IF(Raw!$Q117&gt;$C$8,IF(Raw!$N117&gt;$C$9,IF(Raw!$N117&lt;$A$9,IF(Raw!$X117&gt;$C$9,IF(Raw!$X117&lt;$A$9,Raw!L117,-999),-999),-999),-999),-999),-999)</f>
        <v>529.70000000000005</v>
      </c>
      <c r="I117" s="9">
        <f>IF(Raw!$G117&gt;$C$8,IF(Raw!$Q117&gt;$C$8,IF(Raw!$N117&gt;$C$9,IF(Raw!$N117&lt;$A$9,IF(Raw!$X117&gt;$C$9,IF(Raw!$X117&lt;$A$9,Raw!M117,-999),-999),-999),-999),-999),-999)</f>
        <v>8.7539000000000006E-2</v>
      </c>
      <c r="J117" s="9">
        <f>IF(Raw!$G117&gt;$C$8,IF(Raw!$Q117&gt;$C$8,IF(Raw!$N117&gt;$C$9,IF(Raw!$N117&lt;$A$9,IF(Raw!$X117&gt;$C$9,IF(Raw!$X117&lt;$A$9,Raw!N117,-999),-999),-999),-999),-999),-999)</f>
        <v>420</v>
      </c>
      <c r="K117" s="9">
        <f>IF(Raw!$G117&gt;$C$8,IF(Raw!$Q117&gt;$C$8,IF(Raw!$N117&gt;$C$9,IF(Raw!$N117&lt;$A$9,IF(Raw!$X117&gt;$C$9,IF(Raw!$X117&lt;$A$9,Raw!R117,-999),-999),-999),-999),-999),-999)</f>
        <v>0.70411800000000002</v>
      </c>
      <c r="L117" s="9">
        <f>IF(Raw!$G117&gt;$C$8,IF(Raw!$Q117&gt;$C$8,IF(Raw!$N117&gt;$C$9,IF(Raw!$N117&lt;$A$9,IF(Raw!$X117&gt;$C$9,IF(Raw!$X117&lt;$A$9,Raw!S117,-999),-999),-999),-999),-999),-999)</f>
        <v>1.3094809999999999</v>
      </c>
      <c r="M117" s="9">
        <f>Raw!Q117</f>
        <v>0.99533400000000005</v>
      </c>
      <c r="N117" s="9">
        <f>IF(Raw!$G117&gt;$C$8,IF(Raw!$Q117&gt;$C$8,IF(Raw!$N117&gt;$C$9,IF(Raw!$N117&lt;$A$9,IF(Raw!$X117&gt;$C$9,IF(Raw!$X117&lt;$A$9,Raw!V117,-999),-999),-999),-999),-999),-999)</f>
        <v>516.9</v>
      </c>
      <c r="O117" s="9">
        <f>IF(Raw!$G117&gt;$C$8,IF(Raw!$Q117&gt;$C$8,IF(Raw!$N117&gt;$C$9,IF(Raw!$N117&lt;$A$9,IF(Raw!$X117&gt;$C$9,IF(Raw!$X117&lt;$A$9,Raw!W117,-999),-999),-999),-999),-999),-999)</f>
        <v>6.0090999999999999E-2</v>
      </c>
      <c r="P117" s="9">
        <f>IF(Raw!$G117&gt;$C$8,IF(Raw!$Q117&gt;$C$8,IF(Raw!$N117&gt;$C$9,IF(Raw!$N117&lt;$A$9,IF(Raw!$X117&gt;$C$9,IF(Raw!$X117&lt;$A$9,Raw!X117,-999),-999),-999),-999),-999),-999)</f>
        <v>426</v>
      </c>
      <c r="R117" s="9">
        <f t="shared" si="20"/>
        <v>0.54222800000000015</v>
      </c>
      <c r="S117" s="9">
        <f t="shared" si="21"/>
        <v>0.43587319654920731</v>
      </c>
      <c r="T117" s="9">
        <f t="shared" si="22"/>
        <v>0.60536299999999987</v>
      </c>
      <c r="U117" s="9">
        <f t="shared" si="23"/>
        <v>0.46229231275596966</v>
      </c>
      <c r="V117" s="15">
        <f t="shared" si="16"/>
        <v>0.53623246949999992</v>
      </c>
      <c r="X117" s="11">
        <f t="shared" si="24"/>
        <v>4.7558E+18</v>
      </c>
      <c r="Y117" s="11">
        <f t="shared" si="25"/>
        <v>5.2970000000000004E-18</v>
      </c>
      <c r="Z117" s="11">
        <f t="shared" si="26"/>
        <v>4.1999999999999996E-4</v>
      </c>
      <c r="AA117" s="16">
        <f t="shared" si="27"/>
        <v>1.046964526364782E-2</v>
      </c>
      <c r="AB117" s="9">
        <f t="shared" si="17"/>
        <v>0.71045593586573763</v>
      </c>
      <c r="AC117" s="9">
        <f t="shared" si="18"/>
        <v>0.9895303547363522</v>
      </c>
      <c r="AD117" s="15">
        <f t="shared" si="19"/>
        <v>24.927726818209099</v>
      </c>
      <c r="AE117" s="3">
        <f t="shared" si="28"/>
        <v>637.75879999999984</v>
      </c>
      <c r="AF117" s="2">
        <f t="shared" si="29"/>
        <v>0.25</v>
      </c>
      <c r="AG117" s="9">
        <f t="shared" si="30"/>
        <v>8.8645357557991487E-3</v>
      </c>
      <c r="AH117" s="2">
        <f t="shared" si="31"/>
        <v>0.4289502718944958</v>
      </c>
    </row>
    <row r="118" spans="1:34">
      <c r="A118" s="1">
        <f>Raw!A118</f>
        <v>105</v>
      </c>
      <c r="B118" s="14">
        <f>Raw!B118</f>
        <v>0.49162037037037037</v>
      </c>
      <c r="C118" s="15">
        <f>Raw!C118</f>
        <v>84.9</v>
      </c>
      <c r="D118" s="15">
        <f>IF(C118&gt;0.5,Raw!D118*D$11,-999)</f>
        <v>9.6999999999999993</v>
      </c>
      <c r="E118" s="9">
        <f>IF(Raw!$G118&gt;$C$8,IF(Raw!$Q118&gt;$C$8,IF(Raw!$N118&gt;$C$9,IF(Raw!$N118&lt;$A$9,IF(Raw!$X118&gt;$C$9,IF(Raw!$X118&lt;$A$9,Raw!H118,-999),-999),-999),-999),-999),-999)</f>
        <v>0.73170599999999997</v>
      </c>
      <c r="F118" s="9">
        <f>IF(Raw!$G118&gt;$C$8,IF(Raw!$Q118&gt;$C$8,IF(Raw!$N118&gt;$C$9,IF(Raw!$N118&lt;$A$9,IF(Raw!$X118&gt;$C$9,IF(Raw!$X118&lt;$A$9,Raw!I118,-999),-999),-999),-999),-999),-999)</f>
        <v>1.2680210000000001</v>
      </c>
      <c r="G118" s="9">
        <f>Raw!G118</f>
        <v>0.99397899999999995</v>
      </c>
      <c r="H118" s="9">
        <f>IF(Raw!$G118&gt;$C$8,IF(Raw!$Q118&gt;$C$8,IF(Raw!$N118&gt;$C$9,IF(Raw!$N118&lt;$A$9,IF(Raw!$X118&gt;$C$9,IF(Raw!$X118&lt;$A$9,Raw!L118,-999),-999),-999),-999),-999),-999)</f>
        <v>543.6</v>
      </c>
      <c r="I118" s="9">
        <f>IF(Raw!$G118&gt;$C$8,IF(Raw!$Q118&gt;$C$8,IF(Raw!$N118&gt;$C$9,IF(Raw!$N118&lt;$A$9,IF(Raw!$X118&gt;$C$9,IF(Raw!$X118&lt;$A$9,Raw!M118,-999),-999),-999),-999),-999),-999)</f>
        <v>4.3999999999999999E-5</v>
      </c>
      <c r="J118" s="9">
        <f>IF(Raw!$G118&gt;$C$8,IF(Raw!$Q118&gt;$C$8,IF(Raw!$N118&gt;$C$9,IF(Raw!$N118&lt;$A$9,IF(Raw!$X118&gt;$C$9,IF(Raw!$X118&lt;$A$9,Raw!N118,-999),-999),-999),-999),-999),-999)</f>
        <v>396</v>
      </c>
      <c r="K118" s="9">
        <f>IF(Raw!$G118&gt;$C$8,IF(Raw!$Q118&gt;$C$8,IF(Raw!$N118&gt;$C$9,IF(Raw!$N118&lt;$A$9,IF(Raw!$X118&gt;$C$9,IF(Raw!$X118&lt;$A$9,Raw!R118,-999),-999),-999),-999),-999),-999)</f>
        <v>0.69879400000000003</v>
      </c>
      <c r="L118" s="9">
        <f>IF(Raw!$G118&gt;$C$8,IF(Raw!$Q118&gt;$C$8,IF(Raw!$N118&gt;$C$9,IF(Raw!$N118&lt;$A$9,IF(Raw!$X118&gt;$C$9,IF(Raw!$X118&lt;$A$9,Raw!S118,-999),-999),-999),-999),-999),-999)</f>
        <v>1.2918510000000001</v>
      </c>
      <c r="M118" s="9">
        <f>Raw!Q118</f>
        <v>0.99658100000000005</v>
      </c>
      <c r="N118" s="9">
        <f>IF(Raw!$G118&gt;$C$8,IF(Raw!$Q118&gt;$C$8,IF(Raw!$N118&gt;$C$9,IF(Raw!$N118&lt;$A$9,IF(Raw!$X118&gt;$C$9,IF(Raw!$X118&lt;$A$9,Raw!V118,-999),-999),-999),-999),-999),-999)</f>
        <v>525.1</v>
      </c>
      <c r="O118" s="9">
        <f>IF(Raw!$G118&gt;$C$8,IF(Raw!$Q118&gt;$C$8,IF(Raw!$N118&gt;$C$9,IF(Raw!$N118&lt;$A$9,IF(Raw!$X118&gt;$C$9,IF(Raw!$X118&lt;$A$9,Raw!W118,-999),-999),-999),-999),-999),-999)</f>
        <v>7.8466999999999995E-2</v>
      </c>
      <c r="P118" s="9">
        <f>IF(Raw!$G118&gt;$C$8,IF(Raw!$Q118&gt;$C$8,IF(Raw!$N118&gt;$C$9,IF(Raw!$N118&lt;$A$9,IF(Raw!$X118&gt;$C$9,IF(Raw!$X118&lt;$A$9,Raw!X118,-999),-999),-999),-999),-999),-999)</f>
        <v>365</v>
      </c>
      <c r="R118" s="9">
        <f t="shared" si="20"/>
        <v>0.5363150000000001</v>
      </c>
      <c r="S118" s="9">
        <f t="shared" si="21"/>
        <v>0.42295435170237722</v>
      </c>
      <c r="T118" s="9">
        <f t="shared" si="22"/>
        <v>0.59305700000000006</v>
      </c>
      <c r="U118" s="9">
        <f t="shared" si="23"/>
        <v>0.45907538872517034</v>
      </c>
      <c r="V118" s="15">
        <f t="shared" si="16"/>
        <v>0.52901298450000001</v>
      </c>
      <c r="X118" s="11">
        <f t="shared" si="24"/>
        <v>5.839399999999998E+18</v>
      </c>
      <c r="Y118" s="11">
        <f t="shared" si="25"/>
        <v>5.4360000000000002E-18</v>
      </c>
      <c r="Z118" s="11">
        <f t="shared" si="26"/>
        <v>3.9599999999999998E-4</v>
      </c>
      <c r="AA118" s="16">
        <f t="shared" si="27"/>
        <v>1.2414170597741339E-2</v>
      </c>
      <c r="AB118" s="9">
        <f t="shared" si="17"/>
        <v>0.70615631077218466</v>
      </c>
      <c r="AC118" s="9">
        <f t="shared" si="18"/>
        <v>0.9875858294022587</v>
      </c>
      <c r="AD118" s="15">
        <f t="shared" si="19"/>
        <v>31.348915650861976</v>
      </c>
      <c r="AE118" s="3">
        <f t="shared" si="28"/>
        <v>654.49439999999981</v>
      </c>
      <c r="AF118" s="2">
        <f t="shared" si="29"/>
        <v>0.25</v>
      </c>
      <c r="AG118" s="9">
        <f t="shared" si="30"/>
        <v>1.1070396645024643E-2</v>
      </c>
      <c r="AH118" s="2">
        <f t="shared" si="31"/>
        <v>0.5356907323383161</v>
      </c>
    </row>
    <row r="119" spans="1:34">
      <c r="A119" s="1">
        <f>Raw!A119</f>
        <v>106</v>
      </c>
      <c r="B119" s="14">
        <f>Raw!B119</f>
        <v>0.49167824074074074</v>
      </c>
      <c r="C119" s="15">
        <f>Raw!C119</f>
        <v>85.6</v>
      </c>
      <c r="D119" s="15">
        <f>IF(C119&gt;0.5,Raw!D119*D$11,-999)</f>
        <v>15.8</v>
      </c>
      <c r="E119" s="9">
        <f>IF(Raw!$G119&gt;$C$8,IF(Raw!$Q119&gt;$C$8,IF(Raw!$N119&gt;$C$9,IF(Raw!$N119&lt;$A$9,IF(Raw!$X119&gt;$C$9,IF(Raw!$X119&lt;$A$9,Raw!H119,-999),-999),-999),-999),-999),-999)</f>
        <v>0.77132599999999996</v>
      </c>
      <c r="F119" s="9">
        <f>IF(Raw!$G119&gt;$C$8,IF(Raw!$Q119&gt;$C$8,IF(Raw!$N119&gt;$C$9,IF(Raw!$N119&lt;$A$9,IF(Raw!$X119&gt;$C$9,IF(Raw!$X119&lt;$A$9,Raw!I119,-999),-999),-999),-999),-999),-999)</f>
        <v>1.3093129999999999</v>
      </c>
      <c r="G119" s="9">
        <f>Raw!G119</f>
        <v>0.99656400000000001</v>
      </c>
      <c r="H119" s="9">
        <f>IF(Raw!$G119&gt;$C$8,IF(Raw!$Q119&gt;$C$8,IF(Raw!$N119&gt;$C$9,IF(Raw!$N119&lt;$A$9,IF(Raw!$X119&gt;$C$9,IF(Raw!$X119&lt;$A$9,Raw!L119,-999),-999),-999),-999),-999),-999)</f>
        <v>578.9</v>
      </c>
      <c r="I119" s="9">
        <f>IF(Raw!$G119&gt;$C$8,IF(Raw!$Q119&gt;$C$8,IF(Raw!$N119&gt;$C$9,IF(Raw!$N119&lt;$A$9,IF(Raw!$X119&gt;$C$9,IF(Raw!$X119&lt;$A$9,Raw!M119,-999),-999),-999),-999),-999),-999)</f>
        <v>0.101355</v>
      </c>
      <c r="J119" s="9">
        <f>IF(Raw!$G119&gt;$C$8,IF(Raw!$Q119&gt;$C$8,IF(Raw!$N119&gt;$C$9,IF(Raw!$N119&lt;$A$9,IF(Raw!$X119&gt;$C$9,IF(Raw!$X119&lt;$A$9,Raw!N119,-999),-999),-999),-999),-999),-999)</f>
        <v>421</v>
      </c>
      <c r="K119" s="9">
        <f>IF(Raw!$G119&gt;$C$8,IF(Raw!$Q119&gt;$C$8,IF(Raw!$N119&gt;$C$9,IF(Raw!$N119&lt;$A$9,IF(Raw!$X119&gt;$C$9,IF(Raw!$X119&lt;$A$9,Raw!R119,-999),-999),-999),-999),-999),-999)</f>
        <v>0.74853800000000004</v>
      </c>
      <c r="L119" s="9">
        <f>IF(Raw!$G119&gt;$C$8,IF(Raw!$Q119&gt;$C$8,IF(Raw!$N119&gt;$C$9,IF(Raw!$N119&lt;$A$9,IF(Raw!$X119&gt;$C$9,IF(Raw!$X119&lt;$A$9,Raw!S119,-999),-999),-999),-999),-999),-999)</f>
        <v>1.3743639999999999</v>
      </c>
      <c r="M119" s="9">
        <f>Raw!Q119</f>
        <v>0.99260999999999999</v>
      </c>
      <c r="N119" s="9">
        <f>IF(Raw!$G119&gt;$C$8,IF(Raw!$Q119&gt;$C$8,IF(Raw!$N119&gt;$C$9,IF(Raw!$N119&lt;$A$9,IF(Raw!$X119&gt;$C$9,IF(Raw!$X119&lt;$A$9,Raw!V119,-999),-999),-999),-999),-999),-999)</f>
        <v>581.29999999999995</v>
      </c>
      <c r="O119" s="9">
        <f>IF(Raw!$G119&gt;$C$8,IF(Raw!$Q119&gt;$C$8,IF(Raw!$N119&gt;$C$9,IF(Raw!$N119&lt;$A$9,IF(Raw!$X119&gt;$C$9,IF(Raw!$X119&lt;$A$9,Raw!W119,-999),-999),-999),-999),-999),-999)</f>
        <v>0.120959</v>
      </c>
      <c r="P119" s="9">
        <f>IF(Raw!$G119&gt;$C$8,IF(Raw!$Q119&gt;$C$8,IF(Raw!$N119&gt;$C$9,IF(Raw!$N119&lt;$A$9,IF(Raw!$X119&gt;$C$9,IF(Raw!$X119&lt;$A$9,Raw!X119,-999),-999),-999),-999),-999),-999)</f>
        <v>315</v>
      </c>
      <c r="R119" s="9">
        <f t="shared" si="20"/>
        <v>0.53798699999999999</v>
      </c>
      <c r="S119" s="9">
        <f t="shared" si="21"/>
        <v>0.41089258259866052</v>
      </c>
      <c r="T119" s="9">
        <f t="shared" si="22"/>
        <v>0.62582599999999988</v>
      </c>
      <c r="U119" s="9">
        <f t="shared" si="23"/>
        <v>0.4553568050385487</v>
      </c>
      <c r="V119" s="15">
        <f t="shared" si="16"/>
        <v>0.56280205799999994</v>
      </c>
      <c r="X119" s="11">
        <f t="shared" si="24"/>
        <v>9.5116E+18</v>
      </c>
      <c r="Y119" s="11">
        <f t="shared" si="25"/>
        <v>5.7889999999999998E-18</v>
      </c>
      <c r="Z119" s="11">
        <f t="shared" si="26"/>
        <v>4.2099999999999999E-4</v>
      </c>
      <c r="AA119" s="16">
        <f t="shared" si="27"/>
        <v>2.2656175326472967E-2</v>
      </c>
      <c r="AB119" s="9">
        <f t="shared" si="17"/>
        <v>0.76271682357986526</v>
      </c>
      <c r="AC119" s="9">
        <f t="shared" si="18"/>
        <v>0.9773438246735271</v>
      </c>
      <c r="AD119" s="15">
        <f t="shared" si="19"/>
        <v>53.815143293284962</v>
      </c>
      <c r="AE119" s="3">
        <f t="shared" si="28"/>
        <v>696.99559999999974</v>
      </c>
      <c r="AF119" s="2">
        <f t="shared" si="29"/>
        <v>0.25</v>
      </c>
      <c r="AG119" s="9">
        <f t="shared" si="30"/>
        <v>1.8850070548247631E-2</v>
      </c>
      <c r="AH119" s="2">
        <f t="shared" si="31"/>
        <v>0.91214510377619984</v>
      </c>
    </row>
    <row r="120" spans="1:34">
      <c r="A120" s="1">
        <f>Raw!A120</f>
        <v>107</v>
      </c>
      <c r="B120" s="14">
        <f>Raw!B120</f>
        <v>0.4917361111111111</v>
      </c>
      <c r="C120" s="15">
        <f>Raw!C120</f>
        <v>87.1</v>
      </c>
      <c r="D120" s="15">
        <f>IF(C120&gt;0.5,Raw!D120*D$11,-999)</f>
        <v>18.5</v>
      </c>
      <c r="E120" s="9">
        <f>IF(Raw!$G120&gt;$C$8,IF(Raw!$Q120&gt;$C$8,IF(Raw!$N120&gt;$C$9,IF(Raw!$N120&lt;$A$9,IF(Raw!$X120&gt;$C$9,IF(Raw!$X120&lt;$A$9,Raw!H120,-999),-999),-999),-999),-999),-999)</f>
        <v>0.80182799999999999</v>
      </c>
      <c r="F120" s="9">
        <f>IF(Raw!$G120&gt;$C$8,IF(Raw!$Q120&gt;$C$8,IF(Raw!$N120&gt;$C$9,IF(Raw!$N120&lt;$A$9,IF(Raw!$X120&gt;$C$9,IF(Raw!$X120&lt;$A$9,Raw!I120,-999),-999),-999),-999),-999),-999)</f>
        <v>1.3627320000000001</v>
      </c>
      <c r="G120" s="9">
        <f>Raw!G120</f>
        <v>0.99643199999999998</v>
      </c>
      <c r="H120" s="9">
        <f>IF(Raw!$G120&gt;$C$8,IF(Raw!$Q120&gt;$C$8,IF(Raw!$N120&gt;$C$9,IF(Raw!$N120&lt;$A$9,IF(Raw!$X120&gt;$C$9,IF(Raw!$X120&lt;$A$9,Raw!L120,-999),-999),-999),-999),-999),-999)</f>
        <v>582.70000000000005</v>
      </c>
      <c r="I120" s="9">
        <f>IF(Raw!$G120&gt;$C$8,IF(Raw!$Q120&gt;$C$8,IF(Raw!$N120&gt;$C$9,IF(Raw!$N120&lt;$A$9,IF(Raw!$X120&gt;$C$9,IF(Raw!$X120&lt;$A$9,Raw!M120,-999),-999),-999),-999),-999),-999)</f>
        <v>7.1276999999999993E-2</v>
      </c>
      <c r="J120" s="9">
        <f>IF(Raw!$G120&gt;$C$8,IF(Raw!$Q120&gt;$C$8,IF(Raw!$N120&gt;$C$9,IF(Raw!$N120&lt;$A$9,IF(Raw!$X120&gt;$C$9,IF(Raw!$X120&lt;$A$9,Raw!N120,-999),-999),-999),-999),-999),-999)</f>
        <v>334</v>
      </c>
      <c r="K120" s="9">
        <f>IF(Raw!$G120&gt;$C$8,IF(Raw!$Q120&gt;$C$8,IF(Raw!$N120&gt;$C$9,IF(Raw!$N120&lt;$A$9,IF(Raw!$X120&gt;$C$9,IF(Raw!$X120&lt;$A$9,Raw!R120,-999),-999),-999),-999),-999),-999)</f>
        <v>0.75673299999999999</v>
      </c>
      <c r="L120" s="9">
        <f>IF(Raw!$G120&gt;$C$8,IF(Raw!$Q120&gt;$C$8,IF(Raw!$N120&gt;$C$9,IF(Raw!$N120&lt;$A$9,IF(Raw!$X120&gt;$C$9,IF(Raw!$X120&lt;$A$9,Raw!S120,-999),-999),-999),-999),-999),-999)</f>
        <v>1.3924589999999999</v>
      </c>
      <c r="M120" s="9">
        <f>Raw!Q120</f>
        <v>0.99291099999999999</v>
      </c>
      <c r="N120" s="9">
        <f>IF(Raw!$G120&gt;$C$8,IF(Raw!$Q120&gt;$C$8,IF(Raw!$N120&gt;$C$9,IF(Raw!$N120&lt;$A$9,IF(Raw!$X120&gt;$C$9,IF(Raw!$X120&lt;$A$9,Raw!V120,-999),-999),-999),-999),-999),-999)</f>
        <v>604.6</v>
      </c>
      <c r="O120" s="9">
        <f>IF(Raw!$G120&gt;$C$8,IF(Raw!$Q120&gt;$C$8,IF(Raw!$N120&gt;$C$9,IF(Raw!$N120&lt;$A$9,IF(Raw!$X120&gt;$C$9,IF(Raw!$X120&lt;$A$9,Raw!W120,-999),-999),-999),-999),-999),-999)</f>
        <v>0.23129</v>
      </c>
      <c r="P120" s="9">
        <f>IF(Raw!$G120&gt;$C$8,IF(Raw!$Q120&gt;$C$8,IF(Raw!$N120&gt;$C$9,IF(Raw!$N120&lt;$A$9,IF(Raw!$X120&gt;$C$9,IF(Raw!$X120&lt;$A$9,Raw!X120,-999),-999),-999),-999),-999),-999)</f>
        <v>307</v>
      </c>
      <c r="R120" s="9">
        <f t="shared" si="20"/>
        <v>0.56090400000000007</v>
      </c>
      <c r="S120" s="9">
        <f t="shared" si="21"/>
        <v>0.41160257482762569</v>
      </c>
      <c r="T120" s="9">
        <f t="shared" si="22"/>
        <v>0.6357259999999999</v>
      </c>
      <c r="U120" s="9">
        <f t="shared" si="23"/>
        <v>0.45654916949080726</v>
      </c>
      <c r="V120" s="15">
        <f t="shared" si="16"/>
        <v>0.57021196049999989</v>
      </c>
      <c r="X120" s="11">
        <f t="shared" si="24"/>
        <v>1.1136999999999998E+19</v>
      </c>
      <c r="Y120" s="11">
        <f t="shared" si="25"/>
        <v>5.8269999999999999E-18</v>
      </c>
      <c r="Z120" s="11">
        <f t="shared" si="26"/>
        <v>3.3399999999999999E-4</v>
      </c>
      <c r="AA120" s="16">
        <f t="shared" si="27"/>
        <v>2.1215189989367587E-2</v>
      </c>
      <c r="AB120" s="9">
        <f t="shared" si="17"/>
        <v>0.7702200478711807</v>
      </c>
      <c r="AC120" s="9">
        <f t="shared" si="18"/>
        <v>0.97878481001063233</v>
      </c>
      <c r="AD120" s="15">
        <f t="shared" si="19"/>
        <v>63.518532902298162</v>
      </c>
      <c r="AE120" s="3">
        <f t="shared" si="28"/>
        <v>701.57079999999985</v>
      </c>
      <c r="AF120" s="2">
        <f t="shared" si="29"/>
        <v>0.25</v>
      </c>
      <c r="AG120" s="9">
        <f t="shared" si="30"/>
        <v>2.2307179572168264E-2</v>
      </c>
      <c r="AH120" s="2">
        <f t="shared" si="31"/>
        <v>1.0794328102767399</v>
      </c>
    </row>
    <row r="121" spans="1:34">
      <c r="A121" s="1">
        <f>Raw!A121</f>
        <v>108</v>
      </c>
      <c r="B121" s="14">
        <f>Raw!B121</f>
        <v>0.49178240740740736</v>
      </c>
      <c r="C121" s="15">
        <f>Raw!C121</f>
        <v>87.2</v>
      </c>
      <c r="D121" s="15">
        <f>IF(C121&gt;0.5,Raw!D121*D$11,-999)</f>
        <v>21.1</v>
      </c>
      <c r="E121" s="9">
        <f>IF(Raw!$G121&gt;$C$8,IF(Raw!$Q121&gt;$C$8,IF(Raw!$N121&gt;$C$9,IF(Raw!$N121&lt;$A$9,IF(Raw!$X121&gt;$C$9,IF(Raw!$X121&lt;$A$9,Raw!H121,-999),-999),-999),-999),-999),-999)</f>
        <v>0.80898599999999998</v>
      </c>
      <c r="F121" s="9">
        <f>IF(Raw!$G121&gt;$C$8,IF(Raw!$Q121&gt;$C$8,IF(Raw!$N121&gt;$C$9,IF(Raw!$N121&lt;$A$9,IF(Raw!$X121&gt;$C$9,IF(Raw!$X121&lt;$A$9,Raw!I121,-999),-999),-999),-999),-999),-999)</f>
        <v>1.3875440000000001</v>
      </c>
      <c r="G121" s="9">
        <f>Raw!G121</f>
        <v>0.99434699999999998</v>
      </c>
      <c r="H121" s="9">
        <f>IF(Raw!$G121&gt;$C$8,IF(Raw!$Q121&gt;$C$8,IF(Raw!$N121&gt;$C$9,IF(Raw!$N121&lt;$A$9,IF(Raw!$X121&gt;$C$9,IF(Raw!$X121&lt;$A$9,Raw!L121,-999),-999),-999),-999),-999),-999)</f>
        <v>553.9</v>
      </c>
      <c r="I121" s="9">
        <f>IF(Raw!$G121&gt;$C$8,IF(Raw!$Q121&gt;$C$8,IF(Raw!$N121&gt;$C$9,IF(Raw!$N121&lt;$A$9,IF(Raw!$X121&gt;$C$9,IF(Raw!$X121&lt;$A$9,Raw!M121,-999),-999),-999),-999),-999),-999)</f>
        <v>7.2202000000000002E-2</v>
      </c>
      <c r="J121" s="9">
        <f>IF(Raw!$G121&gt;$C$8,IF(Raw!$Q121&gt;$C$8,IF(Raw!$N121&gt;$C$9,IF(Raw!$N121&lt;$A$9,IF(Raw!$X121&gt;$C$9,IF(Raw!$X121&lt;$A$9,Raw!N121,-999),-999),-999),-999),-999),-999)</f>
        <v>358</v>
      </c>
      <c r="K121" s="9">
        <f>IF(Raw!$G121&gt;$C$8,IF(Raw!$Q121&gt;$C$8,IF(Raw!$N121&gt;$C$9,IF(Raw!$N121&lt;$A$9,IF(Raw!$X121&gt;$C$9,IF(Raw!$X121&lt;$A$9,Raw!R121,-999),-999),-999),-999),-999),-999)</f>
        <v>0.75084700000000004</v>
      </c>
      <c r="L121" s="9">
        <f>IF(Raw!$G121&gt;$C$8,IF(Raw!$Q121&gt;$C$8,IF(Raw!$N121&gt;$C$9,IF(Raw!$N121&lt;$A$9,IF(Raw!$X121&gt;$C$9,IF(Raw!$X121&lt;$A$9,Raw!S121,-999),-999),-999),-999),-999),-999)</f>
        <v>1.391076</v>
      </c>
      <c r="M121" s="9">
        <f>Raw!Q121</f>
        <v>0.99517699999999998</v>
      </c>
      <c r="N121" s="9">
        <f>IF(Raw!$G121&gt;$C$8,IF(Raw!$Q121&gt;$C$8,IF(Raw!$N121&gt;$C$9,IF(Raw!$N121&lt;$A$9,IF(Raw!$X121&gt;$C$9,IF(Raw!$X121&lt;$A$9,Raw!V121,-999),-999),-999),-999),-999),-999)</f>
        <v>585.9</v>
      </c>
      <c r="O121" s="9">
        <f>IF(Raw!$G121&gt;$C$8,IF(Raw!$Q121&gt;$C$8,IF(Raw!$N121&gt;$C$9,IF(Raw!$N121&lt;$A$9,IF(Raw!$X121&gt;$C$9,IF(Raw!$X121&lt;$A$9,Raw!W121,-999),-999),-999),-999),-999),-999)</f>
        <v>0.188553</v>
      </c>
      <c r="P121" s="9">
        <f>IF(Raw!$G121&gt;$C$8,IF(Raw!$Q121&gt;$C$8,IF(Raw!$N121&gt;$C$9,IF(Raw!$N121&lt;$A$9,IF(Raw!$X121&gt;$C$9,IF(Raw!$X121&lt;$A$9,Raw!X121,-999),-999),-999),-999),-999),-999)</f>
        <v>333</v>
      </c>
      <c r="R121" s="9">
        <f t="shared" si="20"/>
        <v>0.57855800000000013</v>
      </c>
      <c r="S121" s="9">
        <f t="shared" si="21"/>
        <v>0.41696551604850013</v>
      </c>
      <c r="T121" s="9">
        <f t="shared" si="22"/>
        <v>0.64022899999999994</v>
      </c>
      <c r="U121" s="9">
        <f t="shared" si="23"/>
        <v>0.46024013066144476</v>
      </c>
      <c r="V121" s="15">
        <f t="shared" si="16"/>
        <v>0.56964562199999991</v>
      </c>
      <c r="X121" s="11">
        <f t="shared" si="24"/>
        <v>1.2702199999999998E+19</v>
      </c>
      <c r="Y121" s="11">
        <f t="shared" si="25"/>
        <v>5.5389999999999996E-18</v>
      </c>
      <c r="Z121" s="11">
        <f t="shared" si="26"/>
        <v>3.5799999999999997E-4</v>
      </c>
      <c r="AA121" s="16">
        <f t="shared" si="27"/>
        <v>2.4569133085674655E-2</v>
      </c>
      <c r="AB121" s="9">
        <f t="shared" si="17"/>
        <v>0.76657687150630849</v>
      </c>
      <c r="AC121" s="9">
        <f t="shared" si="18"/>
        <v>0.97543086691432523</v>
      </c>
      <c r="AD121" s="15">
        <f t="shared" si="19"/>
        <v>68.628863367806304</v>
      </c>
      <c r="AE121" s="3">
        <f t="shared" si="28"/>
        <v>666.89559999999972</v>
      </c>
      <c r="AF121" s="2">
        <f t="shared" si="29"/>
        <v>0.25</v>
      </c>
      <c r="AG121" s="9">
        <f t="shared" si="30"/>
        <v>2.4296736187342783E-2</v>
      </c>
      <c r="AH121" s="2">
        <f t="shared" si="31"/>
        <v>1.1757064194694489</v>
      </c>
    </row>
    <row r="122" spans="1:34">
      <c r="A122" s="1">
        <f>Raw!A122</f>
        <v>109</v>
      </c>
      <c r="B122" s="14">
        <f>Raw!B122</f>
        <v>0.49184027777777778</v>
      </c>
      <c r="C122" s="15">
        <f>Raw!C122</f>
        <v>89.4</v>
      </c>
      <c r="D122" s="15">
        <f>IF(C122&gt;0.5,Raw!D122*D$11,-999)</f>
        <v>19.3</v>
      </c>
      <c r="E122" s="9">
        <f>IF(Raw!$G122&gt;$C$8,IF(Raw!$Q122&gt;$C$8,IF(Raw!$N122&gt;$C$9,IF(Raw!$N122&lt;$A$9,IF(Raw!$X122&gt;$C$9,IF(Raw!$X122&lt;$A$9,Raw!H122,-999),-999),-999),-999),-999),-999)</f>
        <v>0.79796100000000003</v>
      </c>
      <c r="F122" s="9">
        <f>IF(Raw!$G122&gt;$C$8,IF(Raw!$Q122&gt;$C$8,IF(Raw!$N122&gt;$C$9,IF(Raw!$N122&lt;$A$9,IF(Raw!$X122&gt;$C$9,IF(Raw!$X122&lt;$A$9,Raw!I122,-999),-999),-999),-999),-999),-999)</f>
        <v>1.3635109999999999</v>
      </c>
      <c r="G122" s="9">
        <f>Raw!G122</f>
        <v>0.99398200000000003</v>
      </c>
      <c r="H122" s="9">
        <f>IF(Raw!$G122&gt;$C$8,IF(Raw!$Q122&gt;$C$8,IF(Raw!$N122&gt;$C$9,IF(Raw!$N122&lt;$A$9,IF(Raw!$X122&gt;$C$9,IF(Raw!$X122&lt;$A$9,Raw!L122,-999),-999),-999),-999),-999),-999)</f>
        <v>555.1</v>
      </c>
      <c r="I122" s="9">
        <f>IF(Raw!$G122&gt;$C$8,IF(Raw!$Q122&gt;$C$8,IF(Raw!$N122&gt;$C$9,IF(Raw!$N122&lt;$A$9,IF(Raw!$X122&gt;$C$9,IF(Raw!$X122&lt;$A$9,Raw!M122,-999),-999),-999),-999),-999),-999)</f>
        <v>0.109351</v>
      </c>
      <c r="J122" s="9">
        <f>IF(Raw!$G122&gt;$C$8,IF(Raw!$Q122&gt;$C$8,IF(Raw!$N122&gt;$C$9,IF(Raw!$N122&lt;$A$9,IF(Raw!$X122&gt;$C$9,IF(Raw!$X122&lt;$A$9,Raw!N122,-999),-999),-999),-999),-999),-999)</f>
        <v>381</v>
      </c>
      <c r="K122" s="9">
        <f>IF(Raw!$G122&gt;$C$8,IF(Raw!$Q122&gt;$C$8,IF(Raw!$N122&gt;$C$9,IF(Raw!$N122&lt;$A$9,IF(Raw!$X122&gt;$C$9,IF(Raw!$X122&lt;$A$9,Raw!R122,-999),-999),-999),-999),-999),-999)</f>
        <v>0.750301</v>
      </c>
      <c r="L122" s="9">
        <f>IF(Raw!$G122&gt;$C$8,IF(Raw!$Q122&gt;$C$8,IF(Raw!$N122&gt;$C$9,IF(Raw!$N122&lt;$A$9,IF(Raw!$X122&gt;$C$9,IF(Raw!$X122&lt;$A$9,Raw!S122,-999),-999),-999),-999),-999),-999)</f>
        <v>1.4045190000000001</v>
      </c>
      <c r="M122" s="9">
        <f>Raw!Q122</f>
        <v>0.99603900000000001</v>
      </c>
      <c r="N122" s="9">
        <f>IF(Raw!$G122&gt;$C$8,IF(Raw!$Q122&gt;$C$8,IF(Raw!$N122&gt;$C$9,IF(Raw!$N122&lt;$A$9,IF(Raw!$X122&gt;$C$9,IF(Raw!$X122&lt;$A$9,Raw!V122,-999),-999),-999),-999),-999),-999)</f>
        <v>579</v>
      </c>
      <c r="O122" s="9">
        <f>IF(Raw!$G122&gt;$C$8,IF(Raw!$Q122&gt;$C$8,IF(Raw!$N122&gt;$C$9,IF(Raw!$N122&lt;$A$9,IF(Raw!$X122&gt;$C$9,IF(Raw!$X122&lt;$A$9,Raw!W122,-999),-999),-999),-999),-999),-999)</f>
        <v>0.14488599999999999</v>
      </c>
      <c r="P122" s="9">
        <f>IF(Raw!$G122&gt;$C$8,IF(Raw!$Q122&gt;$C$8,IF(Raw!$N122&gt;$C$9,IF(Raw!$N122&lt;$A$9,IF(Raw!$X122&gt;$C$9,IF(Raw!$X122&lt;$A$9,Raw!X122,-999),-999),-999),-999),-999),-999)</f>
        <v>346</v>
      </c>
      <c r="R122" s="9">
        <f t="shared" si="20"/>
        <v>0.56554999999999989</v>
      </c>
      <c r="S122" s="9">
        <f t="shared" si="21"/>
        <v>0.41477479829645664</v>
      </c>
      <c r="T122" s="9">
        <f t="shared" si="22"/>
        <v>0.65421800000000008</v>
      </c>
      <c r="U122" s="9">
        <f t="shared" si="23"/>
        <v>0.46579505154433654</v>
      </c>
      <c r="V122" s="15">
        <f t="shared" si="16"/>
        <v>0.57515053049999998</v>
      </c>
      <c r="X122" s="11">
        <f t="shared" si="24"/>
        <v>1.1618599999999998E+19</v>
      </c>
      <c r="Y122" s="11">
        <f t="shared" si="25"/>
        <v>5.551E-18</v>
      </c>
      <c r="Z122" s="11">
        <f t="shared" si="26"/>
        <v>3.8099999999999999E-4</v>
      </c>
      <c r="AA122" s="16">
        <f t="shared" si="27"/>
        <v>2.3983209018032574E-2</v>
      </c>
      <c r="AB122" s="9">
        <f t="shared" si="17"/>
        <v>0.76599124703735921</v>
      </c>
      <c r="AC122" s="9">
        <f t="shared" si="18"/>
        <v>0.97601679098196747</v>
      </c>
      <c r="AD122" s="15">
        <f t="shared" si="19"/>
        <v>62.948055165439818</v>
      </c>
      <c r="AE122" s="3">
        <f t="shared" si="28"/>
        <v>668.34039999999982</v>
      </c>
      <c r="AF122" s="2">
        <f t="shared" si="29"/>
        <v>0.25</v>
      </c>
      <c r="AG122" s="9">
        <f t="shared" si="30"/>
        <v>2.255453276953983E-2</v>
      </c>
      <c r="AH122" s="2">
        <f t="shared" si="31"/>
        <v>1.0914021027686895</v>
      </c>
    </row>
    <row r="123" spans="1:34">
      <c r="A123" s="1">
        <f>Raw!A123</f>
        <v>110</v>
      </c>
      <c r="B123" s="14">
        <f>Raw!B123</f>
        <v>0.49189814814814814</v>
      </c>
      <c r="C123" s="15">
        <f>Raw!C123</f>
        <v>89.2</v>
      </c>
      <c r="D123" s="15">
        <f>IF(C123&gt;0.5,Raw!D123*D$11,-999)</f>
        <v>19.3</v>
      </c>
      <c r="E123" s="9">
        <f>IF(Raw!$G123&gt;$C$8,IF(Raw!$Q123&gt;$C$8,IF(Raw!$N123&gt;$C$9,IF(Raw!$N123&lt;$A$9,IF(Raw!$X123&gt;$C$9,IF(Raw!$X123&lt;$A$9,Raw!H123,-999),-999),-999),-999),-999),-999)</f>
        <v>0.77066500000000004</v>
      </c>
      <c r="F123" s="9">
        <f>IF(Raw!$G123&gt;$C$8,IF(Raw!$Q123&gt;$C$8,IF(Raw!$N123&gt;$C$9,IF(Raw!$N123&lt;$A$9,IF(Raw!$X123&gt;$C$9,IF(Raw!$X123&lt;$A$9,Raw!I123,-999),-999),-999),-999),-999),-999)</f>
        <v>1.351324</v>
      </c>
      <c r="G123" s="9">
        <f>Raw!G123</f>
        <v>0.99320399999999998</v>
      </c>
      <c r="H123" s="9">
        <f>IF(Raw!$G123&gt;$C$8,IF(Raw!$Q123&gt;$C$8,IF(Raw!$N123&gt;$C$9,IF(Raw!$N123&lt;$A$9,IF(Raw!$X123&gt;$C$9,IF(Raw!$X123&lt;$A$9,Raw!L123,-999),-999),-999),-999),-999),-999)</f>
        <v>558.1</v>
      </c>
      <c r="I123" s="9">
        <f>IF(Raw!$G123&gt;$C$8,IF(Raw!$Q123&gt;$C$8,IF(Raw!$N123&gt;$C$9,IF(Raw!$N123&lt;$A$9,IF(Raw!$X123&gt;$C$9,IF(Raw!$X123&lt;$A$9,Raw!M123,-999),-999),-999),-999),-999),-999)</f>
        <v>3.6451999999999998E-2</v>
      </c>
      <c r="J123" s="9">
        <f>IF(Raw!$G123&gt;$C$8,IF(Raw!$Q123&gt;$C$8,IF(Raw!$N123&gt;$C$9,IF(Raw!$N123&lt;$A$9,IF(Raw!$X123&gt;$C$9,IF(Raw!$X123&lt;$A$9,Raw!N123,-999),-999),-999),-999),-999),-999)</f>
        <v>360</v>
      </c>
      <c r="K123" s="9">
        <f>IF(Raw!$G123&gt;$C$8,IF(Raw!$Q123&gt;$C$8,IF(Raw!$N123&gt;$C$9,IF(Raw!$N123&lt;$A$9,IF(Raw!$X123&gt;$C$9,IF(Raw!$X123&lt;$A$9,Raw!R123,-999),-999),-999),-999),-999),-999)</f>
        <v>0.73112600000000005</v>
      </c>
      <c r="L123" s="9">
        <f>IF(Raw!$G123&gt;$C$8,IF(Raw!$Q123&gt;$C$8,IF(Raw!$N123&gt;$C$9,IF(Raw!$N123&lt;$A$9,IF(Raw!$X123&gt;$C$9,IF(Raw!$X123&lt;$A$9,Raw!S123,-999),-999),-999),-999),-999),-999)</f>
        <v>1.3970450000000001</v>
      </c>
      <c r="M123" s="9">
        <f>Raw!Q123</f>
        <v>0.993398</v>
      </c>
      <c r="N123" s="9">
        <f>IF(Raw!$G123&gt;$C$8,IF(Raw!$Q123&gt;$C$8,IF(Raw!$N123&gt;$C$9,IF(Raw!$N123&lt;$A$9,IF(Raw!$X123&gt;$C$9,IF(Raw!$X123&lt;$A$9,Raw!V123,-999),-999),-999),-999),-999),-999)</f>
        <v>560</v>
      </c>
      <c r="O123" s="9">
        <f>IF(Raw!$G123&gt;$C$8,IF(Raw!$Q123&gt;$C$8,IF(Raw!$N123&gt;$C$9,IF(Raw!$N123&lt;$A$9,IF(Raw!$X123&gt;$C$9,IF(Raw!$X123&lt;$A$9,Raw!W123,-999),-999),-999),-999),-999),-999)</f>
        <v>0.134266</v>
      </c>
      <c r="P123" s="9">
        <f>IF(Raw!$G123&gt;$C$8,IF(Raw!$Q123&gt;$C$8,IF(Raw!$N123&gt;$C$9,IF(Raw!$N123&lt;$A$9,IF(Raw!$X123&gt;$C$9,IF(Raw!$X123&lt;$A$9,Raw!X123,-999),-999),-999),-999),-999),-999)</f>
        <v>315</v>
      </c>
      <c r="R123" s="9">
        <f t="shared" si="20"/>
        <v>0.58065899999999993</v>
      </c>
      <c r="S123" s="9">
        <f t="shared" si="21"/>
        <v>0.42969635705426673</v>
      </c>
      <c r="T123" s="9">
        <f t="shared" si="22"/>
        <v>0.66591900000000004</v>
      </c>
      <c r="U123" s="9">
        <f t="shared" si="23"/>
        <v>0.47666252697658273</v>
      </c>
      <c r="V123" s="15">
        <f t="shared" si="16"/>
        <v>0.57208992749999998</v>
      </c>
      <c r="X123" s="11">
        <f t="shared" si="24"/>
        <v>1.1618599999999998E+19</v>
      </c>
      <c r="Y123" s="11">
        <f t="shared" si="25"/>
        <v>5.5809999999999998E-18</v>
      </c>
      <c r="Z123" s="11">
        <f t="shared" si="26"/>
        <v>3.5999999999999997E-4</v>
      </c>
      <c r="AA123" s="16">
        <f t="shared" si="27"/>
        <v>2.2811131837179203E-2</v>
      </c>
      <c r="AB123" s="9">
        <f t="shared" si="17"/>
        <v>0.74631636610188257</v>
      </c>
      <c r="AC123" s="9">
        <f t="shared" si="18"/>
        <v>0.9771888681628208</v>
      </c>
      <c r="AD123" s="15">
        <f t="shared" si="19"/>
        <v>63.364255103275568</v>
      </c>
      <c r="AE123" s="3">
        <f t="shared" si="28"/>
        <v>671.95239999999978</v>
      </c>
      <c r="AF123" s="2">
        <f t="shared" si="29"/>
        <v>0.25</v>
      </c>
      <c r="AG123" s="9">
        <f t="shared" si="30"/>
        <v>2.3233358428858583E-2</v>
      </c>
      <c r="AH123" s="2">
        <f t="shared" si="31"/>
        <v>1.1242501231450808</v>
      </c>
    </row>
    <row r="124" spans="1:34">
      <c r="A124" s="1">
        <f>Raw!A124</f>
        <v>111</v>
      </c>
      <c r="B124" s="14">
        <f>Raw!B124</f>
        <v>0.4919560185185185</v>
      </c>
      <c r="C124" s="15">
        <f>Raw!C124</f>
        <v>91.1</v>
      </c>
      <c r="D124" s="15">
        <f>IF(C124&gt;0.5,Raw!D124*D$11,-999)</f>
        <v>16.7</v>
      </c>
      <c r="E124" s="9">
        <f>IF(Raw!$G124&gt;$C$8,IF(Raw!$Q124&gt;$C$8,IF(Raw!$N124&gt;$C$9,IF(Raw!$N124&lt;$A$9,IF(Raw!$X124&gt;$C$9,IF(Raw!$X124&lt;$A$9,Raw!H124,-999),-999),-999),-999),-999),-999)</f>
        <v>0.774895</v>
      </c>
      <c r="F124" s="9">
        <f>IF(Raw!$G124&gt;$C$8,IF(Raw!$Q124&gt;$C$8,IF(Raw!$N124&gt;$C$9,IF(Raw!$N124&lt;$A$9,IF(Raw!$X124&gt;$C$9,IF(Raw!$X124&lt;$A$9,Raw!I124,-999),-999),-999),-999),-999),-999)</f>
        <v>1.3508880000000001</v>
      </c>
      <c r="G124" s="9">
        <f>Raw!G124</f>
        <v>0.99528399999999995</v>
      </c>
      <c r="H124" s="9">
        <f>IF(Raw!$G124&gt;$C$8,IF(Raw!$Q124&gt;$C$8,IF(Raw!$N124&gt;$C$9,IF(Raw!$N124&lt;$A$9,IF(Raw!$X124&gt;$C$9,IF(Raw!$X124&lt;$A$9,Raw!L124,-999),-999),-999),-999),-999),-999)</f>
        <v>570.6</v>
      </c>
      <c r="I124" s="9">
        <f>IF(Raw!$G124&gt;$C$8,IF(Raw!$Q124&gt;$C$8,IF(Raw!$N124&gt;$C$9,IF(Raw!$N124&lt;$A$9,IF(Raw!$X124&gt;$C$9,IF(Raw!$X124&lt;$A$9,Raw!M124,-999),-999),-999),-999),-999),-999)</f>
        <v>9.2233999999999997E-2</v>
      </c>
      <c r="J124" s="9">
        <f>IF(Raw!$G124&gt;$C$8,IF(Raw!$Q124&gt;$C$8,IF(Raw!$N124&gt;$C$9,IF(Raw!$N124&lt;$A$9,IF(Raw!$X124&gt;$C$9,IF(Raw!$X124&lt;$A$9,Raw!N124,-999),-999),-999),-999),-999),-999)</f>
        <v>347</v>
      </c>
      <c r="K124" s="9">
        <f>IF(Raw!$G124&gt;$C$8,IF(Raw!$Q124&gt;$C$8,IF(Raw!$N124&gt;$C$9,IF(Raw!$N124&lt;$A$9,IF(Raw!$X124&gt;$C$9,IF(Raw!$X124&lt;$A$9,Raw!R124,-999),-999),-999),-999),-999),-999)</f>
        <v>0.71427099999999999</v>
      </c>
      <c r="L124" s="9">
        <f>IF(Raw!$G124&gt;$C$8,IF(Raw!$Q124&gt;$C$8,IF(Raw!$N124&gt;$C$9,IF(Raw!$N124&lt;$A$9,IF(Raw!$X124&gt;$C$9,IF(Raw!$X124&lt;$A$9,Raw!S124,-999),-999),-999),-999),-999),-999)</f>
        <v>1.3609739999999999</v>
      </c>
      <c r="M124" s="9">
        <f>Raw!Q124</f>
        <v>0.99580299999999999</v>
      </c>
      <c r="N124" s="9">
        <f>IF(Raw!$G124&gt;$C$8,IF(Raw!$Q124&gt;$C$8,IF(Raw!$N124&gt;$C$9,IF(Raw!$N124&lt;$A$9,IF(Raw!$X124&gt;$C$9,IF(Raw!$X124&lt;$A$9,Raw!V124,-999),-999),-999),-999),-999),-999)</f>
        <v>555.1</v>
      </c>
      <c r="O124" s="9">
        <f>IF(Raw!$G124&gt;$C$8,IF(Raw!$Q124&gt;$C$8,IF(Raw!$N124&gt;$C$9,IF(Raw!$N124&lt;$A$9,IF(Raw!$X124&gt;$C$9,IF(Raw!$X124&lt;$A$9,Raw!W124,-999),-999),-999),-999),-999),-999)</f>
        <v>0.16788900000000001</v>
      </c>
      <c r="P124" s="9">
        <f>IF(Raw!$G124&gt;$C$8,IF(Raw!$Q124&gt;$C$8,IF(Raw!$N124&gt;$C$9,IF(Raw!$N124&lt;$A$9,IF(Raw!$X124&gt;$C$9,IF(Raw!$X124&lt;$A$9,Raw!X124,-999),-999),-999),-999),-999),-999)</f>
        <v>323</v>
      </c>
      <c r="R124" s="9">
        <f t="shared" si="20"/>
        <v>0.57599300000000009</v>
      </c>
      <c r="S124" s="9">
        <f t="shared" si="21"/>
        <v>0.42638101752328844</v>
      </c>
      <c r="T124" s="9">
        <f t="shared" si="22"/>
        <v>0.64670299999999992</v>
      </c>
      <c r="U124" s="9">
        <f t="shared" si="23"/>
        <v>0.47517660146336371</v>
      </c>
      <c r="V124" s="15">
        <f t="shared" si="16"/>
        <v>0.55731885299999995</v>
      </c>
      <c r="X124" s="11">
        <f t="shared" si="24"/>
        <v>1.0053399999999998E+19</v>
      </c>
      <c r="Y124" s="11">
        <f t="shared" si="25"/>
        <v>5.7060000000000003E-18</v>
      </c>
      <c r="Z124" s="11">
        <f t="shared" si="26"/>
        <v>3.4699999999999998E-4</v>
      </c>
      <c r="AA124" s="16">
        <f t="shared" si="27"/>
        <v>1.9517053337464122E-2</v>
      </c>
      <c r="AB124" s="9">
        <f t="shared" si="17"/>
        <v>0.72689273694449807</v>
      </c>
      <c r="AC124" s="9">
        <f t="shared" si="18"/>
        <v>0.98048294666253588</v>
      </c>
      <c r="AD124" s="15">
        <f t="shared" si="19"/>
        <v>56.24511048260554</v>
      </c>
      <c r="AE124" s="3">
        <f t="shared" si="28"/>
        <v>687.00239999999985</v>
      </c>
      <c r="AF124" s="2">
        <f t="shared" si="29"/>
        <v>0.25</v>
      </c>
      <c r="AG124" s="9">
        <f t="shared" si="30"/>
        <v>2.0558738806196856E-2</v>
      </c>
      <c r="AH124" s="2">
        <f t="shared" si="31"/>
        <v>0.99482667154418269</v>
      </c>
    </row>
    <row r="125" spans="1:34">
      <c r="A125" s="1">
        <f>Raw!A125</f>
        <v>112</v>
      </c>
      <c r="B125" s="14">
        <f>Raw!B125</f>
        <v>0.49200231481481477</v>
      </c>
      <c r="C125" s="15">
        <f>Raw!C125</f>
        <v>91.8</v>
      </c>
      <c r="D125" s="15">
        <f>IF(C125&gt;0.5,Raw!D125*D$11,-999)</f>
        <v>15.8</v>
      </c>
      <c r="E125" s="9">
        <f>IF(Raw!$G125&gt;$C$8,IF(Raw!$Q125&gt;$C$8,IF(Raw!$N125&gt;$C$9,IF(Raw!$N125&lt;$A$9,IF(Raw!$X125&gt;$C$9,IF(Raw!$X125&lt;$A$9,Raw!H125,-999),-999),-999),-999),-999),-999)</f>
        <v>0.72284400000000004</v>
      </c>
      <c r="F125" s="9">
        <f>IF(Raw!$G125&gt;$C$8,IF(Raw!$Q125&gt;$C$8,IF(Raw!$N125&gt;$C$9,IF(Raw!$N125&lt;$A$9,IF(Raw!$X125&gt;$C$9,IF(Raw!$X125&lt;$A$9,Raw!I125,-999),-999),-999),-999),-999),-999)</f>
        <v>1.2965059999999999</v>
      </c>
      <c r="G125" s="9">
        <f>Raw!G125</f>
        <v>0.99530099999999999</v>
      </c>
      <c r="H125" s="9">
        <f>IF(Raw!$G125&gt;$C$8,IF(Raw!$Q125&gt;$C$8,IF(Raw!$N125&gt;$C$9,IF(Raw!$N125&lt;$A$9,IF(Raw!$X125&gt;$C$9,IF(Raw!$X125&lt;$A$9,Raw!L125,-999),-999),-999),-999),-999),-999)</f>
        <v>523.9</v>
      </c>
      <c r="I125" s="9">
        <f>IF(Raw!$G125&gt;$C$8,IF(Raw!$Q125&gt;$C$8,IF(Raw!$N125&gt;$C$9,IF(Raw!$N125&lt;$A$9,IF(Raw!$X125&gt;$C$9,IF(Raw!$X125&lt;$A$9,Raw!M125,-999),-999),-999),-999),-999),-999)</f>
        <v>2.6600000000000001E-4</v>
      </c>
      <c r="J125" s="9">
        <f>IF(Raw!$G125&gt;$C$8,IF(Raw!$Q125&gt;$C$8,IF(Raw!$N125&gt;$C$9,IF(Raw!$N125&lt;$A$9,IF(Raw!$X125&gt;$C$9,IF(Raw!$X125&lt;$A$9,Raw!N125,-999),-999),-999),-999),-999),-999)</f>
        <v>338</v>
      </c>
      <c r="K125" s="9">
        <f>IF(Raw!$G125&gt;$C$8,IF(Raw!$Q125&gt;$C$8,IF(Raw!$N125&gt;$C$9,IF(Raw!$N125&lt;$A$9,IF(Raw!$X125&gt;$C$9,IF(Raw!$X125&lt;$A$9,Raw!R125,-999),-999),-999),-999),-999),-999)</f>
        <v>0.69897500000000001</v>
      </c>
      <c r="L125" s="9">
        <f>IF(Raw!$G125&gt;$C$8,IF(Raw!$Q125&gt;$C$8,IF(Raw!$N125&gt;$C$9,IF(Raw!$N125&lt;$A$9,IF(Raw!$X125&gt;$C$9,IF(Raw!$X125&lt;$A$9,Raw!S125,-999),-999),-999),-999),-999),-999)</f>
        <v>1.3306800000000001</v>
      </c>
      <c r="M125" s="9">
        <f>Raw!Q125</f>
        <v>0.99412100000000003</v>
      </c>
      <c r="N125" s="9">
        <f>IF(Raw!$G125&gt;$C$8,IF(Raw!$Q125&gt;$C$8,IF(Raw!$N125&gt;$C$9,IF(Raw!$N125&lt;$A$9,IF(Raw!$X125&gt;$C$9,IF(Raw!$X125&lt;$A$9,Raw!V125,-999),-999),-999),-999),-999),-999)</f>
        <v>550.70000000000005</v>
      </c>
      <c r="O125" s="9">
        <f>IF(Raw!$G125&gt;$C$8,IF(Raw!$Q125&gt;$C$8,IF(Raw!$N125&gt;$C$9,IF(Raw!$N125&lt;$A$9,IF(Raw!$X125&gt;$C$9,IF(Raw!$X125&lt;$A$9,Raw!W125,-999),-999),-999),-999),-999),-999)</f>
        <v>0.139154</v>
      </c>
      <c r="P125" s="9">
        <f>IF(Raw!$G125&gt;$C$8,IF(Raw!$Q125&gt;$C$8,IF(Raw!$N125&gt;$C$9,IF(Raw!$N125&lt;$A$9,IF(Raw!$X125&gt;$C$9,IF(Raw!$X125&lt;$A$9,Raw!X125,-999),-999),-999),-999),-999),-999)</f>
        <v>318</v>
      </c>
      <c r="R125" s="9">
        <f t="shared" si="20"/>
        <v>0.57366199999999989</v>
      </c>
      <c r="S125" s="9">
        <f t="shared" si="21"/>
        <v>0.4424676785144071</v>
      </c>
      <c r="T125" s="9">
        <f t="shared" si="22"/>
        <v>0.63170500000000007</v>
      </c>
      <c r="U125" s="9">
        <f t="shared" si="23"/>
        <v>0.47472344966483304</v>
      </c>
      <c r="V125" s="15">
        <f t="shared" si="16"/>
        <v>0.54491345999999996</v>
      </c>
      <c r="X125" s="11">
        <f t="shared" si="24"/>
        <v>9.5116E+18</v>
      </c>
      <c r="Y125" s="11">
        <f t="shared" si="25"/>
        <v>5.2389999999999996E-18</v>
      </c>
      <c r="Z125" s="11">
        <f t="shared" si="26"/>
        <v>3.3799999999999998E-4</v>
      </c>
      <c r="AA125" s="16">
        <f t="shared" si="27"/>
        <v>1.6563983394624483E-2</v>
      </c>
      <c r="AB125" s="9">
        <f t="shared" si="17"/>
        <v>0.7094385511303013</v>
      </c>
      <c r="AC125" s="9">
        <f t="shared" si="18"/>
        <v>0.9834360166053755</v>
      </c>
      <c r="AD125" s="15">
        <f t="shared" si="19"/>
        <v>49.005868031433387</v>
      </c>
      <c r="AE125" s="3">
        <f t="shared" si="28"/>
        <v>630.77559999999983</v>
      </c>
      <c r="AF125" s="2">
        <f t="shared" si="29"/>
        <v>0.25</v>
      </c>
      <c r="AG125" s="9">
        <f t="shared" si="30"/>
        <v>1.789556517361663E-2</v>
      </c>
      <c r="AH125" s="2">
        <f t="shared" si="31"/>
        <v>0.8659570854465457</v>
      </c>
    </row>
    <row r="126" spans="1:34">
      <c r="A126" s="1">
        <f>Raw!A126</f>
        <v>113</v>
      </c>
      <c r="B126" s="14">
        <f>Raw!B126</f>
        <v>0.49206018518518518</v>
      </c>
      <c r="C126" s="15">
        <f>Raw!C126</f>
        <v>92.5</v>
      </c>
      <c r="D126" s="15">
        <f>IF(C126&gt;0.5,Raw!D126*D$11,-999)</f>
        <v>15</v>
      </c>
      <c r="E126" s="9">
        <f>IF(Raw!$G126&gt;$C$8,IF(Raw!$Q126&gt;$C$8,IF(Raw!$N126&gt;$C$9,IF(Raw!$N126&lt;$A$9,IF(Raw!$X126&gt;$C$9,IF(Raw!$X126&lt;$A$9,Raw!H126,-999),-999),-999),-999),-999),-999)</f>
        <v>0.73323799999999995</v>
      </c>
      <c r="F126" s="9">
        <f>IF(Raw!$G126&gt;$C$8,IF(Raw!$Q126&gt;$C$8,IF(Raw!$N126&gt;$C$9,IF(Raw!$N126&lt;$A$9,IF(Raw!$X126&gt;$C$9,IF(Raw!$X126&lt;$A$9,Raw!I126,-999),-999),-999),-999),-999),-999)</f>
        <v>1.3026960000000001</v>
      </c>
      <c r="G126" s="9">
        <f>Raw!G126</f>
        <v>0.99471200000000004</v>
      </c>
      <c r="H126" s="9">
        <f>IF(Raw!$G126&gt;$C$8,IF(Raw!$Q126&gt;$C$8,IF(Raw!$N126&gt;$C$9,IF(Raw!$N126&lt;$A$9,IF(Raw!$X126&gt;$C$9,IF(Raw!$X126&lt;$A$9,Raw!L126,-999),-999),-999),-999),-999),-999)</f>
        <v>555.1</v>
      </c>
      <c r="I126" s="9">
        <f>IF(Raw!$G126&gt;$C$8,IF(Raw!$Q126&gt;$C$8,IF(Raw!$N126&gt;$C$9,IF(Raw!$N126&lt;$A$9,IF(Raw!$X126&gt;$C$9,IF(Raw!$X126&lt;$A$9,Raw!M126,-999),-999),-999),-999),-999),-999)</f>
        <v>0.140317</v>
      </c>
      <c r="J126" s="9">
        <f>IF(Raw!$G126&gt;$C$8,IF(Raw!$Q126&gt;$C$8,IF(Raw!$N126&gt;$C$9,IF(Raw!$N126&lt;$A$9,IF(Raw!$X126&gt;$C$9,IF(Raw!$X126&lt;$A$9,Raw!N126,-999),-999),-999),-999),-999),-999)</f>
        <v>279</v>
      </c>
      <c r="K126" s="9">
        <f>IF(Raw!$G126&gt;$C$8,IF(Raw!$Q126&gt;$C$8,IF(Raw!$N126&gt;$C$9,IF(Raw!$N126&lt;$A$9,IF(Raw!$X126&gt;$C$9,IF(Raw!$X126&lt;$A$9,Raw!R126,-999),-999),-999),-999),-999),-999)</f>
        <v>0.68438299999999996</v>
      </c>
      <c r="L126" s="9">
        <f>IF(Raw!$G126&gt;$C$8,IF(Raw!$Q126&gt;$C$8,IF(Raw!$N126&gt;$C$9,IF(Raw!$N126&lt;$A$9,IF(Raw!$X126&gt;$C$9,IF(Raw!$X126&lt;$A$9,Raw!S126,-999),-999),-999),-999),-999),-999)</f>
        <v>1.322092</v>
      </c>
      <c r="M126" s="9">
        <f>Raw!Q126</f>
        <v>0.99478</v>
      </c>
      <c r="N126" s="9">
        <f>IF(Raw!$G126&gt;$C$8,IF(Raw!$Q126&gt;$C$8,IF(Raw!$N126&gt;$C$9,IF(Raw!$N126&lt;$A$9,IF(Raw!$X126&gt;$C$9,IF(Raw!$X126&lt;$A$9,Raw!V126,-999),-999),-999),-999),-999),-999)</f>
        <v>569.70000000000005</v>
      </c>
      <c r="O126" s="9">
        <f>IF(Raw!$G126&gt;$C$8,IF(Raw!$Q126&gt;$C$8,IF(Raw!$N126&gt;$C$9,IF(Raw!$N126&lt;$A$9,IF(Raw!$X126&gt;$C$9,IF(Raw!$X126&lt;$A$9,Raw!W126,-999),-999),-999),-999),-999),-999)</f>
        <v>0.16947899999999999</v>
      </c>
      <c r="P126" s="9">
        <f>IF(Raw!$G126&gt;$C$8,IF(Raw!$Q126&gt;$C$8,IF(Raw!$N126&gt;$C$9,IF(Raw!$N126&lt;$A$9,IF(Raw!$X126&gt;$C$9,IF(Raw!$X126&lt;$A$9,Raw!X126,-999),-999),-999),-999),-999),-999)</f>
        <v>354</v>
      </c>
      <c r="R126" s="9">
        <f t="shared" si="20"/>
        <v>0.56945800000000013</v>
      </c>
      <c r="S126" s="9">
        <f t="shared" si="21"/>
        <v>0.43713805830370256</v>
      </c>
      <c r="T126" s="9">
        <f t="shared" si="22"/>
        <v>0.63770900000000008</v>
      </c>
      <c r="U126" s="9">
        <f t="shared" si="23"/>
        <v>0.48234842961004232</v>
      </c>
      <c r="V126" s="15">
        <f t="shared" si="16"/>
        <v>0.54139667400000002</v>
      </c>
      <c r="X126" s="11">
        <f t="shared" si="24"/>
        <v>9.029999999999999E+18</v>
      </c>
      <c r="Y126" s="11">
        <f t="shared" si="25"/>
        <v>5.551E-18</v>
      </c>
      <c r="Z126" s="11">
        <f t="shared" si="26"/>
        <v>2.7900000000000001E-4</v>
      </c>
      <c r="AA126" s="16">
        <f t="shared" si="27"/>
        <v>1.3792139483891545E-2</v>
      </c>
      <c r="AB126" s="9">
        <f t="shared" si="17"/>
        <v>0.69317837147813299</v>
      </c>
      <c r="AC126" s="9">
        <f t="shared" si="18"/>
        <v>0.98620786051610843</v>
      </c>
      <c r="AD126" s="15">
        <f t="shared" si="19"/>
        <v>49.434191698535997</v>
      </c>
      <c r="AE126" s="3">
        <f t="shared" si="28"/>
        <v>668.34039999999982</v>
      </c>
      <c r="AF126" s="2">
        <f t="shared" si="29"/>
        <v>0.25</v>
      </c>
      <c r="AG126" s="9">
        <f t="shared" si="30"/>
        <v>1.8341926719100482E-2</v>
      </c>
      <c r="AH126" s="2">
        <f t="shared" si="31"/>
        <v>0.88755628833467093</v>
      </c>
    </row>
    <row r="127" spans="1:34">
      <c r="A127" s="1">
        <f>Raw!A127</f>
        <v>114</v>
      </c>
      <c r="B127" s="14">
        <f>Raw!B127</f>
        <v>0.49211805555555554</v>
      </c>
      <c r="C127" s="15">
        <f>Raw!C127</f>
        <v>93.8</v>
      </c>
      <c r="D127" s="15">
        <f>IF(C127&gt;0.5,Raw!D127*D$11,-999)</f>
        <v>13.2</v>
      </c>
      <c r="E127" s="9">
        <f>IF(Raw!$G127&gt;$C$8,IF(Raw!$Q127&gt;$C$8,IF(Raw!$N127&gt;$C$9,IF(Raw!$N127&lt;$A$9,IF(Raw!$X127&gt;$C$9,IF(Raw!$X127&lt;$A$9,Raw!H127,-999),-999),-999),-999),-999),-999)</f>
        <v>0.67095300000000002</v>
      </c>
      <c r="F127" s="9">
        <f>IF(Raw!$G127&gt;$C$8,IF(Raw!$Q127&gt;$C$8,IF(Raw!$N127&gt;$C$9,IF(Raw!$N127&lt;$A$9,IF(Raw!$X127&gt;$C$9,IF(Raw!$X127&lt;$A$9,Raw!I127,-999),-999),-999),-999),-999),-999)</f>
        <v>1.198115</v>
      </c>
      <c r="G127" s="9">
        <f>Raw!G127</f>
        <v>0.99492499999999995</v>
      </c>
      <c r="H127" s="9">
        <f>IF(Raw!$G127&gt;$C$8,IF(Raw!$Q127&gt;$C$8,IF(Raw!$N127&gt;$C$9,IF(Raw!$N127&lt;$A$9,IF(Raw!$X127&gt;$C$9,IF(Raw!$X127&lt;$A$9,Raw!L127,-999),-999),-999),-999),-999),-999)</f>
        <v>570.5</v>
      </c>
      <c r="I127" s="9">
        <f>IF(Raw!$G127&gt;$C$8,IF(Raw!$Q127&gt;$C$8,IF(Raw!$N127&gt;$C$9,IF(Raw!$N127&lt;$A$9,IF(Raw!$X127&gt;$C$9,IF(Raw!$X127&lt;$A$9,Raw!M127,-999),-999),-999),-999),-999),-999)</f>
        <v>0.100021</v>
      </c>
      <c r="J127" s="9">
        <f>IF(Raw!$G127&gt;$C$8,IF(Raw!$Q127&gt;$C$8,IF(Raw!$N127&gt;$C$9,IF(Raw!$N127&lt;$A$9,IF(Raw!$X127&gt;$C$9,IF(Raw!$X127&lt;$A$9,Raw!N127,-999),-999),-999),-999),-999),-999)</f>
        <v>383</v>
      </c>
      <c r="K127" s="9">
        <f>IF(Raw!$G127&gt;$C$8,IF(Raw!$Q127&gt;$C$8,IF(Raw!$N127&gt;$C$9,IF(Raw!$N127&lt;$A$9,IF(Raw!$X127&gt;$C$9,IF(Raw!$X127&lt;$A$9,Raw!R127,-999),-999),-999),-999),-999),-999)</f>
        <v>0.64809099999999997</v>
      </c>
      <c r="L127" s="9">
        <f>IF(Raw!$G127&gt;$C$8,IF(Raw!$Q127&gt;$C$8,IF(Raw!$N127&gt;$C$9,IF(Raw!$N127&lt;$A$9,IF(Raw!$X127&gt;$C$9,IF(Raw!$X127&lt;$A$9,Raw!S127,-999),-999),-999),-999),-999),-999)</f>
        <v>1.2460770000000001</v>
      </c>
      <c r="M127" s="9">
        <f>Raw!Q127</f>
        <v>0.99458299999999999</v>
      </c>
      <c r="N127" s="9">
        <f>IF(Raw!$G127&gt;$C$8,IF(Raw!$Q127&gt;$C$8,IF(Raw!$N127&gt;$C$9,IF(Raw!$N127&lt;$A$9,IF(Raw!$X127&gt;$C$9,IF(Raw!$X127&lt;$A$9,Raw!V127,-999),-999),-999),-999),-999),-999)</f>
        <v>566.20000000000005</v>
      </c>
      <c r="O127" s="9">
        <f>IF(Raw!$G127&gt;$C$8,IF(Raw!$Q127&gt;$C$8,IF(Raw!$N127&gt;$C$9,IF(Raw!$N127&lt;$A$9,IF(Raw!$X127&gt;$C$9,IF(Raw!$X127&lt;$A$9,Raw!W127,-999),-999),-999),-999),-999),-999)</f>
        <v>0.14448800000000001</v>
      </c>
      <c r="P127" s="9">
        <f>IF(Raw!$G127&gt;$C$8,IF(Raw!$Q127&gt;$C$8,IF(Raw!$N127&gt;$C$9,IF(Raw!$N127&lt;$A$9,IF(Raw!$X127&gt;$C$9,IF(Raw!$X127&lt;$A$9,Raw!X127,-999),-999),-999),-999),-999),-999)</f>
        <v>410</v>
      </c>
      <c r="R127" s="9">
        <f t="shared" si="20"/>
        <v>0.52716200000000002</v>
      </c>
      <c r="S127" s="9">
        <f t="shared" si="21"/>
        <v>0.43999282205798274</v>
      </c>
      <c r="T127" s="9">
        <f t="shared" si="22"/>
        <v>0.59798600000000013</v>
      </c>
      <c r="U127" s="9">
        <f t="shared" si="23"/>
        <v>0.47989490216094194</v>
      </c>
      <c r="V127" s="15">
        <f t="shared" si="16"/>
        <v>0.51026853149999996</v>
      </c>
      <c r="X127" s="11">
        <f t="shared" si="24"/>
        <v>7.9463999999999969E+18</v>
      </c>
      <c r="Y127" s="11">
        <f t="shared" si="25"/>
        <v>5.7049999999999993E-18</v>
      </c>
      <c r="Z127" s="11">
        <f t="shared" si="26"/>
        <v>3.8299999999999999E-4</v>
      </c>
      <c r="AA127" s="16">
        <f t="shared" si="27"/>
        <v>1.7066674472587366E-2</v>
      </c>
      <c r="AB127" s="9">
        <f t="shared" si="17"/>
        <v>0.65829663240116465</v>
      </c>
      <c r="AC127" s="9">
        <f t="shared" si="18"/>
        <v>0.98293332552741253</v>
      </c>
      <c r="AD127" s="15">
        <f t="shared" si="19"/>
        <v>44.560507761324715</v>
      </c>
      <c r="AE127" s="3">
        <f t="shared" si="28"/>
        <v>686.88199999999972</v>
      </c>
      <c r="AF127" s="2">
        <f t="shared" si="29"/>
        <v>0.25</v>
      </c>
      <c r="AG127" s="9">
        <f t="shared" si="30"/>
        <v>1.6449508086432939E-2</v>
      </c>
      <c r="AH127" s="2">
        <f t="shared" si="31"/>
        <v>0.7959831355624114</v>
      </c>
    </row>
    <row r="128" spans="1:34">
      <c r="A128" s="1">
        <f>Raw!A128</f>
        <v>115</v>
      </c>
      <c r="B128" s="14">
        <f>Raw!B128</f>
        <v>0.49217592592592596</v>
      </c>
      <c r="C128" s="15">
        <f>Raw!C128</f>
        <v>94.5</v>
      </c>
      <c r="D128" s="15">
        <f>IF(C128&gt;0.5,Raw!D128*D$11,-999)</f>
        <v>13.2</v>
      </c>
      <c r="E128" s="9">
        <f>IF(Raw!$G128&gt;$C$8,IF(Raw!$Q128&gt;$C$8,IF(Raw!$N128&gt;$C$9,IF(Raw!$N128&lt;$A$9,IF(Raw!$X128&gt;$C$9,IF(Raw!$X128&lt;$A$9,Raw!H128,-999),-999),-999),-999),-999),-999)</f>
        <v>0.59767000000000003</v>
      </c>
      <c r="F128" s="9">
        <f>IF(Raw!$G128&gt;$C$8,IF(Raw!$Q128&gt;$C$8,IF(Raw!$N128&gt;$C$9,IF(Raw!$N128&lt;$A$9,IF(Raw!$X128&gt;$C$9,IF(Raw!$X128&lt;$A$9,Raw!I128,-999),-999),-999),-999),-999),-999)</f>
        <v>1.0696429999999999</v>
      </c>
      <c r="G128" s="9">
        <f>Raw!G128</f>
        <v>0.99611499999999997</v>
      </c>
      <c r="H128" s="9">
        <f>IF(Raw!$G128&gt;$C$8,IF(Raw!$Q128&gt;$C$8,IF(Raw!$N128&gt;$C$9,IF(Raw!$N128&lt;$A$9,IF(Raw!$X128&gt;$C$9,IF(Raw!$X128&lt;$A$9,Raw!L128,-999),-999),-999),-999),-999),-999)</f>
        <v>589.29999999999995</v>
      </c>
      <c r="I128" s="9">
        <f>IF(Raw!$G128&gt;$C$8,IF(Raw!$Q128&gt;$C$8,IF(Raw!$N128&gt;$C$9,IF(Raw!$N128&lt;$A$9,IF(Raw!$X128&gt;$C$9,IF(Raw!$X128&lt;$A$9,Raw!M128,-999),-999),-999),-999),-999),-999)</f>
        <v>0.26217600000000002</v>
      </c>
      <c r="J128" s="9">
        <f>IF(Raw!$G128&gt;$C$8,IF(Raw!$Q128&gt;$C$8,IF(Raw!$N128&gt;$C$9,IF(Raw!$N128&lt;$A$9,IF(Raw!$X128&gt;$C$9,IF(Raw!$X128&lt;$A$9,Raw!N128,-999),-999),-999),-999),-999),-999)</f>
        <v>300</v>
      </c>
      <c r="K128" s="9">
        <f>IF(Raw!$G128&gt;$C$8,IF(Raw!$Q128&gt;$C$8,IF(Raw!$N128&gt;$C$9,IF(Raw!$N128&lt;$A$9,IF(Raw!$X128&gt;$C$9,IF(Raw!$X128&lt;$A$9,Raw!R128,-999),-999),-999),-999),-999),-999)</f>
        <v>0.576936</v>
      </c>
      <c r="L128" s="9">
        <f>IF(Raw!$G128&gt;$C$8,IF(Raw!$Q128&gt;$C$8,IF(Raw!$N128&gt;$C$9,IF(Raw!$N128&lt;$A$9,IF(Raw!$X128&gt;$C$9,IF(Raw!$X128&lt;$A$9,Raw!S128,-999),-999),-999),-999),-999),-999)</f>
        <v>1.111202</v>
      </c>
      <c r="M128" s="9">
        <f>Raw!Q128</f>
        <v>0.995587</v>
      </c>
      <c r="N128" s="9">
        <f>IF(Raw!$G128&gt;$C$8,IF(Raw!$Q128&gt;$C$8,IF(Raw!$N128&gt;$C$9,IF(Raw!$N128&lt;$A$9,IF(Raw!$X128&gt;$C$9,IF(Raw!$X128&lt;$A$9,Raw!V128,-999),-999),-999),-999),-999),-999)</f>
        <v>563.79999999999995</v>
      </c>
      <c r="O128" s="9">
        <f>IF(Raw!$G128&gt;$C$8,IF(Raw!$Q128&gt;$C$8,IF(Raw!$N128&gt;$C$9,IF(Raw!$N128&lt;$A$9,IF(Raw!$X128&gt;$C$9,IF(Raw!$X128&lt;$A$9,Raw!W128,-999),-999),-999),-999),-999),-999)</f>
        <v>0.171351</v>
      </c>
      <c r="P128" s="9">
        <f>IF(Raw!$G128&gt;$C$8,IF(Raw!$Q128&gt;$C$8,IF(Raw!$N128&gt;$C$9,IF(Raw!$N128&lt;$A$9,IF(Raw!$X128&gt;$C$9,IF(Raw!$X128&lt;$A$9,Raw!X128,-999),-999),-999),-999),-999),-999)</f>
        <v>251</v>
      </c>
      <c r="R128" s="9">
        <f t="shared" si="20"/>
        <v>0.47197299999999986</v>
      </c>
      <c r="S128" s="9">
        <f t="shared" si="21"/>
        <v>0.4412434803013715</v>
      </c>
      <c r="T128" s="9">
        <f t="shared" si="22"/>
        <v>0.53426600000000002</v>
      </c>
      <c r="U128" s="9">
        <f t="shared" si="23"/>
        <v>0.48080007055422869</v>
      </c>
      <c r="V128" s="15">
        <f t="shared" si="16"/>
        <v>0.45503721899999999</v>
      </c>
      <c r="X128" s="11">
        <f t="shared" si="24"/>
        <v>7.9463999999999969E+18</v>
      </c>
      <c r="Y128" s="11">
        <f t="shared" si="25"/>
        <v>5.8929999999999994E-18</v>
      </c>
      <c r="Z128" s="11">
        <f t="shared" si="26"/>
        <v>2.9999999999999997E-4</v>
      </c>
      <c r="AA128" s="16">
        <f t="shared" si="27"/>
        <v>1.3853816048710509E-2</v>
      </c>
      <c r="AB128" s="9">
        <f t="shared" si="17"/>
        <v>0.5843376228850804</v>
      </c>
      <c r="AC128" s="9">
        <f t="shared" si="18"/>
        <v>0.98614618395128939</v>
      </c>
      <c r="AD128" s="15">
        <f t="shared" si="19"/>
        <v>46.179386829035025</v>
      </c>
      <c r="AE128" s="3">
        <f t="shared" si="28"/>
        <v>709.51719999999978</v>
      </c>
      <c r="AF128" s="2">
        <f t="shared" si="29"/>
        <v>0.25</v>
      </c>
      <c r="AG128" s="9">
        <f t="shared" si="30"/>
        <v>1.7079271111962353E-2</v>
      </c>
      <c r="AH128" s="2">
        <f t="shared" si="31"/>
        <v>0.82645704062317216</v>
      </c>
    </row>
    <row r="129" spans="1:34">
      <c r="A129" s="1">
        <f>Raw!A129</f>
        <v>116</v>
      </c>
      <c r="B129" s="14">
        <f>Raw!B129</f>
        <v>0.49222222222222217</v>
      </c>
      <c r="C129" s="15">
        <f>Raw!C129</f>
        <v>95.3</v>
      </c>
      <c r="D129" s="15">
        <f>IF(C129&gt;0.5,Raw!D129*D$11,-999)</f>
        <v>12.3</v>
      </c>
      <c r="E129" s="9">
        <f>IF(Raw!$G129&gt;$C$8,IF(Raw!$Q129&gt;$C$8,IF(Raw!$N129&gt;$C$9,IF(Raw!$N129&lt;$A$9,IF(Raw!$X129&gt;$C$9,IF(Raw!$X129&lt;$A$9,Raw!H129,-999),-999),-999),-999),-999),-999)</f>
        <v>0.59721299999999999</v>
      </c>
      <c r="F129" s="9">
        <f>IF(Raw!$G129&gt;$C$8,IF(Raw!$Q129&gt;$C$8,IF(Raw!$N129&gt;$C$9,IF(Raw!$N129&lt;$A$9,IF(Raw!$X129&gt;$C$9,IF(Raw!$X129&lt;$A$9,Raw!I129,-999),-999),-999),-999),-999),-999)</f>
        <v>1.065545</v>
      </c>
      <c r="G129" s="9">
        <f>Raw!G129</f>
        <v>0.99554799999999999</v>
      </c>
      <c r="H129" s="9">
        <f>IF(Raw!$G129&gt;$C$8,IF(Raw!$Q129&gt;$C$8,IF(Raw!$N129&gt;$C$9,IF(Raw!$N129&lt;$A$9,IF(Raw!$X129&gt;$C$9,IF(Raw!$X129&lt;$A$9,Raw!L129,-999),-999),-999),-999),-999),-999)</f>
        <v>546.70000000000005</v>
      </c>
      <c r="I129" s="9">
        <f>IF(Raw!$G129&gt;$C$8,IF(Raw!$Q129&gt;$C$8,IF(Raw!$N129&gt;$C$9,IF(Raw!$N129&lt;$A$9,IF(Raw!$X129&gt;$C$9,IF(Raw!$X129&lt;$A$9,Raw!M129,-999),-999),-999),-999),-999),-999)</f>
        <v>0.22055900000000001</v>
      </c>
      <c r="J129" s="9">
        <f>IF(Raw!$G129&gt;$C$8,IF(Raw!$Q129&gt;$C$8,IF(Raw!$N129&gt;$C$9,IF(Raw!$N129&lt;$A$9,IF(Raw!$X129&gt;$C$9,IF(Raw!$X129&lt;$A$9,Raw!N129,-999),-999),-999),-999),-999),-999)</f>
        <v>414</v>
      </c>
      <c r="K129" s="9">
        <f>IF(Raw!$G129&gt;$C$8,IF(Raw!$Q129&gt;$C$8,IF(Raw!$N129&gt;$C$9,IF(Raw!$N129&lt;$A$9,IF(Raw!$X129&gt;$C$9,IF(Raw!$X129&lt;$A$9,Raw!R129,-999),-999),-999),-999),-999),-999)</f>
        <v>0.54392099999999999</v>
      </c>
      <c r="L129" s="9">
        <f>IF(Raw!$G129&gt;$C$8,IF(Raw!$Q129&gt;$C$8,IF(Raw!$N129&gt;$C$9,IF(Raw!$N129&lt;$A$9,IF(Raw!$X129&gt;$C$9,IF(Raw!$X129&lt;$A$9,Raw!S129,-999),-999),-999),-999),-999),-999)</f>
        <v>1.0466390000000001</v>
      </c>
      <c r="M129" s="9">
        <f>Raw!Q129</f>
        <v>0.99311400000000005</v>
      </c>
      <c r="N129" s="9">
        <f>IF(Raw!$G129&gt;$C$8,IF(Raw!$Q129&gt;$C$8,IF(Raw!$N129&gt;$C$9,IF(Raw!$N129&lt;$A$9,IF(Raw!$X129&gt;$C$9,IF(Raw!$X129&lt;$A$9,Raw!V129,-999),-999),-999),-999),-999),-999)</f>
        <v>569.29999999999995</v>
      </c>
      <c r="O129" s="9">
        <f>IF(Raw!$G129&gt;$C$8,IF(Raw!$Q129&gt;$C$8,IF(Raw!$N129&gt;$C$9,IF(Raw!$N129&lt;$A$9,IF(Raw!$X129&gt;$C$9,IF(Raw!$X129&lt;$A$9,Raw!W129,-999),-999),-999),-999),-999),-999)</f>
        <v>0.23791300000000001</v>
      </c>
      <c r="P129" s="9">
        <f>IF(Raw!$G129&gt;$C$8,IF(Raw!$Q129&gt;$C$8,IF(Raw!$N129&gt;$C$9,IF(Raw!$N129&lt;$A$9,IF(Raw!$X129&gt;$C$9,IF(Raw!$X129&lt;$A$9,Raw!X129,-999),-999),-999),-999),-999),-999)</f>
        <v>356</v>
      </c>
      <c r="R129" s="9">
        <f t="shared" si="20"/>
        <v>0.46833199999999997</v>
      </c>
      <c r="S129" s="9">
        <f t="shared" si="21"/>
        <v>0.43952343636355101</v>
      </c>
      <c r="T129" s="9">
        <f t="shared" si="22"/>
        <v>0.50271800000000011</v>
      </c>
      <c r="U129" s="9">
        <f t="shared" si="23"/>
        <v>0.48031651792069668</v>
      </c>
      <c r="V129" s="15">
        <f t="shared" si="16"/>
        <v>0.4285986705</v>
      </c>
      <c r="X129" s="11">
        <f t="shared" si="24"/>
        <v>7.404599999999998E+18</v>
      </c>
      <c r="Y129" s="11">
        <f t="shared" si="25"/>
        <v>5.4670000000000003E-18</v>
      </c>
      <c r="Z129" s="11">
        <f t="shared" si="26"/>
        <v>4.1399999999999998E-4</v>
      </c>
      <c r="AA129" s="16">
        <f t="shared" si="27"/>
        <v>1.6482874210676655E-2</v>
      </c>
      <c r="AB129" s="9">
        <f t="shared" si="17"/>
        <v>0.55220723755744294</v>
      </c>
      <c r="AC129" s="9">
        <f t="shared" si="18"/>
        <v>0.98351712578932338</v>
      </c>
      <c r="AD129" s="15">
        <f t="shared" si="19"/>
        <v>39.813705822890476</v>
      </c>
      <c r="AE129" s="3">
        <f t="shared" si="28"/>
        <v>658.2267999999998</v>
      </c>
      <c r="AF129" s="2">
        <f t="shared" si="29"/>
        <v>0.25</v>
      </c>
      <c r="AG129" s="9">
        <f t="shared" si="30"/>
        <v>1.4710138881822861E-2</v>
      </c>
      <c r="AH129" s="2">
        <f t="shared" si="31"/>
        <v>0.71181596496305899</v>
      </c>
    </row>
    <row r="130" spans="1:34">
      <c r="A130" s="1">
        <f>Raw!A130</f>
        <v>117</v>
      </c>
      <c r="B130" s="14">
        <f>Raw!B130</f>
        <v>0.49228009259259259</v>
      </c>
      <c r="C130" s="15">
        <f>Raw!C130</f>
        <v>96.5</v>
      </c>
      <c r="D130" s="15">
        <f>IF(C130&gt;0.5,Raw!D130*D$11,-999)</f>
        <v>10.6</v>
      </c>
      <c r="E130" s="9">
        <f>IF(Raw!$G130&gt;$C$8,IF(Raw!$Q130&gt;$C$8,IF(Raw!$N130&gt;$C$9,IF(Raw!$N130&lt;$A$9,IF(Raw!$X130&gt;$C$9,IF(Raw!$X130&lt;$A$9,Raw!H130,-999),-999),-999),-999),-999),-999)</f>
        <v>0.55407300000000004</v>
      </c>
      <c r="F130" s="9">
        <f>IF(Raw!$G130&gt;$C$8,IF(Raw!$Q130&gt;$C$8,IF(Raw!$N130&gt;$C$9,IF(Raw!$N130&lt;$A$9,IF(Raw!$X130&gt;$C$9,IF(Raw!$X130&lt;$A$9,Raw!I130,-999),-999),-999),-999),-999),-999)</f>
        <v>0.98573299999999997</v>
      </c>
      <c r="G130" s="9">
        <f>Raw!G130</f>
        <v>0.99437500000000001</v>
      </c>
      <c r="H130" s="9">
        <f>IF(Raw!$G130&gt;$C$8,IF(Raw!$Q130&gt;$C$8,IF(Raw!$N130&gt;$C$9,IF(Raw!$N130&lt;$A$9,IF(Raw!$X130&gt;$C$9,IF(Raw!$X130&lt;$A$9,Raw!L130,-999),-999),-999),-999),-999),-999)</f>
        <v>553.4</v>
      </c>
      <c r="I130" s="9">
        <f>IF(Raw!$G130&gt;$C$8,IF(Raw!$Q130&gt;$C$8,IF(Raw!$N130&gt;$C$9,IF(Raw!$N130&lt;$A$9,IF(Raw!$X130&gt;$C$9,IF(Raw!$X130&lt;$A$9,Raw!M130,-999),-999),-999),-999),-999),-999)</f>
        <v>0.25504399999999999</v>
      </c>
      <c r="J130" s="9">
        <f>IF(Raw!$G130&gt;$C$8,IF(Raw!$Q130&gt;$C$8,IF(Raw!$N130&gt;$C$9,IF(Raw!$N130&lt;$A$9,IF(Raw!$X130&gt;$C$9,IF(Raw!$X130&lt;$A$9,Raw!N130,-999),-999),-999),-999),-999),-999)</f>
        <v>387</v>
      </c>
      <c r="K130" s="9">
        <f>IF(Raw!$G130&gt;$C$8,IF(Raw!$Q130&gt;$C$8,IF(Raw!$N130&gt;$C$9,IF(Raw!$N130&lt;$A$9,IF(Raw!$X130&gt;$C$9,IF(Raw!$X130&lt;$A$9,Raw!R130,-999),-999),-999),-999),-999),-999)</f>
        <v>0.53235100000000002</v>
      </c>
      <c r="L130" s="9">
        <f>IF(Raw!$G130&gt;$C$8,IF(Raw!$Q130&gt;$C$8,IF(Raw!$N130&gt;$C$9,IF(Raw!$N130&lt;$A$9,IF(Raw!$X130&gt;$C$9,IF(Raw!$X130&lt;$A$9,Raw!S130,-999),-999),-999),-999),-999),-999)</f>
        <v>1.0241180000000001</v>
      </c>
      <c r="M130" s="9">
        <f>Raw!Q130</f>
        <v>0.99395999999999995</v>
      </c>
      <c r="N130" s="9">
        <f>IF(Raw!$G130&gt;$C$8,IF(Raw!$Q130&gt;$C$8,IF(Raw!$N130&gt;$C$9,IF(Raw!$N130&lt;$A$9,IF(Raw!$X130&gt;$C$9,IF(Raw!$X130&lt;$A$9,Raw!V130,-999),-999),-999),-999),-999),-999)</f>
        <v>547</v>
      </c>
      <c r="O130" s="9">
        <f>IF(Raw!$G130&gt;$C$8,IF(Raw!$Q130&gt;$C$8,IF(Raw!$N130&gt;$C$9,IF(Raw!$N130&lt;$A$9,IF(Raw!$X130&gt;$C$9,IF(Raw!$X130&lt;$A$9,Raw!W130,-999),-999),-999),-999),-999),-999)</f>
        <v>0.16567999999999999</v>
      </c>
      <c r="P130" s="9">
        <f>IF(Raw!$G130&gt;$C$8,IF(Raw!$Q130&gt;$C$8,IF(Raw!$N130&gt;$C$9,IF(Raw!$N130&lt;$A$9,IF(Raw!$X130&gt;$C$9,IF(Raw!$X130&lt;$A$9,Raw!X130,-999),-999),-999),-999),-999),-999)</f>
        <v>432</v>
      </c>
      <c r="R130" s="9">
        <f t="shared" si="20"/>
        <v>0.43165999999999993</v>
      </c>
      <c r="S130" s="9">
        <f t="shared" si="21"/>
        <v>0.43790762813053835</v>
      </c>
      <c r="T130" s="9">
        <f t="shared" si="22"/>
        <v>0.49176700000000007</v>
      </c>
      <c r="U130" s="9">
        <f t="shared" si="23"/>
        <v>0.48018587701807802</v>
      </c>
      <c r="V130" s="15">
        <f t="shared" si="16"/>
        <v>0.419376321</v>
      </c>
      <c r="X130" s="11">
        <f t="shared" si="24"/>
        <v>6.381199999999998E+18</v>
      </c>
      <c r="Y130" s="11">
        <f t="shared" si="25"/>
        <v>5.5339999999999992E-18</v>
      </c>
      <c r="Z130" s="11">
        <f t="shared" si="26"/>
        <v>3.8699999999999997E-4</v>
      </c>
      <c r="AA130" s="16">
        <f t="shared" si="27"/>
        <v>1.3482096999831472E-2</v>
      </c>
      <c r="AB130" s="9">
        <f t="shared" si="17"/>
        <v>0.53898105039531619</v>
      </c>
      <c r="AC130" s="9">
        <f t="shared" si="18"/>
        <v>0.98651790300016839</v>
      </c>
      <c r="AD130" s="15">
        <f t="shared" si="19"/>
        <v>34.837459947884931</v>
      </c>
      <c r="AE130" s="3">
        <f t="shared" si="28"/>
        <v>666.29359999999974</v>
      </c>
      <c r="AF130" s="2">
        <f t="shared" si="29"/>
        <v>0.25</v>
      </c>
      <c r="AG130" s="9">
        <f t="shared" si="30"/>
        <v>1.2868043275505611E-2</v>
      </c>
      <c r="AH130" s="2">
        <f t="shared" si="31"/>
        <v>0.62267791724651433</v>
      </c>
    </row>
    <row r="131" spans="1:34">
      <c r="A131" s="1">
        <f>Raw!A131</f>
        <v>118</v>
      </c>
      <c r="B131" s="14">
        <f>Raw!B131</f>
        <v>0.49233796296296295</v>
      </c>
      <c r="C131" s="15">
        <f>Raw!C131</f>
        <v>98.2</v>
      </c>
      <c r="D131" s="15">
        <f>IF(C131&gt;0.5,Raw!D131*D$11,-999)</f>
        <v>8.8000000000000007</v>
      </c>
      <c r="E131" s="9">
        <f>IF(Raw!$G131&gt;$C$8,IF(Raw!$Q131&gt;$C$8,IF(Raw!$N131&gt;$C$9,IF(Raw!$N131&lt;$A$9,IF(Raw!$X131&gt;$C$9,IF(Raw!$X131&lt;$A$9,Raw!H131,-999),-999),-999),-999),-999),-999)</f>
        <v>0.53281299999999998</v>
      </c>
      <c r="F131" s="9">
        <f>IF(Raw!$G131&gt;$C$8,IF(Raw!$Q131&gt;$C$8,IF(Raw!$N131&gt;$C$9,IF(Raw!$N131&lt;$A$9,IF(Raw!$X131&gt;$C$9,IF(Raw!$X131&lt;$A$9,Raw!I131,-999),-999),-999),-999),-999),-999)</f>
        <v>0.95636299999999996</v>
      </c>
      <c r="G131" s="9">
        <f>Raw!G131</f>
        <v>0.995726</v>
      </c>
      <c r="H131" s="9">
        <f>IF(Raw!$G131&gt;$C$8,IF(Raw!$Q131&gt;$C$8,IF(Raw!$N131&gt;$C$9,IF(Raw!$N131&lt;$A$9,IF(Raw!$X131&gt;$C$9,IF(Raw!$X131&lt;$A$9,Raw!L131,-999),-999),-999),-999),-999),-999)</f>
        <v>581.79999999999995</v>
      </c>
      <c r="I131" s="9">
        <f>IF(Raw!$G131&gt;$C$8,IF(Raw!$Q131&gt;$C$8,IF(Raw!$N131&gt;$C$9,IF(Raw!$N131&lt;$A$9,IF(Raw!$X131&gt;$C$9,IF(Raw!$X131&lt;$A$9,Raw!M131,-999),-999),-999),-999),-999),-999)</f>
        <v>0.17502300000000001</v>
      </c>
      <c r="J131" s="9">
        <f>IF(Raw!$G131&gt;$C$8,IF(Raw!$Q131&gt;$C$8,IF(Raw!$N131&gt;$C$9,IF(Raw!$N131&lt;$A$9,IF(Raw!$X131&gt;$C$9,IF(Raw!$X131&lt;$A$9,Raw!N131,-999),-999),-999),-999),-999),-999)</f>
        <v>352</v>
      </c>
      <c r="K131" s="9">
        <f>IF(Raw!$G131&gt;$C$8,IF(Raw!$Q131&gt;$C$8,IF(Raw!$N131&gt;$C$9,IF(Raw!$N131&lt;$A$9,IF(Raw!$X131&gt;$C$9,IF(Raw!$X131&lt;$A$9,Raw!R131,-999),-999),-999),-999),-999),-999)</f>
        <v>0.51970099999999997</v>
      </c>
      <c r="L131" s="9">
        <f>IF(Raw!$G131&gt;$C$8,IF(Raw!$Q131&gt;$C$8,IF(Raw!$N131&gt;$C$9,IF(Raw!$N131&lt;$A$9,IF(Raw!$X131&gt;$C$9,IF(Raw!$X131&lt;$A$9,Raw!S131,-999),-999),-999),-999),-999),-999)</f>
        <v>0.99210900000000002</v>
      </c>
      <c r="M131" s="9">
        <f>Raw!Q131</f>
        <v>0.99128899999999998</v>
      </c>
      <c r="N131" s="9">
        <f>IF(Raw!$G131&gt;$C$8,IF(Raw!$Q131&gt;$C$8,IF(Raw!$N131&gt;$C$9,IF(Raw!$N131&lt;$A$9,IF(Raw!$X131&gt;$C$9,IF(Raw!$X131&lt;$A$9,Raw!V131,-999),-999),-999),-999),-999),-999)</f>
        <v>545.79999999999995</v>
      </c>
      <c r="O131" s="9">
        <f>IF(Raw!$G131&gt;$C$8,IF(Raw!$Q131&gt;$C$8,IF(Raw!$N131&gt;$C$9,IF(Raw!$N131&lt;$A$9,IF(Raw!$X131&gt;$C$9,IF(Raw!$X131&lt;$A$9,Raw!W131,-999),-999),-999),-999),-999),-999)</f>
        <v>0.21822900000000001</v>
      </c>
      <c r="P131" s="9">
        <f>IF(Raw!$G131&gt;$C$8,IF(Raw!$Q131&gt;$C$8,IF(Raw!$N131&gt;$C$9,IF(Raw!$N131&lt;$A$9,IF(Raw!$X131&gt;$C$9,IF(Raw!$X131&lt;$A$9,Raw!X131,-999),-999),-999),-999),-999),-999)</f>
        <v>249</v>
      </c>
      <c r="R131" s="9">
        <f t="shared" si="20"/>
        <v>0.42354999999999998</v>
      </c>
      <c r="S131" s="9">
        <f t="shared" si="21"/>
        <v>0.44287576997437167</v>
      </c>
      <c r="T131" s="9">
        <f t="shared" si="22"/>
        <v>0.47240800000000005</v>
      </c>
      <c r="U131" s="9">
        <f t="shared" si="23"/>
        <v>0.47616542133979234</v>
      </c>
      <c r="V131" s="15">
        <f t="shared" si="16"/>
        <v>0.40626863549999997</v>
      </c>
      <c r="X131" s="11">
        <f t="shared" si="24"/>
        <v>5.297599999999999E+18</v>
      </c>
      <c r="Y131" s="11">
        <f t="shared" si="25"/>
        <v>5.8179999999999994E-18</v>
      </c>
      <c r="Z131" s="11">
        <f t="shared" si="26"/>
        <v>3.5199999999999999E-4</v>
      </c>
      <c r="AA131" s="16">
        <f t="shared" si="27"/>
        <v>1.0732705071944073E-2</v>
      </c>
      <c r="AB131" s="9">
        <f t="shared" si="17"/>
        <v>0.52477121573762697</v>
      </c>
      <c r="AC131" s="9">
        <f t="shared" si="18"/>
        <v>0.98926729492805587</v>
      </c>
      <c r="AD131" s="15">
        <f t="shared" si="19"/>
        <v>30.490639408932026</v>
      </c>
      <c r="AE131" s="3">
        <f t="shared" si="28"/>
        <v>700.48719999999969</v>
      </c>
      <c r="AF131" s="2">
        <f t="shared" si="29"/>
        <v>0.25</v>
      </c>
      <c r="AG131" s="9">
        <f t="shared" si="30"/>
        <v>1.1168144739287535E-2</v>
      </c>
      <c r="AH131" s="2">
        <f t="shared" si="31"/>
        <v>0.54042071174911677</v>
      </c>
    </row>
    <row r="132" spans="1:34">
      <c r="A132" s="1">
        <f>Raw!A132</f>
        <v>119</v>
      </c>
      <c r="B132" s="14">
        <f>Raw!B132</f>
        <v>0.49239583333333337</v>
      </c>
      <c r="C132" s="15">
        <f>Raw!C132</f>
        <v>98.2</v>
      </c>
      <c r="D132" s="15">
        <f>IF(C132&gt;0.5,Raw!D132*D$11,-999)</f>
        <v>9.6999999999999993</v>
      </c>
      <c r="E132" s="9">
        <f>IF(Raw!$G132&gt;$C$8,IF(Raw!$Q132&gt;$C$8,IF(Raw!$N132&gt;$C$9,IF(Raw!$N132&lt;$A$9,IF(Raw!$X132&gt;$C$9,IF(Raw!$X132&lt;$A$9,Raw!H132,-999),-999),-999),-999),-999),-999)</f>
        <v>0.52585400000000004</v>
      </c>
      <c r="F132" s="9">
        <f>IF(Raw!$G132&gt;$C$8,IF(Raw!$Q132&gt;$C$8,IF(Raw!$N132&gt;$C$9,IF(Raw!$N132&lt;$A$9,IF(Raw!$X132&gt;$C$9,IF(Raw!$X132&lt;$A$9,Raw!I132,-999),-999),-999),-999),-999),-999)</f>
        <v>0.95204999999999995</v>
      </c>
      <c r="G132" s="9">
        <f>Raw!G132</f>
        <v>0.99445099999999997</v>
      </c>
      <c r="H132" s="9">
        <f>IF(Raw!$G132&gt;$C$8,IF(Raw!$Q132&gt;$C$8,IF(Raw!$N132&gt;$C$9,IF(Raw!$N132&lt;$A$9,IF(Raw!$X132&gt;$C$9,IF(Raw!$X132&lt;$A$9,Raw!L132,-999),-999),-999),-999),-999),-999)</f>
        <v>574.9</v>
      </c>
      <c r="I132" s="9">
        <f>IF(Raw!$G132&gt;$C$8,IF(Raw!$Q132&gt;$C$8,IF(Raw!$N132&gt;$C$9,IF(Raw!$N132&lt;$A$9,IF(Raw!$X132&gt;$C$9,IF(Raw!$X132&lt;$A$9,Raw!M132,-999),-999),-999),-999),-999),-999)</f>
        <v>0.27362399999999998</v>
      </c>
      <c r="J132" s="9">
        <f>IF(Raw!$G132&gt;$C$8,IF(Raw!$Q132&gt;$C$8,IF(Raw!$N132&gt;$C$9,IF(Raw!$N132&lt;$A$9,IF(Raw!$X132&gt;$C$9,IF(Raw!$X132&lt;$A$9,Raw!N132,-999),-999),-999),-999),-999),-999)</f>
        <v>399</v>
      </c>
      <c r="K132" s="9">
        <f>IF(Raw!$G132&gt;$C$8,IF(Raw!$Q132&gt;$C$8,IF(Raw!$N132&gt;$C$9,IF(Raw!$N132&lt;$A$9,IF(Raw!$X132&gt;$C$9,IF(Raw!$X132&lt;$A$9,Raw!R132,-999),-999),-999),-999),-999),-999)</f>
        <v>0.51963000000000004</v>
      </c>
      <c r="L132" s="9">
        <f>IF(Raw!$G132&gt;$C$8,IF(Raw!$Q132&gt;$C$8,IF(Raw!$N132&gt;$C$9,IF(Raw!$N132&lt;$A$9,IF(Raw!$X132&gt;$C$9,IF(Raw!$X132&lt;$A$9,Raw!S132,-999),-999),-999),-999),-999),-999)</f>
        <v>1.000648</v>
      </c>
      <c r="M132" s="9">
        <f>Raw!Q132</f>
        <v>0.99623700000000004</v>
      </c>
      <c r="N132" s="9">
        <f>IF(Raw!$G132&gt;$C$8,IF(Raw!$Q132&gt;$C$8,IF(Raw!$N132&gt;$C$9,IF(Raw!$N132&lt;$A$9,IF(Raw!$X132&gt;$C$9,IF(Raw!$X132&lt;$A$9,Raw!V132,-999),-999),-999),-999),-999),-999)</f>
        <v>556.20000000000005</v>
      </c>
      <c r="O132" s="9">
        <f>IF(Raw!$G132&gt;$C$8,IF(Raw!$Q132&gt;$C$8,IF(Raw!$N132&gt;$C$9,IF(Raw!$N132&lt;$A$9,IF(Raw!$X132&gt;$C$9,IF(Raw!$X132&lt;$A$9,Raw!W132,-999),-999),-999),-999),-999),-999)</f>
        <v>0.24903500000000001</v>
      </c>
      <c r="P132" s="9">
        <f>IF(Raw!$G132&gt;$C$8,IF(Raw!$Q132&gt;$C$8,IF(Raw!$N132&gt;$C$9,IF(Raw!$N132&lt;$A$9,IF(Raw!$X132&gt;$C$9,IF(Raw!$X132&lt;$A$9,Raw!X132,-999),-999),-999),-999),-999),-999)</f>
        <v>299</v>
      </c>
      <c r="R132" s="9">
        <f t="shared" si="20"/>
        <v>0.42619599999999991</v>
      </c>
      <c r="S132" s="9">
        <f t="shared" si="21"/>
        <v>0.44766136232340731</v>
      </c>
      <c r="T132" s="9">
        <f t="shared" si="22"/>
        <v>0.48101799999999995</v>
      </c>
      <c r="U132" s="9">
        <f t="shared" si="23"/>
        <v>0.48070650218658306</v>
      </c>
      <c r="V132" s="15">
        <f t="shared" si="16"/>
        <v>0.40976535599999997</v>
      </c>
      <c r="X132" s="11">
        <f t="shared" si="24"/>
        <v>5.839399999999998E+18</v>
      </c>
      <c r="Y132" s="11">
        <f t="shared" si="25"/>
        <v>5.7489999999999992E-18</v>
      </c>
      <c r="Z132" s="11">
        <f t="shared" si="26"/>
        <v>3.9899999999999999E-4</v>
      </c>
      <c r="AA132" s="16">
        <f t="shared" si="27"/>
        <v>1.3217666670817297E-2</v>
      </c>
      <c r="AB132" s="9">
        <f t="shared" si="17"/>
        <v>0.52598793558666324</v>
      </c>
      <c r="AC132" s="9">
        <f t="shared" si="18"/>
        <v>0.98678233332918264</v>
      </c>
      <c r="AD132" s="15">
        <f t="shared" si="19"/>
        <v>33.126984137386707</v>
      </c>
      <c r="AE132" s="3">
        <f t="shared" si="28"/>
        <v>692.17959999999971</v>
      </c>
      <c r="AF132" s="2">
        <f t="shared" si="29"/>
        <v>0.25</v>
      </c>
      <c r="AG132" s="9">
        <f t="shared" si="30"/>
        <v>1.2249505132825833E-2</v>
      </c>
      <c r="AH132" s="2">
        <f t="shared" si="31"/>
        <v>0.59274717842513458</v>
      </c>
    </row>
    <row r="133" spans="1:34">
      <c r="A133" s="1">
        <f>Raw!A133</f>
        <v>120</v>
      </c>
      <c r="B133" s="14">
        <f>Raw!B133</f>
        <v>0.49244212962962958</v>
      </c>
      <c r="C133" s="15">
        <f>Raw!C133</f>
        <v>99.6</v>
      </c>
      <c r="D133" s="15">
        <f>IF(C133&gt;0.5,Raw!D133*D$11,-999)</f>
        <v>8.8000000000000007</v>
      </c>
      <c r="E133" s="9">
        <f>IF(Raw!$G133&gt;$C$8,IF(Raw!$Q133&gt;$C$8,IF(Raw!$N133&gt;$C$9,IF(Raw!$N133&lt;$A$9,IF(Raw!$X133&gt;$C$9,IF(Raw!$X133&lt;$A$9,Raw!H133,-999),-999),-999),-999),-999),-999)</f>
        <v>0.50384200000000001</v>
      </c>
      <c r="F133" s="9">
        <f>IF(Raw!$G133&gt;$C$8,IF(Raw!$Q133&gt;$C$8,IF(Raw!$N133&gt;$C$9,IF(Raw!$N133&lt;$A$9,IF(Raw!$X133&gt;$C$9,IF(Raw!$X133&lt;$A$9,Raw!I133,-999),-999),-999),-999),-999),-999)</f>
        <v>0.91898000000000002</v>
      </c>
      <c r="G133" s="9">
        <f>Raw!G133</f>
        <v>0.993977</v>
      </c>
      <c r="H133" s="9">
        <f>IF(Raw!$G133&gt;$C$8,IF(Raw!$Q133&gt;$C$8,IF(Raw!$N133&gt;$C$9,IF(Raw!$N133&lt;$A$9,IF(Raw!$X133&gt;$C$9,IF(Raw!$X133&lt;$A$9,Raw!L133,-999),-999),-999),-999),-999),-999)</f>
        <v>579.1</v>
      </c>
      <c r="I133" s="9">
        <f>IF(Raw!$G133&gt;$C$8,IF(Raw!$Q133&gt;$C$8,IF(Raw!$N133&gt;$C$9,IF(Raw!$N133&lt;$A$9,IF(Raw!$X133&gt;$C$9,IF(Raw!$X133&lt;$A$9,Raw!M133,-999),-999),-999),-999),-999),-999)</f>
        <v>0.141847</v>
      </c>
      <c r="J133" s="9">
        <f>IF(Raw!$G133&gt;$C$8,IF(Raw!$Q133&gt;$C$8,IF(Raw!$N133&gt;$C$9,IF(Raw!$N133&lt;$A$9,IF(Raw!$X133&gt;$C$9,IF(Raw!$X133&lt;$A$9,Raw!N133,-999),-999),-999),-999),-999),-999)</f>
        <v>420</v>
      </c>
      <c r="K133" s="9">
        <f>IF(Raw!$G133&gt;$C$8,IF(Raw!$Q133&gt;$C$8,IF(Raw!$N133&gt;$C$9,IF(Raw!$N133&lt;$A$9,IF(Raw!$X133&gt;$C$9,IF(Raw!$X133&lt;$A$9,Raw!R133,-999),-999),-999),-999),-999),-999)</f>
        <v>0.48465999999999998</v>
      </c>
      <c r="L133" s="9">
        <f>IF(Raw!$G133&gt;$C$8,IF(Raw!$Q133&gt;$C$8,IF(Raw!$N133&gt;$C$9,IF(Raw!$N133&lt;$A$9,IF(Raw!$X133&gt;$C$9,IF(Raw!$X133&lt;$A$9,Raw!S133,-999),-999),-999),-999),-999),-999)</f>
        <v>0.948797</v>
      </c>
      <c r="M133" s="9">
        <f>Raw!Q133</f>
        <v>0.99132699999999996</v>
      </c>
      <c r="N133" s="9">
        <f>IF(Raw!$G133&gt;$C$8,IF(Raw!$Q133&gt;$C$8,IF(Raw!$N133&gt;$C$9,IF(Raw!$N133&lt;$A$9,IF(Raw!$X133&gt;$C$9,IF(Raw!$X133&lt;$A$9,Raw!V133,-999),-999),-999),-999),-999),-999)</f>
        <v>583.4</v>
      </c>
      <c r="O133" s="9">
        <f>IF(Raw!$G133&gt;$C$8,IF(Raw!$Q133&gt;$C$8,IF(Raw!$N133&gt;$C$9,IF(Raw!$N133&lt;$A$9,IF(Raw!$X133&gt;$C$9,IF(Raw!$X133&lt;$A$9,Raw!W133,-999),-999),-999),-999),-999),-999)</f>
        <v>0.23197899999999999</v>
      </c>
      <c r="P133" s="9">
        <f>IF(Raw!$G133&gt;$C$8,IF(Raw!$Q133&gt;$C$8,IF(Raw!$N133&gt;$C$9,IF(Raw!$N133&lt;$A$9,IF(Raw!$X133&gt;$C$9,IF(Raw!$X133&lt;$A$9,Raw!X133,-999),-999),-999),-999),-999),-999)</f>
        <v>297</v>
      </c>
      <c r="R133" s="9">
        <f t="shared" si="20"/>
        <v>0.41513800000000001</v>
      </c>
      <c r="S133" s="9">
        <f t="shared" si="21"/>
        <v>0.45173779625236676</v>
      </c>
      <c r="T133" s="9">
        <f t="shared" si="22"/>
        <v>0.46413700000000002</v>
      </c>
      <c r="U133" s="9">
        <f t="shared" si="23"/>
        <v>0.48918472549976444</v>
      </c>
      <c r="V133" s="15">
        <f t="shared" si="16"/>
        <v>0.38853237149999997</v>
      </c>
      <c r="X133" s="11">
        <f t="shared" si="24"/>
        <v>5.297599999999999E+18</v>
      </c>
      <c r="Y133" s="11">
        <f t="shared" si="25"/>
        <v>5.7910000000000002E-18</v>
      </c>
      <c r="Z133" s="11">
        <f t="shared" si="26"/>
        <v>4.1999999999999996E-4</v>
      </c>
      <c r="AA133" s="16">
        <f t="shared" si="27"/>
        <v>1.2721019246375311E-2</v>
      </c>
      <c r="AB133" s="9">
        <f t="shared" si="17"/>
        <v>0.49056429570995486</v>
      </c>
      <c r="AC133" s="9">
        <f t="shared" si="18"/>
        <v>0.98727898075362475</v>
      </c>
      <c r="AD133" s="15">
        <f t="shared" si="19"/>
        <v>30.288141062798363</v>
      </c>
      <c r="AE133" s="3">
        <f t="shared" si="28"/>
        <v>697.23639999999989</v>
      </c>
      <c r="AF133" s="2">
        <f t="shared" si="29"/>
        <v>0.25</v>
      </c>
      <c r="AG133" s="9">
        <f t="shared" si="30"/>
        <v>1.1397304593617817E-2</v>
      </c>
      <c r="AH133" s="2">
        <f t="shared" si="31"/>
        <v>0.55150963783957463</v>
      </c>
    </row>
    <row r="134" spans="1:34">
      <c r="A134" s="1">
        <f>Raw!A134</f>
        <v>121</v>
      </c>
      <c r="B134" s="14">
        <f>Raw!B134</f>
        <v>0.49249999999999999</v>
      </c>
      <c r="C134" s="15">
        <f>Raw!C134</f>
        <v>100.4</v>
      </c>
      <c r="D134" s="15">
        <f>IF(C134&gt;0.5,Raw!D134*D$11,-999)</f>
        <v>8.8000000000000007</v>
      </c>
      <c r="E134" s="9">
        <f>IF(Raw!$G134&gt;$C$8,IF(Raw!$Q134&gt;$C$8,IF(Raw!$N134&gt;$C$9,IF(Raw!$N134&lt;$A$9,IF(Raw!$X134&gt;$C$9,IF(Raw!$X134&lt;$A$9,Raw!H134,-999),-999),-999),-999),-999),-999)</f>
        <v>0.49746600000000002</v>
      </c>
      <c r="F134" s="9">
        <f>IF(Raw!$G134&gt;$C$8,IF(Raw!$Q134&gt;$C$8,IF(Raw!$N134&gt;$C$9,IF(Raw!$N134&lt;$A$9,IF(Raw!$X134&gt;$C$9,IF(Raw!$X134&lt;$A$9,Raw!I134,-999),-999),-999),-999),-999),-999)</f>
        <v>0.89707400000000004</v>
      </c>
      <c r="G134" s="9">
        <f>Raw!G134</f>
        <v>0.99345799999999995</v>
      </c>
      <c r="H134" s="9">
        <f>IF(Raw!$G134&gt;$C$8,IF(Raw!$Q134&gt;$C$8,IF(Raw!$N134&gt;$C$9,IF(Raw!$N134&lt;$A$9,IF(Raw!$X134&gt;$C$9,IF(Raw!$X134&lt;$A$9,Raw!L134,-999),-999),-999),-999),-999),-999)</f>
        <v>566.79999999999995</v>
      </c>
      <c r="I134" s="9">
        <f>IF(Raw!$G134&gt;$C$8,IF(Raw!$Q134&gt;$C$8,IF(Raw!$N134&gt;$C$9,IF(Raw!$N134&lt;$A$9,IF(Raw!$X134&gt;$C$9,IF(Raw!$X134&lt;$A$9,Raw!M134,-999),-999),-999),-999),-999),-999)</f>
        <v>0.26915</v>
      </c>
      <c r="J134" s="9">
        <f>IF(Raw!$G134&gt;$C$8,IF(Raw!$Q134&gt;$C$8,IF(Raw!$N134&gt;$C$9,IF(Raw!$N134&lt;$A$9,IF(Raw!$X134&gt;$C$9,IF(Raw!$X134&lt;$A$9,Raw!N134,-999),-999),-999),-999),-999),-999)</f>
        <v>362</v>
      </c>
      <c r="K134" s="9">
        <f>IF(Raw!$G134&gt;$C$8,IF(Raw!$Q134&gt;$C$8,IF(Raw!$N134&gt;$C$9,IF(Raw!$N134&lt;$A$9,IF(Raw!$X134&gt;$C$9,IF(Raw!$X134&lt;$A$9,Raw!R134,-999),-999),-999),-999),-999),-999)</f>
        <v>0.48540499999999998</v>
      </c>
      <c r="L134" s="9">
        <f>IF(Raw!$G134&gt;$C$8,IF(Raw!$Q134&gt;$C$8,IF(Raw!$N134&gt;$C$9,IF(Raw!$N134&lt;$A$9,IF(Raw!$X134&gt;$C$9,IF(Raw!$X134&lt;$A$9,Raw!S134,-999),-999),-999),-999),-999),-999)</f>
        <v>0.94112399999999996</v>
      </c>
      <c r="M134" s="9">
        <f>Raw!Q134</f>
        <v>0.99509999999999998</v>
      </c>
      <c r="N134" s="9">
        <f>IF(Raw!$G134&gt;$C$8,IF(Raw!$Q134&gt;$C$8,IF(Raw!$N134&gt;$C$9,IF(Raw!$N134&lt;$A$9,IF(Raw!$X134&gt;$C$9,IF(Raw!$X134&lt;$A$9,Raw!V134,-999),-999),-999),-999),-999),-999)</f>
        <v>575.1</v>
      </c>
      <c r="O134" s="9">
        <f>IF(Raw!$G134&gt;$C$8,IF(Raw!$Q134&gt;$C$8,IF(Raw!$N134&gt;$C$9,IF(Raw!$N134&lt;$A$9,IF(Raw!$X134&gt;$C$9,IF(Raw!$X134&lt;$A$9,Raw!W134,-999),-999),-999),-999),-999),-999)</f>
        <v>0.22517499999999999</v>
      </c>
      <c r="P134" s="9">
        <f>IF(Raw!$G134&gt;$C$8,IF(Raw!$Q134&gt;$C$8,IF(Raw!$N134&gt;$C$9,IF(Raw!$N134&lt;$A$9,IF(Raw!$X134&gt;$C$9,IF(Raw!$X134&lt;$A$9,Raw!X134,-999),-999),-999),-999),-999),-999)</f>
        <v>333</v>
      </c>
      <c r="R134" s="9">
        <f t="shared" si="20"/>
        <v>0.39960800000000002</v>
      </c>
      <c r="S134" s="9">
        <f t="shared" si="21"/>
        <v>0.44545711947955241</v>
      </c>
      <c r="T134" s="9">
        <f t="shared" si="22"/>
        <v>0.45571899999999999</v>
      </c>
      <c r="U134" s="9">
        <f t="shared" si="23"/>
        <v>0.48422843323515286</v>
      </c>
      <c r="V134" s="15">
        <f t="shared" si="16"/>
        <v>0.38539027799999998</v>
      </c>
      <c r="X134" s="11">
        <f t="shared" si="24"/>
        <v>5.297599999999999E+18</v>
      </c>
      <c r="Y134" s="11">
        <f t="shared" si="25"/>
        <v>5.6679999999999994E-18</v>
      </c>
      <c r="Z134" s="11">
        <f t="shared" si="26"/>
        <v>3.6199999999999996E-4</v>
      </c>
      <c r="AA134" s="16">
        <f t="shared" si="27"/>
        <v>1.0752820503821167E-2</v>
      </c>
      <c r="AB134" s="9">
        <f t="shared" si="17"/>
        <v>0.49030526460718088</v>
      </c>
      <c r="AC134" s="9">
        <f t="shared" si="18"/>
        <v>0.9892471794961788</v>
      </c>
      <c r="AD134" s="15">
        <f t="shared" si="19"/>
        <v>29.70392404370488</v>
      </c>
      <c r="AE134" s="3">
        <f t="shared" si="28"/>
        <v>682.42719999999974</v>
      </c>
      <c r="AF134" s="2">
        <f t="shared" si="29"/>
        <v>0.25</v>
      </c>
      <c r="AG134" s="9">
        <f t="shared" si="30"/>
        <v>1.1064218923553231E-2</v>
      </c>
      <c r="AH134" s="2">
        <f t="shared" si="31"/>
        <v>0.53539179561135697</v>
      </c>
    </row>
    <row r="135" spans="1:34">
      <c r="A135" s="1">
        <f>Raw!A135</f>
        <v>122</v>
      </c>
      <c r="B135" s="14">
        <f>Raw!B135</f>
        <v>0.49255787037037035</v>
      </c>
      <c r="C135" s="15">
        <f>Raw!C135</f>
        <v>101.8</v>
      </c>
      <c r="D135" s="15">
        <f>IF(C135&gt;0.5,Raw!D135*D$11,-999)</f>
        <v>7.9</v>
      </c>
      <c r="E135" s="9">
        <f>IF(Raw!$G135&gt;$C$8,IF(Raw!$Q135&gt;$C$8,IF(Raw!$N135&gt;$C$9,IF(Raw!$N135&lt;$A$9,IF(Raw!$X135&gt;$C$9,IF(Raw!$X135&lt;$A$9,Raw!H135,-999),-999),-999),-999),-999),-999)</f>
        <v>0.44418400000000002</v>
      </c>
      <c r="F135" s="9">
        <f>IF(Raw!$G135&gt;$C$8,IF(Raw!$Q135&gt;$C$8,IF(Raw!$N135&gt;$C$9,IF(Raw!$N135&lt;$A$9,IF(Raw!$X135&gt;$C$9,IF(Raw!$X135&lt;$A$9,Raw!I135,-999),-999),-999),-999),-999),-999)</f>
        <v>0.80768600000000002</v>
      </c>
      <c r="G135" s="9">
        <f>Raw!G135</f>
        <v>0.992537</v>
      </c>
      <c r="H135" s="9">
        <f>IF(Raw!$G135&gt;$C$8,IF(Raw!$Q135&gt;$C$8,IF(Raw!$N135&gt;$C$9,IF(Raw!$N135&lt;$A$9,IF(Raw!$X135&gt;$C$9,IF(Raw!$X135&lt;$A$9,Raw!L135,-999),-999),-999),-999),-999),-999)</f>
        <v>572.29999999999995</v>
      </c>
      <c r="I135" s="9">
        <f>IF(Raw!$G135&gt;$C$8,IF(Raw!$Q135&gt;$C$8,IF(Raw!$N135&gt;$C$9,IF(Raw!$N135&lt;$A$9,IF(Raw!$X135&gt;$C$9,IF(Raw!$X135&lt;$A$9,Raw!M135,-999),-999),-999),-999),-999),-999)</f>
        <v>0.29099599999999998</v>
      </c>
      <c r="J135" s="9">
        <f>IF(Raw!$G135&gt;$C$8,IF(Raw!$Q135&gt;$C$8,IF(Raw!$N135&gt;$C$9,IF(Raw!$N135&lt;$A$9,IF(Raw!$X135&gt;$C$9,IF(Raw!$X135&lt;$A$9,Raw!N135,-999),-999),-999),-999),-999),-999)</f>
        <v>424</v>
      </c>
      <c r="K135" s="9">
        <f>IF(Raw!$G135&gt;$C$8,IF(Raw!$Q135&gt;$C$8,IF(Raw!$N135&gt;$C$9,IF(Raw!$N135&lt;$A$9,IF(Raw!$X135&gt;$C$9,IF(Raw!$X135&lt;$A$9,Raw!R135,-999),-999),-999),-999),-999),-999)</f>
        <v>0.46443400000000001</v>
      </c>
      <c r="L135" s="9">
        <f>IF(Raw!$G135&gt;$C$8,IF(Raw!$Q135&gt;$C$8,IF(Raw!$N135&gt;$C$9,IF(Raw!$N135&lt;$A$9,IF(Raw!$X135&gt;$C$9,IF(Raw!$X135&lt;$A$9,Raw!S135,-999),-999),-999),-999),-999),-999)</f>
        <v>0.89788599999999996</v>
      </c>
      <c r="M135" s="9">
        <f>Raw!Q135</f>
        <v>0.98938999999999999</v>
      </c>
      <c r="N135" s="9">
        <f>IF(Raw!$G135&gt;$C$8,IF(Raw!$Q135&gt;$C$8,IF(Raw!$N135&gt;$C$9,IF(Raw!$N135&lt;$A$9,IF(Raw!$X135&gt;$C$9,IF(Raw!$X135&lt;$A$9,Raw!V135,-999),-999),-999),-999),-999),-999)</f>
        <v>577</v>
      </c>
      <c r="O135" s="9">
        <f>IF(Raw!$G135&gt;$C$8,IF(Raw!$Q135&gt;$C$8,IF(Raw!$N135&gt;$C$9,IF(Raw!$N135&lt;$A$9,IF(Raw!$X135&gt;$C$9,IF(Raw!$X135&lt;$A$9,Raw!W135,-999),-999),-999),-999),-999),-999)</f>
        <v>0.25258700000000001</v>
      </c>
      <c r="P135" s="9">
        <f>IF(Raw!$G135&gt;$C$8,IF(Raw!$Q135&gt;$C$8,IF(Raw!$N135&gt;$C$9,IF(Raw!$N135&lt;$A$9,IF(Raw!$X135&gt;$C$9,IF(Raw!$X135&lt;$A$9,Raw!X135,-999),-999),-999),-999),-999),-999)</f>
        <v>339</v>
      </c>
      <c r="R135" s="9">
        <f t="shared" si="20"/>
        <v>0.36350199999999999</v>
      </c>
      <c r="S135" s="9">
        <f t="shared" si="21"/>
        <v>0.45005360994247762</v>
      </c>
      <c r="T135" s="9">
        <f t="shared" si="22"/>
        <v>0.43345199999999995</v>
      </c>
      <c r="U135" s="9">
        <f t="shared" si="23"/>
        <v>0.48274725299202792</v>
      </c>
      <c r="V135" s="15">
        <f t="shared" si="16"/>
        <v>0.36768431699999998</v>
      </c>
      <c r="X135" s="11">
        <f t="shared" si="24"/>
        <v>4.7558E+18</v>
      </c>
      <c r="Y135" s="11">
        <f t="shared" si="25"/>
        <v>5.7229999999999995E-18</v>
      </c>
      <c r="Z135" s="11">
        <f t="shared" si="26"/>
        <v>4.2400000000000001E-4</v>
      </c>
      <c r="AA135" s="16">
        <f t="shared" si="27"/>
        <v>1.1408539222876069E-2</v>
      </c>
      <c r="AB135" s="9">
        <f t="shared" si="17"/>
        <v>0.46937905414323411</v>
      </c>
      <c r="AC135" s="9">
        <f t="shared" si="18"/>
        <v>0.9885914607771239</v>
      </c>
      <c r="AD135" s="15">
        <f t="shared" si="19"/>
        <v>26.906932129424685</v>
      </c>
      <c r="AE135" s="3">
        <f t="shared" si="28"/>
        <v>689.0491999999997</v>
      </c>
      <c r="AF135" s="2">
        <f t="shared" si="29"/>
        <v>0.25</v>
      </c>
      <c r="AG135" s="9">
        <f t="shared" si="30"/>
        <v>9.9917289014790026E-3</v>
      </c>
      <c r="AH135" s="2">
        <f t="shared" si="31"/>
        <v>0.48349456159411991</v>
      </c>
    </row>
    <row r="136" spans="1:34">
      <c r="A136" s="1">
        <f>Raw!A136</f>
        <v>123</v>
      </c>
      <c r="B136" s="14">
        <f>Raw!B136</f>
        <v>0.49261574074074077</v>
      </c>
      <c r="C136" s="15">
        <f>Raw!C136</f>
        <v>102.4</v>
      </c>
      <c r="D136" s="15">
        <f>IF(C136&gt;0.5,Raw!D136*D$11,-999)</f>
        <v>7.9</v>
      </c>
      <c r="E136" s="9">
        <f>IF(Raw!$G136&gt;$C$8,IF(Raw!$Q136&gt;$C$8,IF(Raw!$N136&gt;$C$9,IF(Raw!$N136&lt;$A$9,IF(Raw!$X136&gt;$C$9,IF(Raw!$X136&lt;$A$9,Raw!H136,-999),-999),-999),-999),-999),-999)</f>
        <v>0.45927400000000002</v>
      </c>
      <c r="F136" s="9">
        <f>IF(Raw!$G136&gt;$C$8,IF(Raw!$Q136&gt;$C$8,IF(Raw!$N136&gt;$C$9,IF(Raw!$N136&lt;$A$9,IF(Raw!$X136&gt;$C$9,IF(Raw!$X136&lt;$A$9,Raw!I136,-999),-999),-999),-999),-999),-999)</f>
        <v>0.84090900000000002</v>
      </c>
      <c r="G136" s="9">
        <f>Raw!G136</f>
        <v>0.99323300000000003</v>
      </c>
      <c r="H136" s="9">
        <f>IF(Raw!$G136&gt;$C$8,IF(Raw!$Q136&gt;$C$8,IF(Raw!$N136&gt;$C$9,IF(Raw!$N136&lt;$A$9,IF(Raw!$X136&gt;$C$9,IF(Raw!$X136&lt;$A$9,Raw!L136,-999),-999),-999),-999),-999),-999)</f>
        <v>599.9</v>
      </c>
      <c r="I136" s="9">
        <f>IF(Raw!$G136&gt;$C$8,IF(Raw!$Q136&gt;$C$8,IF(Raw!$N136&gt;$C$9,IF(Raw!$N136&lt;$A$9,IF(Raw!$X136&gt;$C$9,IF(Raw!$X136&lt;$A$9,Raw!M136,-999),-999),-999),-999),-999),-999)</f>
        <v>0.28070400000000001</v>
      </c>
      <c r="J136" s="9">
        <f>IF(Raw!$G136&gt;$C$8,IF(Raw!$Q136&gt;$C$8,IF(Raw!$N136&gt;$C$9,IF(Raw!$N136&lt;$A$9,IF(Raw!$X136&gt;$C$9,IF(Raw!$X136&lt;$A$9,Raw!N136,-999),-999),-999),-999),-999),-999)</f>
        <v>345</v>
      </c>
      <c r="K136" s="9">
        <f>IF(Raw!$G136&gt;$C$8,IF(Raw!$Q136&gt;$C$8,IF(Raw!$N136&gt;$C$9,IF(Raw!$N136&lt;$A$9,IF(Raw!$X136&gt;$C$9,IF(Raw!$X136&lt;$A$9,Raw!R136,-999),-999),-999),-999),-999),-999)</f>
        <v>0.43411</v>
      </c>
      <c r="L136" s="9">
        <f>IF(Raw!$G136&gt;$C$8,IF(Raw!$Q136&gt;$C$8,IF(Raw!$N136&gt;$C$9,IF(Raw!$N136&lt;$A$9,IF(Raw!$X136&gt;$C$9,IF(Raw!$X136&lt;$A$9,Raw!S136,-999),-999),-999),-999),-999),-999)</f>
        <v>0.85751299999999997</v>
      </c>
      <c r="M136" s="9">
        <f>Raw!Q136</f>
        <v>0.99378100000000003</v>
      </c>
      <c r="N136" s="9">
        <f>IF(Raw!$G136&gt;$C$8,IF(Raw!$Q136&gt;$C$8,IF(Raw!$N136&gt;$C$9,IF(Raw!$N136&lt;$A$9,IF(Raw!$X136&gt;$C$9,IF(Raw!$X136&lt;$A$9,Raw!V136,-999),-999),-999),-999),-999),-999)</f>
        <v>574.1</v>
      </c>
      <c r="O136" s="9">
        <f>IF(Raw!$G136&gt;$C$8,IF(Raw!$Q136&gt;$C$8,IF(Raw!$N136&gt;$C$9,IF(Raw!$N136&lt;$A$9,IF(Raw!$X136&gt;$C$9,IF(Raw!$X136&lt;$A$9,Raw!W136,-999),-999),-999),-999),-999),-999)</f>
        <v>0.22242600000000001</v>
      </c>
      <c r="P136" s="9">
        <f>IF(Raw!$G136&gt;$C$8,IF(Raw!$Q136&gt;$C$8,IF(Raw!$N136&gt;$C$9,IF(Raw!$N136&lt;$A$9,IF(Raw!$X136&gt;$C$9,IF(Raw!$X136&lt;$A$9,Raw!X136,-999),-999),-999),-999),-999),-999)</f>
        <v>381</v>
      </c>
      <c r="R136" s="9">
        <f t="shared" si="20"/>
        <v>0.381635</v>
      </c>
      <c r="S136" s="9">
        <f t="shared" si="21"/>
        <v>0.45383626527959625</v>
      </c>
      <c r="T136" s="9">
        <f t="shared" si="22"/>
        <v>0.42340299999999997</v>
      </c>
      <c r="U136" s="9">
        <f t="shared" si="23"/>
        <v>0.49375694595883673</v>
      </c>
      <c r="V136" s="15">
        <f t="shared" si="16"/>
        <v>0.35115157349999998</v>
      </c>
      <c r="X136" s="11">
        <f t="shared" si="24"/>
        <v>4.7558E+18</v>
      </c>
      <c r="Y136" s="11">
        <f t="shared" si="25"/>
        <v>5.9989999999999994E-18</v>
      </c>
      <c r="Z136" s="11">
        <f t="shared" si="26"/>
        <v>3.4499999999999998E-4</v>
      </c>
      <c r="AA136" s="16">
        <f t="shared" si="27"/>
        <v>9.7469275544893944E-3</v>
      </c>
      <c r="AB136" s="9">
        <f t="shared" si="17"/>
        <v>0.43823687836735348</v>
      </c>
      <c r="AC136" s="9">
        <f t="shared" si="18"/>
        <v>0.99025307244551064</v>
      </c>
      <c r="AD136" s="15">
        <f t="shared" si="19"/>
        <v>28.25196392605622</v>
      </c>
      <c r="AE136" s="3">
        <f t="shared" si="28"/>
        <v>722.27959999999973</v>
      </c>
      <c r="AF136" s="2">
        <f t="shared" si="29"/>
        <v>0.25</v>
      </c>
      <c r="AG136" s="9">
        <f t="shared" si="30"/>
        <v>1.0730464173437496E-2</v>
      </c>
      <c r="AH136" s="2">
        <f t="shared" si="31"/>
        <v>0.51924157694767037</v>
      </c>
    </row>
    <row r="137" spans="1:34">
      <c r="A137" s="1">
        <f>Raw!A137</f>
        <v>124</v>
      </c>
      <c r="B137" s="14">
        <f>Raw!B137</f>
        <v>0.49266203703703698</v>
      </c>
      <c r="C137" s="15">
        <f>Raw!C137</f>
        <v>103.3</v>
      </c>
      <c r="D137" s="15">
        <f>IF(C137&gt;0.5,Raw!D137*D$11,-999)</f>
        <v>7</v>
      </c>
      <c r="E137" s="9">
        <f>IF(Raw!$G137&gt;$C$8,IF(Raw!$Q137&gt;$C$8,IF(Raw!$N137&gt;$C$9,IF(Raw!$N137&lt;$A$9,IF(Raw!$X137&gt;$C$9,IF(Raw!$X137&lt;$A$9,Raw!H137,-999),-999),-999),-999),-999),-999)</f>
        <v>0.43410100000000001</v>
      </c>
      <c r="F137" s="9">
        <f>IF(Raw!$G137&gt;$C$8,IF(Raw!$Q137&gt;$C$8,IF(Raw!$N137&gt;$C$9,IF(Raw!$N137&lt;$A$9,IF(Raw!$X137&gt;$C$9,IF(Raw!$X137&lt;$A$9,Raw!I137,-999),-999),-999),-999),-999),-999)</f>
        <v>0.78783499999999995</v>
      </c>
      <c r="G137" s="9">
        <f>Raw!G137</f>
        <v>0.99099499999999996</v>
      </c>
      <c r="H137" s="9">
        <f>IF(Raw!$G137&gt;$C$8,IF(Raw!$Q137&gt;$C$8,IF(Raw!$N137&gt;$C$9,IF(Raw!$N137&lt;$A$9,IF(Raw!$X137&gt;$C$9,IF(Raw!$X137&lt;$A$9,Raw!L137,-999),-999),-999),-999),-999),-999)</f>
        <v>617.79999999999995</v>
      </c>
      <c r="I137" s="9">
        <f>IF(Raw!$G137&gt;$C$8,IF(Raw!$Q137&gt;$C$8,IF(Raw!$N137&gt;$C$9,IF(Raw!$N137&lt;$A$9,IF(Raw!$X137&gt;$C$9,IF(Raw!$X137&lt;$A$9,Raw!M137,-999),-999),-999),-999),-999),-999)</f>
        <v>0.29406100000000002</v>
      </c>
      <c r="J137" s="9">
        <f>IF(Raw!$G137&gt;$C$8,IF(Raw!$Q137&gt;$C$8,IF(Raw!$N137&gt;$C$9,IF(Raw!$N137&lt;$A$9,IF(Raw!$X137&gt;$C$9,IF(Raw!$X137&lt;$A$9,Raw!N137,-999),-999),-999),-999),-999),-999)</f>
        <v>369</v>
      </c>
      <c r="K137" s="9">
        <f>IF(Raw!$G137&gt;$C$8,IF(Raw!$Q137&gt;$C$8,IF(Raw!$N137&gt;$C$9,IF(Raw!$N137&lt;$A$9,IF(Raw!$X137&gt;$C$9,IF(Raw!$X137&lt;$A$9,Raw!R137,-999),-999),-999),-999),-999),-999)</f>
        <v>0.42647800000000002</v>
      </c>
      <c r="L137" s="9">
        <f>IF(Raw!$G137&gt;$C$8,IF(Raw!$Q137&gt;$C$8,IF(Raw!$N137&gt;$C$9,IF(Raw!$N137&lt;$A$9,IF(Raw!$X137&gt;$C$9,IF(Raw!$X137&lt;$A$9,Raw!S137,-999),-999),-999),-999),-999),-999)</f>
        <v>0.82536399999999999</v>
      </c>
      <c r="M137" s="9">
        <f>Raw!Q137</f>
        <v>0.98925200000000002</v>
      </c>
      <c r="N137" s="9">
        <f>IF(Raw!$G137&gt;$C$8,IF(Raw!$Q137&gt;$C$8,IF(Raw!$N137&gt;$C$9,IF(Raw!$N137&lt;$A$9,IF(Raw!$X137&gt;$C$9,IF(Raw!$X137&lt;$A$9,Raw!V137,-999),-999),-999),-999),-999),-999)</f>
        <v>586.70000000000005</v>
      </c>
      <c r="O137" s="9">
        <f>IF(Raw!$G137&gt;$C$8,IF(Raw!$Q137&gt;$C$8,IF(Raw!$N137&gt;$C$9,IF(Raw!$N137&lt;$A$9,IF(Raw!$X137&gt;$C$9,IF(Raw!$X137&lt;$A$9,Raw!W137,-999),-999),-999),-999),-999),-999)</f>
        <v>0.23642199999999999</v>
      </c>
      <c r="P137" s="9">
        <f>IF(Raw!$G137&gt;$C$8,IF(Raw!$Q137&gt;$C$8,IF(Raw!$N137&gt;$C$9,IF(Raw!$N137&lt;$A$9,IF(Raw!$X137&gt;$C$9,IF(Raw!$X137&lt;$A$9,Raw!X137,-999),-999),-999),-999),-999),-999)</f>
        <v>427</v>
      </c>
      <c r="R137" s="9">
        <f t="shared" si="20"/>
        <v>0.35373399999999994</v>
      </c>
      <c r="S137" s="9">
        <f t="shared" si="21"/>
        <v>0.44899503068535918</v>
      </c>
      <c r="T137" s="9">
        <f t="shared" si="22"/>
        <v>0.39888599999999996</v>
      </c>
      <c r="U137" s="9">
        <f t="shared" si="23"/>
        <v>0.48328495063996002</v>
      </c>
      <c r="V137" s="15">
        <f t="shared" si="16"/>
        <v>0.33798655799999999</v>
      </c>
      <c r="X137" s="11">
        <f t="shared" si="24"/>
        <v>4.2139999999999995E+18</v>
      </c>
      <c r="Y137" s="11">
        <f t="shared" si="25"/>
        <v>6.177999999999999E-18</v>
      </c>
      <c r="Z137" s="11">
        <f t="shared" si="26"/>
        <v>3.6899999999999997E-4</v>
      </c>
      <c r="AA137" s="16">
        <f t="shared" si="27"/>
        <v>9.5151716904368702E-3</v>
      </c>
      <c r="AB137" s="9">
        <f t="shared" si="17"/>
        <v>0.43027346877491163</v>
      </c>
      <c r="AC137" s="9">
        <f t="shared" si="18"/>
        <v>0.99048482830956308</v>
      </c>
      <c r="AD137" s="15">
        <f t="shared" si="19"/>
        <v>25.786373144815364</v>
      </c>
      <c r="AE137" s="3">
        <f t="shared" si="28"/>
        <v>743.83119999999963</v>
      </c>
      <c r="AF137" s="2">
        <f t="shared" si="29"/>
        <v>0.25</v>
      </c>
      <c r="AG137" s="9">
        <f t="shared" si="30"/>
        <v>9.5862815942120653E-3</v>
      </c>
      <c r="AH137" s="2">
        <f t="shared" si="31"/>
        <v>0.46387517740050682</v>
      </c>
    </row>
    <row r="138" spans="1:34">
      <c r="A138" s="1">
        <f>Raw!A138</f>
        <v>125</v>
      </c>
      <c r="B138" s="14">
        <f>Raw!B138</f>
        <v>0.4927199074074074</v>
      </c>
      <c r="C138" s="15">
        <f>Raw!C138</f>
        <v>103.8</v>
      </c>
      <c r="D138" s="15">
        <f>IF(C138&gt;0.5,Raw!D138*D$11,-999)</f>
        <v>6.2</v>
      </c>
      <c r="E138" s="9">
        <f>IF(Raw!$G138&gt;$C$8,IF(Raw!$Q138&gt;$C$8,IF(Raw!$N138&gt;$C$9,IF(Raw!$N138&lt;$A$9,IF(Raw!$X138&gt;$C$9,IF(Raw!$X138&lt;$A$9,Raw!H138,-999),-999),-999),-999),-999),-999)</f>
        <v>0.43997799999999998</v>
      </c>
      <c r="F138" s="9">
        <f>IF(Raw!$G138&gt;$C$8,IF(Raw!$Q138&gt;$C$8,IF(Raw!$N138&gt;$C$9,IF(Raw!$N138&lt;$A$9,IF(Raw!$X138&gt;$C$9,IF(Raw!$X138&lt;$A$9,Raw!I138,-999),-999),-999),-999),-999),-999)</f>
        <v>0.816639</v>
      </c>
      <c r="G138" s="9">
        <f>Raw!G138</f>
        <v>0.99289300000000003</v>
      </c>
      <c r="H138" s="9">
        <f>IF(Raw!$G138&gt;$C$8,IF(Raw!$Q138&gt;$C$8,IF(Raw!$N138&gt;$C$9,IF(Raw!$N138&lt;$A$9,IF(Raw!$X138&gt;$C$9,IF(Raw!$X138&lt;$A$9,Raw!L138,-999),-999),-999),-999),-999),-999)</f>
        <v>555.6</v>
      </c>
      <c r="I138" s="9">
        <f>IF(Raw!$G138&gt;$C$8,IF(Raw!$Q138&gt;$C$8,IF(Raw!$N138&gt;$C$9,IF(Raw!$N138&lt;$A$9,IF(Raw!$X138&gt;$C$9,IF(Raw!$X138&lt;$A$9,Raw!M138,-999),-999),-999),-999),-999),-999)</f>
        <v>0.223965</v>
      </c>
      <c r="J138" s="9">
        <f>IF(Raw!$G138&gt;$C$8,IF(Raw!$Q138&gt;$C$8,IF(Raw!$N138&gt;$C$9,IF(Raw!$N138&lt;$A$9,IF(Raw!$X138&gt;$C$9,IF(Raw!$X138&lt;$A$9,Raw!N138,-999),-999),-999),-999),-999),-999)</f>
        <v>486</v>
      </c>
      <c r="K138" s="9">
        <f>IF(Raw!$G138&gt;$C$8,IF(Raw!$Q138&gt;$C$8,IF(Raw!$N138&gt;$C$9,IF(Raw!$N138&lt;$A$9,IF(Raw!$X138&gt;$C$9,IF(Raw!$X138&lt;$A$9,Raw!R138,-999),-999),-999),-999),-999),-999)</f>
        <v>0.41888399999999998</v>
      </c>
      <c r="L138" s="9">
        <f>IF(Raw!$G138&gt;$C$8,IF(Raw!$Q138&gt;$C$8,IF(Raw!$N138&gt;$C$9,IF(Raw!$N138&lt;$A$9,IF(Raw!$X138&gt;$C$9,IF(Raw!$X138&lt;$A$9,Raw!S138,-999),-999),-999),-999),-999),-999)</f>
        <v>0.80357699999999999</v>
      </c>
      <c r="M138" s="9">
        <f>Raw!Q138</f>
        <v>0.99295800000000001</v>
      </c>
      <c r="N138" s="9">
        <f>IF(Raw!$G138&gt;$C$8,IF(Raw!$Q138&gt;$C$8,IF(Raw!$N138&gt;$C$9,IF(Raw!$N138&lt;$A$9,IF(Raw!$X138&gt;$C$9,IF(Raw!$X138&lt;$A$9,Raw!V138,-999),-999),-999),-999),-999),-999)</f>
        <v>557.29999999999995</v>
      </c>
      <c r="O138" s="9">
        <f>IF(Raw!$G138&gt;$C$8,IF(Raw!$Q138&gt;$C$8,IF(Raw!$N138&gt;$C$9,IF(Raw!$N138&lt;$A$9,IF(Raw!$X138&gt;$C$9,IF(Raw!$X138&lt;$A$9,Raw!W138,-999),-999),-999),-999),-999),-999)</f>
        <v>0.25025700000000001</v>
      </c>
      <c r="P138" s="9">
        <f>IF(Raw!$G138&gt;$C$8,IF(Raw!$Q138&gt;$C$8,IF(Raw!$N138&gt;$C$9,IF(Raw!$N138&lt;$A$9,IF(Raw!$X138&gt;$C$9,IF(Raw!$X138&lt;$A$9,Raw!X138,-999),-999),-999),-999),-999),-999)</f>
        <v>354</v>
      </c>
      <c r="R138" s="9">
        <f t="shared" si="20"/>
        <v>0.37666100000000002</v>
      </c>
      <c r="S138" s="9">
        <f t="shared" si="21"/>
        <v>0.46123317647087636</v>
      </c>
      <c r="T138" s="9">
        <f t="shared" si="22"/>
        <v>0.38469300000000001</v>
      </c>
      <c r="U138" s="9">
        <f t="shared" si="23"/>
        <v>0.478725747501484</v>
      </c>
      <c r="V138" s="15">
        <f t="shared" si="16"/>
        <v>0.32906478149999996</v>
      </c>
      <c r="X138" s="11">
        <f t="shared" si="24"/>
        <v>3.7323999999999995E+18</v>
      </c>
      <c r="Y138" s="11">
        <f t="shared" si="25"/>
        <v>5.5559999999999996E-18</v>
      </c>
      <c r="Z138" s="11">
        <f t="shared" si="26"/>
        <v>4.86E-4</v>
      </c>
      <c r="AA138" s="16">
        <f t="shared" si="27"/>
        <v>9.9777278020016912E-3</v>
      </c>
      <c r="AB138" s="9">
        <f t="shared" si="17"/>
        <v>0.4227223620413354</v>
      </c>
      <c r="AC138" s="9">
        <f t="shared" si="18"/>
        <v>0.99002227219799832</v>
      </c>
      <c r="AD138" s="15">
        <f t="shared" si="19"/>
        <v>20.530304119345047</v>
      </c>
      <c r="AE138" s="3">
        <f t="shared" si="28"/>
        <v>668.94239999999979</v>
      </c>
      <c r="AF138" s="2">
        <f t="shared" si="29"/>
        <v>0.25</v>
      </c>
      <c r="AG138" s="9">
        <f t="shared" si="30"/>
        <v>7.5602962968971173E-3</v>
      </c>
      <c r="AH138" s="2">
        <f t="shared" si="31"/>
        <v>0.36583880323743007</v>
      </c>
    </row>
    <row r="139" spans="1:34">
      <c r="A139" s="1">
        <f>Raw!A139</f>
        <v>126</v>
      </c>
      <c r="B139" s="14">
        <f>Raw!B139</f>
        <v>0.49277777777777776</v>
      </c>
      <c r="C139" s="15">
        <f>Raw!C139</f>
        <v>105.8</v>
      </c>
      <c r="D139" s="15">
        <f>IF(C139&gt;0.5,Raw!D139*D$11,-999)</f>
        <v>5.3</v>
      </c>
      <c r="E139" s="9">
        <f>IF(Raw!$G139&gt;$C$8,IF(Raw!$Q139&gt;$C$8,IF(Raw!$N139&gt;$C$9,IF(Raw!$N139&lt;$A$9,IF(Raw!$X139&gt;$C$9,IF(Raw!$X139&lt;$A$9,Raw!H139,-999),-999),-999),-999),-999),-999)</f>
        <v>0.44605800000000001</v>
      </c>
      <c r="F139" s="9">
        <f>IF(Raw!$G139&gt;$C$8,IF(Raw!$Q139&gt;$C$8,IF(Raw!$N139&gt;$C$9,IF(Raw!$N139&lt;$A$9,IF(Raw!$X139&gt;$C$9,IF(Raw!$X139&lt;$A$9,Raw!I139,-999),-999),-999),-999),-999),-999)</f>
        <v>0.81578700000000004</v>
      </c>
      <c r="G139" s="9">
        <f>Raw!G139</f>
        <v>0.99234599999999995</v>
      </c>
      <c r="H139" s="9">
        <f>IF(Raw!$G139&gt;$C$8,IF(Raw!$Q139&gt;$C$8,IF(Raw!$N139&gt;$C$9,IF(Raw!$N139&lt;$A$9,IF(Raw!$X139&gt;$C$9,IF(Raw!$X139&lt;$A$9,Raw!L139,-999),-999),-999),-999),-999),-999)</f>
        <v>600.29999999999995</v>
      </c>
      <c r="I139" s="9">
        <f>IF(Raw!$G139&gt;$C$8,IF(Raw!$Q139&gt;$C$8,IF(Raw!$N139&gt;$C$9,IF(Raw!$N139&lt;$A$9,IF(Raw!$X139&gt;$C$9,IF(Raw!$X139&lt;$A$9,Raw!M139,-999),-999),-999),-999),-999),-999)</f>
        <v>0.31690699999999999</v>
      </c>
      <c r="J139" s="9">
        <f>IF(Raw!$G139&gt;$C$8,IF(Raw!$Q139&gt;$C$8,IF(Raw!$N139&gt;$C$9,IF(Raw!$N139&lt;$A$9,IF(Raw!$X139&gt;$C$9,IF(Raw!$X139&lt;$A$9,Raw!N139,-999),-999),-999),-999),-999),-999)</f>
        <v>453</v>
      </c>
      <c r="K139" s="9">
        <f>IF(Raw!$G139&gt;$C$8,IF(Raw!$Q139&gt;$C$8,IF(Raw!$N139&gt;$C$9,IF(Raw!$N139&lt;$A$9,IF(Raw!$X139&gt;$C$9,IF(Raw!$X139&lt;$A$9,Raw!R139,-999),-999),-999),-999),-999),-999)</f>
        <v>0.415518</v>
      </c>
      <c r="L139" s="9">
        <f>IF(Raw!$G139&gt;$C$8,IF(Raw!$Q139&gt;$C$8,IF(Raw!$N139&gt;$C$9,IF(Raw!$N139&lt;$A$9,IF(Raw!$X139&gt;$C$9,IF(Raw!$X139&lt;$A$9,Raw!S139,-999),-999),-999),-999),-999),-999)</f>
        <v>0.78602499999999997</v>
      </c>
      <c r="M139" s="9">
        <f>Raw!Q139</f>
        <v>0.99154200000000003</v>
      </c>
      <c r="N139" s="9">
        <f>IF(Raw!$G139&gt;$C$8,IF(Raw!$Q139&gt;$C$8,IF(Raw!$N139&gt;$C$9,IF(Raw!$N139&lt;$A$9,IF(Raw!$X139&gt;$C$9,IF(Raw!$X139&lt;$A$9,Raw!V139,-999),-999),-999),-999),-999),-999)</f>
        <v>558.79999999999995</v>
      </c>
      <c r="O139" s="9">
        <f>IF(Raw!$G139&gt;$C$8,IF(Raw!$Q139&gt;$C$8,IF(Raw!$N139&gt;$C$9,IF(Raw!$N139&lt;$A$9,IF(Raw!$X139&gt;$C$9,IF(Raw!$X139&lt;$A$9,Raw!W139,-999),-999),-999),-999),-999),-999)</f>
        <v>0.29605300000000001</v>
      </c>
      <c r="P139" s="9">
        <f>IF(Raw!$G139&gt;$C$8,IF(Raw!$Q139&gt;$C$8,IF(Raw!$N139&gt;$C$9,IF(Raw!$N139&lt;$A$9,IF(Raw!$X139&gt;$C$9,IF(Raw!$X139&lt;$A$9,Raw!X139,-999),-999),-999),-999),-999),-999)</f>
        <v>343</v>
      </c>
      <c r="R139" s="9">
        <f t="shared" si="20"/>
        <v>0.36972900000000003</v>
      </c>
      <c r="S139" s="9">
        <f t="shared" si="21"/>
        <v>0.45321756782101214</v>
      </c>
      <c r="T139" s="9">
        <f t="shared" si="22"/>
        <v>0.37050699999999998</v>
      </c>
      <c r="U139" s="9">
        <f t="shared" si="23"/>
        <v>0.47136795903438183</v>
      </c>
      <c r="V139" s="15">
        <f t="shared" si="16"/>
        <v>0.32187723749999997</v>
      </c>
      <c r="X139" s="11">
        <f t="shared" si="24"/>
        <v>3.190599999999999E+18</v>
      </c>
      <c r="Y139" s="11">
        <f t="shared" si="25"/>
        <v>6.0029999999999996E-18</v>
      </c>
      <c r="Z139" s="11">
        <f t="shared" si="26"/>
        <v>4.5300000000000001E-4</v>
      </c>
      <c r="AA139" s="16">
        <f t="shared" si="27"/>
        <v>8.6017546744671276E-3</v>
      </c>
      <c r="AB139" s="9">
        <f t="shared" si="17"/>
        <v>0.41870501031917279</v>
      </c>
      <c r="AC139" s="9">
        <f t="shared" si="18"/>
        <v>0.99139824532553289</v>
      </c>
      <c r="AD139" s="15">
        <f t="shared" si="19"/>
        <v>18.98842091493847</v>
      </c>
      <c r="AE139" s="3">
        <f t="shared" si="28"/>
        <v>722.7611999999998</v>
      </c>
      <c r="AF139" s="2">
        <f t="shared" si="29"/>
        <v>0.25</v>
      </c>
      <c r="AG139" s="9">
        <f t="shared" si="30"/>
        <v>6.8850255476617809E-3</v>
      </c>
      <c r="AH139" s="2">
        <f t="shared" si="31"/>
        <v>0.3331628031099102</v>
      </c>
    </row>
    <row r="140" spans="1:34">
      <c r="A140" s="1">
        <f>Raw!A140</f>
        <v>127</v>
      </c>
      <c r="B140" s="14">
        <f>Raw!B140</f>
        <v>0.49282407407407408</v>
      </c>
      <c r="C140" s="15">
        <f>Raw!C140</f>
        <v>106.4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0.38976499999999997</v>
      </c>
      <c r="F140" s="9">
        <f>IF(Raw!$G140&gt;$C$8,IF(Raw!$Q140&gt;$C$8,IF(Raw!$N140&gt;$C$9,IF(Raw!$N140&lt;$A$9,IF(Raw!$X140&gt;$C$9,IF(Raw!$X140&lt;$A$9,Raw!I140,-999),-999),-999),-999),-999),-999)</f>
        <v>0.72480199999999995</v>
      </c>
      <c r="G140" s="9">
        <f>Raw!G140</f>
        <v>0.99312299999999998</v>
      </c>
      <c r="H140" s="9">
        <f>IF(Raw!$G140&gt;$C$8,IF(Raw!$Q140&gt;$C$8,IF(Raw!$N140&gt;$C$9,IF(Raw!$N140&lt;$A$9,IF(Raw!$X140&gt;$C$9,IF(Raw!$X140&lt;$A$9,Raw!L140,-999),-999),-999),-999),-999),-999)</f>
        <v>588.70000000000005</v>
      </c>
      <c r="I140" s="9">
        <f>IF(Raw!$G140&gt;$C$8,IF(Raw!$Q140&gt;$C$8,IF(Raw!$N140&gt;$C$9,IF(Raw!$N140&lt;$A$9,IF(Raw!$X140&gt;$C$9,IF(Raw!$X140&lt;$A$9,Raw!M140,-999),-999),-999),-999),-999),-999)</f>
        <v>0.253965</v>
      </c>
      <c r="J140" s="9">
        <f>IF(Raw!$G140&gt;$C$8,IF(Raw!$Q140&gt;$C$8,IF(Raw!$N140&gt;$C$9,IF(Raw!$N140&lt;$A$9,IF(Raw!$X140&gt;$C$9,IF(Raw!$X140&lt;$A$9,Raw!N140,-999),-999),-999),-999),-999),-999)</f>
        <v>358</v>
      </c>
      <c r="K140" s="9">
        <f>IF(Raw!$G140&gt;$C$8,IF(Raw!$Q140&gt;$C$8,IF(Raw!$N140&gt;$C$9,IF(Raw!$N140&lt;$A$9,IF(Raw!$X140&gt;$C$9,IF(Raw!$X140&lt;$A$9,Raw!R140,-999),-999),-999),-999),-999),-999)</f>
        <v>0.40005200000000002</v>
      </c>
      <c r="L140" s="9">
        <f>IF(Raw!$G140&gt;$C$8,IF(Raw!$Q140&gt;$C$8,IF(Raw!$N140&gt;$C$9,IF(Raw!$N140&lt;$A$9,IF(Raw!$X140&gt;$C$9,IF(Raw!$X140&lt;$A$9,Raw!S140,-999),-999),-999),-999),-999),-999)</f>
        <v>0.75865700000000003</v>
      </c>
      <c r="M140" s="9">
        <f>Raw!Q140</f>
        <v>0.99223300000000003</v>
      </c>
      <c r="N140" s="9">
        <f>IF(Raw!$G140&gt;$C$8,IF(Raw!$Q140&gt;$C$8,IF(Raw!$N140&gt;$C$9,IF(Raw!$N140&lt;$A$9,IF(Raw!$X140&gt;$C$9,IF(Raw!$X140&lt;$A$9,Raw!V140,-999),-999),-999),-999),-999),-999)</f>
        <v>556</v>
      </c>
      <c r="O140" s="9">
        <f>IF(Raw!$G140&gt;$C$8,IF(Raw!$Q140&gt;$C$8,IF(Raw!$N140&gt;$C$9,IF(Raw!$N140&lt;$A$9,IF(Raw!$X140&gt;$C$9,IF(Raw!$X140&lt;$A$9,Raw!W140,-999),-999),-999),-999),-999),-999)</f>
        <v>0.238152</v>
      </c>
      <c r="P140" s="9">
        <f>IF(Raw!$G140&gt;$C$8,IF(Raw!$Q140&gt;$C$8,IF(Raw!$N140&gt;$C$9,IF(Raw!$N140&lt;$A$9,IF(Raw!$X140&gt;$C$9,IF(Raw!$X140&lt;$A$9,Raw!X140,-999),-999),-999),-999),-999),-999)</f>
        <v>399</v>
      </c>
      <c r="R140" s="9">
        <f t="shared" si="20"/>
        <v>0.33503699999999997</v>
      </c>
      <c r="S140" s="9">
        <f t="shared" si="21"/>
        <v>0.46224624104238121</v>
      </c>
      <c r="T140" s="9">
        <f t="shared" si="22"/>
        <v>0.35860500000000001</v>
      </c>
      <c r="U140" s="9">
        <f t="shared" si="23"/>
        <v>0.47268396653560174</v>
      </c>
      <c r="V140" s="15">
        <f t="shared" si="16"/>
        <v>0.31067004149999999</v>
      </c>
      <c r="X140" s="11">
        <f t="shared" si="24"/>
        <v>3.190599999999999E+18</v>
      </c>
      <c r="Y140" s="11">
        <f t="shared" si="25"/>
        <v>5.8870000000000003E-18</v>
      </c>
      <c r="Z140" s="11">
        <f t="shared" si="26"/>
        <v>3.5799999999999997E-4</v>
      </c>
      <c r="AA140" s="16">
        <f t="shared" si="27"/>
        <v>6.6794215907507223E-3</v>
      </c>
      <c r="AB140" s="9">
        <f t="shared" si="17"/>
        <v>0.40244727397955116</v>
      </c>
      <c r="AC140" s="9">
        <f t="shared" si="18"/>
        <v>0.99332057840924937</v>
      </c>
      <c r="AD140" s="15">
        <f t="shared" si="19"/>
        <v>18.657602208800903</v>
      </c>
      <c r="AE140" s="3">
        <f t="shared" si="28"/>
        <v>708.7947999999999</v>
      </c>
      <c r="AF140" s="2">
        <f t="shared" si="29"/>
        <v>0.25</v>
      </c>
      <c r="AG140" s="9">
        <f t="shared" si="30"/>
        <v>6.7839610908457032E-3</v>
      </c>
      <c r="AH140" s="2">
        <f t="shared" si="31"/>
        <v>0.32827234664107985</v>
      </c>
    </row>
    <row r="141" spans="1:34">
      <c r="A141" s="1">
        <f>Raw!A141</f>
        <v>128</v>
      </c>
      <c r="B141" s="14">
        <f>Raw!B141</f>
        <v>0.4928819444444445</v>
      </c>
      <c r="C141" s="15">
        <f>Raw!C141</f>
        <v>107.5</v>
      </c>
      <c r="D141" s="15">
        <f>IF(C141&gt;0.5,Raw!D141*D$11,-999)</f>
        <v>4.4000000000000004</v>
      </c>
      <c r="E141" s="9">
        <f>IF(Raw!$G141&gt;$C$8,IF(Raw!$Q141&gt;$C$8,IF(Raw!$N141&gt;$C$9,IF(Raw!$N141&lt;$A$9,IF(Raw!$X141&gt;$C$9,IF(Raw!$X141&lt;$A$9,Raw!H141,-999),-999),-999),-999),-999),-999)</f>
        <v>0.37655300000000003</v>
      </c>
      <c r="F141" s="9">
        <f>IF(Raw!$G141&gt;$C$8,IF(Raw!$Q141&gt;$C$8,IF(Raw!$N141&gt;$C$9,IF(Raw!$N141&lt;$A$9,IF(Raw!$X141&gt;$C$9,IF(Raw!$X141&lt;$A$9,Raw!I141,-999),-999),-999),-999),-999),-999)</f>
        <v>0.70220899999999997</v>
      </c>
      <c r="G141" s="9">
        <f>Raw!G141</f>
        <v>0.992371</v>
      </c>
      <c r="H141" s="9">
        <f>IF(Raw!$G141&gt;$C$8,IF(Raw!$Q141&gt;$C$8,IF(Raw!$N141&gt;$C$9,IF(Raw!$N141&lt;$A$9,IF(Raw!$X141&gt;$C$9,IF(Raw!$X141&lt;$A$9,Raw!L141,-999),-999),-999),-999),-999),-999)</f>
        <v>541.6</v>
      </c>
      <c r="I141" s="9">
        <f>IF(Raw!$G141&gt;$C$8,IF(Raw!$Q141&gt;$C$8,IF(Raw!$N141&gt;$C$9,IF(Raw!$N141&lt;$A$9,IF(Raw!$X141&gt;$C$9,IF(Raw!$X141&lt;$A$9,Raw!M141,-999),-999),-999),-999),-999),-999)</f>
        <v>0.297205</v>
      </c>
      <c r="J141" s="9">
        <f>IF(Raw!$G141&gt;$C$8,IF(Raw!$Q141&gt;$C$8,IF(Raw!$N141&gt;$C$9,IF(Raw!$N141&lt;$A$9,IF(Raw!$X141&gt;$C$9,IF(Raw!$X141&lt;$A$9,Raw!N141,-999),-999),-999),-999),-999),-999)</f>
        <v>320</v>
      </c>
      <c r="K141" s="9">
        <f>IF(Raw!$G141&gt;$C$8,IF(Raw!$Q141&gt;$C$8,IF(Raw!$N141&gt;$C$9,IF(Raw!$N141&lt;$A$9,IF(Raw!$X141&gt;$C$9,IF(Raw!$X141&lt;$A$9,Raw!R141,-999),-999),-999),-999),-999),-999)</f>
        <v>0.38803300000000002</v>
      </c>
      <c r="L141" s="9">
        <f>IF(Raw!$G141&gt;$C$8,IF(Raw!$Q141&gt;$C$8,IF(Raw!$N141&gt;$C$9,IF(Raw!$N141&lt;$A$9,IF(Raw!$X141&gt;$C$9,IF(Raw!$X141&lt;$A$9,Raw!S141,-999),-999),-999),-999),-999),-999)</f>
        <v>0.73796499999999998</v>
      </c>
      <c r="M141" s="9">
        <f>Raw!Q141</f>
        <v>0.98833000000000004</v>
      </c>
      <c r="N141" s="9">
        <f>IF(Raw!$G141&gt;$C$8,IF(Raw!$Q141&gt;$C$8,IF(Raw!$N141&gt;$C$9,IF(Raw!$N141&lt;$A$9,IF(Raw!$X141&gt;$C$9,IF(Raw!$X141&lt;$A$9,Raw!V141,-999),-999),-999),-999),-999),-999)</f>
        <v>536.79999999999995</v>
      </c>
      <c r="O141" s="9">
        <f>IF(Raw!$G141&gt;$C$8,IF(Raw!$Q141&gt;$C$8,IF(Raw!$N141&gt;$C$9,IF(Raw!$N141&lt;$A$9,IF(Raw!$X141&gt;$C$9,IF(Raw!$X141&lt;$A$9,Raw!W141,-999),-999),-999),-999),-999),-999)</f>
        <v>0.245</v>
      </c>
      <c r="P141" s="9">
        <f>IF(Raw!$G141&gt;$C$8,IF(Raw!$Q141&gt;$C$8,IF(Raw!$N141&gt;$C$9,IF(Raw!$N141&lt;$A$9,IF(Raw!$X141&gt;$C$9,IF(Raw!$X141&lt;$A$9,Raw!X141,-999),-999),-999),-999),-999),-999)</f>
        <v>349</v>
      </c>
      <c r="R141" s="9">
        <f t="shared" si="20"/>
        <v>0.32565599999999995</v>
      </c>
      <c r="S141" s="9">
        <f t="shared" si="21"/>
        <v>0.46375936508931098</v>
      </c>
      <c r="T141" s="9">
        <f t="shared" si="22"/>
        <v>0.34993199999999997</v>
      </c>
      <c r="U141" s="9">
        <f t="shared" si="23"/>
        <v>0.47418509007879772</v>
      </c>
      <c r="V141" s="15">
        <f t="shared" ref="V141:V204" si="32">IF(L141&gt;0,L141*V$8+V$10,-999)</f>
        <v>0.30219666749999996</v>
      </c>
      <c r="X141" s="11">
        <f t="shared" si="24"/>
        <v>2.6487999999999995E+18</v>
      </c>
      <c r="Y141" s="11">
        <f t="shared" si="25"/>
        <v>5.4160000000000003E-18</v>
      </c>
      <c r="Z141" s="11">
        <f t="shared" si="26"/>
        <v>3.1999999999999997E-4</v>
      </c>
      <c r="AA141" s="16">
        <f t="shared" si="27"/>
        <v>4.5697101413209127E-3</v>
      </c>
      <c r="AB141" s="9">
        <f t="shared" ref="AB141:AB204" si="33">K141+T141*AA141</f>
        <v>0.38963208780917274</v>
      </c>
      <c r="AC141" s="9">
        <f t="shared" ref="AC141:AC204" si="34">IF(T141&gt;0,(L141-AB141)/T141,-999)</f>
        <v>0.99543028985867898</v>
      </c>
      <c r="AD141" s="15">
        <f t="shared" ref="AD141:AD204" si="35">IF(AC141&gt;0,X141*Y141*AC141,-999)</f>
        <v>14.280344191627853</v>
      </c>
      <c r="AE141" s="3">
        <f t="shared" si="28"/>
        <v>652.08639999999991</v>
      </c>
      <c r="AF141" s="2">
        <f t="shared" si="29"/>
        <v>0.25</v>
      </c>
      <c r="AG141" s="9">
        <f t="shared" si="30"/>
        <v>5.2088663822025295E-3</v>
      </c>
      <c r="AH141" s="2">
        <f t="shared" si="31"/>
        <v>0.25205433340896316</v>
      </c>
    </row>
    <row r="142" spans="1:34">
      <c r="A142" s="1">
        <f>Raw!A142</f>
        <v>129</v>
      </c>
      <c r="B142" s="14">
        <f>Raw!B142</f>
        <v>0.4929398148148148</v>
      </c>
      <c r="C142" s="15">
        <f>Raw!C142</f>
        <v>108.2</v>
      </c>
      <c r="D142" s="15">
        <f>IF(C142&gt;0.5,Raw!D142*D$11,-999)</f>
        <v>4.4000000000000004</v>
      </c>
      <c r="E142" s="9">
        <f>IF(Raw!$G142&gt;$C$8,IF(Raw!$Q142&gt;$C$8,IF(Raw!$N142&gt;$C$9,IF(Raw!$N142&lt;$A$9,IF(Raw!$X142&gt;$C$9,IF(Raw!$X142&lt;$A$9,Raw!H142,-999),-999),-999),-999),-999),-999)</f>
        <v>0.34909899999999999</v>
      </c>
      <c r="F142" s="9">
        <f>IF(Raw!$G142&gt;$C$8,IF(Raw!$Q142&gt;$C$8,IF(Raw!$N142&gt;$C$9,IF(Raw!$N142&lt;$A$9,IF(Raw!$X142&gt;$C$9,IF(Raw!$X142&lt;$A$9,Raw!I142,-999),-999),-999),-999),-999),-999)</f>
        <v>0.65614799999999995</v>
      </c>
      <c r="G142" s="9">
        <f>Raw!G142</f>
        <v>0.99201600000000001</v>
      </c>
      <c r="H142" s="9">
        <f>IF(Raw!$G142&gt;$C$8,IF(Raw!$Q142&gt;$C$8,IF(Raw!$N142&gt;$C$9,IF(Raw!$N142&lt;$A$9,IF(Raw!$X142&gt;$C$9,IF(Raw!$X142&lt;$A$9,Raw!L142,-999),-999),-999),-999),-999),-999)</f>
        <v>567.5</v>
      </c>
      <c r="I142" s="9">
        <f>IF(Raw!$G142&gt;$C$8,IF(Raw!$Q142&gt;$C$8,IF(Raw!$N142&gt;$C$9,IF(Raw!$N142&lt;$A$9,IF(Raw!$X142&gt;$C$9,IF(Raw!$X142&lt;$A$9,Raw!M142,-999),-999),-999),-999),-999),-999)</f>
        <v>0.23568900000000001</v>
      </c>
      <c r="J142" s="9">
        <f>IF(Raw!$G142&gt;$C$8,IF(Raw!$Q142&gt;$C$8,IF(Raw!$N142&gt;$C$9,IF(Raw!$N142&lt;$A$9,IF(Raw!$X142&gt;$C$9,IF(Raw!$X142&lt;$A$9,Raw!N142,-999),-999),-999),-999),-999),-999)</f>
        <v>321</v>
      </c>
      <c r="K142" s="9">
        <f>IF(Raw!$G142&gt;$C$8,IF(Raw!$Q142&gt;$C$8,IF(Raw!$N142&gt;$C$9,IF(Raw!$N142&lt;$A$9,IF(Raw!$X142&gt;$C$9,IF(Raw!$X142&lt;$A$9,Raw!R142,-999),-999),-999),-999),-999),-999)</f>
        <v>0.36251800000000001</v>
      </c>
      <c r="L142" s="9">
        <f>IF(Raw!$G142&gt;$C$8,IF(Raw!$Q142&gt;$C$8,IF(Raw!$N142&gt;$C$9,IF(Raw!$N142&lt;$A$9,IF(Raw!$X142&gt;$C$9,IF(Raw!$X142&lt;$A$9,Raw!S142,-999),-999),-999),-999),-999),-999)</f>
        <v>0.69935599999999998</v>
      </c>
      <c r="M142" s="9">
        <f>Raw!Q142</f>
        <v>0.98673500000000003</v>
      </c>
      <c r="N142" s="9">
        <f>IF(Raw!$G142&gt;$C$8,IF(Raw!$Q142&gt;$C$8,IF(Raw!$N142&gt;$C$9,IF(Raw!$N142&lt;$A$9,IF(Raw!$X142&gt;$C$9,IF(Raw!$X142&lt;$A$9,Raw!V142,-999),-999),-999),-999),-999),-999)</f>
        <v>572.29999999999995</v>
      </c>
      <c r="O142" s="9">
        <f>IF(Raw!$G142&gt;$C$8,IF(Raw!$Q142&gt;$C$8,IF(Raw!$N142&gt;$C$9,IF(Raw!$N142&lt;$A$9,IF(Raw!$X142&gt;$C$9,IF(Raw!$X142&lt;$A$9,Raw!W142,-999),-999),-999),-999),-999),-999)</f>
        <v>0.25545299999999999</v>
      </c>
      <c r="P142" s="9">
        <f>IF(Raw!$G142&gt;$C$8,IF(Raw!$Q142&gt;$C$8,IF(Raw!$N142&gt;$C$9,IF(Raw!$N142&lt;$A$9,IF(Raw!$X142&gt;$C$9,IF(Raw!$X142&lt;$A$9,Raw!X142,-999),-999),-999),-999),-999),-999)</f>
        <v>388</v>
      </c>
      <c r="R142" s="9">
        <f t="shared" ref="R142:R205" si="36">F142-E142</f>
        <v>0.30704899999999996</v>
      </c>
      <c r="S142" s="9">
        <f t="shared" ref="S142:S205" si="37">R142/F142</f>
        <v>0.46795692435243263</v>
      </c>
      <c r="T142" s="9">
        <f t="shared" ref="T142:T205" si="38">L142-K142</f>
        <v>0.33683799999999997</v>
      </c>
      <c r="U142" s="9">
        <f t="shared" ref="U142:U205" si="39">T142/L142</f>
        <v>0.4816402518888806</v>
      </c>
      <c r="V142" s="15">
        <f t="shared" si="32"/>
        <v>0.28638628199999999</v>
      </c>
      <c r="X142" s="11">
        <f t="shared" ref="X142:X205" si="40">D142*6.02*10^23*10^(-6)</f>
        <v>2.6487999999999995E+18</v>
      </c>
      <c r="Y142" s="11">
        <f t="shared" ref="Y142:Y205" si="41">H142*10^(-20)</f>
        <v>5.6749999999999995E-18</v>
      </c>
      <c r="Z142" s="11">
        <f t="shared" ref="Z142:Z205" si="42">J142*10^(-6)</f>
        <v>3.21E-4</v>
      </c>
      <c r="AA142" s="16">
        <f t="shared" ref="AA142:AA205" si="43">IF(Z142&gt;0,(X142*Y142/(X142*Y142+1/Z142)),1)</f>
        <v>4.8020814831656504E-3</v>
      </c>
      <c r="AB142" s="9">
        <f t="shared" si="33"/>
        <v>0.36413552352262657</v>
      </c>
      <c r="AC142" s="9">
        <f t="shared" si="34"/>
        <v>0.99519791851683437</v>
      </c>
      <c r="AD142" s="15">
        <f t="shared" si="35"/>
        <v>14.959755399269939</v>
      </c>
      <c r="AE142" s="3">
        <f t="shared" ref="AE142:AE205" si="44">AE$9*Y142</f>
        <v>683.26999999999975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5.5424771990003193E-3</v>
      </c>
      <c r="AH142" s="2">
        <f t="shared" ref="AH142:AH205" si="47">((AG142*12.01)/893.5)*3600</f>
        <v>0.26819758721430087</v>
      </c>
    </row>
    <row r="143" spans="1:34">
      <c r="A143" s="1">
        <f>Raw!A143</f>
        <v>130</v>
      </c>
      <c r="B143" s="14">
        <f>Raw!B143</f>
        <v>0.49299768518518516</v>
      </c>
      <c r="C143" s="15">
        <f>Raw!C143</f>
        <v>109.6</v>
      </c>
      <c r="D143" s="15">
        <f>IF(C143&gt;0.5,Raw!D143*D$11,-999)</f>
        <v>4.4000000000000004</v>
      </c>
      <c r="E143" s="9">
        <f>IF(Raw!$G143&gt;$C$8,IF(Raw!$Q143&gt;$C$8,IF(Raw!$N143&gt;$C$9,IF(Raw!$N143&lt;$A$9,IF(Raw!$X143&gt;$C$9,IF(Raw!$X143&lt;$A$9,Raw!H143,-999),-999),-999),-999),-999),-999)</f>
        <v>0.35256799999999999</v>
      </c>
      <c r="F143" s="9">
        <f>IF(Raw!$G143&gt;$C$8,IF(Raw!$Q143&gt;$C$8,IF(Raw!$N143&gt;$C$9,IF(Raw!$N143&lt;$A$9,IF(Raw!$X143&gt;$C$9,IF(Raw!$X143&lt;$A$9,Raw!I143,-999),-999),-999),-999),-999),-999)</f>
        <v>0.64583999999999997</v>
      </c>
      <c r="G143" s="9">
        <f>Raw!G143</f>
        <v>0.99121800000000004</v>
      </c>
      <c r="H143" s="9">
        <f>IF(Raw!$G143&gt;$C$8,IF(Raw!$Q143&gt;$C$8,IF(Raw!$N143&gt;$C$9,IF(Raw!$N143&lt;$A$9,IF(Raw!$X143&gt;$C$9,IF(Raw!$X143&lt;$A$9,Raw!L143,-999),-999),-999),-999),-999),-999)</f>
        <v>558.29999999999995</v>
      </c>
      <c r="I143" s="9">
        <f>IF(Raw!$G143&gt;$C$8,IF(Raw!$Q143&gt;$C$8,IF(Raw!$N143&gt;$C$9,IF(Raw!$N143&lt;$A$9,IF(Raw!$X143&gt;$C$9,IF(Raw!$X143&lt;$A$9,Raw!M143,-999),-999),-999),-999),-999),-999)</f>
        <v>0.24271100000000001</v>
      </c>
      <c r="J143" s="9">
        <f>IF(Raw!$G143&gt;$C$8,IF(Raw!$Q143&gt;$C$8,IF(Raw!$N143&gt;$C$9,IF(Raw!$N143&lt;$A$9,IF(Raw!$X143&gt;$C$9,IF(Raw!$X143&lt;$A$9,Raw!N143,-999),-999),-999),-999),-999),-999)</f>
        <v>471</v>
      </c>
      <c r="K143" s="9">
        <f>IF(Raw!$G143&gt;$C$8,IF(Raw!$Q143&gt;$C$8,IF(Raw!$N143&gt;$C$9,IF(Raw!$N143&lt;$A$9,IF(Raw!$X143&gt;$C$9,IF(Raw!$X143&lt;$A$9,Raw!R143,-999),-999),-999),-999),-999),-999)</f>
        <v>0.35481099999999999</v>
      </c>
      <c r="L143" s="9">
        <f>IF(Raw!$G143&gt;$C$8,IF(Raw!$Q143&gt;$C$8,IF(Raw!$N143&gt;$C$9,IF(Raw!$N143&lt;$A$9,IF(Raw!$X143&gt;$C$9,IF(Raw!$X143&lt;$A$9,Raw!S143,-999),-999),-999),-999),-999),-999)</f>
        <v>0.68154599999999999</v>
      </c>
      <c r="M143" s="9">
        <f>Raw!Q143</f>
        <v>0.99203399999999997</v>
      </c>
      <c r="N143" s="9">
        <f>IF(Raw!$G143&gt;$C$8,IF(Raw!$Q143&gt;$C$8,IF(Raw!$N143&gt;$C$9,IF(Raw!$N143&lt;$A$9,IF(Raw!$X143&gt;$C$9,IF(Raw!$X143&lt;$A$9,Raw!V143,-999),-999),-999),-999),-999),-999)</f>
        <v>550.5</v>
      </c>
      <c r="O143" s="9">
        <f>IF(Raw!$G143&gt;$C$8,IF(Raw!$Q143&gt;$C$8,IF(Raw!$N143&gt;$C$9,IF(Raw!$N143&lt;$A$9,IF(Raw!$X143&gt;$C$9,IF(Raw!$X143&lt;$A$9,Raw!W143,-999),-999),-999),-999),-999),-999)</f>
        <v>0.24907699999999999</v>
      </c>
      <c r="P143" s="9">
        <f>IF(Raw!$G143&gt;$C$8,IF(Raw!$Q143&gt;$C$8,IF(Raw!$N143&gt;$C$9,IF(Raw!$N143&lt;$A$9,IF(Raw!$X143&gt;$C$9,IF(Raw!$X143&lt;$A$9,Raw!X143,-999),-999),-999),-999),-999),-999)</f>
        <v>396</v>
      </c>
      <c r="R143" s="9">
        <f t="shared" si="36"/>
        <v>0.29327199999999998</v>
      </c>
      <c r="S143" s="9">
        <f t="shared" si="37"/>
        <v>0.45409389322432797</v>
      </c>
      <c r="T143" s="9">
        <f t="shared" si="38"/>
        <v>0.326735</v>
      </c>
      <c r="U143" s="9">
        <f t="shared" si="39"/>
        <v>0.47940271089552283</v>
      </c>
      <c r="V143" s="15">
        <f t="shared" si="32"/>
        <v>0.27909308699999996</v>
      </c>
      <c r="X143" s="11">
        <f t="shared" si="40"/>
        <v>2.6487999999999995E+18</v>
      </c>
      <c r="Y143" s="11">
        <f t="shared" si="41"/>
        <v>5.5829999999999995E-18</v>
      </c>
      <c r="Z143" s="11">
        <f t="shared" si="42"/>
        <v>4.7099999999999996E-4</v>
      </c>
      <c r="AA143" s="16">
        <f t="shared" si="43"/>
        <v>6.9170865907762988E-3</v>
      </c>
      <c r="AB143" s="9">
        <f t="shared" si="33"/>
        <v>0.35707105428723729</v>
      </c>
      <c r="AC143" s="9">
        <f t="shared" si="34"/>
        <v>0.99308291340922372</v>
      </c>
      <c r="AD143" s="15">
        <f t="shared" si="35"/>
        <v>14.685958791457114</v>
      </c>
      <c r="AE143" s="3">
        <f t="shared" si="44"/>
        <v>672.19319999999971</v>
      </c>
      <c r="AF143" s="2">
        <f t="shared" si="45"/>
        <v>0.25</v>
      </c>
      <c r="AG143" s="9">
        <f t="shared" si="46"/>
        <v>5.4157603513265203E-3</v>
      </c>
      <c r="AH143" s="2">
        <f t="shared" si="47"/>
        <v>0.26206582490201841</v>
      </c>
    </row>
    <row r="144" spans="1:34">
      <c r="A144" s="1">
        <f>Raw!A144</f>
        <v>131</v>
      </c>
      <c r="B144" s="14">
        <f>Raw!B144</f>
        <v>0.49305555555555558</v>
      </c>
      <c r="C144" s="15">
        <f>Raw!C144</f>
        <v>110.2</v>
      </c>
      <c r="D144" s="15">
        <f>IF(C144&gt;0.5,Raw!D144*D$11,-999)</f>
        <v>4.4000000000000004</v>
      </c>
      <c r="E144" s="9">
        <f>IF(Raw!$G144&gt;$C$8,IF(Raw!$Q144&gt;$C$8,IF(Raw!$N144&gt;$C$9,IF(Raw!$N144&lt;$A$9,IF(Raw!$X144&gt;$C$9,IF(Raw!$X144&lt;$A$9,Raw!H144,-999),-999),-999),-999),-999),-999)</f>
        <v>0.33827299999999999</v>
      </c>
      <c r="F144" s="9">
        <f>IF(Raw!$G144&gt;$C$8,IF(Raw!$Q144&gt;$C$8,IF(Raw!$N144&gt;$C$9,IF(Raw!$N144&lt;$A$9,IF(Raw!$X144&gt;$C$9,IF(Raw!$X144&lt;$A$9,Raw!I144,-999),-999),-999),-999),-999),-999)</f>
        <v>0.63066100000000003</v>
      </c>
      <c r="G144" s="9">
        <f>Raw!G144</f>
        <v>0.99256</v>
      </c>
      <c r="H144" s="9">
        <f>IF(Raw!$G144&gt;$C$8,IF(Raw!$Q144&gt;$C$8,IF(Raw!$N144&gt;$C$9,IF(Raw!$N144&lt;$A$9,IF(Raw!$X144&gt;$C$9,IF(Raw!$X144&lt;$A$9,Raw!L144,-999),-999),-999),-999),-999),-999)</f>
        <v>565.1</v>
      </c>
      <c r="I144" s="9">
        <f>IF(Raw!$G144&gt;$C$8,IF(Raw!$Q144&gt;$C$8,IF(Raw!$N144&gt;$C$9,IF(Raw!$N144&lt;$A$9,IF(Raw!$X144&gt;$C$9,IF(Raw!$X144&lt;$A$9,Raw!M144,-999),-999),-999),-999),-999),-999)</f>
        <v>0.18323300000000001</v>
      </c>
      <c r="J144" s="9">
        <f>IF(Raw!$G144&gt;$C$8,IF(Raw!$Q144&gt;$C$8,IF(Raw!$N144&gt;$C$9,IF(Raw!$N144&lt;$A$9,IF(Raw!$X144&gt;$C$9,IF(Raw!$X144&lt;$A$9,Raw!N144,-999),-999),-999),-999),-999),-999)</f>
        <v>447</v>
      </c>
      <c r="K144" s="9">
        <f>IF(Raw!$G144&gt;$C$8,IF(Raw!$Q144&gt;$C$8,IF(Raw!$N144&gt;$C$9,IF(Raw!$N144&lt;$A$9,IF(Raw!$X144&gt;$C$9,IF(Raw!$X144&lt;$A$9,Raw!R144,-999),-999),-999),-999),-999),-999)</f>
        <v>0.321967</v>
      </c>
      <c r="L144" s="9">
        <f>IF(Raw!$G144&gt;$C$8,IF(Raw!$Q144&gt;$C$8,IF(Raw!$N144&gt;$C$9,IF(Raw!$N144&lt;$A$9,IF(Raw!$X144&gt;$C$9,IF(Raw!$X144&lt;$A$9,Raw!S144,-999),-999),-999),-999),-999),-999)</f>
        <v>0.64187700000000003</v>
      </c>
      <c r="M144" s="9">
        <f>Raw!Q144</f>
        <v>0.99270899999999995</v>
      </c>
      <c r="N144" s="9">
        <f>IF(Raw!$G144&gt;$C$8,IF(Raw!$Q144&gt;$C$8,IF(Raw!$N144&gt;$C$9,IF(Raw!$N144&lt;$A$9,IF(Raw!$X144&gt;$C$9,IF(Raw!$X144&lt;$A$9,Raw!V144,-999),-999),-999),-999),-999),-999)</f>
        <v>550</v>
      </c>
      <c r="O144" s="9">
        <f>IF(Raw!$G144&gt;$C$8,IF(Raw!$Q144&gt;$C$8,IF(Raw!$N144&gt;$C$9,IF(Raw!$N144&lt;$A$9,IF(Raw!$X144&gt;$C$9,IF(Raw!$X144&lt;$A$9,Raw!W144,-999),-999),-999),-999),-999),-999)</f>
        <v>0.19642999999999999</v>
      </c>
      <c r="P144" s="9">
        <f>IF(Raw!$G144&gt;$C$8,IF(Raw!$Q144&gt;$C$8,IF(Raw!$N144&gt;$C$9,IF(Raw!$N144&lt;$A$9,IF(Raw!$X144&gt;$C$9,IF(Raw!$X144&lt;$A$9,Raw!X144,-999),-999),-999),-999),-999),-999)</f>
        <v>402</v>
      </c>
      <c r="R144" s="9">
        <f t="shared" si="36"/>
        <v>0.29238800000000004</v>
      </c>
      <c r="S144" s="9">
        <f t="shared" si="37"/>
        <v>0.46362150188453072</v>
      </c>
      <c r="T144" s="9">
        <f t="shared" si="38"/>
        <v>0.31991000000000003</v>
      </c>
      <c r="U144" s="9">
        <f t="shared" si="39"/>
        <v>0.49839766808905756</v>
      </c>
      <c r="V144" s="15">
        <f t="shared" si="32"/>
        <v>0.26284863149999999</v>
      </c>
      <c r="X144" s="11">
        <f t="shared" si="40"/>
        <v>2.6487999999999995E+18</v>
      </c>
      <c r="Y144" s="11">
        <f t="shared" si="41"/>
        <v>5.6510000000000002E-18</v>
      </c>
      <c r="Z144" s="11">
        <f t="shared" si="42"/>
        <v>4.4699999999999997E-4</v>
      </c>
      <c r="AA144" s="16">
        <f t="shared" si="43"/>
        <v>6.6463907777275727E-3</v>
      </c>
      <c r="AB144" s="9">
        <f t="shared" si="33"/>
        <v>0.32409324687370283</v>
      </c>
      <c r="AC144" s="9">
        <f t="shared" si="34"/>
        <v>0.99335360922227245</v>
      </c>
      <c r="AD144" s="15">
        <f t="shared" si="35"/>
        <v>14.868883171650053</v>
      </c>
      <c r="AE144" s="3">
        <f t="shared" si="44"/>
        <v>680.3803999999999</v>
      </c>
      <c r="AF144" s="2">
        <f t="shared" si="45"/>
        <v>0.25</v>
      </c>
      <c r="AG144" s="9">
        <f t="shared" si="46"/>
        <v>5.7004743844915511E-3</v>
      </c>
      <c r="AH144" s="2">
        <f t="shared" si="47"/>
        <v>0.27584298879448993</v>
      </c>
    </row>
    <row r="145" spans="1:34">
      <c r="A145" s="1">
        <f>Raw!A145</f>
        <v>132</v>
      </c>
      <c r="B145" s="14">
        <f>Raw!B145</f>
        <v>0.4931018518518519</v>
      </c>
      <c r="C145" s="15">
        <f>Raw!C145</f>
        <v>111.5</v>
      </c>
      <c r="D145" s="15">
        <f>IF(C145&gt;0.5,Raw!D145*D$11,-999)</f>
        <v>4.4000000000000004</v>
      </c>
      <c r="E145" s="9">
        <f>IF(Raw!$G145&gt;$C$8,IF(Raw!$Q145&gt;$C$8,IF(Raw!$N145&gt;$C$9,IF(Raw!$N145&lt;$A$9,IF(Raw!$X145&gt;$C$9,IF(Raw!$X145&lt;$A$9,Raw!H145,-999),-999),-999),-999),-999),-999)</f>
        <v>0.338972</v>
      </c>
      <c r="F145" s="9">
        <f>IF(Raw!$G145&gt;$C$8,IF(Raw!$Q145&gt;$C$8,IF(Raw!$N145&gt;$C$9,IF(Raw!$N145&lt;$A$9,IF(Raw!$X145&gt;$C$9,IF(Raw!$X145&lt;$A$9,Raw!I145,-999),-999),-999),-999),-999),-999)</f>
        <v>0.62792599999999998</v>
      </c>
      <c r="G145" s="9">
        <f>Raw!G145</f>
        <v>0.99101399999999995</v>
      </c>
      <c r="H145" s="9">
        <f>IF(Raw!$G145&gt;$C$8,IF(Raw!$Q145&gt;$C$8,IF(Raw!$N145&gt;$C$9,IF(Raw!$N145&lt;$A$9,IF(Raw!$X145&gt;$C$9,IF(Raw!$X145&lt;$A$9,Raw!L145,-999),-999),-999),-999),-999),-999)</f>
        <v>576.29999999999995</v>
      </c>
      <c r="I145" s="9">
        <f>IF(Raw!$G145&gt;$C$8,IF(Raw!$Q145&gt;$C$8,IF(Raw!$N145&gt;$C$9,IF(Raw!$N145&lt;$A$9,IF(Raw!$X145&gt;$C$9,IF(Raw!$X145&lt;$A$9,Raw!M145,-999),-999),-999),-999),-999),-999)</f>
        <v>0.28814299999999998</v>
      </c>
      <c r="J145" s="9">
        <f>IF(Raw!$G145&gt;$C$8,IF(Raw!$Q145&gt;$C$8,IF(Raw!$N145&gt;$C$9,IF(Raw!$N145&lt;$A$9,IF(Raw!$X145&gt;$C$9,IF(Raw!$X145&lt;$A$9,Raw!N145,-999),-999),-999),-999),-999),-999)</f>
        <v>450</v>
      </c>
      <c r="K145" s="9">
        <f>IF(Raw!$G145&gt;$C$8,IF(Raw!$Q145&gt;$C$8,IF(Raw!$N145&gt;$C$9,IF(Raw!$N145&lt;$A$9,IF(Raw!$X145&gt;$C$9,IF(Raw!$X145&lt;$A$9,Raw!R145,-999),-999),-999),-999),-999),-999)</f>
        <v>0.31700099999999998</v>
      </c>
      <c r="L145" s="9">
        <f>IF(Raw!$G145&gt;$C$8,IF(Raw!$Q145&gt;$C$8,IF(Raw!$N145&gt;$C$9,IF(Raw!$N145&lt;$A$9,IF(Raw!$X145&gt;$C$9,IF(Raw!$X145&lt;$A$9,Raw!S145,-999),-999),-999),-999),-999),-999)</f>
        <v>0.617946</v>
      </c>
      <c r="M145" s="9">
        <f>Raw!Q145</f>
        <v>0.988479</v>
      </c>
      <c r="N145" s="9">
        <f>IF(Raw!$G145&gt;$C$8,IF(Raw!$Q145&gt;$C$8,IF(Raw!$N145&gt;$C$9,IF(Raw!$N145&lt;$A$9,IF(Raw!$X145&gt;$C$9,IF(Raw!$X145&lt;$A$9,Raw!V145,-999),-999),-999),-999),-999),-999)</f>
        <v>580.1</v>
      </c>
      <c r="O145" s="9">
        <f>IF(Raw!$G145&gt;$C$8,IF(Raw!$Q145&gt;$C$8,IF(Raw!$N145&gt;$C$9,IF(Raw!$N145&lt;$A$9,IF(Raw!$X145&gt;$C$9,IF(Raw!$X145&lt;$A$9,Raw!W145,-999),-999),-999),-999),-999),-999)</f>
        <v>0.18653</v>
      </c>
      <c r="P145" s="9">
        <f>IF(Raw!$G145&gt;$C$8,IF(Raw!$Q145&gt;$C$8,IF(Raw!$N145&gt;$C$9,IF(Raw!$N145&lt;$A$9,IF(Raw!$X145&gt;$C$9,IF(Raw!$X145&lt;$A$9,Raw!X145,-999),-999),-999),-999),-999),-999)</f>
        <v>322</v>
      </c>
      <c r="R145" s="9">
        <f t="shared" si="36"/>
        <v>0.28895399999999999</v>
      </c>
      <c r="S145" s="9">
        <f t="shared" si="37"/>
        <v>0.46017205849096865</v>
      </c>
      <c r="T145" s="9">
        <f t="shared" si="38"/>
        <v>0.30094500000000002</v>
      </c>
      <c r="U145" s="9">
        <f t="shared" si="39"/>
        <v>0.48700857356468047</v>
      </c>
      <c r="V145" s="15">
        <f t="shared" si="32"/>
        <v>0.253048887</v>
      </c>
      <c r="X145" s="11">
        <f t="shared" si="40"/>
        <v>2.6487999999999995E+18</v>
      </c>
      <c r="Y145" s="11">
        <f t="shared" si="41"/>
        <v>5.7629999999999993E-18</v>
      </c>
      <c r="Z145" s="11">
        <f t="shared" si="42"/>
        <v>4.4999999999999999E-4</v>
      </c>
      <c r="AA145" s="16">
        <f t="shared" si="43"/>
        <v>6.8224005990740483E-3</v>
      </c>
      <c r="AB145" s="9">
        <f t="shared" si="33"/>
        <v>0.31905416734828834</v>
      </c>
      <c r="AC145" s="9">
        <f t="shared" si="34"/>
        <v>0.99317759940092587</v>
      </c>
      <c r="AD145" s="15">
        <f t="shared" si="35"/>
        <v>15.160890220164548</v>
      </c>
      <c r="AE145" s="3">
        <f t="shared" si="44"/>
        <v>693.86519999999973</v>
      </c>
      <c r="AF145" s="2">
        <f t="shared" si="45"/>
        <v>0.25</v>
      </c>
      <c r="AG145" s="9">
        <f t="shared" si="46"/>
        <v>5.6796027077638854E-3</v>
      </c>
      <c r="AH145" s="2">
        <f t="shared" si="47"/>
        <v>0.27483301921978659</v>
      </c>
    </row>
    <row r="146" spans="1:34">
      <c r="A146" s="1">
        <f>Raw!A146</f>
        <v>133</v>
      </c>
      <c r="B146" s="14">
        <f>Raw!B146</f>
        <v>0.49315972222222221</v>
      </c>
      <c r="C146" s="15">
        <f>Raw!C146</f>
        <v>112.4</v>
      </c>
      <c r="D146" s="15">
        <f>IF(C146&gt;0.5,Raw!D146*D$11,-999)</f>
        <v>3.5</v>
      </c>
      <c r="E146" s="9">
        <f>IF(Raw!$G146&gt;$C$8,IF(Raw!$Q146&gt;$C$8,IF(Raw!$N146&gt;$C$9,IF(Raw!$N146&lt;$A$9,IF(Raw!$X146&gt;$C$9,IF(Raw!$X146&lt;$A$9,Raw!H146,-999),-999),-999),-999),-999),-999)</f>
        <v>0.32597399999999999</v>
      </c>
      <c r="F146" s="9">
        <f>IF(Raw!$G146&gt;$C$8,IF(Raw!$Q146&gt;$C$8,IF(Raw!$N146&gt;$C$9,IF(Raw!$N146&lt;$A$9,IF(Raw!$X146&gt;$C$9,IF(Raw!$X146&lt;$A$9,Raw!I146,-999),-999),-999),-999),-999),-999)</f>
        <v>0.610124</v>
      </c>
      <c r="G146" s="9">
        <f>Raw!G146</f>
        <v>0.99349399999999999</v>
      </c>
      <c r="H146" s="9">
        <f>IF(Raw!$G146&gt;$C$8,IF(Raw!$Q146&gt;$C$8,IF(Raw!$N146&gt;$C$9,IF(Raw!$N146&lt;$A$9,IF(Raw!$X146&gt;$C$9,IF(Raw!$X146&lt;$A$9,Raw!L146,-999),-999),-999),-999),-999),-999)</f>
        <v>584.5</v>
      </c>
      <c r="I146" s="9">
        <f>IF(Raw!$G146&gt;$C$8,IF(Raw!$Q146&gt;$C$8,IF(Raw!$N146&gt;$C$9,IF(Raw!$N146&lt;$A$9,IF(Raw!$X146&gt;$C$9,IF(Raw!$X146&lt;$A$9,Raw!M146,-999),-999),-999),-999),-999),-999)</f>
        <v>0.25727</v>
      </c>
      <c r="J146" s="9">
        <f>IF(Raw!$G146&gt;$C$8,IF(Raw!$Q146&gt;$C$8,IF(Raw!$N146&gt;$C$9,IF(Raw!$N146&lt;$A$9,IF(Raw!$X146&gt;$C$9,IF(Raw!$X146&lt;$A$9,Raw!N146,-999),-999),-999),-999),-999),-999)</f>
        <v>513</v>
      </c>
      <c r="K146" s="9">
        <f>IF(Raw!$G146&gt;$C$8,IF(Raw!$Q146&gt;$C$8,IF(Raw!$N146&gt;$C$9,IF(Raw!$N146&lt;$A$9,IF(Raw!$X146&gt;$C$9,IF(Raw!$X146&lt;$A$9,Raw!R146,-999),-999),-999),-999),-999),-999)</f>
        <v>0.31131300000000001</v>
      </c>
      <c r="L146" s="9">
        <f>IF(Raw!$G146&gt;$C$8,IF(Raw!$Q146&gt;$C$8,IF(Raw!$N146&gt;$C$9,IF(Raw!$N146&lt;$A$9,IF(Raw!$X146&gt;$C$9,IF(Raw!$X146&lt;$A$9,Raw!S146,-999),-999),-999),-999),-999),-999)</f>
        <v>0.59906800000000004</v>
      </c>
      <c r="M146" s="9">
        <f>Raw!Q146</f>
        <v>0.98695299999999997</v>
      </c>
      <c r="N146" s="9">
        <f>IF(Raw!$G146&gt;$C$8,IF(Raw!$Q146&gt;$C$8,IF(Raw!$N146&gt;$C$9,IF(Raw!$N146&lt;$A$9,IF(Raw!$X146&gt;$C$9,IF(Raw!$X146&lt;$A$9,Raw!V146,-999),-999),-999),-999),-999),-999)</f>
        <v>552.70000000000005</v>
      </c>
      <c r="O146" s="9">
        <f>IF(Raw!$G146&gt;$C$8,IF(Raw!$Q146&gt;$C$8,IF(Raw!$N146&gt;$C$9,IF(Raw!$N146&lt;$A$9,IF(Raw!$X146&gt;$C$9,IF(Raw!$X146&lt;$A$9,Raw!W146,-999),-999),-999),-999),-999),-999)</f>
        <v>0.25087599999999999</v>
      </c>
      <c r="P146" s="9">
        <f>IF(Raw!$G146&gt;$C$8,IF(Raw!$Q146&gt;$C$8,IF(Raw!$N146&gt;$C$9,IF(Raw!$N146&lt;$A$9,IF(Raw!$X146&gt;$C$9,IF(Raw!$X146&lt;$A$9,Raw!X146,-999),-999),-999),-999),-999),-999)</f>
        <v>448</v>
      </c>
      <c r="R146" s="9">
        <f t="shared" si="36"/>
        <v>0.28415000000000001</v>
      </c>
      <c r="S146" s="9">
        <f t="shared" si="37"/>
        <v>0.46572500016390111</v>
      </c>
      <c r="T146" s="9">
        <f t="shared" si="38"/>
        <v>0.28775500000000004</v>
      </c>
      <c r="U146" s="9">
        <f t="shared" si="39"/>
        <v>0.4803377913692603</v>
      </c>
      <c r="V146" s="15">
        <f t="shared" si="32"/>
        <v>0.24531834599999999</v>
      </c>
      <c r="X146" s="11">
        <f t="shared" si="40"/>
        <v>2.1069999999999997E+18</v>
      </c>
      <c r="Y146" s="11">
        <f t="shared" si="41"/>
        <v>5.8449999999999993E-18</v>
      </c>
      <c r="Z146" s="11">
        <f t="shared" si="42"/>
        <v>5.13E-4</v>
      </c>
      <c r="AA146" s="16">
        <f t="shared" si="43"/>
        <v>6.2781437886063954E-3</v>
      </c>
      <c r="AB146" s="9">
        <f t="shared" si="33"/>
        <v>0.31311956726589046</v>
      </c>
      <c r="AC146" s="9">
        <f t="shared" si="34"/>
        <v>0.99372185621139353</v>
      </c>
      <c r="AD146" s="15">
        <f t="shared" si="35"/>
        <v>12.238097053813636</v>
      </c>
      <c r="AE146" s="3">
        <f t="shared" si="44"/>
        <v>703.73799999999972</v>
      </c>
      <c r="AF146" s="2">
        <f t="shared" si="45"/>
        <v>0.25</v>
      </c>
      <c r="AG146" s="9">
        <f t="shared" si="46"/>
        <v>4.521861930301148E-3</v>
      </c>
      <c r="AH146" s="2">
        <f t="shared" si="47"/>
        <v>0.218810545515949</v>
      </c>
    </row>
    <row r="147" spans="1:34">
      <c r="A147" s="1">
        <f>Raw!A147</f>
        <v>134</v>
      </c>
      <c r="B147" s="14">
        <f>Raw!B147</f>
        <v>0.49321759259259257</v>
      </c>
      <c r="C147" s="15">
        <f>Raw!C147</f>
        <v>113.1</v>
      </c>
      <c r="D147" s="15">
        <f>IF(C147&gt;0.5,Raw!D147*D$11,-999)</f>
        <v>2.6</v>
      </c>
      <c r="E147" s="9">
        <f>IF(Raw!$G147&gt;$C$8,IF(Raw!$Q147&gt;$C$8,IF(Raw!$N147&gt;$C$9,IF(Raw!$N147&lt;$A$9,IF(Raw!$X147&gt;$C$9,IF(Raw!$X147&lt;$A$9,Raw!H147,-999),-999),-999),-999),-999),-999)</f>
        <v>0.30742700000000001</v>
      </c>
      <c r="F147" s="9">
        <f>IF(Raw!$G147&gt;$C$8,IF(Raw!$Q147&gt;$C$8,IF(Raw!$N147&gt;$C$9,IF(Raw!$N147&lt;$A$9,IF(Raw!$X147&gt;$C$9,IF(Raw!$X147&lt;$A$9,Raw!I147,-999),-999),-999),-999),-999),-999)</f>
        <v>0.57535199999999997</v>
      </c>
      <c r="G147" s="9">
        <f>Raw!G147</f>
        <v>0.98980699999999999</v>
      </c>
      <c r="H147" s="9">
        <f>IF(Raw!$G147&gt;$C$8,IF(Raw!$Q147&gt;$C$8,IF(Raw!$N147&gt;$C$9,IF(Raw!$N147&lt;$A$9,IF(Raw!$X147&gt;$C$9,IF(Raw!$X147&lt;$A$9,Raw!L147,-999),-999),-999),-999),-999),-999)</f>
        <v>572.20000000000005</v>
      </c>
      <c r="I147" s="9">
        <f>IF(Raw!$G147&gt;$C$8,IF(Raw!$Q147&gt;$C$8,IF(Raw!$N147&gt;$C$9,IF(Raw!$N147&lt;$A$9,IF(Raw!$X147&gt;$C$9,IF(Raw!$X147&lt;$A$9,Raw!M147,-999),-999),-999),-999),-999),-999)</f>
        <v>0.27123000000000003</v>
      </c>
      <c r="J147" s="9">
        <f>IF(Raw!$G147&gt;$C$8,IF(Raw!$Q147&gt;$C$8,IF(Raw!$N147&gt;$C$9,IF(Raw!$N147&lt;$A$9,IF(Raw!$X147&gt;$C$9,IF(Raw!$X147&lt;$A$9,Raw!N147,-999),-999),-999),-999),-999),-999)</f>
        <v>436</v>
      </c>
      <c r="K147" s="9">
        <f>IF(Raw!$G147&gt;$C$8,IF(Raw!$Q147&gt;$C$8,IF(Raw!$N147&gt;$C$9,IF(Raw!$N147&lt;$A$9,IF(Raw!$X147&gt;$C$9,IF(Raw!$X147&lt;$A$9,Raw!R147,-999),-999),-999),-999),-999),-999)</f>
        <v>0.30317899999999998</v>
      </c>
      <c r="L147" s="9">
        <f>IF(Raw!$G147&gt;$C$8,IF(Raw!$Q147&gt;$C$8,IF(Raw!$N147&gt;$C$9,IF(Raw!$N147&lt;$A$9,IF(Raw!$X147&gt;$C$9,IF(Raw!$X147&lt;$A$9,Raw!S147,-999),-999),-999),-999),-999),-999)</f>
        <v>0.59603200000000001</v>
      </c>
      <c r="M147" s="9">
        <f>Raw!Q147</f>
        <v>0.98617299999999997</v>
      </c>
      <c r="N147" s="9">
        <f>IF(Raw!$G147&gt;$C$8,IF(Raw!$Q147&gt;$C$8,IF(Raw!$N147&gt;$C$9,IF(Raw!$N147&lt;$A$9,IF(Raw!$X147&gt;$C$9,IF(Raw!$X147&lt;$A$9,Raw!V147,-999),-999),-999),-999),-999),-999)</f>
        <v>544.20000000000005</v>
      </c>
      <c r="O147" s="9">
        <f>IF(Raw!$G147&gt;$C$8,IF(Raw!$Q147&gt;$C$8,IF(Raw!$N147&gt;$C$9,IF(Raw!$N147&lt;$A$9,IF(Raw!$X147&gt;$C$9,IF(Raw!$X147&lt;$A$9,Raw!W147,-999),-999),-999),-999),-999),-999)</f>
        <v>0.236844</v>
      </c>
      <c r="P147" s="9">
        <f>IF(Raw!$G147&gt;$C$8,IF(Raw!$Q147&gt;$C$8,IF(Raw!$N147&gt;$C$9,IF(Raw!$N147&lt;$A$9,IF(Raw!$X147&gt;$C$9,IF(Raw!$X147&lt;$A$9,Raw!X147,-999),-999),-999),-999),-999),-999)</f>
        <v>393</v>
      </c>
      <c r="R147" s="9">
        <f t="shared" si="36"/>
        <v>0.26792499999999997</v>
      </c>
      <c r="S147" s="9">
        <f t="shared" si="37"/>
        <v>0.46567144982549807</v>
      </c>
      <c r="T147" s="9">
        <f t="shared" si="38"/>
        <v>0.29285300000000003</v>
      </c>
      <c r="U147" s="9">
        <f t="shared" si="39"/>
        <v>0.49133771341136051</v>
      </c>
      <c r="V147" s="15">
        <f t="shared" si="32"/>
        <v>0.24407510399999999</v>
      </c>
      <c r="X147" s="11">
        <f t="shared" si="40"/>
        <v>1.5651999999999997E+18</v>
      </c>
      <c r="Y147" s="11">
        <f t="shared" si="41"/>
        <v>5.7220000000000001E-18</v>
      </c>
      <c r="Z147" s="11">
        <f t="shared" si="42"/>
        <v>4.3599999999999997E-4</v>
      </c>
      <c r="AA147" s="16">
        <f t="shared" si="43"/>
        <v>3.8896599059901863E-3</v>
      </c>
      <c r="AB147" s="9">
        <f t="shared" si="33"/>
        <v>0.3043180985724489</v>
      </c>
      <c r="AC147" s="9">
        <f t="shared" si="34"/>
        <v>0.99611034009400989</v>
      </c>
      <c r="AD147" s="15">
        <f t="shared" si="35"/>
        <v>8.9212383164912534</v>
      </c>
      <c r="AE147" s="3">
        <f t="shared" si="44"/>
        <v>688.9287999999998</v>
      </c>
      <c r="AF147" s="2">
        <f t="shared" si="45"/>
        <v>0.25</v>
      </c>
      <c r="AG147" s="9">
        <f t="shared" si="46"/>
        <v>3.3718006424789441E-3</v>
      </c>
      <c r="AH147" s="2">
        <f t="shared" si="47"/>
        <v>0.16315967831921616</v>
      </c>
    </row>
    <row r="148" spans="1:34">
      <c r="A148" s="1">
        <f>Raw!A148</f>
        <v>135</v>
      </c>
      <c r="B148" s="14">
        <f>Raw!B148</f>
        <v>0.49327546296296299</v>
      </c>
      <c r="C148" s="15">
        <f>Raw!C148</f>
        <v>113.8</v>
      </c>
      <c r="D148" s="15">
        <f>IF(C148&gt;0.5,Raw!D148*D$11,-999)</f>
        <v>2.6</v>
      </c>
      <c r="E148" s="9">
        <f>IF(Raw!$G148&gt;$C$8,IF(Raw!$Q148&gt;$C$8,IF(Raw!$N148&gt;$C$9,IF(Raw!$N148&lt;$A$9,IF(Raw!$X148&gt;$C$9,IF(Raw!$X148&lt;$A$9,Raw!H148,-999),-999),-999),-999),-999),-999)</f>
        <v>0.30478699999999997</v>
      </c>
      <c r="F148" s="9">
        <f>IF(Raw!$G148&gt;$C$8,IF(Raw!$Q148&gt;$C$8,IF(Raw!$N148&gt;$C$9,IF(Raw!$N148&lt;$A$9,IF(Raw!$X148&gt;$C$9,IF(Raw!$X148&lt;$A$9,Raw!I148,-999),-999),-999),-999),-999),-999)</f>
        <v>0.56559099999999995</v>
      </c>
      <c r="G148" s="9">
        <f>Raw!G148</f>
        <v>0.99019100000000004</v>
      </c>
      <c r="H148" s="9">
        <f>IF(Raw!$G148&gt;$C$8,IF(Raw!$Q148&gt;$C$8,IF(Raw!$N148&gt;$C$9,IF(Raw!$N148&lt;$A$9,IF(Raw!$X148&gt;$C$9,IF(Raw!$X148&lt;$A$9,Raw!L148,-999),-999),-999),-999),-999),-999)</f>
        <v>570.79999999999995</v>
      </c>
      <c r="I148" s="9">
        <f>IF(Raw!$G148&gt;$C$8,IF(Raw!$Q148&gt;$C$8,IF(Raw!$N148&gt;$C$9,IF(Raw!$N148&lt;$A$9,IF(Raw!$X148&gt;$C$9,IF(Raw!$X148&lt;$A$9,Raw!M148,-999),-999),-999),-999),-999),-999)</f>
        <v>0.237708</v>
      </c>
      <c r="J148" s="9">
        <f>IF(Raw!$G148&gt;$C$8,IF(Raw!$Q148&gt;$C$8,IF(Raw!$N148&gt;$C$9,IF(Raw!$N148&lt;$A$9,IF(Raw!$X148&gt;$C$9,IF(Raw!$X148&lt;$A$9,Raw!N148,-999),-999),-999),-999),-999),-999)</f>
        <v>393</v>
      </c>
      <c r="K148" s="9">
        <f>IF(Raw!$G148&gt;$C$8,IF(Raw!$Q148&gt;$C$8,IF(Raw!$N148&gt;$C$9,IF(Raw!$N148&lt;$A$9,IF(Raw!$X148&gt;$C$9,IF(Raw!$X148&lt;$A$9,Raw!R148,-999),-999),-999),-999),-999),-999)</f>
        <v>0.29767399999999999</v>
      </c>
      <c r="L148" s="9">
        <f>IF(Raw!$G148&gt;$C$8,IF(Raw!$Q148&gt;$C$8,IF(Raw!$N148&gt;$C$9,IF(Raw!$N148&lt;$A$9,IF(Raw!$X148&gt;$C$9,IF(Raw!$X148&lt;$A$9,Raw!S148,-999),-999),-999),-999),-999),-999)</f>
        <v>0.57206299999999999</v>
      </c>
      <c r="M148" s="9">
        <f>Raw!Q148</f>
        <v>0.986236</v>
      </c>
      <c r="N148" s="9">
        <f>IF(Raw!$G148&gt;$C$8,IF(Raw!$Q148&gt;$C$8,IF(Raw!$N148&gt;$C$9,IF(Raw!$N148&lt;$A$9,IF(Raw!$X148&gt;$C$9,IF(Raw!$X148&lt;$A$9,Raw!V148,-999),-999),-999),-999),-999),-999)</f>
        <v>541.1</v>
      </c>
      <c r="O148" s="9">
        <f>IF(Raw!$G148&gt;$C$8,IF(Raw!$Q148&gt;$C$8,IF(Raw!$N148&gt;$C$9,IF(Raw!$N148&lt;$A$9,IF(Raw!$X148&gt;$C$9,IF(Raw!$X148&lt;$A$9,Raw!W148,-999),-999),-999),-999),-999),-999)</f>
        <v>0.23822499999999999</v>
      </c>
      <c r="P148" s="9">
        <f>IF(Raw!$G148&gt;$C$8,IF(Raw!$Q148&gt;$C$8,IF(Raw!$N148&gt;$C$9,IF(Raw!$N148&lt;$A$9,IF(Raw!$X148&gt;$C$9,IF(Raw!$X148&lt;$A$9,Raw!X148,-999),-999),-999),-999),-999),-999)</f>
        <v>370</v>
      </c>
      <c r="R148" s="9">
        <f t="shared" si="36"/>
        <v>0.26080399999999998</v>
      </c>
      <c r="S148" s="9">
        <f t="shared" si="37"/>
        <v>0.46111766276337496</v>
      </c>
      <c r="T148" s="9">
        <f t="shared" si="38"/>
        <v>0.27438899999999999</v>
      </c>
      <c r="U148" s="9">
        <f t="shared" si="39"/>
        <v>0.47964822056311979</v>
      </c>
      <c r="V148" s="15">
        <f t="shared" si="32"/>
        <v>0.23425979849999998</v>
      </c>
      <c r="X148" s="11">
        <f t="shared" si="40"/>
        <v>1.5651999999999997E+18</v>
      </c>
      <c r="Y148" s="11">
        <f t="shared" si="41"/>
        <v>5.7079999999999992E-18</v>
      </c>
      <c r="Z148" s="11">
        <f t="shared" si="42"/>
        <v>3.9299999999999996E-4</v>
      </c>
      <c r="AA148" s="16">
        <f t="shared" si="43"/>
        <v>3.4988406401770468E-3</v>
      </c>
      <c r="AB148" s="9">
        <f t="shared" si="33"/>
        <v>0.29863404338441751</v>
      </c>
      <c r="AC148" s="9">
        <f t="shared" si="34"/>
        <v>0.99650115935982297</v>
      </c>
      <c r="AD148" s="15">
        <f t="shared" si="35"/>
        <v>8.9029023923080093</v>
      </c>
      <c r="AE148" s="3">
        <f t="shared" si="44"/>
        <v>687.24319999999977</v>
      </c>
      <c r="AF148" s="2">
        <f t="shared" si="45"/>
        <v>0.25</v>
      </c>
      <c r="AG148" s="9">
        <f t="shared" si="46"/>
        <v>3.2848163771674451E-3</v>
      </c>
      <c r="AH148" s="2">
        <f t="shared" si="47"/>
        <v>0.15895055498960453</v>
      </c>
    </row>
    <row r="149" spans="1:34">
      <c r="A149" s="1">
        <f>Raw!A149</f>
        <v>136</v>
      </c>
      <c r="B149" s="14">
        <f>Raw!B149</f>
        <v>0.49332175925925931</v>
      </c>
      <c r="C149" s="15">
        <f>Raw!C149</f>
        <v>115.5</v>
      </c>
      <c r="D149" s="15">
        <f>IF(C149&gt;0.5,Raw!D149*D$11,-999)</f>
        <v>2.6</v>
      </c>
      <c r="E149" s="9">
        <f>IF(Raw!$G149&gt;$C$8,IF(Raw!$Q149&gt;$C$8,IF(Raw!$N149&gt;$C$9,IF(Raw!$N149&lt;$A$9,IF(Raw!$X149&gt;$C$9,IF(Raw!$X149&lt;$A$9,Raw!H149,-999),-999),-999),-999),-999),-999)</f>
        <v>0.269845</v>
      </c>
      <c r="F149" s="9">
        <f>IF(Raw!$G149&gt;$C$8,IF(Raw!$Q149&gt;$C$8,IF(Raw!$N149&gt;$C$9,IF(Raw!$N149&lt;$A$9,IF(Raw!$X149&gt;$C$9,IF(Raw!$X149&lt;$A$9,Raw!I149,-999),-999),-999),-999),-999),-999)</f>
        <v>0.49562699999999998</v>
      </c>
      <c r="G149" s="9">
        <f>Raw!G149</f>
        <v>0.98668500000000003</v>
      </c>
      <c r="H149" s="9">
        <f>IF(Raw!$G149&gt;$C$8,IF(Raw!$Q149&gt;$C$8,IF(Raw!$N149&gt;$C$9,IF(Raw!$N149&lt;$A$9,IF(Raw!$X149&gt;$C$9,IF(Raw!$X149&lt;$A$9,Raw!L149,-999),-999),-999),-999),-999),-999)</f>
        <v>559.5</v>
      </c>
      <c r="I149" s="9">
        <f>IF(Raw!$G149&gt;$C$8,IF(Raw!$Q149&gt;$C$8,IF(Raw!$N149&gt;$C$9,IF(Raw!$N149&lt;$A$9,IF(Raw!$X149&gt;$C$9,IF(Raw!$X149&lt;$A$9,Raw!M149,-999),-999),-999),-999),-999),-999)</f>
        <v>0.272787</v>
      </c>
      <c r="J149" s="9">
        <f>IF(Raw!$G149&gt;$C$8,IF(Raw!$Q149&gt;$C$8,IF(Raw!$N149&gt;$C$9,IF(Raw!$N149&lt;$A$9,IF(Raw!$X149&gt;$C$9,IF(Raw!$X149&lt;$A$9,Raw!N149,-999),-999),-999),-999),-999),-999)</f>
        <v>391</v>
      </c>
      <c r="K149" s="9">
        <f>IF(Raw!$G149&gt;$C$8,IF(Raw!$Q149&gt;$C$8,IF(Raw!$N149&gt;$C$9,IF(Raw!$N149&lt;$A$9,IF(Raw!$X149&gt;$C$9,IF(Raw!$X149&lt;$A$9,Raw!R149,-999),-999),-999),-999),-999),-999)</f>
        <v>0.28057100000000001</v>
      </c>
      <c r="L149" s="9">
        <f>IF(Raw!$G149&gt;$C$8,IF(Raw!$Q149&gt;$C$8,IF(Raw!$N149&gt;$C$9,IF(Raw!$N149&lt;$A$9,IF(Raw!$X149&gt;$C$9,IF(Raw!$X149&lt;$A$9,Raw!S149,-999),-999),-999),-999),-999),-999)</f>
        <v>0.52654599999999996</v>
      </c>
      <c r="M149" s="9">
        <f>Raw!Q149</f>
        <v>0.98316700000000001</v>
      </c>
      <c r="N149" s="9">
        <f>IF(Raw!$G149&gt;$C$8,IF(Raw!$Q149&gt;$C$8,IF(Raw!$N149&gt;$C$9,IF(Raw!$N149&lt;$A$9,IF(Raw!$X149&gt;$C$9,IF(Raw!$X149&lt;$A$9,Raw!V149,-999),-999),-999),-999),-999),-999)</f>
        <v>533</v>
      </c>
      <c r="O149" s="9">
        <f>IF(Raw!$G149&gt;$C$8,IF(Raw!$Q149&gt;$C$8,IF(Raw!$N149&gt;$C$9,IF(Raw!$N149&lt;$A$9,IF(Raw!$X149&gt;$C$9,IF(Raw!$X149&lt;$A$9,Raw!W149,-999),-999),-999),-999),-999),-999)</f>
        <v>0.216951</v>
      </c>
      <c r="P149" s="9">
        <f>IF(Raw!$G149&gt;$C$8,IF(Raw!$Q149&gt;$C$8,IF(Raw!$N149&gt;$C$9,IF(Raw!$N149&lt;$A$9,IF(Raw!$X149&gt;$C$9,IF(Raw!$X149&lt;$A$9,Raw!X149,-999),-999),-999),-999),-999),-999)</f>
        <v>406</v>
      </c>
      <c r="R149" s="9">
        <f t="shared" si="36"/>
        <v>0.22578199999999998</v>
      </c>
      <c r="S149" s="9">
        <f t="shared" si="37"/>
        <v>0.45554822477387225</v>
      </c>
      <c r="T149" s="9">
        <f t="shared" si="38"/>
        <v>0.24597499999999994</v>
      </c>
      <c r="U149" s="9">
        <f t="shared" si="39"/>
        <v>0.46714816939070841</v>
      </c>
      <c r="V149" s="15">
        <f t="shared" si="32"/>
        <v>0.21562058699999997</v>
      </c>
      <c r="X149" s="11">
        <f t="shared" si="40"/>
        <v>1.5651999999999997E+18</v>
      </c>
      <c r="Y149" s="11">
        <f t="shared" si="41"/>
        <v>5.5949999999999999E-18</v>
      </c>
      <c r="Z149" s="11">
        <f t="shared" si="42"/>
        <v>3.9099999999999996E-4</v>
      </c>
      <c r="AA149" s="16">
        <f t="shared" si="43"/>
        <v>3.4124174886093874E-3</v>
      </c>
      <c r="AB149" s="9">
        <f t="shared" si="33"/>
        <v>0.28141036939176073</v>
      </c>
      <c r="AC149" s="9">
        <f t="shared" si="34"/>
        <v>0.99658758251139057</v>
      </c>
      <c r="AD149" s="15">
        <f t="shared" si="35"/>
        <v>8.7274104568015041</v>
      </c>
      <c r="AE149" s="3">
        <f t="shared" si="44"/>
        <v>673.63799999999981</v>
      </c>
      <c r="AF149" s="2">
        <f t="shared" si="45"/>
        <v>0.25</v>
      </c>
      <c r="AG149" s="9">
        <f t="shared" si="46"/>
        <v>3.1361490910893452E-3</v>
      </c>
      <c r="AH149" s="2">
        <f t="shared" si="47"/>
        <v>0.15175662238650134</v>
      </c>
    </row>
    <row r="150" spans="1:34">
      <c r="A150" s="1">
        <f>Raw!A150</f>
        <v>137</v>
      </c>
      <c r="B150" s="14">
        <f>Raw!B150</f>
        <v>0.49337962962962961</v>
      </c>
      <c r="C150" s="15">
        <f>Raw!C150</f>
        <v>116.4</v>
      </c>
      <c r="D150" s="15">
        <f>IF(C150&gt;0.5,Raw!D150*D$11,-999)</f>
        <v>2.6</v>
      </c>
      <c r="E150" s="9">
        <f>IF(Raw!$G150&gt;$C$8,IF(Raw!$Q150&gt;$C$8,IF(Raw!$N150&gt;$C$9,IF(Raw!$N150&lt;$A$9,IF(Raw!$X150&gt;$C$9,IF(Raw!$X150&lt;$A$9,Raw!H150,-999),-999),-999),-999),-999),-999)</f>
        <v>0.27159800000000001</v>
      </c>
      <c r="F150" s="9">
        <f>IF(Raw!$G150&gt;$C$8,IF(Raw!$Q150&gt;$C$8,IF(Raw!$N150&gt;$C$9,IF(Raw!$N150&lt;$A$9,IF(Raw!$X150&gt;$C$9,IF(Raw!$X150&lt;$A$9,Raw!I150,-999),-999),-999),-999),-999),-999)</f>
        <v>0.48944399999999999</v>
      </c>
      <c r="G150" s="9">
        <f>Raw!G150</f>
        <v>0.986008</v>
      </c>
      <c r="H150" s="9">
        <f>IF(Raw!$G150&gt;$C$8,IF(Raw!$Q150&gt;$C$8,IF(Raw!$N150&gt;$C$9,IF(Raw!$N150&lt;$A$9,IF(Raw!$X150&gt;$C$9,IF(Raw!$X150&lt;$A$9,Raw!L150,-999),-999),-999),-999),-999),-999)</f>
        <v>568</v>
      </c>
      <c r="I150" s="9">
        <f>IF(Raw!$G150&gt;$C$8,IF(Raw!$Q150&gt;$C$8,IF(Raw!$N150&gt;$C$9,IF(Raw!$N150&lt;$A$9,IF(Raw!$X150&gt;$C$9,IF(Raw!$X150&lt;$A$9,Raw!M150,-999),-999),-999),-999),-999),-999)</f>
        <v>0.29093999999999998</v>
      </c>
      <c r="J150" s="9">
        <f>IF(Raw!$G150&gt;$C$8,IF(Raw!$Q150&gt;$C$8,IF(Raw!$N150&gt;$C$9,IF(Raw!$N150&lt;$A$9,IF(Raw!$X150&gt;$C$9,IF(Raw!$X150&lt;$A$9,Raw!N150,-999),-999),-999),-999),-999),-999)</f>
        <v>482</v>
      </c>
      <c r="K150" s="9">
        <f>IF(Raw!$G150&gt;$C$8,IF(Raw!$Q150&gt;$C$8,IF(Raw!$N150&gt;$C$9,IF(Raw!$N150&lt;$A$9,IF(Raw!$X150&gt;$C$9,IF(Raw!$X150&lt;$A$9,Raw!R150,-999),-999),-999),-999),-999),-999)</f>
        <v>0.27030199999999999</v>
      </c>
      <c r="L150" s="9">
        <f>IF(Raw!$G150&gt;$C$8,IF(Raw!$Q150&gt;$C$8,IF(Raw!$N150&gt;$C$9,IF(Raw!$N150&lt;$A$9,IF(Raw!$X150&gt;$C$9,IF(Raw!$X150&lt;$A$9,Raw!S150,-999),-999),-999),-999),-999),-999)</f>
        <v>0.52308500000000002</v>
      </c>
      <c r="M150" s="9">
        <f>Raw!Q150</f>
        <v>0.98814800000000003</v>
      </c>
      <c r="N150" s="9">
        <f>IF(Raw!$G150&gt;$C$8,IF(Raw!$Q150&gt;$C$8,IF(Raw!$N150&gt;$C$9,IF(Raw!$N150&lt;$A$9,IF(Raw!$X150&gt;$C$9,IF(Raw!$X150&lt;$A$9,Raw!V150,-999),-999),-999),-999),-999),-999)</f>
        <v>569.29999999999995</v>
      </c>
      <c r="O150" s="9">
        <f>IF(Raw!$G150&gt;$C$8,IF(Raw!$Q150&gt;$C$8,IF(Raw!$N150&gt;$C$9,IF(Raw!$N150&lt;$A$9,IF(Raw!$X150&gt;$C$9,IF(Raw!$X150&lt;$A$9,Raw!W150,-999),-999),-999),-999),-999),-999)</f>
        <v>0.29604399999999997</v>
      </c>
      <c r="P150" s="9">
        <f>IF(Raw!$G150&gt;$C$8,IF(Raw!$Q150&gt;$C$8,IF(Raw!$N150&gt;$C$9,IF(Raw!$N150&lt;$A$9,IF(Raw!$X150&gt;$C$9,IF(Raw!$X150&lt;$A$9,Raw!X150,-999),-999),-999),-999),-999),-999)</f>
        <v>355</v>
      </c>
      <c r="R150" s="9">
        <f t="shared" si="36"/>
        <v>0.21784599999999998</v>
      </c>
      <c r="S150" s="9">
        <f t="shared" si="37"/>
        <v>0.44508871290689023</v>
      </c>
      <c r="T150" s="9">
        <f t="shared" si="38"/>
        <v>0.25278300000000004</v>
      </c>
      <c r="U150" s="9">
        <f t="shared" si="39"/>
        <v>0.48325415563436158</v>
      </c>
      <c r="V150" s="15">
        <f t="shared" si="32"/>
        <v>0.2142033075</v>
      </c>
      <c r="X150" s="11">
        <f t="shared" si="40"/>
        <v>1.5651999999999997E+18</v>
      </c>
      <c r="Y150" s="11">
        <f t="shared" si="41"/>
        <v>5.6799999999999998E-18</v>
      </c>
      <c r="Z150" s="11">
        <f t="shared" si="42"/>
        <v>4.8199999999999995E-4</v>
      </c>
      <c r="AA150" s="16">
        <f t="shared" si="43"/>
        <v>4.2668578603792667E-3</v>
      </c>
      <c r="AB150" s="9">
        <f t="shared" si="33"/>
        <v>0.27138058913052027</v>
      </c>
      <c r="AC150" s="9">
        <f t="shared" si="34"/>
        <v>0.99573314213962061</v>
      </c>
      <c r="AD150" s="15">
        <f t="shared" si="35"/>
        <v>8.852402199956984</v>
      </c>
      <c r="AE150" s="3">
        <f t="shared" si="44"/>
        <v>683.87199999999984</v>
      </c>
      <c r="AF150" s="2">
        <f t="shared" si="45"/>
        <v>0.25</v>
      </c>
      <c r="AG150" s="9">
        <f t="shared" si="46"/>
        <v>3.290738577289213E-3</v>
      </c>
      <c r="AH150" s="2">
        <f t="shared" si="47"/>
        <v>0.15923712717143415</v>
      </c>
    </row>
    <row r="151" spans="1:34">
      <c r="A151" s="1">
        <f>Raw!A151</f>
        <v>138</v>
      </c>
      <c r="B151" s="14">
        <f>Raw!B151</f>
        <v>0.49343749999999997</v>
      </c>
      <c r="C151" s="15">
        <f>Raw!C151</f>
        <v>117.5</v>
      </c>
      <c r="D151" s="15">
        <f>IF(C151&gt;0.5,Raw!D151*D$11,-999)</f>
        <v>2.6</v>
      </c>
      <c r="E151" s="9">
        <f>IF(Raw!$G151&gt;$C$8,IF(Raw!$Q151&gt;$C$8,IF(Raw!$N151&gt;$C$9,IF(Raw!$N151&lt;$A$9,IF(Raw!$X151&gt;$C$9,IF(Raw!$X151&lt;$A$9,Raw!H151,-999),-999),-999),-999),-999),-999)</f>
        <v>0.26238</v>
      </c>
      <c r="F151" s="9">
        <f>IF(Raw!$G151&gt;$C$8,IF(Raw!$Q151&gt;$C$8,IF(Raw!$N151&gt;$C$9,IF(Raw!$N151&lt;$A$9,IF(Raw!$X151&gt;$C$9,IF(Raw!$X151&lt;$A$9,Raw!I151,-999),-999),-999),-999),-999),-999)</f>
        <v>0.473082</v>
      </c>
      <c r="G151" s="9">
        <f>Raw!G151</f>
        <v>0.98334100000000002</v>
      </c>
      <c r="H151" s="9">
        <f>IF(Raw!$G151&gt;$C$8,IF(Raw!$Q151&gt;$C$8,IF(Raw!$N151&gt;$C$9,IF(Raw!$N151&lt;$A$9,IF(Raw!$X151&gt;$C$9,IF(Raw!$X151&lt;$A$9,Raw!L151,-999),-999),-999),-999),-999),-999)</f>
        <v>606.5</v>
      </c>
      <c r="I151" s="9">
        <f>IF(Raw!$G151&gt;$C$8,IF(Raw!$Q151&gt;$C$8,IF(Raw!$N151&gt;$C$9,IF(Raw!$N151&lt;$A$9,IF(Raw!$X151&gt;$C$9,IF(Raw!$X151&lt;$A$9,Raw!M151,-999),-999),-999),-999),-999),-999)</f>
        <v>0.31891799999999998</v>
      </c>
      <c r="J151" s="9">
        <f>IF(Raw!$G151&gt;$C$8,IF(Raw!$Q151&gt;$C$8,IF(Raw!$N151&gt;$C$9,IF(Raw!$N151&lt;$A$9,IF(Raw!$X151&gt;$C$9,IF(Raw!$X151&lt;$A$9,Raw!N151,-999),-999),-999),-999),-999),-999)</f>
        <v>369</v>
      </c>
      <c r="K151" s="9">
        <f>IF(Raw!$G151&gt;$C$8,IF(Raw!$Q151&gt;$C$8,IF(Raw!$N151&gt;$C$9,IF(Raw!$N151&lt;$A$9,IF(Raw!$X151&gt;$C$9,IF(Raw!$X151&lt;$A$9,Raw!R151,-999),-999),-999),-999),-999),-999)</f>
        <v>0.25749300000000003</v>
      </c>
      <c r="L151" s="9">
        <f>IF(Raw!$G151&gt;$C$8,IF(Raw!$Q151&gt;$C$8,IF(Raw!$N151&gt;$C$9,IF(Raw!$N151&lt;$A$9,IF(Raw!$X151&gt;$C$9,IF(Raw!$X151&lt;$A$9,Raw!S151,-999),-999),-999),-999),-999),-999)</f>
        <v>0.48620099999999999</v>
      </c>
      <c r="M151" s="9">
        <f>Raw!Q151</f>
        <v>0.98241999999999996</v>
      </c>
      <c r="N151" s="9">
        <f>IF(Raw!$G151&gt;$C$8,IF(Raw!$Q151&gt;$C$8,IF(Raw!$N151&gt;$C$9,IF(Raw!$N151&lt;$A$9,IF(Raw!$X151&gt;$C$9,IF(Raw!$X151&lt;$A$9,Raw!V151,-999),-999),-999),-999),-999),-999)</f>
        <v>597</v>
      </c>
      <c r="O151" s="9">
        <f>IF(Raw!$G151&gt;$C$8,IF(Raw!$Q151&gt;$C$8,IF(Raw!$N151&gt;$C$9,IF(Raw!$N151&lt;$A$9,IF(Raw!$X151&gt;$C$9,IF(Raw!$X151&lt;$A$9,Raw!W151,-999),-999),-999),-999),-999),-999)</f>
        <v>0.26095099999999999</v>
      </c>
      <c r="P151" s="9">
        <f>IF(Raw!$G151&gt;$C$8,IF(Raw!$Q151&gt;$C$8,IF(Raw!$N151&gt;$C$9,IF(Raw!$N151&lt;$A$9,IF(Raw!$X151&gt;$C$9,IF(Raw!$X151&lt;$A$9,Raw!X151,-999),-999),-999),-999),-999),-999)</f>
        <v>381</v>
      </c>
      <c r="R151" s="9">
        <f t="shared" si="36"/>
        <v>0.210702</v>
      </c>
      <c r="S151" s="9">
        <f t="shared" si="37"/>
        <v>0.44538156175884941</v>
      </c>
      <c r="T151" s="9">
        <f t="shared" si="38"/>
        <v>0.22870799999999997</v>
      </c>
      <c r="U151" s="9">
        <f t="shared" si="39"/>
        <v>0.4703980452528892</v>
      </c>
      <c r="V151" s="15">
        <f t="shared" si="32"/>
        <v>0.19909930949999999</v>
      </c>
      <c r="X151" s="11">
        <f t="shared" si="40"/>
        <v>1.5651999999999997E+18</v>
      </c>
      <c r="Y151" s="11">
        <f t="shared" si="41"/>
        <v>6.0649999999999997E-18</v>
      </c>
      <c r="Z151" s="11">
        <f t="shared" si="42"/>
        <v>3.6899999999999997E-4</v>
      </c>
      <c r="AA151" s="16">
        <f t="shared" si="43"/>
        <v>3.4906666861831076E-3</v>
      </c>
      <c r="AB151" s="9">
        <f t="shared" si="33"/>
        <v>0.25829134339646359</v>
      </c>
      <c r="AC151" s="9">
        <f t="shared" si="34"/>
        <v>0.99650933331381686</v>
      </c>
      <c r="AD151" s="15">
        <f t="shared" si="35"/>
        <v>9.4598013175693971</v>
      </c>
      <c r="AE151" s="3">
        <f t="shared" si="44"/>
        <v>730.22599999999977</v>
      </c>
      <c r="AF151" s="2">
        <f t="shared" si="45"/>
        <v>0.25</v>
      </c>
      <c r="AG151" s="9">
        <f t="shared" si="46"/>
        <v>3.422978498665654E-3</v>
      </c>
      <c r="AH151" s="2">
        <f t="shared" si="47"/>
        <v>0.16563614814584021</v>
      </c>
    </row>
    <row r="152" spans="1:34">
      <c r="A152" s="1">
        <f>Raw!A152</f>
        <v>139</v>
      </c>
      <c r="B152" s="14">
        <f>Raw!B152</f>
        <v>0.4934837962962963</v>
      </c>
      <c r="C152" s="15">
        <f>Raw!C152</f>
        <v>117.7</v>
      </c>
      <c r="D152" s="15">
        <f>IF(C152&gt;0.5,Raw!D152*D$11,-999)</f>
        <v>3.5</v>
      </c>
      <c r="E152" s="9">
        <f>IF(Raw!$G152&gt;$C$8,IF(Raw!$Q152&gt;$C$8,IF(Raw!$N152&gt;$C$9,IF(Raw!$N152&lt;$A$9,IF(Raw!$X152&gt;$C$9,IF(Raw!$X152&lt;$A$9,Raw!H152,-999),-999),-999),-999),-999),-999)</f>
        <v>0.27072299999999999</v>
      </c>
      <c r="F152" s="9">
        <f>IF(Raw!$G152&gt;$C$8,IF(Raw!$Q152&gt;$C$8,IF(Raw!$N152&gt;$C$9,IF(Raw!$N152&lt;$A$9,IF(Raw!$X152&gt;$C$9,IF(Raw!$X152&lt;$A$9,Raw!I152,-999),-999),-999),-999),-999),-999)</f>
        <v>0.48251100000000002</v>
      </c>
      <c r="G152" s="9">
        <f>Raw!G152</f>
        <v>0.98442099999999999</v>
      </c>
      <c r="H152" s="9">
        <f>IF(Raw!$G152&gt;$C$8,IF(Raw!$Q152&gt;$C$8,IF(Raw!$N152&gt;$C$9,IF(Raw!$N152&lt;$A$9,IF(Raw!$X152&gt;$C$9,IF(Raw!$X152&lt;$A$9,Raw!L152,-999),-999),-999),-999),-999),-999)</f>
        <v>608.1</v>
      </c>
      <c r="I152" s="9">
        <f>IF(Raw!$G152&gt;$C$8,IF(Raw!$Q152&gt;$C$8,IF(Raw!$N152&gt;$C$9,IF(Raw!$N152&lt;$A$9,IF(Raw!$X152&gt;$C$9,IF(Raw!$X152&lt;$A$9,Raw!M152,-999),-999),-999),-999),-999),-999)</f>
        <v>0.37081999999999998</v>
      </c>
      <c r="J152" s="9">
        <f>IF(Raw!$G152&gt;$C$8,IF(Raw!$Q152&gt;$C$8,IF(Raw!$N152&gt;$C$9,IF(Raw!$N152&lt;$A$9,IF(Raw!$X152&gt;$C$9,IF(Raw!$X152&lt;$A$9,Raw!N152,-999),-999),-999),-999),-999),-999)</f>
        <v>375</v>
      </c>
      <c r="K152" s="9">
        <f>IF(Raw!$G152&gt;$C$8,IF(Raw!$Q152&gt;$C$8,IF(Raw!$N152&gt;$C$9,IF(Raw!$N152&lt;$A$9,IF(Raw!$X152&gt;$C$9,IF(Raw!$X152&lt;$A$9,Raw!R152,-999),-999),-999),-999),-999),-999)</f>
        <v>0.286943</v>
      </c>
      <c r="L152" s="9">
        <f>IF(Raw!$G152&gt;$C$8,IF(Raw!$Q152&gt;$C$8,IF(Raw!$N152&gt;$C$9,IF(Raw!$N152&lt;$A$9,IF(Raw!$X152&gt;$C$9,IF(Raw!$X152&lt;$A$9,Raw!S152,-999),-999),-999),-999),-999),-999)</f>
        <v>0.539717</v>
      </c>
      <c r="M152" s="9">
        <f>Raw!Q152</f>
        <v>0.98773200000000005</v>
      </c>
      <c r="N152" s="9">
        <f>IF(Raw!$G152&gt;$C$8,IF(Raw!$Q152&gt;$C$8,IF(Raw!$N152&gt;$C$9,IF(Raw!$N152&lt;$A$9,IF(Raw!$X152&gt;$C$9,IF(Raw!$X152&lt;$A$9,Raw!V152,-999),-999),-999),-999),-999),-999)</f>
        <v>593.1</v>
      </c>
      <c r="O152" s="9">
        <f>IF(Raw!$G152&gt;$C$8,IF(Raw!$Q152&gt;$C$8,IF(Raw!$N152&gt;$C$9,IF(Raw!$N152&lt;$A$9,IF(Raw!$X152&gt;$C$9,IF(Raw!$X152&lt;$A$9,Raw!W152,-999),-999),-999),-999),-999),-999)</f>
        <v>0.33727200000000002</v>
      </c>
      <c r="P152" s="9">
        <f>IF(Raw!$G152&gt;$C$8,IF(Raw!$Q152&gt;$C$8,IF(Raw!$N152&gt;$C$9,IF(Raw!$N152&lt;$A$9,IF(Raw!$X152&gt;$C$9,IF(Raw!$X152&lt;$A$9,Raw!X152,-999),-999),-999),-999),-999),-999)</f>
        <v>400</v>
      </c>
      <c r="R152" s="9">
        <f t="shared" si="36"/>
        <v>0.21178800000000003</v>
      </c>
      <c r="S152" s="9">
        <f t="shared" si="37"/>
        <v>0.43892885343546578</v>
      </c>
      <c r="T152" s="9">
        <f t="shared" si="38"/>
        <v>0.252774</v>
      </c>
      <c r="U152" s="9">
        <f t="shared" si="39"/>
        <v>0.46834544770685377</v>
      </c>
      <c r="V152" s="15">
        <f t="shared" si="32"/>
        <v>0.2210141115</v>
      </c>
      <c r="X152" s="11">
        <f t="shared" si="40"/>
        <v>2.1069999999999997E+18</v>
      </c>
      <c r="Y152" s="11">
        <f t="shared" si="41"/>
        <v>6.0810000000000002E-18</v>
      </c>
      <c r="Z152" s="11">
        <f t="shared" si="42"/>
        <v>3.7500000000000001E-4</v>
      </c>
      <c r="AA152" s="16">
        <f t="shared" si="43"/>
        <v>4.7817748914923798E-3</v>
      </c>
      <c r="AB152" s="9">
        <f t="shared" si="33"/>
        <v>0.28815170836642212</v>
      </c>
      <c r="AC152" s="9">
        <f t="shared" si="34"/>
        <v>0.99521822510850755</v>
      </c>
      <c r="AD152" s="15">
        <f t="shared" si="35"/>
        <v>12.751399710646345</v>
      </c>
      <c r="AE152" s="3">
        <f t="shared" si="44"/>
        <v>732.15239999999983</v>
      </c>
      <c r="AF152" s="2">
        <f t="shared" si="45"/>
        <v>0.25</v>
      </c>
      <c r="AG152" s="9">
        <f t="shared" si="46"/>
        <v>4.5938923125936216E-3</v>
      </c>
      <c r="AH152" s="2">
        <f t="shared" si="47"/>
        <v>0.22229605822864892</v>
      </c>
    </row>
    <row r="153" spans="1:34">
      <c r="A153" s="1">
        <f>Raw!A153</f>
        <v>140</v>
      </c>
      <c r="B153" s="14">
        <f>Raw!B153</f>
        <v>0.49354166666666671</v>
      </c>
      <c r="C153" s="15">
        <f>Raw!C153</f>
        <v>119.8</v>
      </c>
      <c r="D153" s="15">
        <f>IF(C153&gt;0.5,Raw!D153*D$11,-999)</f>
        <v>2.6</v>
      </c>
      <c r="E153" s="9">
        <f>IF(Raw!$G153&gt;$C$8,IF(Raw!$Q153&gt;$C$8,IF(Raw!$N153&gt;$C$9,IF(Raw!$N153&lt;$A$9,IF(Raw!$X153&gt;$C$9,IF(Raw!$X153&lt;$A$9,Raw!H153,-999),-999),-999),-999),-999),-999)</f>
        <v>0.277474</v>
      </c>
      <c r="F153" s="9">
        <f>IF(Raw!$G153&gt;$C$8,IF(Raw!$Q153&gt;$C$8,IF(Raw!$N153&gt;$C$9,IF(Raw!$N153&lt;$A$9,IF(Raw!$X153&gt;$C$9,IF(Raw!$X153&lt;$A$9,Raw!I153,-999),-999),-999),-999),-999),-999)</f>
        <v>0.51008100000000001</v>
      </c>
      <c r="G153" s="9">
        <f>Raw!G153</f>
        <v>0.98489899999999997</v>
      </c>
      <c r="H153" s="9">
        <f>IF(Raw!$G153&gt;$C$8,IF(Raw!$Q153&gt;$C$8,IF(Raw!$N153&gt;$C$9,IF(Raw!$N153&lt;$A$9,IF(Raw!$X153&gt;$C$9,IF(Raw!$X153&lt;$A$9,Raw!L153,-999),-999),-999),-999),-999),-999)</f>
        <v>616</v>
      </c>
      <c r="I153" s="9">
        <f>IF(Raw!$G153&gt;$C$8,IF(Raw!$Q153&gt;$C$8,IF(Raw!$N153&gt;$C$9,IF(Raw!$N153&lt;$A$9,IF(Raw!$X153&gt;$C$9,IF(Raw!$X153&lt;$A$9,Raw!M153,-999),-999),-999),-999),-999),-999)</f>
        <v>0.27505200000000002</v>
      </c>
      <c r="J153" s="9">
        <f>IF(Raw!$G153&gt;$C$8,IF(Raw!$Q153&gt;$C$8,IF(Raw!$N153&gt;$C$9,IF(Raw!$N153&lt;$A$9,IF(Raw!$X153&gt;$C$9,IF(Raw!$X153&lt;$A$9,Raw!N153,-999),-999),-999),-999),-999),-999)</f>
        <v>363</v>
      </c>
      <c r="K153" s="9">
        <f>IF(Raw!$G153&gt;$C$8,IF(Raw!$Q153&gt;$C$8,IF(Raw!$N153&gt;$C$9,IF(Raw!$N153&lt;$A$9,IF(Raw!$X153&gt;$C$9,IF(Raw!$X153&lt;$A$9,Raw!R153,-999),-999),-999),-999),-999),-999)</f>
        <v>0.244947</v>
      </c>
      <c r="L153" s="9">
        <f>IF(Raw!$G153&gt;$C$8,IF(Raw!$Q153&gt;$C$8,IF(Raw!$N153&gt;$C$9,IF(Raw!$N153&lt;$A$9,IF(Raw!$X153&gt;$C$9,IF(Raw!$X153&lt;$A$9,Raw!S153,-999),-999),-999),-999),-999),-999)</f>
        <v>0.46620600000000001</v>
      </c>
      <c r="M153" s="9">
        <f>Raw!Q153</f>
        <v>0.98660800000000004</v>
      </c>
      <c r="N153" s="9">
        <f>IF(Raw!$G153&gt;$C$8,IF(Raw!$Q153&gt;$C$8,IF(Raw!$N153&gt;$C$9,IF(Raw!$N153&lt;$A$9,IF(Raw!$X153&gt;$C$9,IF(Raw!$X153&lt;$A$9,Raw!V153,-999),-999),-999),-999),-999),-999)</f>
        <v>616.6</v>
      </c>
      <c r="O153" s="9">
        <f>IF(Raw!$G153&gt;$C$8,IF(Raw!$Q153&gt;$C$8,IF(Raw!$N153&gt;$C$9,IF(Raw!$N153&lt;$A$9,IF(Raw!$X153&gt;$C$9,IF(Raw!$X153&lt;$A$9,Raw!W153,-999),-999),-999),-999),-999),-999)</f>
        <v>0.28906999999999999</v>
      </c>
      <c r="P153" s="9">
        <f>IF(Raw!$G153&gt;$C$8,IF(Raw!$Q153&gt;$C$8,IF(Raw!$N153&gt;$C$9,IF(Raw!$N153&lt;$A$9,IF(Raw!$X153&gt;$C$9,IF(Raw!$X153&lt;$A$9,Raw!X153,-999),-999),-999),-999),-999),-999)</f>
        <v>331</v>
      </c>
      <c r="R153" s="9">
        <f t="shared" si="36"/>
        <v>0.23260700000000001</v>
      </c>
      <c r="S153" s="9">
        <f t="shared" si="37"/>
        <v>0.45601973019971337</v>
      </c>
      <c r="T153" s="9">
        <f t="shared" si="38"/>
        <v>0.22125900000000001</v>
      </c>
      <c r="U153" s="9">
        <f t="shared" si="39"/>
        <v>0.47459492155828109</v>
      </c>
      <c r="V153" s="15">
        <f t="shared" si="32"/>
        <v>0.190911357</v>
      </c>
      <c r="X153" s="11">
        <f t="shared" si="40"/>
        <v>1.5651999999999997E+18</v>
      </c>
      <c r="Y153" s="11">
        <f t="shared" si="41"/>
        <v>6.1599999999999996E-18</v>
      </c>
      <c r="Z153" s="11">
        <f t="shared" si="42"/>
        <v>3.6299999999999999E-4</v>
      </c>
      <c r="AA153" s="16">
        <f t="shared" si="43"/>
        <v>3.4877057513375384E-3</v>
      </c>
      <c r="AB153" s="9">
        <f t="shared" si="33"/>
        <v>0.24571868628683519</v>
      </c>
      <c r="AC153" s="9">
        <f t="shared" si="34"/>
        <v>0.9965122942486625</v>
      </c>
      <c r="AD153" s="15">
        <f t="shared" si="35"/>
        <v>9.6080048246213181</v>
      </c>
      <c r="AE153" s="3">
        <f t="shared" si="44"/>
        <v>741.66399999999976</v>
      </c>
      <c r="AF153" s="2">
        <f t="shared" si="45"/>
        <v>0.25</v>
      </c>
      <c r="AG153" s="9">
        <f t="shared" si="46"/>
        <v>3.5076233046713395E-3</v>
      </c>
      <c r="AH153" s="2">
        <f t="shared" si="47"/>
        <v>0.16973206625715728</v>
      </c>
    </row>
    <row r="154" spans="1:34">
      <c r="A154" s="1">
        <f>Raw!A154</f>
        <v>141</v>
      </c>
      <c r="B154" s="14">
        <f>Raw!B154</f>
        <v>0.49359953703703702</v>
      </c>
      <c r="C154" s="15">
        <f>Raw!C154</f>
        <v>120</v>
      </c>
      <c r="D154" s="15">
        <f>IF(C154&gt;0.5,Raw!D154*D$11,-999)</f>
        <v>2.6</v>
      </c>
      <c r="E154" s="9">
        <f>IF(Raw!$G154&gt;$C$8,IF(Raw!$Q154&gt;$C$8,IF(Raw!$N154&gt;$C$9,IF(Raw!$N154&lt;$A$9,IF(Raw!$X154&gt;$C$9,IF(Raw!$X154&lt;$A$9,Raw!H154,-999),-999),-999),-999),-999),-999)</f>
        <v>0.253917</v>
      </c>
      <c r="F154" s="9">
        <f>IF(Raw!$G154&gt;$C$8,IF(Raw!$Q154&gt;$C$8,IF(Raw!$N154&gt;$C$9,IF(Raw!$N154&lt;$A$9,IF(Raw!$X154&gt;$C$9,IF(Raw!$X154&lt;$A$9,Raw!I154,-999),-999),-999),-999),-999),-999)</f>
        <v>0.459567</v>
      </c>
      <c r="G154" s="9">
        <f>Raw!G154</f>
        <v>0.98547099999999999</v>
      </c>
      <c r="H154" s="9">
        <f>IF(Raw!$G154&gt;$C$8,IF(Raw!$Q154&gt;$C$8,IF(Raw!$N154&gt;$C$9,IF(Raw!$N154&lt;$A$9,IF(Raw!$X154&gt;$C$9,IF(Raw!$X154&lt;$A$9,Raw!L154,-999),-999),-999),-999),-999),-999)</f>
        <v>577.4</v>
      </c>
      <c r="I154" s="9">
        <f>IF(Raw!$G154&gt;$C$8,IF(Raw!$Q154&gt;$C$8,IF(Raw!$N154&gt;$C$9,IF(Raw!$N154&lt;$A$9,IF(Raw!$X154&gt;$C$9,IF(Raw!$X154&lt;$A$9,Raw!M154,-999),-999),-999),-999),-999),-999)</f>
        <v>0.27204600000000001</v>
      </c>
      <c r="J154" s="9">
        <f>IF(Raw!$G154&gt;$C$8,IF(Raw!$Q154&gt;$C$8,IF(Raw!$N154&gt;$C$9,IF(Raw!$N154&lt;$A$9,IF(Raw!$X154&gt;$C$9,IF(Raw!$X154&lt;$A$9,Raw!N154,-999),-999),-999),-999),-999),-999)</f>
        <v>397</v>
      </c>
      <c r="K154" s="9">
        <f>IF(Raw!$G154&gt;$C$8,IF(Raw!$Q154&gt;$C$8,IF(Raw!$N154&gt;$C$9,IF(Raw!$N154&lt;$A$9,IF(Raw!$X154&gt;$C$9,IF(Raw!$X154&lt;$A$9,Raw!R154,-999),-999),-999),-999),-999),-999)</f>
        <v>0.232179</v>
      </c>
      <c r="L154" s="9">
        <f>IF(Raw!$G154&gt;$C$8,IF(Raw!$Q154&gt;$C$8,IF(Raw!$N154&gt;$C$9,IF(Raw!$N154&lt;$A$9,IF(Raw!$X154&gt;$C$9,IF(Raw!$X154&lt;$A$9,Raw!S154,-999),-999),-999),-999),-999),-999)</f>
        <v>0.45660299999999998</v>
      </c>
      <c r="M154" s="9">
        <f>Raw!Q154</f>
        <v>0.98597299999999999</v>
      </c>
      <c r="N154" s="9">
        <f>IF(Raw!$G154&gt;$C$8,IF(Raw!$Q154&gt;$C$8,IF(Raw!$N154&gt;$C$9,IF(Raw!$N154&lt;$A$9,IF(Raw!$X154&gt;$C$9,IF(Raw!$X154&lt;$A$9,Raw!V154,-999),-999),-999),-999),-999),-999)</f>
        <v>611.6</v>
      </c>
      <c r="O154" s="9">
        <f>IF(Raw!$G154&gt;$C$8,IF(Raw!$Q154&gt;$C$8,IF(Raw!$N154&gt;$C$9,IF(Raw!$N154&lt;$A$9,IF(Raw!$X154&gt;$C$9,IF(Raw!$X154&lt;$A$9,Raw!W154,-999),-999),-999),-999),-999),-999)</f>
        <v>0.16585900000000001</v>
      </c>
      <c r="P154" s="9">
        <f>IF(Raw!$G154&gt;$C$8,IF(Raw!$Q154&gt;$C$8,IF(Raw!$N154&gt;$C$9,IF(Raw!$N154&lt;$A$9,IF(Raw!$X154&gt;$C$9,IF(Raw!$X154&lt;$A$9,Raw!X154,-999),-999),-999),-999),-999),-999)</f>
        <v>469</v>
      </c>
      <c r="R154" s="9">
        <f t="shared" si="36"/>
        <v>0.20565</v>
      </c>
      <c r="S154" s="9">
        <f t="shared" si="37"/>
        <v>0.44748643832128937</v>
      </c>
      <c r="T154" s="9">
        <f t="shared" si="38"/>
        <v>0.22442399999999998</v>
      </c>
      <c r="U154" s="9">
        <f t="shared" si="39"/>
        <v>0.49150794015808041</v>
      </c>
      <c r="V154" s="15">
        <f t="shared" si="32"/>
        <v>0.18697892849999997</v>
      </c>
      <c r="X154" s="11">
        <f t="shared" si="40"/>
        <v>1.5651999999999997E+18</v>
      </c>
      <c r="Y154" s="11">
        <f t="shared" si="41"/>
        <v>5.7739999999999995E-18</v>
      </c>
      <c r="Z154" s="11">
        <f t="shared" si="42"/>
        <v>3.97E-4</v>
      </c>
      <c r="AA154" s="16">
        <f t="shared" si="43"/>
        <v>3.575046710155847E-3</v>
      </c>
      <c r="AB154" s="9">
        <f t="shared" si="33"/>
        <v>0.23298132628288001</v>
      </c>
      <c r="AC154" s="9">
        <f t="shared" si="34"/>
        <v>0.99642495328984415</v>
      </c>
      <c r="AD154" s="15">
        <f t="shared" si="35"/>
        <v>9.0051554411986068</v>
      </c>
      <c r="AE154" s="3">
        <f t="shared" si="44"/>
        <v>695.1895999999997</v>
      </c>
      <c r="AF154" s="2">
        <f t="shared" si="45"/>
        <v>0.25</v>
      </c>
      <c r="AG154" s="9">
        <f t="shared" si="46"/>
        <v>3.4046964628514282E-3</v>
      </c>
      <c r="AH154" s="2">
        <f t="shared" si="47"/>
        <v>0.16475148994722369</v>
      </c>
    </row>
    <row r="155" spans="1:34">
      <c r="A155" s="1">
        <f>Raw!A155</f>
        <v>142</v>
      </c>
      <c r="B155" s="14">
        <f>Raw!B155</f>
        <v>0.49365740740740738</v>
      </c>
      <c r="C155" s="15">
        <f>Raw!C155</f>
        <v>121.5</v>
      </c>
      <c r="D155" s="15">
        <f>IF(C155&gt;0.5,Raw!D155*D$11,-999)</f>
        <v>2.6</v>
      </c>
      <c r="E155" s="9">
        <f>IF(Raw!$G155&gt;$C$8,IF(Raw!$Q155&gt;$C$8,IF(Raw!$N155&gt;$C$9,IF(Raw!$N155&lt;$A$9,IF(Raw!$X155&gt;$C$9,IF(Raw!$X155&lt;$A$9,Raw!H155,-999),-999),-999),-999),-999),-999)</f>
        <v>0.24360699999999999</v>
      </c>
      <c r="F155" s="9">
        <f>IF(Raw!$G155&gt;$C$8,IF(Raw!$Q155&gt;$C$8,IF(Raw!$N155&gt;$C$9,IF(Raw!$N155&lt;$A$9,IF(Raw!$X155&gt;$C$9,IF(Raw!$X155&lt;$A$9,Raw!I155,-999),-999),-999),-999),-999),-999)</f>
        <v>0.427645</v>
      </c>
      <c r="G155" s="9">
        <f>Raw!G155</f>
        <v>0.98595200000000005</v>
      </c>
      <c r="H155" s="9">
        <f>IF(Raw!$G155&gt;$C$8,IF(Raw!$Q155&gt;$C$8,IF(Raw!$N155&gt;$C$9,IF(Raw!$N155&lt;$A$9,IF(Raw!$X155&gt;$C$9,IF(Raw!$X155&lt;$A$9,Raw!L155,-999),-999),-999),-999),-999),-999)</f>
        <v>610</v>
      </c>
      <c r="I155" s="9">
        <f>IF(Raw!$G155&gt;$C$8,IF(Raw!$Q155&gt;$C$8,IF(Raw!$N155&gt;$C$9,IF(Raw!$N155&lt;$A$9,IF(Raw!$X155&gt;$C$9,IF(Raw!$X155&lt;$A$9,Raw!M155,-999),-999),-999),-999),-999),-999)</f>
        <v>0.32515300000000003</v>
      </c>
      <c r="J155" s="9">
        <f>IF(Raw!$G155&gt;$C$8,IF(Raw!$Q155&gt;$C$8,IF(Raw!$N155&gt;$C$9,IF(Raw!$N155&lt;$A$9,IF(Raw!$X155&gt;$C$9,IF(Raw!$X155&lt;$A$9,Raw!N155,-999),-999),-999),-999),-999),-999)</f>
        <v>394</v>
      </c>
      <c r="K155" s="9">
        <f>IF(Raw!$G155&gt;$C$8,IF(Raw!$Q155&gt;$C$8,IF(Raw!$N155&gt;$C$9,IF(Raw!$N155&lt;$A$9,IF(Raw!$X155&gt;$C$9,IF(Raw!$X155&lt;$A$9,Raw!R155,-999),-999),-999),-999),-999),-999)</f>
        <v>0.229604</v>
      </c>
      <c r="L155" s="9">
        <f>IF(Raw!$G155&gt;$C$8,IF(Raw!$Q155&gt;$C$8,IF(Raw!$N155&gt;$C$9,IF(Raw!$N155&lt;$A$9,IF(Raw!$X155&gt;$C$9,IF(Raw!$X155&lt;$A$9,Raw!S155,-999),-999),-999),-999),-999),-999)</f>
        <v>0.42483300000000002</v>
      </c>
      <c r="M155" s="9">
        <f>Raw!Q155</f>
        <v>0.98097400000000001</v>
      </c>
      <c r="N155" s="9">
        <f>IF(Raw!$G155&gt;$C$8,IF(Raw!$Q155&gt;$C$8,IF(Raw!$N155&gt;$C$9,IF(Raw!$N155&lt;$A$9,IF(Raw!$X155&gt;$C$9,IF(Raw!$X155&lt;$A$9,Raw!V155,-999),-999),-999),-999),-999),-999)</f>
        <v>563.9</v>
      </c>
      <c r="O155" s="9">
        <f>IF(Raw!$G155&gt;$C$8,IF(Raw!$Q155&gt;$C$8,IF(Raw!$N155&gt;$C$9,IF(Raw!$N155&lt;$A$9,IF(Raw!$X155&gt;$C$9,IF(Raw!$X155&lt;$A$9,Raw!W155,-999),-999),-999),-999),-999),-999)</f>
        <v>0.216391</v>
      </c>
      <c r="P155" s="9">
        <f>IF(Raw!$G155&gt;$C$8,IF(Raw!$Q155&gt;$C$8,IF(Raw!$N155&gt;$C$9,IF(Raw!$N155&lt;$A$9,IF(Raw!$X155&gt;$C$9,IF(Raw!$X155&lt;$A$9,Raw!X155,-999),-999),-999),-999),-999),-999)</f>
        <v>527</v>
      </c>
      <c r="R155" s="9">
        <f t="shared" si="36"/>
        <v>0.18403800000000001</v>
      </c>
      <c r="S155" s="9">
        <f t="shared" si="37"/>
        <v>0.43035227817465421</v>
      </c>
      <c r="T155" s="9">
        <f t="shared" si="38"/>
        <v>0.19522900000000001</v>
      </c>
      <c r="U155" s="9">
        <f t="shared" si="39"/>
        <v>0.45954292627926741</v>
      </c>
      <c r="V155" s="15">
        <f t="shared" si="32"/>
        <v>0.17396911349999999</v>
      </c>
      <c r="X155" s="11">
        <f t="shared" si="40"/>
        <v>1.5651999999999997E+18</v>
      </c>
      <c r="Y155" s="11">
        <f t="shared" si="41"/>
        <v>6.0999999999999999E-18</v>
      </c>
      <c r="Z155" s="11">
        <f t="shared" si="42"/>
        <v>3.9399999999999998E-4</v>
      </c>
      <c r="AA155" s="16">
        <f t="shared" si="43"/>
        <v>3.7477035624426604E-3</v>
      </c>
      <c r="AB155" s="9">
        <f t="shared" si="33"/>
        <v>0.23033566041879211</v>
      </c>
      <c r="AC155" s="9">
        <f t="shared" si="34"/>
        <v>0.99625229643755742</v>
      </c>
      <c r="AD155" s="15">
        <f t="shared" si="35"/>
        <v>9.5119379757427946</v>
      </c>
      <c r="AE155" s="3">
        <f t="shared" si="44"/>
        <v>734.43999999999983</v>
      </c>
      <c r="AF155" s="2">
        <f t="shared" si="45"/>
        <v>0.25</v>
      </c>
      <c r="AG155" s="9">
        <f t="shared" si="46"/>
        <v>3.3624183168921044E-3</v>
      </c>
      <c r="AH155" s="2">
        <f t="shared" si="47"/>
        <v>0.16270567246686851</v>
      </c>
    </row>
    <row r="156" spans="1:34">
      <c r="A156" s="1">
        <f>Raw!A156</f>
        <v>143</v>
      </c>
      <c r="B156" s="14">
        <f>Raw!B156</f>
        <v>0.4937037037037037</v>
      </c>
      <c r="C156" s="15">
        <f>Raw!C156</f>
        <v>122</v>
      </c>
      <c r="D156" s="15">
        <f>IF(C156&gt;0.5,Raw!D156*D$11,-999)</f>
        <v>2.6</v>
      </c>
      <c r="E156" s="9">
        <f>IF(Raw!$G156&gt;$C$8,IF(Raw!$Q156&gt;$C$8,IF(Raw!$N156&gt;$C$9,IF(Raw!$N156&lt;$A$9,IF(Raw!$X156&gt;$C$9,IF(Raw!$X156&lt;$A$9,Raw!H156,-999),-999),-999),-999),-999),-999)</f>
        <v>0.22397600000000001</v>
      </c>
      <c r="F156" s="9">
        <f>IF(Raw!$G156&gt;$C$8,IF(Raw!$Q156&gt;$C$8,IF(Raw!$N156&gt;$C$9,IF(Raw!$N156&lt;$A$9,IF(Raw!$X156&gt;$C$9,IF(Raw!$X156&lt;$A$9,Raw!I156,-999),-999),-999),-999),-999),-999)</f>
        <v>0.388708</v>
      </c>
      <c r="G156" s="9">
        <f>Raw!G156</f>
        <v>0.97712100000000002</v>
      </c>
      <c r="H156" s="9">
        <f>IF(Raw!$G156&gt;$C$8,IF(Raw!$Q156&gt;$C$8,IF(Raw!$N156&gt;$C$9,IF(Raw!$N156&lt;$A$9,IF(Raw!$X156&gt;$C$9,IF(Raw!$X156&lt;$A$9,Raw!L156,-999),-999),-999),-999),-999),-999)</f>
        <v>620.79999999999995</v>
      </c>
      <c r="I156" s="9">
        <f>IF(Raw!$G156&gt;$C$8,IF(Raw!$Q156&gt;$C$8,IF(Raw!$N156&gt;$C$9,IF(Raw!$N156&lt;$A$9,IF(Raw!$X156&gt;$C$9,IF(Raw!$X156&lt;$A$9,Raw!M156,-999),-999),-999),-999),-999),-999)</f>
        <v>0.35626099999999999</v>
      </c>
      <c r="J156" s="9">
        <f>IF(Raw!$G156&gt;$C$8,IF(Raw!$Q156&gt;$C$8,IF(Raw!$N156&gt;$C$9,IF(Raw!$N156&lt;$A$9,IF(Raw!$X156&gt;$C$9,IF(Raw!$X156&lt;$A$9,Raw!N156,-999),-999),-999),-999),-999),-999)</f>
        <v>468</v>
      </c>
      <c r="K156" s="9">
        <f>IF(Raw!$G156&gt;$C$8,IF(Raw!$Q156&gt;$C$8,IF(Raw!$N156&gt;$C$9,IF(Raw!$N156&lt;$A$9,IF(Raw!$X156&gt;$C$9,IF(Raw!$X156&lt;$A$9,Raw!R156,-999),-999),-999),-999),-999),-999)</f>
        <v>0.22185299999999999</v>
      </c>
      <c r="L156" s="9">
        <f>IF(Raw!$G156&gt;$C$8,IF(Raw!$Q156&gt;$C$8,IF(Raw!$N156&gt;$C$9,IF(Raw!$N156&lt;$A$9,IF(Raw!$X156&gt;$C$9,IF(Raw!$X156&lt;$A$9,Raw!S156,-999),-999),-999),-999),-999),-999)</f>
        <v>0.41462300000000002</v>
      </c>
      <c r="M156" s="9">
        <f>Raw!Q156</f>
        <v>0.98120300000000005</v>
      </c>
      <c r="N156" s="9">
        <f>IF(Raw!$G156&gt;$C$8,IF(Raw!$Q156&gt;$C$8,IF(Raw!$N156&gt;$C$9,IF(Raw!$N156&lt;$A$9,IF(Raw!$X156&gt;$C$9,IF(Raw!$X156&lt;$A$9,Raw!V156,-999),-999),-999),-999),-999),-999)</f>
        <v>588.4</v>
      </c>
      <c r="O156" s="9">
        <f>IF(Raw!$G156&gt;$C$8,IF(Raw!$Q156&gt;$C$8,IF(Raw!$N156&gt;$C$9,IF(Raw!$N156&lt;$A$9,IF(Raw!$X156&gt;$C$9,IF(Raw!$X156&lt;$A$9,Raw!W156,-999),-999),-999),-999),-999),-999)</f>
        <v>0.26785500000000001</v>
      </c>
      <c r="P156" s="9">
        <f>IF(Raw!$G156&gt;$C$8,IF(Raw!$Q156&gt;$C$8,IF(Raw!$N156&gt;$C$9,IF(Raw!$N156&lt;$A$9,IF(Raw!$X156&gt;$C$9,IF(Raw!$X156&lt;$A$9,Raw!X156,-999),-999),-999),-999),-999),-999)</f>
        <v>475</v>
      </c>
      <c r="R156" s="9">
        <f t="shared" si="36"/>
        <v>0.16473199999999999</v>
      </c>
      <c r="S156" s="9">
        <f t="shared" si="37"/>
        <v>0.42379369603918621</v>
      </c>
      <c r="T156" s="9">
        <f t="shared" si="38"/>
        <v>0.19277000000000002</v>
      </c>
      <c r="U156" s="9">
        <f t="shared" si="39"/>
        <v>0.46492838072176412</v>
      </c>
      <c r="V156" s="15">
        <f t="shared" si="32"/>
        <v>0.1697881185</v>
      </c>
      <c r="X156" s="11">
        <f t="shared" si="40"/>
        <v>1.5651999999999997E+18</v>
      </c>
      <c r="Y156" s="11">
        <f t="shared" si="41"/>
        <v>6.2079999999999989E-18</v>
      </c>
      <c r="Z156" s="11">
        <f t="shared" si="42"/>
        <v>4.6799999999999999E-4</v>
      </c>
      <c r="AA156" s="16">
        <f t="shared" si="43"/>
        <v>4.5268587900153786E-3</v>
      </c>
      <c r="AB156" s="9">
        <f t="shared" si="33"/>
        <v>0.22272564256895125</v>
      </c>
      <c r="AC156" s="9">
        <f t="shared" si="34"/>
        <v>0.99547314120998465</v>
      </c>
      <c r="AD156" s="15">
        <f t="shared" si="35"/>
        <v>9.6727751923405521</v>
      </c>
      <c r="AE156" s="3">
        <f t="shared" si="44"/>
        <v>747.44319999999971</v>
      </c>
      <c r="AF156" s="2">
        <f t="shared" si="45"/>
        <v>0.25</v>
      </c>
      <c r="AG156" s="9">
        <f t="shared" si="46"/>
        <v>3.459344390200418E-3</v>
      </c>
      <c r="AH156" s="2">
        <f t="shared" si="47"/>
        <v>0.16739587471147763</v>
      </c>
    </row>
    <row r="157" spans="1:34">
      <c r="A157" s="1">
        <f>Raw!A157</f>
        <v>144</v>
      </c>
      <c r="B157" s="14">
        <f>Raw!B157</f>
        <v>0.49376157407407412</v>
      </c>
      <c r="C157" s="15">
        <f>Raw!C157</f>
        <v>123.3</v>
      </c>
      <c r="D157" s="15">
        <f>IF(C157&gt;0.5,Raw!D157*D$11,-999)</f>
        <v>2.6</v>
      </c>
      <c r="E157" s="9">
        <f>IF(Raw!$G157&gt;$C$8,IF(Raw!$Q157&gt;$C$8,IF(Raw!$N157&gt;$C$9,IF(Raw!$N157&lt;$A$9,IF(Raw!$X157&gt;$C$9,IF(Raw!$X157&lt;$A$9,Raw!H157,-999),-999),-999),-999),-999),-999)</f>
        <v>0.22012599999999999</v>
      </c>
      <c r="F157" s="9">
        <f>IF(Raw!$G157&gt;$C$8,IF(Raw!$Q157&gt;$C$8,IF(Raw!$N157&gt;$C$9,IF(Raw!$N157&lt;$A$9,IF(Raw!$X157&gt;$C$9,IF(Raw!$X157&lt;$A$9,Raw!I157,-999),-999),-999),-999),-999),-999)</f>
        <v>0.38090299999999999</v>
      </c>
      <c r="G157" s="9">
        <f>Raw!G157</f>
        <v>0.97654799999999997</v>
      </c>
      <c r="H157" s="9">
        <f>IF(Raw!$G157&gt;$C$8,IF(Raw!$Q157&gt;$C$8,IF(Raw!$N157&gt;$C$9,IF(Raw!$N157&lt;$A$9,IF(Raw!$X157&gt;$C$9,IF(Raw!$X157&lt;$A$9,Raw!L157,-999),-999),-999),-999),-999),-999)</f>
        <v>596.29999999999995</v>
      </c>
      <c r="I157" s="9">
        <f>IF(Raw!$G157&gt;$C$8,IF(Raw!$Q157&gt;$C$8,IF(Raw!$N157&gt;$C$9,IF(Raw!$N157&lt;$A$9,IF(Raw!$X157&gt;$C$9,IF(Raw!$X157&lt;$A$9,Raw!M157,-999),-999),-999),-999),-999),-999)</f>
        <v>0.41440700000000003</v>
      </c>
      <c r="J157" s="9">
        <f>IF(Raw!$G157&gt;$C$8,IF(Raw!$Q157&gt;$C$8,IF(Raw!$N157&gt;$C$9,IF(Raw!$N157&lt;$A$9,IF(Raw!$X157&gt;$C$9,IF(Raw!$X157&lt;$A$9,Raw!N157,-999),-999),-999),-999),-999),-999)</f>
        <v>457</v>
      </c>
      <c r="K157" s="9">
        <f>IF(Raw!$G157&gt;$C$8,IF(Raw!$Q157&gt;$C$8,IF(Raw!$N157&gt;$C$9,IF(Raw!$N157&lt;$A$9,IF(Raw!$X157&gt;$C$9,IF(Raw!$X157&lt;$A$9,Raw!R157,-999),-999),-999),-999),-999),-999)</f>
        <v>0.22468199999999999</v>
      </c>
      <c r="L157" s="9">
        <f>IF(Raw!$G157&gt;$C$8,IF(Raw!$Q157&gt;$C$8,IF(Raw!$N157&gt;$C$9,IF(Raw!$N157&lt;$A$9,IF(Raw!$X157&gt;$C$9,IF(Raw!$X157&lt;$A$9,Raw!S157,-999),-999),-999),-999),-999),-999)</f>
        <v>0.39567999999999998</v>
      </c>
      <c r="M157" s="9">
        <f>Raw!Q157</f>
        <v>0.97662400000000005</v>
      </c>
      <c r="N157" s="9">
        <f>IF(Raw!$G157&gt;$C$8,IF(Raw!$Q157&gt;$C$8,IF(Raw!$N157&gt;$C$9,IF(Raw!$N157&lt;$A$9,IF(Raw!$X157&gt;$C$9,IF(Raw!$X157&lt;$A$9,Raw!V157,-999),-999),-999),-999),-999),-999)</f>
        <v>571.20000000000005</v>
      </c>
      <c r="O157" s="9">
        <f>IF(Raw!$G157&gt;$C$8,IF(Raw!$Q157&gt;$C$8,IF(Raw!$N157&gt;$C$9,IF(Raw!$N157&lt;$A$9,IF(Raw!$X157&gt;$C$9,IF(Raw!$X157&lt;$A$9,Raw!W157,-999),-999),-999),-999),-999),-999)</f>
        <v>0.40425699999999998</v>
      </c>
      <c r="P157" s="9">
        <f>IF(Raw!$G157&gt;$C$8,IF(Raw!$Q157&gt;$C$8,IF(Raw!$N157&gt;$C$9,IF(Raw!$N157&lt;$A$9,IF(Raw!$X157&gt;$C$9,IF(Raw!$X157&lt;$A$9,Raw!X157,-999),-999),-999),-999),-999),-999)</f>
        <v>416</v>
      </c>
      <c r="R157" s="9">
        <f t="shared" si="36"/>
        <v>0.160777</v>
      </c>
      <c r="S157" s="9">
        <f t="shared" si="37"/>
        <v>0.42209433897869014</v>
      </c>
      <c r="T157" s="9">
        <f t="shared" si="38"/>
        <v>0.17099799999999998</v>
      </c>
      <c r="U157" s="9">
        <f t="shared" si="39"/>
        <v>0.43216235341690251</v>
      </c>
      <c r="V157" s="15">
        <f t="shared" si="32"/>
        <v>0.16203095999999997</v>
      </c>
      <c r="X157" s="11">
        <f t="shared" si="40"/>
        <v>1.5651999999999997E+18</v>
      </c>
      <c r="Y157" s="11">
        <f t="shared" si="41"/>
        <v>5.962999999999999E-18</v>
      </c>
      <c r="Z157" s="11">
        <f t="shared" si="42"/>
        <v>4.57E-4</v>
      </c>
      <c r="AA157" s="16">
        <f t="shared" si="43"/>
        <v>4.2471968118322429E-3</v>
      </c>
      <c r="AB157" s="9">
        <f t="shared" si="33"/>
        <v>0.2254082621604297</v>
      </c>
      <c r="AC157" s="9">
        <f t="shared" si="34"/>
        <v>0.99575280318816772</v>
      </c>
      <c r="AD157" s="15">
        <f t="shared" si="35"/>
        <v>9.2936472906613634</v>
      </c>
      <c r="AE157" s="3">
        <f t="shared" si="44"/>
        <v>717.94519999999966</v>
      </c>
      <c r="AF157" s="2">
        <f t="shared" si="45"/>
        <v>0.25</v>
      </c>
      <c r="AG157" s="9">
        <f t="shared" si="46"/>
        <v>3.089511142276027E-3</v>
      </c>
      <c r="AH157" s="2">
        <f t="shared" si="47"/>
        <v>0.14949983631499306</v>
      </c>
    </row>
    <row r="158" spans="1:34">
      <c r="A158" s="1">
        <f>Raw!A158</f>
        <v>145</v>
      </c>
      <c r="B158" s="14">
        <f>Raw!B158</f>
        <v>0.49381944444444442</v>
      </c>
      <c r="C158" s="15">
        <f>Raw!C158</f>
        <v>124.2</v>
      </c>
      <c r="D158" s="15">
        <f>IF(C158&gt;0.5,Raw!D158*D$11,-999)</f>
        <v>2.6</v>
      </c>
      <c r="E158" s="9">
        <f>IF(Raw!$G158&gt;$C$8,IF(Raw!$Q158&gt;$C$8,IF(Raw!$N158&gt;$C$9,IF(Raw!$N158&lt;$A$9,IF(Raw!$X158&gt;$C$9,IF(Raw!$X158&lt;$A$9,Raw!H158,-999),-999),-999),-999),-999),-999)</f>
        <v>0.209647</v>
      </c>
      <c r="F158" s="9">
        <f>IF(Raw!$G158&gt;$C$8,IF(Raw!$Q158&gt;$C$8,IF(Raw!$N158&gt;$C$9,IF(Raw!$N158&lt;$A$9,IF(Raw!$X158&gt;$C$9,IF(Raw!$X158&lt;$A$9,Raw!I158,-999),-999),-999),-999),-999),-999)</f>
        <v>0.37403999999999998</v>
      </c>
      <c r="G158" s="9">
        <f>Raw!G158</f>
        <v>0.97942499999999999</v>
      </c>
      <c r="H158" s="9">
        <f>IF(Raw!$G158&gt;$C$8,IF(Raw!$Q158&gt;$C$8,IF(Raw!$N158&gt;$C$9,IF(Raw!$N158&lt;$A$9,IF(Raw!$X158&gt;$C$9,IF(Raw!$X158&lt;$A$9,Raw!L158,-999),-999),-999),-999),-999),-999)</f>
        <v>637.4</v>
      </c>
      <c r="I158" s="9">
        <f>IF(Raw!$G158&gt;$C$8,IF(Raw!$Q158&gt;$C$8,IF(Raw!$N158&gt;$C$9,IF(Raw!$N158&lt;$A$9,IF(Raw!$X158&gt;$C$9,IF(Raw!$X158&lt;$A$9,Raw!M158,-999),-999),-999),-999),-999),-999)</f>
        <v>0.18761800000000001</v>
      </c>
      <c r="J158" s="9">
        <f>IF(Raw!$G158&gt;$C$8,IF(Raw!$Q158&gt;$C$8,IF(Raw!$N158&gt;$C$9,IF(Raw!$N158&lt;$A$9,IF(Raw!$X158&gt;$C$9,IF(Raw!$X158&lt;$A$9,Raw!N158,-999),-999),-999),-999),-999),-999)</f>
        <v>553</v>
      </c>
      <c r="K158" s="9">
        <f>IF(Raw!$G158&gt;$C$8,IF(Raw!$Q158&gt;$C$8,IF(Raw!$N158&gt;$C$9,IF(Raw!$N158&lt;$A$9,IF(Raw!$X158&gt;$C$9,IF(Raw!$X158&lt;$A$9,Raw!R158,-999),-999),-999),-999),-999),-999)</f>
        <v>0.20707300000000001</v>
      </c>
      <c r="L158" s="9">
        <f>IF(Raw!$G158&gt;$C$8,IF(Raw!$Q158&gt;$C$8,IF(Raw!$N158&gt;$C$9,IF(Raw!$N158&lt;$A$9,IF(Raw!$X158&gt;$C$9,IF(Raw!$X158&lt;$A$9,Raw!S158,-999),-999),-999),-999),-999),-999)</f>
        <v>0.38096999999999998</v>
      </c>
      <c r="M158" s="9">
        <f>Raw!Q158</f>
        <v>0.97246699999999997</v>
      </c>
      <c r="N158" s="9">
        <f>IF(Raw!$G158&gt;$C$8,IF(Raw!$Q158&gt;$C$8,IF(Raw!$N158&gt;$C$9,IF(Raw!$N158&lt;$A$9,IF(Raw!$X158&gt;$C$9,IF(Raw!$X158&lt;$A$9,Raw!V158,-999),-999),-999),-999),-999),-999)</f>
        <v>597.6</v>
      </c>
      <c r="O158" s="9">
        <f>IF(Raw!$G158&gt;$C$8,IF(Raw!$Q158&gt;$C$8,IF(Raw!$N158&gt;$C$9,IF(Raw!$N158&lt;$A$9,IF(Raw!$X158&gt;$C$9,IF(Raw!$X158&lt;$A$9,Raw!W158,-999),-999),-999),-999),-999),-999)</f>
        <v>0.232881</v>
      </c>
      <c r="P158" s="9">
        <f>IF(Raw!$G158&gt;$C$8,IF(Raw!$Q158&gt;$C$8,IF(Raw!$N158&gt;$C$9,IF(Raw!$N158&lt;$A$9,IF(Raw!$X158&gt;$C$9,IF(Raw!$X158&lt;$A$9,Raw!X158,-999),-999),-999),-999),-999),-999)</f>
        <v>485</v>
      </c>
      <c r="R158" s="9">
        <f t="shared" si="36"/>
        <v>0.16439299999999998</v>
      </c>
      <c r="S158" s="9">
        <f t="shared" si="37"/>
        <v>0.43950646989626774</v>
      </c>
      <c r="T158" s="9">
        <f t="shared" si="38"/>
        <v>0.17389699999999997</v>
      </c>
      <c r="U158" s="9">
        <f t="shared" si="39"/>
        <v>0.45645851379373698</v>
      </c>
      <c r="V158" s="15">
        <f t="shared" si="32"/>
        <v>0.15600721499999998</v>
      </c>
      <c r="X158" s="11">
        <f t="shared" si="40"/>
        <v>1.5651999999999997E+18</v>
      </c>
      <c r="Y158" s="11">
        <f t="shared" si="41"/>
        <v>6.3739999999999994E-18</v>
      </c>
      <c r="Z158" s="11">
        <f t="shared" si="42"/>
        <v>5.53E-4</v>
      </c>
      <c r="AA158" s="16">
        <f t="shared" si="43"/>
        <v>5.486780544148139E-3</v>
      </c>
      <c r="AB158" s="9">
        <f t="shared" si="33"/>
        <v>0.20802713467628572</v>
      </c>
      <c r="AC158" s="9">
        <f t="shared" si="34"/>
        <v>0.99451321945585192</v>
      </c>
      <c r="AD158" s="15">
        <f t="shared" si="35"/>
        <v>9.9218454686223136</v>
      </c>
      <c r="AE158" s="3">
        <f t="shared" si="44"/>
        <v>767.42959999999971</v>
      </c>
      <c r="AF158" s="2">
        <f t="shared" si="45"/>
        <v>0.25</v>
      </c>
      <c r="AG158" s="9">
        <f t="shared" si="46"/>
        <v>3.4837775666911263E-3</v>
      </c>
      <c r="AH158" s="2">
        <f t="shared" si="47"/>
        <v>0.16857818340621997</v>
      </c>
    </row>
    <row r="159" spans="1:34">
      <c r="A159" s="1">
        <f>Raw!A159</f>
        <v>146</v>
      </c>
      <c r="B159" s="14">
        <f>Raw!B159</f>
        <v>0.49387731481481478</v>
      </c>
      <c r="C159" s="15">
        <f>Raw!C159</f>
        <v>124.9</v>
      </c>
      <c r="D159" s="15">
        <f>IF(C159&gt;0.5,Raw!D159*D$11,-999)</f>
        <v>1.8</v>
      </c>
      <c r="E159" s="9">
        <f>IF(Raw!$G159&gt;$C$8,IF(Raw!$Q159&gt;$C$8,IF(Raw!$N159&gt;$C$9,IF(Raw!$N159&lt;$A$9,IF(Raw!$X159&gt;$C$9,IF(Raw!$X159&lt;$A$9,Raw!H159,-999),-999),-999),-999),-999),-999)</f>
        <v>0.213782</v>
      </c>
      <c r="F159" s="9">
        <f>IF(Raw!$G159&gt;$C$8,IF(Raw!$Q159&gt;$C$8,IF(Raw!$N159&gt;$C$9,IF(Raw!$N159&lt;$A$9,IF(Raw!$X159&gt;$C$9,IF(Raw!$X159&lt;$A$9,Raw!I159,-999),-999),-999),-999),-999),-999)</f>
        <v>0.37545899999999999</v>
      </c>
      <c r="G159" s="9">
        <f>Raw!G159</f>
        <v>0.98354600000000003</v>
      </c>
      <c r="H159" s="9">
        <f>IF(Raw!$G159&gt;$C$8,IF(Raw!$Q159&gt;$C$8,IF(Raw!$N159&gt;$C$9,IF(Raw!$N159&lt;$A$9,IF(Raw!$X159&gt;$C$9,IF(Raw!$X159&lt;$A$9,Raw!L159,-999),-999),-999),-999),-999),-999)</f>
        <v>639.4</v>
      </c>
      <c r="I159" s="9">
        <f>IF(Raw!$G159&gt;$C$8,IF(Raw!$Q159&gt;$C$8,IF(Raw!$N159&gt;$C$9,IF(Raw!$N159&lt;$A$9,IF(Raw!$X159&gt;$C$9,IF(Raw!$X159&lt;$A$9,Raw!M159,-999),-999),-999),-999),-999),-999)</f>
        <v>0.23958299999999999</v>
      </c>
      <c r="J159" s="9">
        <f>IF(Raw!$G159&gt;$C$8,IF(Raw!$Q159&gt;$C$8,IF(Raw!$N159&gt;$C$9,IF(Raw!$N159&lt;$A$9,IF(Raw!$X159&gt;$C$9,IF(Raw!$X159&lt;$A$9,Raw!N159,-999),-999),-999),-999),-999),-999)</f>
        <v>579</v>
      </c>
      <c r="K159" s="9">
        <f>IF(Raw!$G159&gt;$C$8,IF(Raw!$Q159&gt;$C$8,IF(Raw!$N159&gt;$C$9,IF(Raw!$N159&lt;$A$9,IF(Raw!$X159&gt;$C$9,IF(Raw!$X159&lt;$A$9,Raw!R159,-999),-999),-999),-999),-999),-999)</f>
        <v>0.20099600000000001</v>
      </c>
      <c r="L159" s="9">
        <f>IF(Raw!$G159&gt;$C$8,IF(Raw!$Q159&gt;$C$8,IF(Raw!$N159&gt;$C$9,IF(Raw!$N159&lt;$A$9,IF(Raw!$X159&gt;$C$9,IF(Raw!$X159&lt;$A$9,Raw!S159,-999),-999),-999),-999),-999),-999)</f>
        <v>0.36555700000000002</v>
      </c>
      <c r="M159" s="9">
        <f>Raw!Q159</f>
        <v>0.97186799999999995</v>
      </c>
      <c r="N159" s="9">
        <f>IF(Raw!$G159&gt;$C$8,IF(Raw!$Q159&gt;$C$8,IF(Raw!$N159&gt;$C$9,IF(Raw!$N159&lt;$A$9,IF(Raw!$X159&gt;$C$9,IF(Raw!$X159&lt;$A$9,Raw!V159,-999),-999),-999),-999),-999),-999)</f>
        <v>611.9</v>
      </c>
      <c r="O159" s="9">
        <f>IF(Raw!$G159&gt;$C$8,IF(Raw!$Q159&gt;$C$8,IF(Raw!$N159&gt;$C$9,IF(Raw!$N159&lt;$A$9,IF(Raw!$X159&gt;$C$9,IF(Raw!$X159&lt;$A$9,Raw!W159,-999),-999),-999),-999),-999),-999)</f>
        <v>0.116769</v>
      </c>
      <c r="P159" s="9">
        <f>IF(Raw!$G159&gt;$C$8,IF(Raw!$Q159&gt;$C$8,IF(Raw!$N159&gt;$C$9,IF(Raw!$N159&lt;$A$9,IF(Raw!$X159&gt;$C$9,IF(Raw!$X159&lt;$A$9,Raw!X159,-999),-999),-999),-999),-999),-999)</f>
        <v>375</v>
      </c>
      <c r="R159" s="9">
        <f t="shared" si="36"/>
        <v>0.16167699999999999</v>
      </c>
      <c r="S159" s="9">
        <f t="shared" si="37"/>
        <v>0.43061159807062821</v>
      </c>
      <c r="T159" s="9">
        <f t="shared" si="38"/>
        <v>0.16456100000000001</v>
      </c>
      <c r="U159" s="9">
        <f t="shared" si="39"/>
        <v>0.45016509053307691</v>
      </c>
      <c r="V159" s="15">
        <f t="shared" si="32"/>
        <v>0.1496955915</v>
      </c>
      <c r="X159" s="11">
        <f t="shared" si="40"/>
        <v>1.0835999999999999E+18</v>
      </c>
      <c r="Y159" s="11">
        <f t="shared" si="41"/>
        <v>6.3939999999999993E-18</v>
      </c>
      <c r="Z159" s="11">
        <f t="shared" si="42"/>
        <v>5.7899999999999998E-4</v>
      </c>
      <c r="AA159" s="16">
        <f t="shared" si="43"/>
        <v>3.9955949102282754E-3</v>
      </c>
      <c r="AB159" s="9">
        <f t="shared" si="33"/>
        <v>0.20165351909402207</v>
      </c>
      <c r="AC159" s="9">
        <f t="shared" si="34"/>
        <v>0.99600440508977184</v>
      </c>
      <c r="AD159" s="15">
        <f t="shared" si="35"/>
        <v>6.9008547672336373</v>
      </c>
      <c r="AE159" s="3">
        <f t="shared" si="44"/>
        <v>769.83759999999972</v>
      </c>
      <c r="AF159" s="2">
        <f t="shared" si="45"/>
        <v>0.25</v>
      </c>
      <c r="AG159" s="9">
        <f t="shared" si="46"/>
        <v>2.3896337777287273E-3</v>
      </c>
      <c r="AH159" s="2">
        <f t="shared" si="47"/>
        <v>0.11563313487843228</v>
      </c>
    </row>
    <row r="160" spans="1:34">
      <c r="A160" s="1">
        <f>Raw!A160</f>
        <v>147</v>
      </c>
      <c r="B160" s="14">
        <f>Raw!B160</f>
        <v>0.4939236111111111</v>
      </c>
      <c r="C160" s="15">
        <f>Raw!C160</f>
        <v>126.2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0.196103</v>
      </c>
      <c r="F160" s="9">
        <f>IF(Raw!$G160&gt;$C$8,IF(Raw!$Q160&gt;$C$8,IF(Raw!$N160&gt;$C$9,IF(Raw!$N160&lt;$A$9,IF(Raw!$X160&gt;$C$9,IF(Raw!$X160&lt;$A$9,Raw!I160,-999),-999),-999),-999),-999),-999)</f>
        <v>0.33799499999999999</v>
      </c>
      <c r="G160" s="9">
        <f>Raw!G160</f>
        <v>0.97508499999999998</v>
      </c>
      <c r="H160" s="9">
        <f>IF(Raw!$G160&gt;$C$8,IF(Raw!$Q160&gt;$C$8,IF(Raw!$N160&gt;$C$9,IF(Raw!$N160&lt;$A$9,IF(Raw!$X160&gt;$C$9,IF(Raw!$X160&lt;$A$9,Raw!L160,-999),-999),-999),-999),-999),-999)</f>
        <v>666.1</v>
      </c>
      <c r="I160" s="9">
        <f>IF(Raw!$G160&gt;$C$8,IF(Raw!$Q160&gt;$C$8,IF(Raw!$N160&gt;$C$9,IF(Raw!$N160&lt;$A$9,IF(Raw!$X160&gt;$C$9,IF(Raw!$X160&lt;$A$9,Raw!M160,-999),-999),-999),-999),-999),-999)</f>
        <v>0.33619199999999999</v>
      </c>
      <c r="J160" s="9">
        <f>IF(Raw!$G160&gt;$C$8,IF(Raw!$Q160&gt;$C$8,IF(Raw!$N160&gt;$C$9,IF(Raw!$N160&lt;$A$9,IF(Raw!$X160&gt;$C$9,IF(Raw!$X160&lt;$A$9,Raw!N160,-999),-999),-999),-999),-999),-999)</f>
        <v>548</v>
      </c>
      <c r="K160" s="9">
        <f>IF(Raw!$G160&gt;$C$8,IF(Raw!$Q160&gt;$C$8,IF(Raw!$N160&gt;$C$9,IF(Raw!$N160&lt;$A$9,IF(Raw!$X160&gt;$C$9,IF(Raw!$X160&lt;$A$9,Raw!R160,-999),-999),-999),-999),-999),-999)</f>
        <v>0.19946</v>
      </c>
      <c r="L160" s="9">
        <f>IF(Raw!$G160&gt;$C$8,IF(Raw!$Q160&gt;$C$8,IF(Raw!$N160&gt;$C$9,IF(Raw!$N160&lt;$A$9,IF(Raw!$X160&gt;$C$9,IF(Raw!$X160&lt;$A$9,Raw!S160,-999),-999),-999),-999),-999),-999)</f>
        <v>0.354823</v>
      </c>
      <c r="M160" s="9">
        <f>Raw!Q160</f>
        <v>0.97751999999999994</v>
      </c>
      <c r="N160" s="9">
        <f>IF(Raw!$G160&gt;$C$8,IF(Raw!$Q160&gt;$C$8,IF(Raw!$N160&gt;$C$9,IF(Raw!$N160&lt;$A$9,IF(Raw!$X160&gt;$C$9,IF(Raw!$X160&lt;$A$9,Raw!V160,-999),-999),-999),-999),-999),-999)</f>
        <v>628.6</v>
      </c>
      <c r="O160" s="9">
        <f>IF(Raw!$G160&gt;$C$8,IF(Raw!$Q160&gt;$C$8,IF(Raw!$N160&gt;$C$9,IF(Raw!$N160&lt;$A$9,IF(Raw!$X160&gt;$C$9,IF(Raw!$X160&lt;$A$9,Raw!W160,-999),-999),-999),-999),-999),-999)</f>
        <v>0.301371</v>
      </c>
      <c r="P160" s="9">
        <f>IF(Raw!$G160&gt;$C$8,IF(Raw!$Q160&gt;$C$8,IF(Raw!$N160&gt;$C$9,IF(Raw!$N160&lt;$A$9,IF(Raw!$X160&gt;$C$9,IF(Raw!$X160&lt;$A$9,Raw!X160,-999),-999),-999),-999),-999),-999)</f>
        <v>635</v>
      </c>
      <c r="R160" s="9">
        <f t="shared" si="36"/>
        <v>0.14189199999999999</v>
      </c>
      <c r="S160" s="9">
        <f t="shared" si="37"/>
        <v>0.41980502670157843</v>
      </c>
      <c r="T160" s="9">
        <f t="shared" si="38"/>
        <v>0.155363</v>
      </c>
      <c r="U160" s="9">
        <f t="shared" si="39"/>
        <v>0.43786056709965249</v>
      </c>
      <c r="V160" s="15">
        <f t="shared" si="32"/>
        <v>0.14530001849999999</v>
      </c>
      <c r="X160" s="11">
        <f t="shared" si="40"/>
        <v>5.4179999999999994E+17</v>
      </c>
      <c r="Y160" s="11">
        <f t="shared" si="41"/>
        <v>6.6610000000000002E-18</v>
      </c>
      <c r="Z160" s="11">
        <f t="shared" si="42"/>
        <v>5.4799999999999998E-4</v>
      </c>
      <c r="AA160" s="16">
        <f t="shared" si="43"/>
        <v>1.9737899787286997E-3</v>
      </c>
      <c r="AB160" s="9">
        <f t="shared" si="33"/>
        <v>0.19976665393246523</v>
      </c>
      <c r="AC160" s="9">
        <f t="shared" si="34"/>
        <v>0.99802621002127123</v>
      </c>
      <c r="AD160" s="15">
        <f t="shared" si="35"/>
        <v>3.6018065305268241</v>
      </c>
      <c r="AE160" s="3">
        <f t="shared" si="44"/>
        <v>801.98439999999982</v>
      </c>
      <c r="AF160" s="2">
        <f t="shared" si="45"/>
        <v>0.25</v>
      </c>
      <c r="AG160" s="9">
        <f t="shared" si="46"/>
        <v>1.2131454231074669E-3</v>
      </c>
      <c r="AH160" s="2">
        <f t="shared" si="47"/>
        <v>5.87034756726071E-2</v>
      </c>
    </row>
    <row r="161" spans="1:34">
      <c r="A161" s="1">
        <f>Raw!A161</f>
        <v>148</v>
      </c>
      <c r="B161" s="14">
        <f>Raw!B161</f>
        <v>0.49398148148148152</v>
      </c>
      <c r="C161" s="15">
        <f>Raw!C161</f>
        <v>126.8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0.20030600000000001</v>
      </c>
      <c r="F161" s="9">
        <f>IF(Raw!$G161&gt;$C$8,IF(Raw!$Q161&gt;$C$8,IF(Raw!$N161&gt;$C$9,IF(Raw!$N161&lt;$A$9,IF(Raw!$X161&gt;$C$9,IF(Raw!$X161&lt;$A$9,Raw!I161,-999),-999),-999),-999),-999),-999)</f>
        <v>0.34322900000000001</v>
      </c>
      <c r="G161" s="9">
        <f>Raw!G161</f>
        <v>0.97928700000000002</v>
      </c>
      <c r="H161" s="9">
        <f>IF(Raw!$G161&gt;$C$8,IF(Raw!$Q161&gt;$C$8,IF(Raw!$N161&gt;$C$9,IF(Raw!$N161&lt;$A$9,IF(Raw!$X161&gt;$C$9,IF(Raw!$X161&lt;$A$9,Raw!L161,-999),-999),-999),-999),-999),-999)</f>
        <v>621.5</v>
      </c>
      <c r="I161" s="9">
        <f>IF(Raw!$G161&gt;$C$8,IF(Raw!$Q161&gt;$C$8,IF(Raw!$N161&gt;$C$9,IF(Raw!$N161&lt;$A$9,IF(Raw!$X161&gt;$C$9,IF(Raw!$X161&lt;$A$9,Raw!M161,-999),-999),-999),-999),-999),-999)</f>
        <v>0.35593999999999998</v>
      </c>
      <c r="J161" s="9">
        <f>IF(Raw!$G161&gt;$C$8,IF(Raw!$Q161&gt;$C$8,IF(Raw!$N161&gt;$C$9,IF(Raw!$N161&lt;$A$9,IF(Raw!$X161&gt;$C$9,IF(Raw!$X161&lt;$A$9,Raw!N161,-999),-999),-999),-999),-999),-999)</f>
        <v>581</v>
      </c>
      <c r="K161" s="9">
        <f>IF(Raw!$G161&gt;$C$8,IF(Raw!$Q161&gt;$C$8,IF(Raw!$N161&gt;$C$9,IF(Raw!$N161&lt;$A$9,IF(Raw!$X161&gt;$C$9,IF(Raw!$X161&lt;$A$9,Raw!R161,-999),-999),-999),-999),-999),-999)</f>
        <v>0.18675800000000001</v>
      </c>
      <c r="L161" s="9">
        <f>IF(Raw!$G161&gt;$C$8,IF(Raw!$Q161&gt;$C$8,IF(Raw!$N161&gt;$C$9,IF(Raw!$N161&lt;$A$9,IF(Raw!$X161&gt;$C$9,IF(Raw!$X161&lt;$A$9,Raw!S161,-999),-999),-999),-999),-999),-999)</f>
        <v>0.33324500000000001</v>
      </c>
      <c r="M161" s="9">
        <f>Raw!Q161</f>
        <v>0.97767499999999996</v>
      </c>
      <c r="N161" s="9">
        <f>IF(Raw!$G161&gt;$C$8,IF(Raw!$Q161&gt;$C$8,IF(Raw!$N161&gt;$C$9,IF(Raw!$N161&lt;$A$9,IF(Raw!$X161&gt;$C$9,IF(Raw!$X161&lt;$A$9,Raw!V161,-999),-999),-999),-999),-999),-999)</f>
        <v>583.29999999999995</v>
      </c>
      <c r="O161" s="9">
        <f>IF(Raw!$G161&gt;$C$8,IF(Raw!$Q161&gt;$C$8,IF(Raw!$N161&gt;$C$9,IF(Raw!$N161&lt;$A$9,IF(Raw!$X161&gt;$C$9,IF(Raw!$X161&lt;$A$9,Raw!W161,-999),-999),-999),-999),-999),-999)</f>
        <v>0.29204400000000003</v>
      </c>
      <c r="P161" s="9">
        <f>IF(Raw!$G161&gt;$C$8,IF(Raw!$Q161&gt;$C$8,IF(Raw!$N161&gt;$C$9,IF(Raw!$N161&lt;$A$9,IF(Raw!$X161&gt;$C$9,IF(Raw!$X161&lt;$A$9,Raw!X161,-999),-999),-999),-999),-999),-999)</f>
        <v>341</v>
      </c>
      <c r="R161" s="9">
        <f t="shared" si="36"/>
        <v>0.14292299999999999</v>
      </c>
      <c r="S161" s="9">
        <f t="shared" si="37"/>
        <v>0.41640712177584061</v>
      </c>
      <c r="T161" s="9">
        <f t="shared" si="38"/>
        <v>0.14648700000000001</v>
      </c>
      <c r="U161" s="9">
        <f t="shared" si="39"/>
        <v>0.43957748803432911</v>
      </c>
      <c r="V161" s="15">
        <f t="shared" si="32"/>
        <v>0.1364638275</v>
      </c>
      <c r="X161" s="11">
        <f t="shared" si="40"/>
        <v>5.4179999999999994E+17</v>
      </c>
      <c r="Y161" s="11">
        <f t="shared" si="41"/>
        <v>6.2149999999999997E-18</v>
      </c>
      <c r="Z161" s="11">
        <f t="shared" si="42"/>
        <v>5.8100000000000003E-4</v>
      </c>
      <c r="AA161" s="16">
        <f t="shared" si="43"/>
        <v>1.9525737439368052E-3</v>
      </c>
      <c r="AB161" s="9">
        <f t="shared" si="33"/>
        <v>0.18704402667002809</v>
      </c>
      <c r="AC161" s="9">
        <f t="shared" si="34"/>
        <v>0.99804742625606313</v>
      </c>
      <c r="AD161" s="15">
        <f t="shared" si="35"/>
        <v>3.3607121238154991</v>
      </c>
      <c r="AE161" s="3">
        <f t="shared" si="44"/>
        <v>748.28599999999972</v>
      </c>
      <c r="AF161" s="2">
        <f t="shared" si="45"/>
        <v>0.25</v>
      </c>
      <c r="AG161" s="9">
        <f t="shared" si="46"/>
        <v>1.1363795333794865E-3</v>
      </c>
      <c r="AH161" s="2">
        <f t="shared" si="47"/>
        <v>5.4988814219580837E-2</v>
      </c>
    </row>
    <row r="162" spans="1:34">
      <c r="A162" s="1">
        <f>Raw!A162</f>
        <v>149</v>
      </c>
      <c r="B162" s="14">
        <f>Raw!B162</f>
        <v>0.49403935185185183</v>
      </c>
      <c r="C162" s="15">
        <f>Raw!C162</f>
        <v>128.6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0.196991</v>
      </c>
      <c r="F162" s="9">
        <f>IF(Raw!$G162&gt;$C$8,IF(Raw!$Q162&gt;$C$8,IF(Raw!$N162&gt;$C$9,IF(Raw!$N162&lt;$A$9,IF(Raw!$X162&gt;$C$9,IF(Raw!$X162&lt;$A$9,Raw!I162,-999),-999),-999),-999),-999),-999)</f>
        <v>0.34278500000000001</v>
      </c>
      <c r="G162" s="9">
        <f>Raw!G162</f>
        <v>0.97229100000000002</v>
      </c>
      <c r="H162" s="9">
        <f>IF(Raw!$G162&gt;$C$8,IF(Raw!$Q162&gt;$C$8,IF(Raw!$N162&gt;$C$9,IF(Raw!$N162&lt;$A$9,IF(Raw!$X162&gt;$C$9,IF(Raw!$X162&lt;$A$9,Raw!L162,-999),-999),-999),-999),-999),-999)</f>
        <v>617.1</v>
      </c>
      <c r="I162" s="9">
        <f>IF(Raw!$G162&gt;$C$8,IF(Raw!$Q162&gt;$C$8,IF(Raw!$N162&gt;$C$9,IF(Raw!$N162&lt;$A$9,IF(Raw!$X162&gt;$C$9,IF(Raw!$X162&lt;$A$9,Raw!M162,-999),-999),-999),-999),-999),-999)</f>
        <v>0.180371</v>
      </c>
      <c r="J162" s="9">
        <f>IF(Raw!$G162&gt;$C$8,IF(Raw!$Q162&gt;$C$8,IF(Raw!$N162&gt;$C$9,IF(Raw!$N162&lt;$A$9,IF(Raw!$X162&gt;$C$9,IF(Raw!$X162&lt;$A$9,Raw!N162,-999),-999),-999),-999),-999),-999)</f>
        <v>562</v>
      </c>
      <c r="K162" s="9">
        <f>IF(Raw!$G162&gt;$C$8,IF(Raw!$Q162&gt;$C$8,IF(Raw!$N162&gt;$C$9,IF(Raw!$N162&lt;$A$9,IF(Raw!$X162&gt;$C$9,IF(Raw!$X162&lt;$A$9,Raw!R162,-999),-999),-999),-999),-999),-999)</f>
        <v>0.18523700000000001</v>
      </c>
      <c r="L162" s="9">
        <f>IF(Raw!$G162&gt;$C$8,IF(Raw!$Q162&gt;$C$8,IF(Raw!$N162&gt;$C$9,IF(Raw!$N162&lt;$A$9,IF(Raw!$X162&gt;$C$9,IF(Raw!$X162&lt;$A$9,Raw!S162,-999),-999),-999),-999),-999),-999)</f>
        <v>0.32224399999999997</v>
      </c>
      <c r="M162" s="9">
        <f>Raw!Q162</f>
        <v>0.97070400000000001</v>
      </c>
      <c r="N162" s="9">
        <f>IF(Raw!$G162&gt;$C$8,IF(Raw!$Q162&gt;$C$8,IF(Raw!$N162&gt;$C$9,IF(Raw!$N162&lt;$A$9,IF(Raw!$X162&gt;$C$9,IF(Raw!$X162&lt;$A$9,Raw!V162,-999),-999),-999),-999),-999),-999)</f>
        <v>610.5</v>
      </c>
      <c r="O162" s="9">
        <f>IF(Raw!$G162&gt;$C$8,IF(Raw!$Q162&gt;$C$8,IF(Raw!$N162&gt;$C$9,IF(Raw!$N162&lt;$A$9,IF(Raw!$X162&gt;$C$9,IF(Raw!$X162&lt;$A$9,Raw!W162,-999),-999),-999),-999),-999),-999)</f>
        <v>0.29852099999999998</v>
      </c>
      <c r="P162" s="9">
        <f>IF(Raw!$G162&gt;$C$8,IF(Raw!$Q162&gt;$C$8,IF(Raw!$N162&gt;$C$9,IF(Raw!$N162&lt;$A$9,IF(Raw!$X162&gt;$C$9,IF(Raw!$X162&lt;$A$9,Raw!X162,-999),-999),-999),-999),-999),-999)</f>
        <v>617</v>
      </c>
      <c r="R162" s="9">
        <f t="shared" si="36"/>
        <v>0.14579400000000001</v>
      </c>
      <c r="S162" s="9">
        <f t="shared" si="37"/>
        <v>0.42532199483641353</v>
      </c>
      <c r="T162" s="9">
        <f t="shared" si="38"/>
        <v>0.13700699999999996</v>
      </c>
      <c r="U162" s="9">
        <f t="shared" si="39"/>
        <v>0.42516540261416808</v>
      </c>
      <c r="V162" s="15">
        <f t="shared" si="32"/>
        <v>0.13195891799999998</v>
      </c>
      <c r="X162" s="11">
        <f t="shared" si="40"/>
        <v>5.4179999999999994E+17</v>
      </c>
      <c r="Y162" s="11">
        <f t="shared" si="41"/>
        <v>6.1709999999999998E-18</v>
      </c>
      <c r="Z162" s="11">
        <f t="shared" si="42"/>
        <v>5.62E-4</v>
      </c>
      <c r="AA162" s="16">
        <f t="shared" si="43"/>
        <v>1.8754935780388963E-3</v>
      </c>
      <c r="AB162" s="9">
        <f t="shared" si="33"/>
        <v>0.18549395574864638</v>
      </c>
      <c r="AC162" s="9">
        <f t="shared" si="34"/>
        <v>0.99812450642196116</v>
      </c>
      <c r="AD162" s="15">
        <f t="shared" si="35"/>
        <v>3.3371771851225911</v>
      </c>
      <c r="AE162" s="3">
        <f t="shared" si="44"/>
        <v>742.98839999999973</v>
      </c>
      <c r="AF162" s="2">
        <f t="shared" si="45"/>
        <v>0.25</v>
      </c>
      <c r="AG162" s="9">
        <f t="shared" si="46"/>
        <v>1.0914248319288172E-3</v>
      </c>
      <c r="AH162" s="2">
        <f t="shared" si="47"/>
        <v>5.2813479611946657E-2</v>
      </c>
    </row>
    <row r="163" spans="1:34">
      <c r="A163" s="1">
        <f>Raw!A163</f>
        <v>150</v>
      </c>
      <c r="B163" s="14">
        <f>Raw!B163</f>
        <v>0.49409722222222219</v>
      </c>
      <c r="C163" s="15">
        <f>Raw!C163</f>
        <v>128.9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0.19772300000000001</v>
      </c>
      <c r="F163" s="9">
        <f>IF(Raw!$G163&gt;$C$8,IF(Raw!$Q163&gt;$C$8,IF(Raw!$N163&gt;$C$9,IF(Raw!$N163&lt;$A$9,IF(Raw!$X163&gt;$C$9,IF(Raw!$X163&lt;$A$9,Raw!I163,-999),-999),-999),-999),-999),-999)</f>
        <v>0.34382699999999999</v>
      </c>
      <c r="G163" s="9">
        <f>Raw!G163</f>
        <v>0.978765</v>
      </c>
      <c r="H163" s="9">
        <f>IF(Raw!$G163&gt;$C$8,IF(Raw!$Q163&gt;$C$8,IF(Raw!$N163&gt;$C$9,IF(Raw!$N163&lt;$A$9,IF(Raw!$X163&gt;$C$9,IF(Raw!$X163&lt;$A$9,Raw!L163,-999),-999),-999),-999),-999),-999)</f>
        <v>560.70000000000005</v>
      </c>
      <c r="I163" s="9">
        <f>IF(Raw!$G163&gt;$C$8,IF(Raw!$Q163&gt;$C$8,IF(Raw!$N163&gt;$C$9,IF(Raw!$N163&lt;$A$9,IF(Raw!$X163&gt;$C$9,IF(Raw!$X163&lt;$A$9,Raw!M163,-999),-999),-999),-999),-999),-999)</f>
        <v>0.18509999999999999</v>
      </c>
      <c r="J163" s="9">
        <f>IF(Raw!$G163&gt;$C$8,IF(Raw!$Q163&gt;$C$8,IF(Raw!$N163&gt;$C$9,IF(Raw!$N163&lt;$A$9,IF(Raw!$X163&gt;$C$9,IF(Raw!$X163&lt;$A$9,Raw!N163,-999),-999),-999),-999),-999),-999)</f>
        <v>520</v>
      </c>
      <c r="K163" s="9">
        <f>IF(Raw!$G163&gt;$C$8,IF(Raw!$Q163&gt;$C$8,IF(Raw!$N163&gt;$C$9,IF(Raw!$N163&lt;$A$9,IF(Raw!$X163&gt;$C$9,IF(Raw!$X163&lt;$A$9,Raw!R163,-999),-999),-999),-999),-999),-999)</f>
        <v>0.17754900000000001</v>
      </c>
      <c r="L163" s="9">
        <f>IF(Raw!$G163&gt;$C$8,IF(Raw!$Q163&gt;$C$8,IF(Raw!$N163&gt;$C$9,IF(Raw!$N163&lt;$A$9,IF(Raw!$X163&gt;$C$9,IF(Raw!$X163&lt;$A$9,Raw!S163,-999),-999),-999),-999),-999),-999)</f>
        <v>0.31681700000000002</v>
      </c>
      <c r="M163" s="9">
        <f>Raw!Q163</f>
        <v>0.97118099999999996</v>
      </c>
      <c r="N163" s="9">
        <f>IF(Raw!$G163&gt;$C$8,IF(Raw!$Q163&gt;$C$8,IF(Raw!$N163&gt;$C$9,IF(Raw!$N163&lt;$A$9,IF(Raw!$X163&gt;$C$9,IF(Raw!$X163&lt;$A$9,Raw!V163,-999),-999),-999),-999),-999),-999)</f>
        <v>610.9</v>
      </c>
      <c r="O163" s="9">
        <f>IF(Raw!$G163&gt;$C$8,IF(Raw!$Q163&gt;$C$8,IF(Raw!$N163&gt;$C$9,IF(Raw!$N163&lt;$A$9,IF(Raw!$X163&gt;$C$9,IF(Raw!$X163&lt;$A$9,Raw!W163,-999),-999),-999),-999),-999),-999)</f>
        <v>8.2262000000000002E-2</v>
      </c>
      <c r="P163" s="9">
        <f>IF(Raw!$G163&gt;$C$8,IF(Raw!$Q163&gt;$C$8,IF(Raw!$N163&gt;$C$9,IF(Raw!$N163&lt;$A$9,IF(Raw!$X163&gt;$C$9,IF(Raw!$X163&lt;$A$9,Raw!X163,-999),-999),-999),-999),-999),-999)</f>
        <v>382</v>
      </c>
      <c r="R163" s="9">
        <f t="shared" si="36"/>
        <v>0.14610399999999998</v>
      </c>
      <c r="S163" s="9">
        <f t="shared" si="37"/>
        <v>0.42493463282406557</v>
      </c>
      <c r="T163" s="9">
        <f t="shared" si="38"/>
        <v>0.139268</v>
      </c>
      <c r="U163" s="9">
        <f t="shared" si="39"/>
        <v>0.43958499701720549</v>
      </c>
      <c r="V163" s="15">
        <f t="shared" si="32"/>
        <v>0.12973656149999999</v>
      </c>
      <c r="X163" s="11">
        <f t="shared" si="40"/>
        <v>5.4179999999999994E+17</v>
      </c>
      <c r="Y163" s="11">
        <f t="shared" si="41"/>
        <v>5.6070000000000003E-18</v>
      </c>
      <c r="Z163" s="11">
        <f t="shared" si="42"/>
        <v>5.1999999999999995E-4</v>
      </c>
      <c r="AA163" s="16">
        <f t="shared" si="43"/>
        <v>1.5772022554514228E-3</v>
      </c>
      <c r="AB163" s="9">
        <f t="shared" si="33"/>
        <v>0.17776865380371223</v>
      </c>
      <c r="AC163" s="9">
        <f t="shared" si="34"/>
        <v>0.99842279774454845</v>
      </c>
      <c r="AD163" s="15">
        <f t="shared" si="35"/>
        <v>3.0330812604835051</v>
      </c>
      <c r="AE163" s="3">
        <f t="shared" si="44"/>
        <v>675.08279999999991</v>
      </c>
      <c r="AF163" s="2">
        <f t="shared" si="45"/>
        <v>0.25</v>
      </c>
      <c r="AG163" s="9">
        <f t="shared" si="46"/>
        <v>1.0256130898789104E-3</v>
      </c>
      <c r="AH163" s="2">
        <f t="shared" si="47"/>
        <v>4.9628883664246864E-2</v>
      </c>
    </row>
    <row r="164" spans="1:34">
      <c r="A164" s="1">
        <f>Raw!A164</f>
        <v>151</v>
      </c>
      <c r="B164" s="14">
        <f>Raw!B164</f>
        <v>0.49414351851851851</v>
      </c>
      <c r="C164" s="15">
        <f>Raw!C164</f>
        <v>129.9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0.18180399999999999</v>
      </c>
      <c r="F164" s="9">
        <f>IF(Raw!$G164&gt;$C$8,IF(Raw!$Q164&gt;$C$8,IF(Raw!$N164&gt;$C$9,IF(Raw!$N164&lt;$A$9,IF(Raw!$X164&gt;$C$9,IF(Raw!$X164&lt;$A$9,Raw!I164,-999),-999),-999),-999),-999),-999)</f>
        <v>0.30683300000000002</v>
      </c>
      <c r="G164" s="9">
        <f>Raw!G164</f>
        <v>0.97436100000000003</v>
      </c>
      <c r="H164" s="9">
        <f>IF(Raw!$G164&gt;$C$8,IF(Raw!$Q164&gt;$C$8,IF(Raw!$N164&gt;$C$9,IF(Raw!$N164&lt;$A$9,IF(Raw!$X164&gt;$C$9,IF(Raw!$X164&lt;$A$9,Raw!L164,-999),-999),-999),-999),-999),-999)</f>
        <v>624</v>
      </c>
      <c r="I164" s="9">
        <f>IF(Raw!$G164&gt;$C$8,IF(Raw!$Q164&gt;$C$8,IF(Raw!$N164&gt;$C$9,IF(Raw!$N164&lt;$A$9,IF(Raw!$X164&gt;$C$9,IF(Raw!$X164&lt;$A$9,Raw!M164,-999),-999),-999),-999),-999),-999)</f>
        <v>0.29599900000000001</v>
      </c>
      <c r="J164" s="9">
        <f>IF(Raw!$G164&gt;$C$8,IF(Raw!$Q164&gt;$C$8,IF(Raw!$N164&gt;$C$9,IF(Raw!$N164&lt;$A$9,IF(Raw!$X164&gt;$C$9,IF(Raw!$X164&lt;$A$9,Raw!N164,-999),-999),-999),-999),-999),-999)</f>
        <v>521</v>
      </c>
      <c r="K164" s="9">
        <f>IF(Raw!$G164&gt;$C$8,IF(Raw!$Q164&gt;$C$8,IF(Raw!$N164&gt;$C$9,IF(Raw!$N164&lt;$A$9,IF(Raw!$X164&gt;$C$9,IF(Raw!$X164&lt;$A$9,Raw!R164,-999),-999),-999),-999),-999),-999)</f>
        <v>0.177537</v>
      </c>
      <c r="L164" s="9">
        <f>IF(Raw!$G164&gt;$C$8,IF(Raw!$Q164&gt;$C$8,IF(Raw!$N164&gt;$C$9,IF(Raw!$N164&lt;$A$9,IF(Raw!$X164&gt;$C$9,IF(Raw!$X164&lt;$A$9,Raw!S164,-999),-999),-999),-999),-999),-999)</f>
        <v>0.31395899999999999</v>
      </c>
      <c r="M164" s="9">
        <f>Raw!Q164</f>
        <v>0.96989099999999995</v>
      </c>
      <c r="N164" s="9">
        <f>IF(Raw!$G164&gt;$C$8,IF(Raw!$Q164&gt;$C$8,IF(Raw!$N164&gt;$C$9,IF(Raw!$N164&lt;$A$9,IF(Raw!$X164&gt;$C$9,IF(Raw!$X164&lt;$A$9,Raw!V164,-999),-999),-999),-999),-999),-999)</f>
        <v>587.29999999999995</v>
      </c>
      <c r="O164" s="9">
        <f>IF(Raw!$G164&gt;$C$8,IF(Raw!$Q164&gt;$C$8,IF(Raw!$N164&gt;$C$9,IF(Raw!$N164&lt;$A$9,IF(Raw!$X164&gt;$C$9,IF(Raw!$X164&lt;$A$9,Raw!W164,-999),-999),-999),-999),-999),-999)</f>
        <v>0.29137299999999999</v>
      </c>
      <c r="P164" s="9">
        <f>IF(Raw!$G164&gt;$C$8,IF(Raw!$Q164&gt;$C$8,IF(Raw!$N164&gt;$C$9,IF(Raw!$N164&lt;$A$9,IF(Raw!$X164&gt;$C$9,IF(Raw!$X164&lt;$A$9,Raw!X164,-999),-999),-999),-999),-999),-999)</f>
        <v>397</v>
      </c>
      <c r="R164" s="9">
        <f t="shared" si="36"/>
        <v>0.12502900000000003</v>
      </c>
      <c r="S164" s="9">
        <f t="shared" si="37"/>
        <v>0.40748224604263561</v>
      </c>
      <c r="T164" s="9">
        <f t="shared" si="38"/>
        <v>0.13642199999999999</v>
      </c>
      <c r="U164" s="9">
        <f t="shared" si="39"/>
        <v>0.43452170506339999</v>
      </c>
      <c r="V164" s="15">
        <f t="shared" si="32"/>
        <v>0.1285662105</v>
      </c>
      <c r="X164" s="11">
        <f t="shared" si="40"/>
        <v>5.4179999999999994E+17</v>
      </c>
      <c r="Y164" s="11">
        <f t="shared" si="41"/>
        <v>6.2399999999999999E-18</v>
      </c>
      <c r="Z164" s="11">
        <f t="shared" si="42"/>
        <v>5.2099999999999998E-4</v>
      </c>
      <c r="AA164" s="16">
        <f t="shared" si="43"/>
        <v>1.7583163498932598E-3</v>
      </c>
      <c r="AB164" s="9">
        <f t="shared" si="33"/>
        <v>0.17777687303308515</v>
      </c>
      <c r="AC164" s="9">
        <f t="shared" si="34"/>
        <v>0.99824168365010668</v>
      </c>
      <c r="AD164" s="15">
        <f t="shared" si="35"/>
        <v>3.3748874278181566</v>
      </c>
      <c r="AE164" s="3">
        <f t="shared" si="44"/>
        <v>751.29599999999982</v>
      </c>
      <c r="AF164" s="2">
        <f t="shared" si="45"/>
        <v>0.25</v>
      </c>
      <c r="AG164" s="9">
        <f t="shared" si="46"/>
        <v>1.1280475688712135E-3</v>
      </c>
      <c r="AH164" s="2">
        <f t="shared" si="47"/>
        <v>5.4585634793190584E-2</v>
      </c>
    </row>
    <row r="165" spans="1:34">
      <c r="A165" s="1">
        <f>Raw!A165</f>
        <v>152</v>
      </c>
      <c r="B165" s="14">
        <f>Raw!B165</f>
        <v>0.49420138888888893</v>
      </c>
      <c r="C165" s="15">
        <f>Raw!C165</f>
        <v>130.9</v>
      </c>
      <c r="D165" s="15">
        <f>IF(C165&gt;0.5,Raw!D165*D$11,-999)</f>
        <v>1.8</v>
      </c>
      <c r="E165" s="9">
        <f>IF(Raw!$G165&gt;$C$8,IF(Raw!$Q165&gt;$C$8,IF(Raw!$N165&gt;$C$9,IF(Raw!$N165&lt;$A$9,IF(Raw!$X165&gt;$C$9,IF(Raw!$X165&lt;$A$9,Raw!H165,-999),-999),-999),-999),-999),-999)</f>
        <v>0.18842300000000001</v>
      </c>
      <c r="F165" s="9">
        <f>IF(Raw!$G165&gt;$C$8,IF(Raw!$Q165&gt;$C$8,IF(Raw!$N165&gt;$C$9,IF(Raw!$N165&lt;$A$9,IF(Raw!$X165&gt;$C$9,IF(Raw!$X165&lt;$A$9,Raw!I165,-999),-999),-999),-999),-999),-999)</f>
        <v>0.310867</v>
      </c>
      <c r="G165" s="9">
        <f>Raw!G165</f>
        <v>0.97017799999999998</v>
      </c>
      <c r="H165" s="9">
        <f>IF(Raw!$G165&gt;$C$8,IF(Raw!$Q165&gt;$C$8,IF(Raw!$N165&gt;$C$9,IF(Raw!$N165&lt;$A$9,IF(Raw!$X165&gt;$C$9,IF(Raw!$X165&lt;$A$9,Raw!L165,-999),-999),-999),-999),-999),-999)</f>
        <v>611</v>
      </c>
      <c r="I165" s="9">
        <f>IF(Raw!$G165&gt;$C$8,IF(Raw!$Q165&gt;$C$8,IF(Raw!$N165&gt;$C$9,IF(Raw!$N165&lt;$A$9,IF(Raw!$X165&gt;$C$9,IF(Raw!$X165&lt;$A$9,Raw!M165,-999),-999),-999),-999),-999),-999)</f>
        <v>0.316886</v>
      </c>
      <c r="J165" s="9">
        <f>IF(Raw!$G165&gt;$C$8,IF(Raw!$Q165&gt;$C$8,IF(Raw!$N165&gt;$C$9,IF(Raw!$N165&lt;$A$9,IF(Raw!$X165&gt;$C$9,IF(Raw!$X165&lt;$A$9,Raw!N165,-999),-999),-999),-999),-999),-999)</f>
        <v>417</v>
      </c>
      <c r="K165" s="9">
        <f>IF(Raw!$G165&gt;$C$8,IF(Raw!$Q165&gt;$C$8,IF(Raw!$N165&gt;$C$9,IF(Raw!$N165&lt;$A$9,IF(Raw!$X165&gt;$C$9,IF(Raw!$X165&lt;$A$9,Raw!R165,-999),-999),-999),-999),-999),-999)</f>
        <v>0.16952900000000001</v>
      </c>
      <c r="L165" s="9">
        <f>IF(Raw!$G165&gt;$C$8,IF(Raw!$Q165&gt;$C$8,IF(Raw!$N165&gt;$C$9,IF(Raw!$N165&lt;$A$9,IF(Raw!$X165&gt;$C$9,IF(Raw!$X165&lt;$A$9,Raw!S165,-999),-999),-999),-999),-999),-999)</f>
        <v>0.29642600000000002</v>
      </c>
      <c r="M165" s="9">
        <f>Raw!Q165</f>
        <v>0.97118800000000005</v>
      </c>
      <c r="N165" s="9">
        <f>IF(Raw!$G165&gt;$C$8,IF(Raw!$Q165&gt;$C$8,IF(Raw!$N165&gt;$C$9,IF(Raw!$N165&lt;$A$9,IF(Raw!$X165&gt;$C$9,IF(Raw!$X165&lt;$A$9,Raw!V165,-999),-999),-999),-999),-999),-999)</f>
        <v>625.1</v>
      </c>
      <c r="O165" s="9">
        <f>IF(Raw!$G165&gt;$C$8,IF(Raw!$Q165&gt;$C$8,IF(Raw!$N165&gt;$C$9,IF(Raw!$N165&lt;$A$9,IF(Raw!$X165&gt;$C$9,IF(Raw!$X165&lt;$A$9,Raw!W165,-999),-999),-999),-999),-999),-999)</f>
        <v>0.32623600000000003</v>
      </c>
      <c r="P165" s="9">
        <f>IF(Raw!$G165&gt;$C$8,IF(Raw!$Q165&gt;$C$8,IF(Raw!$N165&gt;$C$9,IF(Raw!$N165&lt;$A$9,IF(Raw!$X165&gt;$C$9,IF(Raw!$X165&lt;$A$9,Raw!X165,-999),-999),-999),-999),-999),-999)</f>
        <v>416</v>
      </c>
      <c r="R165" s="9">
        <f t="shared" si="36"/>
        <v>0.122444</v>
      </c>
      <c r="S165" s="9">
        <f t="shared" si="37"/>
        <v>0.39387905438660259</v>
      </c>
      <c r="T165" s="9">
        <f t="shared" si="38"/>
        <v>0.12689700000000001</v>
      </c>
      <c r="U165" s="9">
        <f t="shared" si="39"/>
        <v>0.42808997861186265</v>
      </c>
      <c r="V165" s="15">
        <f t="shared" si="32"/>
        <v>0.12138644700000001</v>
      </c>
      <c r="X165" s="11">
        <f t="shared" si="40"/>
        <v>1.0835999999999999E+18</v>
      </c>
      <c r="Y165" s="11">
        <f t="shared" si="41"/>
        <v>6.1099999999999998E-18</v>
      </c>
      <c r="Z165" s="11">
        <f t="shared" si="42"/>
        <v>4.17E-4</v>
      </c>
      <c r="AA165" s="16">
        <f t="shared" si="43"/>
        <v>2.7532705047422531E-3</v>
      </c>
      <c r="AB165" s="9">
        <f t="shared" si="33"/>
        <v>0.16987838176724029</v>
      </c>
      <c r="AC165" s="9">
        <f t="shared" si="34"/>
        <v>0.99724672949525772</v>
      </c>
      <c r="AD165" s="15">
        <f t="shared" si="35"/>
        <v>6.602567157655284</v>
      </c>
      <c r="AE165" s="3">
        <f t="shared" si="44"/>
        <v>735.64399999999978</v>
      </c>
      <c r="AF165" s="2">
        <f t="shared" si="45"/>
        <v>0.25</v>
      </c>
      <c r="AG165" s="9">
        <f t="shared" si="46"/>
        <v>2.1742252563877211E-3</v>
      </c>
      <c r="AH165" s="2">
        <f t="shared" si="47"/>
        <v>0.10520962863478402</v>
      </c>
    </row>
    <row r="166" spans="1:34">
      <c r="A166" s="1">
        <f>Raw!A166</f>
        <v>153</v>
      </c>
      <c r="B166" s="14">
        <f>Raw!B166</f>
        <v>0.49425925925925923</v>
      </c>
      <c r="C166" s="15">
        <f>Raw!C166</f>
        <v>132</v>
      </c>
      <c r="D166" s="15">
        <f>IF(C166&gt;0.5,Raw!D166*D$11,-999)</f>
        <v>1.8</v>
      </c>
      <c r="E166" s="9">
        <f>IF(Raw!$G166&gt;$C$8,IF(Raw!$Q166&gt;$C$8,IF(Raw!$N166&gt;$C$9,IF(Raw!$N166&lt;$A$9,IF(Raw!$X166&gt;$C$9,IF(Raw!$X166&lt;$A$9,Raw!H166,-999),-999),-999),-999),-999),-999)</f>
        <v>0.17058300000000001</v>
      </c>
      <c r="F166" s="9">
        <f>IF(Raw!$G166&gt;$C$8,IF(Raw!$Q166&gt;$C$8,IF(Raw!$N166&gt;$C$9,IF(Raw!$N166&lt;$A$9,IF(Raw!$X166&gt;$C$9,IF(Raw!$X166&lt;$A$9,Raw!I166,-999),-999),-999),-999),-999),-999)</f>
        <v>0.28387499999999999</v>
      </c>
      <c r="G166" s="9">
        <f>Raw!G166</f>
        <v>0.96851799999999999</v>
      </c>
      <c r="H166" s="9">
        <f>IF(Raw!$G166&gt;$C$8,IF(Raw!$Q166&gt;$C$8,IF(Raw!$N166&gt;$C$9,IF(Raw!$N166&lt;$A$9,IF(Raw!$X166&gt;$C$9,IF(Raw!$X166&lt;$A$9,Raw!L166,-999),-999),-999),-999),-999),-999)</f>
        <v>690.3</v>
      </c>
      <c r="I166" s="9">
        <f>IF(Raw!$G166&gt;$C$8,IF(Raw!$Q166&gt;$C$8,IF(Raw!$N166&gt;$C$9,IF(Raw!$N166&lt;$A$9,IF(Raw!$X166&gt;$C$9,IF(Raw!$X166&lt;$A$9,Raw!M166,-999),-999),-999),-999),-999),-999)</f>
        <v>0.24984500000000001</v>
      </c>
      <c r="J166" s="9">
        <f>IF(Raw!$G166&gt;$C$8,IF(Raw!$Q166&gt;$C$8,IF(Raw!$N166&gt;$C$9,IF(Raw!$N166&lt;$A$9,IF(Raw!$X166&gt;$C$9,IF(Raw!$X166&lt;$A$9,Raw!N166,-999),-999),-999),-999),-999),-999)</f>
        <v>485</v>
      </c>
      <c r="K166" s="9">
        <f>IF(Raw!$G166&gt;$C$8,IF(Raw!$Q166&gt;$C$8,IF(Raw!$N166&gt;$C$9,IF(Raw!$N166&lt;$A$9,IF(Raw!$X166&gt;$C$9,IF(Raw!$X166&lt;$A$9,Raw!R166,-999),-999),-999),-999),-999),-999)</f>
        <v>0.15470200000000001</v>
      </c>
      <c r="L166" s="9">
        <f>IF(Raw!$G166&gt;$C$8,IF(Raw!$Q166&gt;$C$8,IF(Raw!$N166&gt;$C$9,IF(Raw!$N166&lt;$A$9,IF(Raw!$X166&gt;$C$9,IF(Raw!$X166&lt;$A$9,Raw!S166,-999),-999),-999),-999),-999),-999)</f>
        <v>0.28680499999999998</v>
      </c>
      <c r="M166" s="9">
        <f>Raw!Q166</f>
        <v>0.971719</v>
      </c>
      <c r="N166" s="9">
        <f>IF(Raw!$G166&gt;$C$8,IF(Raw!$Q166&gt;$C$8,IF(Raw!$N166&gt;$C$9,IF(Raw!$N166&lt;$A$9,IF(Raw!$X166&gt;$C$9,IF(Raw!$X166&lt;$A$9,Raw!V166,-999),-999),-999),-999),-999),-999)</f>
        <v>710.9</v>
      </c>
      <c r="O166" s="9">
        <f>IF(Raw!$G166&gt;$C$8,IF(Raw!$Q166&gt;$C$8,IF(Raw!$N166&gt;$C$9,IF(Raw!$N166&lt;$A$9,IF(Raw!$X166&gt;$C$9,IF(Raw!$X166&lt;$A$9,Raw!W166,-999),-999),-999),-999),-999),-999)</f>
        <v>0.18052199999999999</v>
      </c>
      <c r="P166" s="9">
        <f>IF(Raw!$G166&gt;$C$8,IF(Raw!$Q166&gt;$C$8,IF(Raw!$N166&gt;$C$9,IF(Raw!$N166&lt;$A$9,IF(Raw!$X166&gt;$C$9,IF(Raw!$X166&lt;$A$9,Raw!X166,-999),-999),-999),-999),-999),-999)</f>
        <v>474</v>
      </c>
      <c r="R166" s="9">
        <f t="shared" si="36"/>
        <v>0.11329199999999998</v>
      </c>
      <c r="S166" s="9">
        <f t="shared" si="37"/>
        <v>0.39909114927344774</v>
      </c>
      <c r="T166" s="9">
        <f t="shared" si="38"/>
        <v>0.13210299999999997</v>
      </c>
      <c r="U166" s="9">
        <f t="shared" si="39"/>
        <v>0.46060215128746007</v>
      </c>
      <c r="V166" s="15">
        <f t="shared" si="32"/>
        <v>0.11744664749999999</v>
      </c>
      <c r="X166" s="11">
        <f t="shared" si="40"/>
        <v>1.0835999999999999E+18</v>
      </c>
      <c r="Y166" s="11">
        <f t="shared" si="41"/>
        <v>6.9029999999999994E-18</v>
      </c>
      <c r="Z166" s="11">
        <f t="shared" si="42"/>
        <v>4.8499999999999997E-4</v>
      </c>
      <c r="AA166" s="16">
        <f t="shared" si="43"/>
        <v>3.6147303600144428E-3</v>
      </c>
      <c r="AB166" s="9">
        <f t="shared" si="33"/>
        <v>0.155179516724749</v>
      </c>
      <c r="AC166" s="9">
        <f t="shared" si="34"/>
        <v>0.99638526963998553</v>
      </c>
      <c r="AD166" s="15">
        <f t="shared" si="35"/>
        <v>7.4530522886895731</v>
      </c>
      <c r="AE166" s="3">
        <f t="shared" si="44"/>
        <v>831.1211999999997</v>
      </c>
      <c r="AF166" s="2">
        <f t="shared" si="45"/>
        <v>0.25</v>
      </c>
      <c r="AG166" s="9">
        <f t="shared" si="46"/>
        <v>2.6406860906371889E-3</v>
      </c>
      <c r="AH166" s="2">
        <f t="shared" si="47"/>
        <v>0.12778142564609904</v>
      </c>
    </row>
    <row r="167" spans="1:34">
      <c r="A167" s="1">
        <f>Raw!A167</f>
        <v>154</v>
      </c>
      <c r="B167" s="14">
        <f>Raw!B167</f>
        <v>0.49431712962962965</v>
      </c>
      <c r="C167" s="15">
        <f>Raw!C167</f>
        <v>132</v>
      </c>
      <c r="D167" s="15">
        <f>IF(C167&gt;0.5,Raw!D167*D$11,-999)</f>
        <v>1.8</v>
      </c>
      <c r="E167" s="9">
        <f>IF(Raw!$G167&gt;$C$8,IF(Raw!$Q167&gt;$C$8,IF(Raw!$N167&gt;$C$9,IF(Raw!$N167&lt;$A$9,IF(Raw!$X167&gt;$C$9,IF(Raw!$X167&lt;$A$9,Raw!H167,-999),-999),-999),-999),-999),-999)</f>
        <v>0.17727200000000001</v>
      </c>
      <c r="F167" s="9">
        <f>IF(Raw!$G167&gt;$C$8,IF(Raw!$Q167&gt;$C$8,IF(Raw!$N167&gt;$C$9,IF(Raw!$N167&lt;$A$9,IF(Raw!$X167&gt;$C$9,IF(Raw!$X167&lt;$A$9,Raw!I167,-999),-999),-999),-999),-999),-999)</f>
        <v>0.27427600000000002</v>
      </c>
      <c r="G167" s="9">
        <f>Raw!G167</f>
        <v>0.95432700000000004</v>
      </c>
      <c r="H167" s="9">
        <f>IF(Raw!$G167&gt;$C$8,IF(Raw!$Q167&gt;$C$8,IF(Raw!$N167&gt;$C$9,IF(Raw!$N167&lt;$A$9,IF(Raw!$X167&gt;$C$9,IF(Raw!$X167&lt;$A$9,Raw!L167,-999),-999),-999),-999),-999),-999)</f>
        <v>655.8</v>
      </c>
      <c r="I167" s="9">
        <f>IF(Raw!$G167&gt;$C$8,IF(Raw!$Q167&gt;$C$8,IF(Raw!$N167&gt;$C$9,IF(Raw!$N167&lt;$A$9,IF(Raw!$X167&gt;$C$9,IF(Raw!$X167&lt;$A$9,Raw!M167,-999),-999),-999),-999),-999),-999)</f>
        <v>0.45264100000000002</v>
      </c>
      <c r="J167" s="9">
        <f>IF(Raw!$G167&gt;$C$8,IF(Raw!$Q167&gt;$C$8,IF(Raw!$N167&gt;$C$9,IF(Raw!$N167&lt;$A$9,IF(Raw!$X167&gt;$C$9,IF(Raw!$X167&lt;$A$9,Raw!N167,-999),-999),-999),-999),-999),-999)</f>
        <v>364</v>
      </c>
      <c r="K167" s="9">
        <f>IF(Raw!$G167&gt;$C$8,IF(Raw!$Q167&gt;$C$8,IF(Raw!$N167&gt;$C$9,IF(Raw!$N167&lt;$A$9,IF(Raw!$X167&gt;$C$9,IF(Raw!$X167&lt;$A$9,Raw!R167,-999),-999),-999),-999),-999),-999)</f>
        <v>0.16477600000000001</v>
      </c>
      <c r="L167" s="9">
        <f>IF(Raw!$G167&gt;$C$8,IF(Raw!$Q167&gt;$C$8,IF(Raw!$N167&gt;$C$9,IF(Raw!$N167&lt;$A$9,IF(Raw!$X167&gt;$C$9,IF(Raw!$X167&lt;$A$9,Raw!S167,-999),-999),-999),-999),-999),-999)</f>
        <v>0.27922799999999998</v>
      </c>
      <c r="M167" s="9">
        <f>Raw!Q167</f>
        <v>0.95567899999999995</v>
      </c>
      <c r="N167" s="9">
        <f>IF(Raw!$G167&gt;$C$8,IF(Raw!$Q167&gt;$C$8,IF(Raw!$N167&gt;$C$9,IF(Raw!$N167&lt;$A$9,IF(Raw!$X167&gt;$C$9,IF(Raw!$X167&lt;$A$9,Raw!V167,-999),-999),-999),-999),-999),-999)</f>
        <v>675.5</v>
      </c>
      <c r="O167" s="9">
        <f>IF(Raw!$G167&gt;$C$8,IF(Raw!$Q167&gt;$C$8,IF(Raw!$N167&gt;$C$9,IF(Raw!$N167&lt;$A$9,IF(Raw!$X167&gt;$C$9,IF(Raw!$X167&lt;$A$9,Raw!W167,-999),-999),-999),-999),-999),-999)</f>
        <v>0.37081999999999998</v>
      </c>
      <c r="P167" s="9">
        <f>IF(Raw!$G167&gt;$C$8,IF(Raw!$Q167&gt;$C$8,IF(Raw!$N167&gt;$C$9,IF(Raw!$N167&lt;$A$9,IF(Raw!$X167&gt;$C$9,IF(Raw!$X167&lt;$A$9,Raw!X167,-999),-999),-999),-999),-999),-999)</f>
        <v>485</v>
      </c>
      <c r="R167" s="9">
        <f t="shared" si="36"/>
        <v>9.7004000000000007E-2</v>
      </c>
      <c r="S167" s="9">
        <f t="shared" si="37"/>
        <v>0.35367294258338317</v>
      </c>
      <c r="T167" s="9">
        <f t="shared" si="38"/>
        <v>0.11445199999999997</v>
      </c>
      <c r="U167" s="9">
        <f t="shared" si="39"/>
        <v>0.40988726058991209</v>
      </c>
      <c r="V167" s="15">
        <f t="shared" si="32"/>
        <v>0.11434386599999999</v>
      </c>
      <c r="X167" s="11">
        <f t="shared" si="40"/>
        <v>1.0835999999999999E+18</v>
      </c>
      <c r="Y167" s="11">
        <f t="shared" si="41"/>
        <v>6.5579999999999993E-18</v>
      </c>
      <c r="Z167" s="11">
        <f t="shared" si="42"/>
        <v>3.6399999999999996E-4</v>
      </c>
      <c r="AA167" s="16">
        <f t="shared" si="43"/>
        <v>2.5800009403944488E-3</v>
      </c>
      <c r="AB167" s="9">
        <f t="shared" si="33"/>
        <v>0.16507128626763004</v>
      </c>
      <c r="AC167" s="9">
        <f t="shared" si="34"/>
        <v>0.99741999905960543</v>
      </c>
      <c r="AD167" s="15">
        <f t="shared" si="35"/>
        <v>7.087914671413321</v>
      </c>
      <c r="AE167" s="3">
        <f t="shared" si="44"/>
        <v>789.58319999999969</v>
      </c>
      <c r="AF167" s="2">
        <f t="shared" si="45"/>
        <v>0.25</v>
      </c>
      <c r="AG167" s="9">
        <f t="shared" si="46"/>
        <v>2.2348045599697329E-3</v>
      </c>
      <c r="AH167" s="2">
        <f t="shared" si="47"/>
        <v>0.10814102960811568</v>
      </c>
    </row>
    <row r="168" spans="1:34">
      <c r="A168" s="1">
        <f>Raw!A168</f>
        <v>155</v>
      </c>
      <c r="B168" s="14">
        <f>Raw!B168</f>
        <v>0.49436342592592591</v>
      </c>
      <c r="C168" s="15">
        <f>Raw!C168</f>
        <v>134.6</v>
      </c>
      <c r="D168" s="15">
        <f>IF(C168&gt;0.5,Raw!D168*D$11,-999)</f>
        <v>1.8</v>
      </c>
      <c r="E168" s="9">
        <f>IF(Raw!$G168&gt;$C$8,IF(Raw!$Q168&gt;$C$8,IF(Raw!$N168&gt;$C$9,IF(Raw!$N168&lt;$A$9,IF(Raw!$X168&gt;$C$9,IF(Raw!$X168&lt;$A$9,Raw!H168,-999),-999),-999),-999),-999),-999)</f>
        <v>0.16824</v>
      </c>
      <c r="F168" s="9">
        <f>IF(Raw!$G168&gt;$C$8,IF(Raw!$Q168&gt;$C$8,IF(Raw!$N168&gt;$C$9,IF(Raw!$N168&lt;$A$9,IF(Raw!$X168&gt;$C$9,IF(Raw!$X168&lt;$A$9,Raw!I168,-999),-999),-999),-999),-999),-999)</f>
        <v>0.26882400000000001</v>
      </c>
      <c r="G168" s="9">
        <f>Raw!G168</f>
        <v>0.96150800000000003</v>
      </c>
      <c r="H168" s="9">
        <f>IF(Raw!$G168&gt;$C$8,IF(Raw!$Q168&gt;$C$8,IF(Raw!$N168&gt;$C$9,IF(Raw!$N168&lt;$A$9,IF(Raw!$X168&gt;$C$9,IF(Raw!$X168&lt;$A$9,Raw!L168,-999),-999),-999),-999),-999),-999)</f>
        <v>669.8</v>
      </c>
      <c r="I168" s="9">
        <f>IF(Raw!$G168&gt;$C$8,IF(Raw!$Q168&gt;$C$8,IF(Raw!$N168&gt;$C$9,IF(Raw!$N168&lt;$A$9,IF(Raw!$X168&gt;$C$9,IF(Raw!$X168&lt;$A$9,Raw!M168,-999),-999),-999),-999),-999),-999)</f>
        <v>0.36591699999999999</v>
      </c>
      <c r="J168" s="9">
        <f>IF(Raw!$G168&gt;$C$8,IF(Raw!$Q168&gt;$C$8,IF(Raw!$N168&gt;$C$9,IF(Raw!$N168&lt;$A$9,IF(Raw!$X168&gt;$C$9,IF(Raw!$X168&lt;$A$9,Raw!N168,-999),-999),-999),-999),-999),-999)</f>
        <v>429</v>
      </c>
      <c r="K168" s="9">
        <f>IF(Raw!$G168&gt;$C$8,IF(Raw!$Q168&gt;$C$8,IF(Raw!$N168&gt;$C$9,IF(Raw!$N168&lt;$A$9,IF(Raw!$X168&gt;$C$9,IF(Raw!$X168&lt;$A$9,Raw!R168,-999),-999),-999),-999),-999),-999)</f>
        <v>0.16053100000000001</v>
      </c>
      <c r="L168" s="9">
        <f>IF(Raw!$G168&gt;$C$8,IF(Raw!$Q168&gt;$C$8,IF(Raw!$N168&gt;$C$9,IF(Raw!$N168&lt;$A$9,IF(Raw!$X168&gt;$C$9,IF(Raw!$X168&lt;$A$9,Raw!S168,-999),-999),-999),-999),-999),-999)</f>
        <v>0.26922600000000002</v>
      </c>
      <c r="M168" s="9">
        <f>Raw!Q168</f>
        <v>0.96860599999999997</v>
      </c>
      <c r="N168" s="9">
        <f>IF(Raw!$G168&gt;$C$8,IF(Raw!$Q168&gt;$C$8,IF(Raw!$N168&gt;$C$9,IF(Raw!$N168&lt;$A$9,IF(Raw!$X168&gt;$C$9,IF(Raw!$X168&lt;$A$9,Raw!V168,-999),-999),-999),-999),-999),-999)</f>
        <v>702.1</v>
      </c>
      <c r="O168" s="9">
        <f>IF(Raw!$G168&gt;$C$8,IF(Raw!$Q168&gt;$C$8,IF(Raw!$N168&gt;$C$9,IF(Raw!$N168&lt;$A$9,IF(Raw!$X168&gt;$C$9,IF(Raw!$X168&lt;$A$9,Raw!W168,-999),-999),-999),-999),-999),-999)</f>
        <v>0.30969200000000002</v>
      </c>
      <c r="P168" s="9">
        <f>IF(Raw!$G168&gt;$C$8,IF(Raw!$Q168&gt;$C$8,IF(Raw!$N168&gt;$C$9,IF(Raw!$N168&lt;$A$9,IF(Raw!$X168&gt;$C$9,IF(Raw!$X168&lt;$A$9,Raw!X168,-999),-999),-999),-999),-999),-999)</f>
        <v>574</v>
      </c>
      <c r="R168" s="9">
        <f t="shared" si="36"/>
        <v>0.10058400000000001</v>
      </c>
      <c r="S168" s="9">
        <f t="shared" si="37"/>
        <v>0.3741630211588251</v>
      </c>
      <c r="T168" s="9">
        <f t="shared" si="38"/>
        <v>0.10869500000000001</v>
      </c>
      <c r="U168" s="9">
        <f t="shared" si="39"/>
        <v>0.40373143752832197</v>
      </c>
      <c r="V168" s="15">
        <f t="shared" si="32"/>
        <v>0.110248047</v>
      </c>
      <c r="X168" s="11">
        <f t="shared" si="40"/>
        <v>1.0835999999999999E+18</v>
      </c>
      <c r="Y168" s="11">
        <f t="shared" si="41"/>
        <v>6.6979999999999993E-18</v>
      </c>
      <c r="Z168" s="11">
        <f t="shared" si="42"/>
        <v>4.2899999999999997E-4</v>
      </c>
      <c r="AA168" s="16">
        <f t="shared" si="43"/>
        <v>3.103996954606599E-3</v>
      </c>
      <c r="AB168" s="9">
        <f t="shared" si="33"/>
        <v>0.16086838894898098</v>
      </c>
      <c r="AC168" s="9">
        <f t="shared" si="34"/>
        <v>0.99689600304539339</v>
      </c>
      <c r="AD168" s="15">
        <f t="shared" si="35"/>
        <v>7.2354241366121199</v>
      </c>
      <c r="AE168" s="3">
        <f t="shared" si="44"/>
        <v>806.43919999999969</v>
      </c>
      <c r="AF168" s="2">
        <f t="shared" si="45"/>
        <v>0.25</v>
      </c>
      <c r="AG168" s="9">
        <f t="shared" si="46"/>
        <v>2.2470524521550224E-3</v>
      </c>
      <c r="AH168" s="2">
        <f t="shared" si="47"/>
        <v>0.10873369873684896</v>
      </c>
    </row>
    <row r="169" spans="1:34">
      <c r="A169" s="1">
        <f>Raw!A169</f>
        <v>156</v>
      </c>
      <c r="B169" s="14">
        <f>Raw!B169</f>
        <v>0.49442129629629633</v>
      </c>
      <c r="C169" s="15">
        <f>Raw!C169</f>
        <v>133.9</v>
      </c>
      <c r="D169" s="15">
        <f>IF(C169&gt;0.5,Raw!D169*D$11,-999)</f>
        <v>1.8</v>
      </c>
      <c r="E169" s="9">
        <f>IF(Raw!$G169&gt;$C$8,IF(Raw!$Q169&gt;$C$8,IF(Raw!$N169&gt;$C$9,IF(Raw!$N169&lt;$A$9,IF(Raw!$X169&gt;$C$9,IF(Raw!$X169&lt;$A$9,Raw!H169,-999),-999),-999),-999),-999),-999)</f>
        <v>0.16136800000000001</v>
      </c>
      <c r="F169" s="9">
        <f>IF(Raw!$G169&gt;$C$8,IF(Raw!$Q169&gt;$C$8,IF(Raw!$N169&gt;$C$9,IF(Raw!$N169&lt;$A$9,IF(Raw!$X169&gt;$C$9,IF(Raw!$X169&lt;$A$9,Raw!I169,-999),-999),-999),-999),-999),-999)</f>
        <v>0.264297</v>
      </c>
      <c r="G169" s="9">
        <f>Raw!G169</f>
        <v>0.96514699999999998</v>
      </c>
      <c r="H169" s="9">
        <f>IF(Raw!$G169&gt;$C$8,IF(Raw!$Q169&gt;$C$8,IF(Raw!$N169&gt;$C$9,IF(Raw!$N169&lt;$A$9,IF(Raw!$X169&gt;$C$9,IF(Raw!$X169&lt;$A$9,Raw!L169,-999),-999),-999),-999),-999),-999)</f>
        <v>683.3</v>
      </c>
      <c r="I169" s="9">
        <f>IF(Raw!$G169&gt;$C$8,IF(Raw!$Q169&gt;$C$8,IF(Raw!$N169&gt;$C$9,IF(Raw!$N169&lt;$A$9,IF(Raw!$X169&gt;$C$9,IF(Raw!$X169&lt;$A$9,Raw!M169,-999),-999),-999),-999),-999),-999)</f>
        <v>0.36868400000000001</v>
      </c>
      <c r="J169" s="9">
        <f>IF(Raw!$G169&gt;$C$8,IF(Raw!$Q169&gt;$C$8,IF(Raw!$N169&gt;$C$9,IF(Raw!$N169&lt;$A$9,IF(Raw!$X169&gt;$C$9,IF(Raw!$X169&lt;$A$9,Raw!N169,-999),-999),-999),-999),-999),-999)</f>
        <v>466</v>
      </c>
      <c r="K169" s="9">
        <f>IF(Raw!$G169&gt;$C$8,IF(Raw!$Q169&gt;$C$8,IF(Raw!$N169&gt;$C$9,IF(Raw!$N169&lt;$A$9,IF(Raw!$X169&gt;$C$9,IF(Raw!$X169&lt;$A$9,Raw!R169,-999),-999),-999),-999),-999),-999)</f>
        <v>0.15052099999999999</v>
      </c>
      <c r="L169" s="9">
        <f>IF(Raw!$G169&gt;$C$8,IF(Raw!$Q169&gt;$C$8,IF(Raw!$N169&gt;$C$9,IF(Raw!$N169&lt;$A$9,IF(Raw!$X169&gt;$C$9,IF(Raw!$X169&lt;$A$9,Raw!S169,-999),-999),-999),-999),-999),-999)</f>
        <v>0.26932099999999998</v>
      </c>
      <c r="M169" s="9">
        <f>Raw!Q169</f>
        <v>0.96146200000000004</v>
      </c>
      <c r="N169" s="9">
        <f>IF(Raw!$G169&gt;$C$8,IF(Raw!$Q169&gt;$C$8,IF(Raw!$N169&gt;$C$9,IF(Raw!$N169&lt;$A$9,IF(Raw!$X169&gt;$C$9,IF(Raw!$X169&lt;$A$9,Raw!V169,-999),-999),-999),-999),-999),-999)</f>
        <v>697.8</v>
      </c>
      <c r="O169" s="9">
        <f>IF(Raw!$G169&gt;$C$8,IF(Raw!$Q169&gt;$C$8,IF(Raw!$N169&gt;$C$9,IF(Raw!$N169&lt;$A$9,IF(Raw!$X169&gt;$C$9,IF(Raw!$X169&lt;$A$9,Raw!W169,-999),-999),-999),-999),-999),-999)</f>
        <v>0.27233099999999999</v>
      </c>
      <c r="P169" s="9">
        <f>IF(Raw!$G169&gt;$C$8,IF(Raw!$Q169&gt;$C$8,IF(Raw!$N169&gt;$C$9,IF(Raw!$N169&lt;$A$9,IF(Raw!$X169&gt;$C$9,IF(Raw!$X169&lt;$A$9,Raw!X169,-999),-999),-999),-999),-999),-999)</f>
        <v>471</v>
      </c>
      <c r="R169" s="9">
        <f t="shared" si="36"/>
        <v>0.10292899999999999</v>
      </c>
      <c r="S169" s="9">
        <f t="shared" si="37"/>
        <v>0.38944445075048145</v>
      </c>
      <c r="T169" s="9">
        <f t="shared" si="38"/>
        <v>0.11879999999999999</v>
      </c>
      <c r="U169" s="9">
        <f t="shared" si="39"/>
        <v>0.4411093082232726</v>
      </c>
      <c r="V169" s="15">
        <f t="shared" si="32"/>
        <v>0.11028694949999998</v>
      </c>
      <c r="X169" s="11">
        <f t="shared" si="40"/>
        <v>1.0835999999999999E+18</v>
      </c>
      <c r="Y169" s="11">
        <f t="shared" si="41"/>
        <v>6.832999999999999E-18</v>
      </c>
      <c r="Z169" s="11">
        <f t="shared" si="42"/>
        <v>4.66E-4</v>
      </c>
      <c r="AA169" s="16">
        <f t="shared" si="43"/>
        <v>3.4385111270046264E-3</v>
      </c>
      <c r="AB169" s="9">
        <f t="shared" si="33"/>
        <v>0.15092949512188814</v>
      </c>
      <c r="AC169" s="9">
        <f t="shared" si="34"/>
        <v>0.99656148887299545</v>
      </c>
      <c r="AD169" s="15">
        <f t="shared" si="35"/>
        <v>7.3787792424991991</v>
      </c>
      <c r="AE169" s="3">
        <f t="shared" si="44"/>
        <v>822.69319999999971</v>
      </c>
      <c r="AF169" s="2">
        <f t="shared" si="45"/>
        <v>0.25</v>
      </c>
      <c r="AG169" s="9">
        <f t="shared" si="46"/>
        <v>2.503729390146973E-3</v>
      </c>
      <c r="AH169" s="2">
        <f t="shared" si="47"/>
        <v>0.12115416218510859</v>
      </c>
    </row>
    <row r="170" spans="1:34">
      <c r="A170" s="1">
        <f>Raw!A170</f>
        <v>157</v>
      </c>
      <c r="B170" s="14">
        <f>Raw!B170</f>
        <v>0.49447916666666664</v>
      </c>
      <c r="C170" s="15">
        <f>Raw!C170</f>
        <v>136</v>
      </c>
      <c r="D170" s="15">
        <f>IF(C170&gt;0.5,Raw!D170*D$11,-999)</f>
        <v>1.8</v>
      </c>
      <c r="E170" s="9">
        <f>IF(Raw!$G170&gt;$C$8,IF(Raw!$Q170&gt;$C$8,IF(Raw!$N170&gt;$C$9,IF(Raw!$N170&lt;$A$9,IF(Raw!$X170&gt;$C$9,IF(Raw!$X170&lt;$A$9,Raw!H170,-999),-999),-999),-999),-999),-999)</f>
        <v>0.161249</v>
      </c>
      <c r="F170" s="9">
        <f>IF(Raw!$G170&gt;$C$8,IF(Raw!$Q170&gt;$C$8,IF(Raw!$N170&gt;$C$9,IF(Raw!$N170&lt;$A$9,IF(Raw!$X170&gt;$C$9,IF(Raw!$X170&lt;$A$9,Raw!I170,-999),-999),-999),-999),-999),-999)</f>
        <v>0.26057000000000002</v>
      </c>
      <c r="G170" s="9">
        <f>Raw!G170</f>
        <v>0.94673600000000002</v>
      </c>
      <c r="H170" s="9">
        <f>IF(Raw!$G170&gt;$C$8,IF(Raw!$Q170&gt;$C$8,IF(Raw!$N170&gt;$C$9,IF(Raw!$N170&lt;$A$9,IF(Raw!$X170&gt;$C$9,IF(Raw!$X170&lt;$A$9,Raw!L170,-999),-999),-999),-999),-999),-999)</f>
        <v>713.3</v>
      </c>
      <c r="I170" s="9">
        <f>IF(Raw!$G170&gt;$C$8,IF(Raw!$Q170&gt;$C$8,IF(Raw!$N170&gt;$C$9,IF(Raw!$N170&lt;$A$9,IF(Raw!$X170&gt;$C$9,IF(Raw!$X170&lt;$A$9,Raw!M170,-999),-999),-999),-999),-999),-999)</f>
        <v>0.31831100000000001</v>
      </c>
      <c r="J170" s="9">
        <f>IF(Raw!$G170&gt;$C$8,IF(Raw!$Q170&gt;$C$8,IF(Raw!$N170&gt;$C$9,IF(Raw!$N170&lt;$A$9,IF(Raw!$X170&gt;$C$9,IF(Raw!$X170&lt;$A$9,Raw!N170,-999),-999),-999),-999),-999),-999)</f>
        <v>385</v>
      </c>
      <c r="K170" s="9">
        <f>IF(Raw!$G170&gt;$C$8,IF(Raw!$Q170&gt;$C$8,IF(Raw!$N170&gt;$C$9,IF(Raw!$N170&lt;$A$9,IF(Raw!$X170&gt;$C$9,IF(Raw!$X170&lt;$A$9,Raw!R170,-999),-999),-999),-999),-999),-999)</f>
        <v>0.15321699999999999</v>
      </c>
      <c r="L170" s="9">
        <f>IF(Raw!$G170&gt;$C$8,IF(Raw!$Q170&gt;$C$8,IF(Raw!$N170&gt;$C$9,IF(Raw!$N170&lt;$A$9,IF(Raw!$X170&gt;$C$9,IF(Raw!$X170&lt;$A$9,Raw!S170,-999),-999),-999),-999),-999),-999)</f>
        <v>0.25745899999999999</v>
      </c>
      <c r="M170" s="9">
        <f>Raw!Q170</f>
        <v>0.95154099999999997</v>
      </c>
      <c r="N170" s="9">
        <f>IF(Raw!$G170&gt;$C$8,IF(Raw!$Q170&gt;$C$8,IF(Raw!$N170&gt;$C$9,IF(Raw!$N170&lt;$A$9,IF(Raw!$X170&gt;$C$9,IF(Raw!$X170&lt;$A$9,Raw!V170,-999),-999),-999),-999),-999),-999)</f>
        <v>694.7</v>
      </c>
      <c r="O170" s="9">
        <f>IF(Raw!$G170&gt;$C$8,IF(Raw!$Q170&gt;$C$8,IF(Raw!$N170&gt;$C$9,IF(Raw!$N170&lt;$A$9,IF(Raw!$X170&gt;$C$9,IF(Raw!$X170&lt;$A$9,Raw!W170,-999),-999),-999),-999),-999),-999)</f>
        <v>0.33534900000000001</v>
      </c>
      <c r="P170" s="9">
        <f>IF(Raw!$G170&gt;$C$8,IF(Raw!$Q170&gt;$C$8,IF(Raw!$N170&gt;$C$9,IF(Raw!$N170&lt;$A$9,IF(Raw!$X170&gt;$C$9,IF(Raw!$X170&lt;$A$9,Raw!X170,-999),-999),-999),-999),-999),-999)</f>
        <v>770</v>
      </c>
      <c r="R170" s="9">
        <f t="shared" si="36"/>
        <v>9.932100000000002E-2</v>
      </c>
      <c r="S170" s="9">
        <f t="shared" si="37"/>
        <v>0.38116820815903601</v>
      </c>
      <c r="T170" s="9">
        <f t="shared" si="38"/>
        <v>0.104242</v>
      </c>
      <c r="U170" s="9">
        <f t="shared" si="39"/>
        <v>0.40488776853790315</v>
      </c>
      <c r="V170" s="15">
        <f t="shared" si="32"/>
        <v>0.10542946049999999</v>
      </c>
      <c r="X170" s="11">
        <f t="shared" si="40"/>
        <v>1.0835999999999999E+18</v>
      </c>
      <c r="Y170" s="11">
        <f t="shared" si="41"/>
        <v>7.1329999999999989E-18</v>
      </c>
      <c r="Z170" s="11">
        <f t="shared" si="42"/>
        <v>3.8499999999999998E-4</v>
      </c>
      <c r="AA170" s="16">
        <f t="shared" si="43"/>
        <v>2.9669586986852989E-3</v>
      </c>
      <c r="AB170" s="9">
        <f t="shared" si="33"/>
        <v>0.15352628170866833</v>
      </c>
      <c r="AC170" s="9">
        <f t="shared" si="34"/>
        <v>0.99703304130131487</v>
      </c>
      <c r="AD170" s="15">
        <f t="shared" si="35"/>
        <v>7.706386230351427</v>
      </c>
      <c r="AE170" s="3">
        <f t="shared" si="44"/>
        <v>858.8131999999996</v>
      </c>
      <c r="AF170" s="2">
        <f t="shared" si="45"/>
        <v>0.25</v>
      </c>
      <c r="AG170" s="9">
        <f t="shared" si="46"/>
        <v>2.4001704033063172E-3</v>
      </c>
      <c r="AH170" s="2">
        <f t="shared" si="47"/>
        <v>0.11614299670660543</v>
      </c>
    </row>
    <row r="171" spans="1:34">
      <c r="A171" s="1">
        <f>Raw!A171</f>
        <v>158</v>
      </c>
      <c r="B171" s="14">
        <f>Raw!B171</f>
        <v>0.49453703703703705</v>
      </c>
      <c r="C171" s="15">
        <f>Raw!C171</f>
        <v>136.80000000000001</v>
      </c>
      <c r="D171" s="15">
        <f>IF(C171&gt;0.5,Raw!D171*D$11,-999)</f>
        <v>1.8</v>
      </c>
      <c r="E171" s="9">
        <f>IF(Raw!$G171&gt;$C$8,IF(Raw!$Q171&gt;$C$8,IF(Raw!$N171&gt;$C$9,IF(Raw!$N171&lt;$A$9,IF(Raw!$X171&gt;$C$9,IF(Raw!$X171&lt;$A$9,Raw!H171,-999),-999),-999),-999),-999),-999)</f>
        <v>0.158253</v>
      </c>
      <c r="F171" s="9">
        <f>IF(Raw!$G171&gt;$C$8,IF(Raw!$Q171&gt;$C$8,IF(Raw!$N171&gt;$C$9,IF(Raw!$N171&lt;$A$9,IF(Raw!$X171&gt;$C$9,IF(Raw!$X171&lt;$A$9,Raw!I171,-999),-999),-999),-999),-999),-999)</f>
        <v>0.25591199999999997</v>
      </c>
      <c r="G171" s="9">
        <f>Raw!G171</f>
        <v>0.961982</v>
      </c>
      <c r="H171" s="9">
        <f>IF(Raw!$G171&gt;$C$8,IF(Raw!$Q171&gt;$C$8,IF(Raw!$N171&gt;$C$9,IF(Raw!$N171&lt;$A$9,IF(Raw!$X171&gt;$C$9,IF(Raw!$X171&lt;$A$9,Raw!L171,-999),-999),-999),-999),-999),-999)</f>
        <v>681.8</v>
      </c>
      <c r="I171" s="9">
        <f>IF(Raw!$G171&gt;$C$8,IF(Raw!$Q171&gt;$C$8,IF(Raw!$N171&gt;$C$9,IF(Raw!$N171&lt;$A$9,IF(Raw!$X171&gt;$C$9,IF(Raw!$X171&lt;$A$9,Raw!M171,-999),-999),-999),-999),-999),-999)</f>
        <v>0.37081999999999998</v>
      </c>
      <c r="J171" s="9">
        <f>IF(Raw!$G171&gt;$C$8,IF(Raw!$Q171&gt;$C$8,IF(Raw!$N171&gt;$C$9,IF(Raw!$N171&lt;$A$9,IF(Raw!$X171&gt;$C$9,IF(Raw!$X171&lt;$A$9,Raw!N171,-999),-999),-999),-999),-999),-999)</f>
        <v>614</v>
      </c>
      <c r="K171" s="9">
        <f>IF(Raw!$G171&gt;$C$8,IF(Raw!$Q171&gt;$C$8,IF(Raw!$N171&gt;$C$9,IF(Raw!$N171&lt;$A$9,IF(Raw!$X171&gt;$C$9,IF(Raw!$X171&lt;$A$9,Raw!R171,-999),-999),-999),-999),-999),-999)</f>
        <v>0.15708800000000001</v>
      </c>
      <c r="L171" s="9">
        <f>IF(Raw!$G171&gt;$C$8,IF(Raw!$Q171&gt;$C$8,IF(Raw!$N171&gt;$C$9,IF(Raw!$N171&lt;$A$9,IF(Raw!$X171&gt;$C$9,IF(Raw!$X171&lt;$A$9,Raw!S171,-999),-999),-999),-999),-999),-999)</f>
        <v>0.27068799999999998</v>
      </c>
      <c r="M171" s="9">
        <f>Raw!Q171</f>
        <v>0.96538999999999997</v>
      </c>
      <c r="N171" s="9">
        <f>IF(Raw!$G171&gt;$C$8,IF(Raw!$Q171&gt;$C$8,IF(Raw!$N171&gt;$C$9,IF(Raw!$N171&lt;$A$9,IF(Raw!$X171&gt;$C$9,IF(Raw!$X171&lt;$A$9,Raw!V171,-999),-999),-999),-999),-999),-999)</f>
        <v>702.5</v>
      </c>
      <c r="O171" s="9">
        <f>IF(Raw!$G171&gt;$C$8,IF(Raw!$Q171&gt;$C$8,IF(Raw!$N171&gt;$C$9,IF(Raw!$N171&lt;$A$9,IF(Raw!$X171&gt;$C$9,IF(Raw!$X171&lt;$A$9,Raw!W171,-999),-999),-999),-999),-999),-999)</f>
        <v>0.37081399999999998</v>
      </c>
      <c r="P171" s="9">
        <f>IF(Raw!$G171&gt;$C$8,IF(Raw!$Q171&gt;$C$8,IF(Raw!$N171&gt;$C$9,IF(Raw!$N171&lt;$A$9,IF(Raw!$X171&gt;$C$9,IF(Raw!$X171&lt;$A$9,Raw!X171,-999),-999),-999),-999),-999),-999)</f>
        <v>493</v>
      </c>
      <c r="R171" s="9">
        <f t="shared" si="36"/>
        <v>9.7658999999999968E-2</v>
      </c>
      <c r="S171" s="9">
        <f t="shared" si="37"/>
        <v>0.38161164775391532</v>
      </c>
      <c r="T171" s="9">
        <f t="shared" si="38"/>
        <v>0.11359999999999998</v>
      </c>
      <c r="U171" s="9">
        <f t="shared" si="39"/>
        <v>0.41967135595224014</v>
      </c>
      <c r="V171" s="15">
        <f t="shared" si="32"/>
        <v>0.11084673599999999</v>
      </c>
      <c r="X171" s="11">
        <f t="shared" si="40"/>
        <v>1.0835999999999999E+18</v>
      </c>
      <c r="Y171" s="11">
        <f t="shared" si="41"/>
        <v>6.8179999999999995E-18</v>
      </c>
      <c r="Z171" s="11">
        <f t="shared" si="42"/>
        <v>6.1399999999999996E-4</v>
      </c>
      <c r="AA171" s="16">
        <f t="shared" si="43"/>
        <v>4.5157382728873846E-3</v>
      </c>
      <c r="AB171" s="9">
        <f t="shared" si="33"/>
        <v>0.15760098786780002</v>
      </c>
      <c r="AC171" s="9">
        <f t="shared" si="34"/>
        <v>0.99548426172711246</v>
      </c>
      <c r="AD171" s="15">
        <f t="shared" si="35"/>
        <v>7.3546225942791263</v>
      </c>
      <c r="AE171" s="3">
        <f t="shared" si="44"/>
        <v>820.88719999999967</v>
      </c>
      <c r="AF171" s="2">
        <f t="shared" si="45"/>
        <v>0.25</v>
      </c>
      <c r="AG171" s="9">
        <f t="shared" si="46"/>
        <v>2.3742495666600793E-3</v>
      </c>
      <c r="AH171" s="2">
        <f t="shared" si="47"/>
        <v>0.11488870091115298</v>
      </c>
    </row>
    <row r="172" spans="1:34">
      <c r="A172" s="1">
        <f>Raw!A172</f>
        <v>159</v>
      </c>
      <c r="B172" s="14">
        <f>Raw!B172</f>
        <v>0.49458333333333332</v>
      </c>
      <c r="C172" s="15">
        <f>Raw!C172</f>
        <v>137.69999999999999</v>
      </c>
      <c r="D172" s="15">
        <f>IF(C172&gt;0.5,Raw!D172*D$11,-999)</f>
        <v>1.8</v>
      </c>
      <c r="E172" s="9">
        <f>IF(Raw!$G172&gt;$C$8,IF(Raw!$Q172&gt;$C$8,IF(Raw!$N172&gt;$C$9,IF(Raw!$N172&lt;$A$9,IF(Raw!$X172&gt;$C$9,IF(Raw!$X172&lt;$A$9,Raw!H172,-999),-999),-999),-999),-999),-999)</f>
        <v>0.162077</v>
      </c>
      <c r="F172" s="9">
        <f>IF(Raw!$G172&gt;$C$8,IF(Raw!$Q172&gt;$C$8,IF(Raw!$N172&gt;$C$9,IF(Raw!$N172&lt;$A$9,IF(Raw!$X172&gt;$C$9,IF(Raw!$X172&lt;$A$9,Raw!I172,-999),-999),-999),-999),-999),-999)</f>
        <v>0.25665100000000002</v>
      </c>
      <c r="G172" s="9">
        <f>Raw!G172</f>
        <v>0.96421900000000005</v>
      </c>
      <c r="H172" s="9">
        <f>IF(Raw!$G172&gt;$C$8,IF(Raw!$Q172&gt;$C$8,IF(Raw!$N172&gt;$C$9,IF(Raw!$N172&lt;$A$9,IF(Raw!$X172&gt;$C$9,IF(Raw!$X172&lt;$A$9,Raw!L172,-999),-999),-999),-999),-999),-999)</f>
        <v>616.70000000000005</v>
      </c>
      <c r="I172" s="9">
        <f>IF(Raw!$G172&gt;$C$8,IF(Raw!$Q172&gt;$C$8,IF(Raw!$N172&gt;$C$9,IF(Raw!$N172&lt;$A$9,IF(Raw!$X172&gt;$C$9,IF(Raw!$X172&lt;$A$9,Raw!M172,-999),-999),-999),-999),-999),-999)</f>
        <v>0.31762800000000002</v>
      </c>
      <c r="J172" s="9">
        <f>IF(Raw!$G172&gt;$C$8,IF(Raw!$Q172&gt;$C$8,IF(Raw!$N172&gt;$C$9,IF(Raw!$N172&lt;$A$9,IF(Raw!$X172&gt;$C$9,IF(Raw!$X172&lt;$A$9,Raw!N172,-999),-999),-999),-999),-999),-999)</f>
        <v>639</v>
      </c>
      <c r="K172" s="9">
        <f>IF(Raw!$G172&gt;$C$8,IF(Raw!$Q172&gt;$C$8,IF(Raw!$N172&gt;$C$9,IF(Raw!$N172&lt;$A$9,IF(Raw!$X172&gt;$C$9,IF(Raw!$X172&lt;$A$9,Raw!R172,-999),-999),-999),-999),-999),-999)</f>
        <v>0.158947</v>
      </c>
      <c r="L172" s="9">
        <f>IF(Raw!$G172&gt;$C$8,IF(Raw!$Q172&gt;$C$8,IF(Raw!$N172&gt;$C$9,IF(Raw!$N172&lt;$A$9,IF(Raw!$X172&gt;$C$9,IF(Raw!$X172&lt;$A$9,Raw!S172,-999),-999),-999),-999),-999),-999)</f>
        <v>0.25877899999999998</v>
      </c>
      <c r="M172" s="9">
        <f>Raw!Q172</f>
        <v>0.96530400000000005</v>
      </c>
      <c r="N172" s="9">
        <f>IF(Raw!$G172&gt;$C$8,IF(Raw!$Q172&gt;$C$8,IF(Raw!$N172&gt;$C$9,IF(Raw!$N172&lt;$A$9,IF(Raw!$X172&gt;$C$9,IF(Raw!$X172&lt;$A$9,Raw!V172,-999),-999),-999),-999),-999),-999)</f>
        <v>605.6</v>
      </c>
      <c r="O172" s="9">
        <f>IF(Raw!$G172&gt;$C$8,IF(Raw!$Q172&gt;$C$8,IF(Raw!$N172&gt;$C$9,IF(Raw!$N172&lt;$A$9,IF(Raw!$X172&gt;$C$9,IF(Raw!$X172&lt;$A$9,Raw!W172,-999),-999),-999),-999),-999),-999)</f>
        <v>0.23898900000000001</v>
      </c>
      <c r="P172" s="9">
        <f>IF(Raw!$G172&gt;$C$8,IF(Raw!$Q172&gt;$C$8,IF(Raw!$N172&gt;$C$9,IF(Raw!$N172&lt;$A$9,IF(Raw!$X172&gt;$C$9,IF(Raw!$X172&lt;$A$9,Raw!X172,-999),-999),-999),-999),-999),-999)</f>
        <v>565</v>
      </c>
      <c r="R172" s="9">
        <f t="shared" si="36"/>
        <v>9.4574000000000019E-2</v>
      </c>
      <c r="S172" s="9">
        <f t="shared" si="37"/>
        <v>0.36849262227694424</v>
      </c>
      <c r="T172" s="9">
        <f t="shared" si="38"/>
        <v>9.9831999999999976E-2</v>
      </c>
      <c r="U172" s="9">
        <f t="shared" si="39"/>
        <v>0.38578091730781855</v>
      </c>
      <c r="V172" s="15">
        <f t="shared" si="32"/>
        <v>0.10597000049999998</v>
      </c>
      <c r="X172" s="11">
        <f t="shared" si="40"/>
        <v>1.0835999999999999E+18</v>
      </c>
      <c r="Y172" s="11">
        <f t="shared" si="41"/>
        <v>6.1670000000000004E-18</v>
      </c>
      <c r="Z172" s="11">
        <f t="shared" si="42"/>
        <v>6.3899999999999992E-4</v>
      </c>
      <c r="AA172" s="16">
        <f t="shared" si="43"/>
        <v>4.251999901329225E-3</v>
      </c>
      <c r="AB172" s="9">
        <f t="shared" si="33"/>
        <v>0.15937148565414949</v>
      </c>
      <c r="AC172" s="9">
        <f t="shared" si="34"/>
        <v>0.99574800009867093</v>
      </c>
      <c r="AD172" s="15">
        <f t="shared" si="35"/>
        <v>6.6541469504369744</v>
      </c>
      <c r="AE172" s="3">
        <f t="shared" si="44"/>
        <v>742.50679999999988</v>
      </c>
      <c r="AF172" s="2">
        <f t="shared" si="45"/>
        <v>0.25</v>
      </c>
      <c r="AG172" s="9">
        <f t="shared" si="46"/>
        <v>1.974648395723538E-3</v>
      </c>
      <c r="AH172" s="2">
        <f t="shared" si="47"/>
        <v>9.5552208212090539E-2</v>
      </c>
    </row>
    <row r="173" spans="1:34">
      <c r="A173" s="1">
        <f>Raw!A173</f>
        <v>160</v>
      </c>
      <c r="B173" s="14">
        <f>Raw!B173</f>
        <v>0.49464120370370374</v>
      </c>
      <c r="C173" s="15">
        <f>Raw!C173</f>
        <v>138.6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0.14105200000000001</v>
      </c>
      <c r="F173" s="9">
        <f>IF(Raw!$G173&gt;$C$8,IF(Raw!$Q173&gt;$C$8,IF(Raw!$N173&gt;$C$9,IF(Raw!$N173&lt;$A$9,IF(Raw!$X173&gt;$C$9,IF(Raw!$X173&lt;$A$9,Raw!I173,-999),-999),-999),-999),-999),-999)</f>
        <v>0.22811300000000001</v>
      </c>
      <c r="G173" s="9">
        <f>Raw!G173</f>
        <v>0.95594100000000004</v>
      </c>
      <c r="H173" s="9">
        <f>IF(Raw!$G173&gt;$C$8,IF(Raw!$Q173&gt;$C$8,IF(Raw!$N173&gt;$C$9,IF(Raw!$N173&lt;$A$9,IF(Raw!$X173&gt;$C$9,IF(Raw!$X173&lt;$A$9,Raw!L173,-999),-999),-999),-999),-999),-999)</f>
        <v>671.9</v>
      </c>
      <c r="I173" s="9">
        <f>IF(Raw!$G173&gt;$C$8,IF(Raw!$Q173&gt;$C$8,IF(Raw!$N173&gt;$C$9,IF(Raw!$N173&lt;$A$9,IF(Raw!$X173&gt;$C$9,IF(Raw!$X173&lt;$A$9,Raw!M173,-999),-999),-999),-999),-999),-999)</f>
        <v>0.24798100000000001</v>
      </c>
      <c r="J173" s="9">
        <f>IF(Raw!$G173&gt;$C$8,IF(Raw!$Q173&gt;$C$8,IF(Raw!$N173&gt;$C$9,IF(Raw!$N173&lt;$A$9,IF(Raw!$X173&gt;$C$9,IF(Raw!$X173&lt;$A$9,Raw!N173,-999),-999),-999),-999),-999),-999)</f>
        <v>405</v>
      </c>
      <c r="K173" s="9">
        <f>IF(Raw!$G173&gt;$C$8,IF(Raw!$Q173&gt;$C$8,IF(Raw!$N173&gt;$C$9,IF(Raw!$N173&lt;$A$9,IF(Raw!$X173&gt;$C$9,IF(Raw!$X173&lt;$A$9,Raw!R173,-999),-999),-999),-999),-999),-999)</f>
        <v>0.138539</v>
      </c>
      <c r="L173" s="9">
        <f>IF(Raw!$G173&gt;$C$8,IF(Raw!$Q173&gt;$C$8,IF(Raw!$N173&gt;$C$9,IF(Raw!$N173&lt;$A$9,IF(Raw!$X173&gt;$C$9,IF(Raw!$X173&lt;$A$9,Raw!S173,-999),-999),-999),-999),-999),-999)</f>
        <v>0.23807600000000001</v>
      </c>
      <c r="M173" s="9">
        <f>Raw!Q173</f>
        <v>0.96527799999999997</v>
      </c>
      <c r="N173" s="9">
        <f>IF(Raw!$G173&gt;$C$8,IF(Raw!$Q173&gt;$C$8,IF(Raw!$N173&gt;$C$9,IF(Raw!$N173&lt;$A$9,IF(Raw!$X173&gt;$C$9,IF(Raw!$X173&lt;$A$9,Raw!V173,-999),-999),-999),-999),-999),-999)</f>
        <v>641.70000000000005</v>
      </c>
      <c r="O173" s="9">
        <f>IF(Raw!$G173&gt;$C$8,IF(Raw!$Q173&gt;$C$8,IF(Raw!$N173&gt;$C$9,IF(Raw!$N173&lt;$A$9,IF(Raw!$X173&gt;$C$9,IF(Raw!$X173&lt;$A$9,Raw!W173,-999),-999),-999),-999),-999),-999)</f>
        <v>0.203513</v>
      </c>
      <c r="P173" s="9">
        <f>IF(Raw!$G173&gt;$C$8,IF(Raw!$Q173&gt;$C$8,IF(Raw!$N173&gt;$C$9,IF(Raw!$N173&lt;$A$9,IF(Raw!$X173&gt;$C$9,IF(Raw!$X173&lt;$A$9,Raw!X173,-999),-999),-999),-999),-999),-999)</f>
        <v>336</v>
      </c>
      <c r="R173" s="9">
        <f t="shared" si="36"/>
        <v>8.7060999999999999E-2</v>
      </c>
      <c r="S173" s="9">
        <f t="shared" si="37"/>
        <v>0.38165733649550876</v>
      </c>
      <c r="T173" s="9">
        <f t="shared" si="38"/>
        <v>9.9537000000000014E-2</v>
      </c>
      <c r="U173" s="9">
        <f t="shared" si="39"/>
        <v>0.41808918160587377</v>
      </c>
      <c r="V173" s="15">
        <f t="shared" si="32"/>
        <v>9.7492122000000001E-2</v>
      </c>
      <c r="X173" s="11">
        <f t="shared" si="40"/>
        <v>5.4179999999999994E+17</v>
      </c>
      <c r="Y173" s="11">
        <f t="shared" si="41"/>
        <v>6.7189999999999995E-18</v>
      </c>
      <c r="Z173" s="11">
        <f t="shared" si="42"/>
        <v>4.0499999999999998E-4</v>
      </c>
      <c r="AA173" s="16">
        <f t="shared" si="43"/>
        <v>1.4721729624340959E-3</v>
      </c>
      <c r="AB173" s="9">
        <f t="shared" si="33"/>
        <v>0.13868553568016179</v>
      </c>
      <c r="AC173" s="9">
        <f t="shared" si="34"/>
        <v>0.99852782703756604</v>
      </c>
      <c r="AD173" s="15">
        <f t="shared" si="35"/>
        <v>3.6349949689730763</v>
      </c>
      <c r="AE173" s="3">
        <f t="shared" si="44"/>
        <v>808.96759999999972</v>
      </c>
      <c r="AF173" s="2">
        <f t="shared" si="45"/>
        <v>0.25</v>
      </c>
      <c r="AG173" s="9">
        <f t="shared" si="46"/>
        <v>1.1690400551687861E-3</v>
      </c>
      <c r="AH173" s="2">
        <f t="shared" si="47"/>
        <v>5.6569239871603401E-2</v>
      </c>
    </row>
    <row r="174" spans="1:34">
      <c r="A174" s="1">
        <f>Raw!A174</f>
        <v>161</v>
      </c>
      <c r="B174" s="14">
        <f>Raw!B174</f>
        <v>0.49469907407407404</v>
      </c>
      <c r="C174" s="15">
        <f>Raw!C174</f>
        <v>139.69999999999999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0.141426</v>
      </c>
      <c r="F174" s="9">
        <f>IF(Raw!$G174&gt;$C$8,IF(Raw!$Q174&gt;$C$8,IF(Raw!$N174&gt;$C$9,IF(Raw!$N174&lt;$A$9,IF(Raw!$X174&gt;$C$9,IF(Raw!$X174&lt;$A$9,Raw!I174,-999),-999),-999),-999),-999),-999)</f>
        <v>0.22407299999999999</v>
      </c>
      <c r="G174" s="9">
        <f>Raw!G174</f>
        <v>0.93835199999999996</v>
      </c>
      <c r="H174" s="9">
        <f>IF(Raw!$G174&gt;$C$8,IF(Raw!$Q174&gt;$C$8,IF(Raw!$N174&gt;$C$9,IF(Raw!$N174&lt;$A$9,IF(Raw!$X174&gt;$C$9,IF(Raw!$X174&lt;$A$9,Raw!L174,-999),-999),-999),-999),-999),-999)</f>
        <v>731.3</v>
      </c>
      <c r="I174" s="9">
        <f>IF(Raw!$G174&gt;$C$8,IF(Raw!$Q174&gt;$C$8,IF(Raw!$N174&gt;$C$9,IF(Raw!$N174&lt;$A$9,IF(Raw!$X174&gt;$C$9,IF(Raw!$X174&lt;$A$9,Raw!M174,-999),-999),-999),-999),-999),-999)</f>
        <v>0.29550100000000001</v>
      </c>
      <c r="J174" s="9">
        <f>IF(Raw!$G174&gt;$C$8,IF(Raw!$Q174&gt;$C$8,IF(Raw!$N174&gt;$C$9,IF(Raw!$N174&lt;$A$9,IF(Raw!$X174&gt;$C$9,IF(Raw!$X174&lt;$A$9,Raw!N174,-999),-999),-999),-999),-999),-999)</f>
        <v>505</v>
      </c>
      <c r="K174" s="9">
        <f>IF(Raw!$G174&gt;$C$8,IF(Raw!$Q174&gt;$C$8,IF(Raw!$N174&gt;$C$9,IF(Raw!$N174&lt;$A$9,IF(Raw!$X174&gt;$C$9,IF(Raw!$X174&lt;$A$9,Raw!R174,-999),-999),-999),-999),-999),-999)</f>
        <v>0.13652500000000001</v>
      </c>
      <c r="L174" s="9">
        <f>IF(Raw!$G174&gt;$C$8,IF(Raw!$Q174&gt;$C$8,IF(Raw!$N174&gt;$C$9,IF(Raw!$N174&lt;$A$9,IF(Raw!$X174&gt;$C$9,IF(Raw!$X174&lt;$A$9,Raw!S174,-999),-999),-999),-999),-999),-999)</f>
        <v>0.221611</v>
      </c>
      <c r="M174" s="9">
        <f>Raw!Q174</f>
        <v>0.95398799999999995</v>
      </c>
      <c r="N174" s="9">
        <f>IF(Raw!$G174&gt;$C$8,IF(Raw!$Q174&gt;$C$8,IF(Raw!$N174&gt;$C$9,IF(Raw!$N174&lt;$A$9,IF(Raw!$X174&gt;$C$9,IF(Raw!$X174&lt;$A$9,Raw!V174,-999),-999),-999),-999),-999),-999)</f>
        <v>654.9</v>
      </c>
      <c r="O174" s="9">
        <f>IF(Raw!$G174&gt;$C$8,IF(Raw!$Q174&gt;$C$8,IF(Raw!$N174&gt;$C$9,IF(Raw!$N174&lt;$A$9,IF(Raw!$X174&gt;$C$9,IF(Raw!$X174&lt;$A$9,Raw!W174,-999),-999),-999),-999),-999),-999)</f>
        <v>0.37081999999999998</v>
      </c>
      <c r="P174" s="9">
        <f>IF(Raw!$G174&gt;$C$8,IF(Raw!$Q174&gt;$C$8,IF(Raw!$N174&gt;$C$9,IF(Raw!$N174&lt;$A$9,IF(Raw!$X174&gt;$C$9,IF(Raw!$X174&lt;$A$9,Raw!X174,-999),-999),-999),-999),-999),-999)</f>
        <v>614</v>
      </c>
      <c r="R174" s="9">
        <f t="shared" si="36"/>
        <v>8.2646999999999998E-2</v>
      </c>
      <c r="S174" s="9">
        <f t="shared" si="37"/>
        <v>0.36883961923123271</v>
      </c>
      <c r="T174" s="9">
        <f t="shared" si="38"/>
        <v>8.5085999999999995E-2</v>
      </c>
      <c r="U174" s="9">
        <f t="shared" si="39"/>
        <v>0.38394303531864388</v>
      </c>
      <c r="V174" s="15">
        <f t="shared" si="32"/>
        <v>9.07497045E-2</v>
      </c>
      <c r="X174" s="11">
        <f t="shared" si="40"/>
        <v>5.4179999999999994E+17</v>
      </c>
      <c r="Y174" s="11">
        <f t="shared" si="41"/>
        <v>7.3129999999999995E-18</v>
      </c>
      <c r="Z174" s="11">
        <f t="shared" si="42"/>
        <v>5.0500000000000002E-4</v>
      </c>
      <c r="AA174" s="16">
        <f t="shared" si="43"/>
        <v>1.9969070005566802E-3</v>
      </c>
      <c r="AB174" s="9">
        <f t="shared" si="33"/>
        <v>0.13669490882904936</v>
      </c>
      <c r="AC174" s="9">
        <f t="shared" si="34"/>
        <v>0.99800309299944345</v>
      </c>
      <c r="AD174" s="15">
        <f t="shared" si="35"/>
        <v>3.9542712882310505</v>
      </c>
      <c r="AE174" s="3">
        <f t="shared" si="44"/>
        <v>880.48519999999974</v>
      </c>
      <c r="AF174" s="2">
        <f t="shared" si="45"/>
        <v>0.25</v>
      </c>
      <c r="AG174" s="9">
        <f t="shared" si="46"/>
        <v>1.1678576314436875E-3</v>
      </c>
      <c r="AH174" s="2">
        <f t="shared" si="47"/>
        <v>5.6512023002909091E-2</v>
      </c>
    </row>
    <row r="175" spans="1:34">
      <c r="A175" s="1">
        <f>Raw!A175</f>
        <v>162</v>
      </c>
      <c r="B175" s="14">
        <f>Raw!B175</f>
        <v>0.49475694444444446</v>
      </c>
      <c r="C175" s="15">
        <f>Raw!C175</f>
        <v>141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0.13503299999999999</v>
      </c>
      <c r="F175" s="9">
        <f>IF(Raw!$G175&gt;$C$8,IF(Raw!$Q175&gt;$C$8,IF(Raw!$N175&gt;$C$9,IF(Raw!$N175&lt;$A$9,IF(Raw!$X175&gt;$C$9,IF(Raw!$X175&lt;$A$9,Raw!I175,-999),-999),-999),-999),-999),-999)</f>
        <v>0.20991699999999999</v>
      </c>
      <c r="G175" s="9">
        <f>Raw!G175</f>
        <v>0.94567699999999999</v>
      </c>
      <c r="H175" s="9">
        <f>IF(Raw!$G175&gt;$C$8,IF(Raw!$Q175&gt;$C$8,IF(Raw!$N175&gt;$C$9,IF(Raw!$N175&lt;$A$9,IF(Raw!$X175&gt;$C$9,IF(Raw!$X175&lt;$A$9,Raw!L175,-999),-999),-999),-999),-999),-999)</f>
        <v>689.4</v>
      </c>
      <c r="I175" s="9">
        <f>IF(Raw!$G175&gt;$C$8,IF(Raw!$Q175&gt;$C$8,IF(Raw!$N175&gt;$C$9,IF(Raw!$N175&lt;$A$9,IF(Raw!$X175&gt;$C$9,IF(Raw!$X175&lt;$A$9,Raw!M175,-999),-999),-999),-999),-999),-999)</f>
        <v>0.249835</v>
      </c>
      <c r="J175" s="9">
        <f>IF(Raw!$G175&gt;$C$8,IF(Raw!$Q175&gt;$C$8,IF(Raw!$N175&gt;$C$9,IF(Raw!$N175&lt;$A$9,IF(Raw!$X175&gt;$C$9,IF(Raw!$X175&lt;$A$9,Raw!N175,-999),-999),-999),-999),-999),-999)</f>
        <v>773</v>
      </c>
      <c r="K175" s="9">
        <f>IF(Raw!$G175&gt;$C$8,IF(Raw!$Q175&gt;$C$8,IF(Raw!$N175&gt;$C$9,IF(Raw!$N175&lt;$A$9,IF(Raw!$X175&gt;$C$9,IF(Raw!$X175&lt;$A$9,Raw!R175,-999),-999),-999),-999),-999),-999)</f>
        <v>0.13020100000000001</v>
      </c>
      <c r="L175" s="9">
        <f>IF(Raw!$G175&gt;$C$8,IF(Raw!$Q175&gt;$C$8,IF(Raw!$N175&gt;$C$9,IF(Raw!$N175&lt;$A$9,IF(Raw!$X175&gt;$C$9,IF(Raw!$X175&lt;$A$9,Raw!S175,-999),-999),-999),-999),-999),-999)</f>
        <v>0.21111199999999999</v>
      </c>
      <c r="M175" s="9">
        <f>Raw!Q175</f>
        <v>0.92483800000000005</v>
      </c>
      <c r="N175" s="9">
        <f>IF(Raw!$G175&gt;$C$8,IF(Raw!$Q175&gt;$C$8,IF(Raw!$N175&gt;$C$9,IF(Raw!$N175&lt;$A$9,IF(Raw!$X175&gt;$C$9,IF(Raw!$X175&lt;$A$9,Raw!V175,-999),-999),-999),-999),-999),-999)</f>
        <v>666.3</v>
      </c>
      <c r="O175" s="9">
        <f>IF(Raw!$G175&gt;$C$8,IF(Raw!$Q175&gt;$C$8,IF(Raw!$N175&gt;$C$9,IF(Raw!$N175&lt;$A$9,IF(Raw!$X175&gt;$C$9,IF(Raw!$X175&lt;$A$9,Raw!W175,-999),-999),-999),-999),-999),-999)</f>
        <v>0.35678500000000002</v>
      </c>
      <c r="P175" s="9">
        <f>IF(Raw!$G175&gt;$C$8,IF(Raw!$Q175&gt;$C$8,IF(Raw!$N175&gt;$C$9,IF(Raw!$N175&lt;$A$9,IF(Raw!$X175&gt;$C$9,IF(Raw!$X175&lt;$A$9,Raw!X175,-999),-999),-999),-999),-999),-999)</f>
        <v>755</v>
      </c>
      <c r="R175" s="9">
        <f t="shared" si="36"/>
        <v>7.4884000000000006E-2</v>
      </c>
      <c r="S175" s="9">
        <f t="shared" si="37"/>
        <v>0.35673147005721312</v>
      </c>
      <c r="T175" s="9">
        <f t="shared" si="38"/>
        <v>8.0910999999999983E-2</v>
      </c>
      <c r="U175" s="9">
        <f t="shared" si="39"/>
        <v>0.38326101784834582</v>
      </c>
      <c r="V175" s="15">
        <f t="shared" si="32"/>
        <v>8.6450363999999988E-2</v>
      </c>
      <c r="X175" s="11">
        <f t="shared" si="40"/>
        <v>5.4179999999999994E+17</v>
      </c>
      <c r="Y175" s="11">
        <f t="shared" si="41"/>
        <v>6.8939999999999997E-18</v>
      </c>
      <c r="Z175" s="11">
        <f t="shared" si="42"/>
        <v>7.7299999999999992E-4</v>
      </c>
      <c r="AA175" s="16">
        <f t="shared" si="43"/>
        <v>2.8789733726866458E-3</v>
      </c>
      <c r="AB175" s="9">
        <f t="shared" si="33"/>
        <v>0.13043394061455746</v>
      </c>
      <c r="AC175" s="9">
        <f t="shared" si="34"/>
        <v>0.99712102662731339</v>
      </c>
      <c r="AD175" s="15">
        <f t="shared" si="35"/>
        <v>3.72441574733072</v>
      </c>
      <c r="AE175" s="3">
        <f t="shared" si="44"/>
        <v>830.03759999999977</v>
      </c>
      <c r="AF175" s="2">
        <f t="shared" si="45"/>
        <v>0.25</v>
      </c>
      <c r="AG175" s="9">
        <f t="shared" si="46"/>
        <v>1.0980179770864456E-3</v>
      </c>
      <c r="AH175" s="2">
        <f t="shared" si="47"/>
        <v>5.3132518474884795E-2</v>
      </c>
    </row>
    <row r="176" spans="1:34">
      <c r="A176" s="1">
        <f>Raw!A176</f>
        <v>163</v>
      </c>
      <c r="B176" s="14">
        <f>Raw!B176</f>
        <v>0.49480324074074072</v>
      </c>
      <c r="C176" s="15">
        <f>Raw!C176</f>
        <v>140.6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0.12628400000000001</v>
      </c>
      <c r="F176" s="9">
        <f>IF(Raw!$G176&gt;$C$8,IF(Raw!$Q176&gt;$C$8,IF(Raw!$N176&gt;$C$9,IF(Raw!$N176&lt;$A$9,IF(Raw!$X176&gt;$C$9,IF(Raw!$X176&lt;$A$9,Raw!I176,-999),-999),-999),-999),-999),-999)</f>
        <v>0.201351</v>
      </c>
      <c r="G176" s="9">
        <f>Raw!G176</f>
        <v>0.94452700000000001</v>
      </c>
      <c r="H176" s="9">
        <f>IF(Raw!$G176&gt;$C$8,IF(Raw!$Q176&gt;$C$8,IF(Raw!$N176&gt;$C$9,IF(Raw!$N176&lt;$A$9,IF(Raw!$X176&gt;$C$9,IF(Raw!$X176&lt;$A$9,Raw!L176,-999),-999),-999),-999),-999),-999)</f>
        <v>750</v>
      </c>
      <c r="I176" s="9">
        <f>IF(Raw!$G176&gt;$C$8,IF(Raw!$Q176&gt;$C$8,IF(Raw!$N176&gt;$C$9,IF(Raw!$N176&lt;$A$9,IF(Raw!$X176&gt;$C$9,IF(Raw!$X176&lt;$A$9,Raw!M176,-999),-999),-999),-999),-999),-999)</f>
        <v>0.37081999999999998</v>
      </c>
      <c r="J176" s="9">
        <f>IF(Raw!$G176&gt;$C$8,IF(Raw!$Q176&gt;$C$8,IF(Raw!$N176&gt;$C$9,IF(Raw!$N176&lt;$A$9,IF(Raw!$X176&gt;$C$9,IF(Raw!$X176&lt;$A$9,Raw!N176,-999),-999),-999),-999),-999),-999)</f>
        <v>580</v>
      </c>
      <c r="K176" s="9">
        <f>IF(Raw!$G176&gt;$C$8,IF(Raw!$Q176&gt;$C$8,IF(Raw!$N176&gt;$C$9,IF(Raw!$N176&lt;$A$9,IF(Raw!$X176&gt;$C$9,IF(Raw!$X176&lt;$A$9,Raw!R176,-999),-999),-999),-999),-999),-999)</f>
        <v>0.13866400000000001</v>
      </c>
      <c r="L176" s="9">
        <f>IF(Raw!$G176&gt;$C$8,IF(Raw!$Q176&gt;$C$8,IF(Raw!$N176&gt;$C$9,IF(Raw!$N176&lt;$A$9,IF(Raw!$X176&gt;$C$9,IF(Raw!$X176&lt;$A$9,Raw!S176,-999),-999),-999),-999),-999),-999)</f>
        <v>0.228518</v>
      </c>
      <c r="M176" s="9">
        <f>Raw!Q176</f>
        <v>0.93459199999999998</v>
      </c>
      <c r="N176" s="9">
        <f>IF(Raw!$G176&gt;$C$8,IF(Raw!$Q176&gt;$C$8,IF(Raw!$N176&gt;$C$9,IF(Raw!$N176&lt;$A$9,IF(Raw!$X176&gt;$C$9,IF(Raw!$X176&lt;$A$9,Raw!V176,-999),-999),-999),-999),-999),-999)</f>
        <v>722.7</v>
      </c>
      <c r="O176" s="9">
        <f>IF(Raw!$G176&gt;$C$8,IF(Raw!$Q176&gt;$C$8,IF(Raw!$N176&gt;$C$9,IF(Raw!$N176&lt;$A$9,IF(Raw!$X176&gt;$C$9,IF(Raw!$X176&lt;$A$9,Raw!W176,-999),-999),-999),-999),-999),-999)</f>
        <v>0.47964699999999999</v>
      </c>
      <c r="P176" s="9">
        <f>IF(Raw!$G176&gt;$C$8,IF(Raw!$Q176&gt;$C$8,IF(Raw!$N176&gt;$C$9,IF(Raw!$N176&lt;$A$9,IF(Raw!$X176&gt;$C$9,IF(Raw!$X176&lt;$A$9,Raw!X176,-999),-999),-999),-999),-999),-999)</f>
        <v>510</v>
      </c>
      <c r="R176" s="9">
        <f t="shared" si="36"/>
        <v>7.5066999999999995E-2</v>
      </c>
      <c r="S176" s="9">
        <f t="shared" si="37"/>
        <v>0.37281662370686014</v>
      </c>
      <c r="T176" s="9">
        <f t="shared" si="38"/>
        <v>8.9853999999999989E-2</v>
      </c>
      <c r="U176" s="9">
        <f t="shared" si="39"/>
        <v>0.39320316123893956</v>
      </c>
      <c r="V176" s="15">
        <f t="shared" si="32"/>
        <v>9.3578121E-2</v>
      </c>
      <c r="X176" s="11">
        <f t="shared" si="40"/>
        <v>5.4179999999999994E+17</v>
      </c>
      <c r="Y176" s="11">
        <f t="shared" si="41"/>
        <v>7.5000000000000002E-18</v>
      </c>
      <c r="Z176" s="11">
        <f t="shared" si="42"/>
        <v>5.8E-4</v>
      </c>
      <c r="AA176" s="16">
        <f t="shared" si="43"/>
        <v>2.3512884129297546E-3</v>
      </c>
      <c r="AB176" s="9">
        <f t="shared" si="33"/>
        <v>0.13887527266905539</v>
      </c>
      <c r="AC176" s="9">
        <f t="shared" si="34"/>
        <v>0.99764871158707036</v>
      </c>
      <c r="AD176" s="15">
        <f t="shared" si="35"/>
        <v>4.0539455395340598</v>
      </c>
      <c r="AE176" s="3">
        <f t="shared" si="44"/>
        <v>902.99999999999977</v>
      </c>
      <c r="AF176" s="2">
        <f t="shared" si="45"/>
        <v>0.25</v>
      </c>
      <c r="AG176" s="9">
        <f t="shared" si="46"/>
        <v>1.2261724627963774E-3</v>
      </c>
      <c r="AH176" s="2">
        <f t="shared" si="47"/>
        <v>5.9333847343552515E-2</v>
      </c>
    </row>
    <row r="177" spans="1:34">
      <c r="A177" s="1">
        <f>Raw!A177</f>
        <v>164</v>
      </c>
      <c r="B177" s="14">
        <f>Raw!B177</f>
        <v>0.49486111111111114</v>
      </c>
      <c r="C177" s="15">
        <f>Raw!C177</f>
        <v>143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0.131499</v>
      </c>
      <c r="F177" s="9">
        <f>IF(Raw!$G177&gt;$C$8,IF(Raw!$Q177&gt;$C$8,IF(Raw!$N177&gt;$C$9,IF(Raw!$N177&lt;$A$9,IF(Raw!$X177&gt;$C$9,IF(Raw!$X177&lt;$A$9,Raw!I177,-999),-999),-999),-999),-999),-999)</f>
        <v>0.20955799999999999</v>
      </c>
      <c r="G177" s="9">
        <f>Raw!G177</f>
        <v>0.92581599999999997</v>
      </c>
      <c r="H177" s="9">
        <f>IF(Raw!$G177&gt;$C$8,IF(Raw!$Q177&gt;$C$8,IF(Raw!$N177&gt;$C$9,IF(Raw!$N177&lt;$A$9,IF(Raw!$X177&gt;$C$9,IF(Raw!$X177&lt;$A$9,Raw!L177,-999),-999),-999),-999),-999),-999)</f>
        <v>766.3</v>
      </c>
      <c r="I177" s="9">
        <f>IF(Raw!$G177&gt;$C$8,IF(Raw!$Q177&gt;$C$8,IF(Raw!$N177&gt;$C$9,IF(Raw!$N177&lt;$A$9,IF(Raw!$X177&gt;$C$9,IF(Raw!$X177&lt;$A$9,Raw!M177,-999),-999),-999),-999),-999),-999)</f>
        <v>0.29184599999999999</v>
      </c>
      <c r="J177" s="9">
        <f>IF(Raw!$G177&gt;$C$8,IF(Raw!$Q177&gt;$C$8,IF(Raw!$N177&gt;$C$9,IF(Raw!$N177&lt;$A$9,IF(Raw!$X177&gt;$C$9,IF(Raw!$X177&lt;$A$9,Raw!N177,-999),-999),-999),-999),-999),-999)</f>
        <v>485</v>
      </c>
      <c r="K177" s="9">
        <f>IF(Raw!$G177&gt;$C$8,IF(Raw!$Q177&gt;$C$8,IF(Raw!$N177&gt;$C$9,IF(Raw!$N177&lt;$A$9,IF(Raw!$X177&gt;$C$9,IF(Raw!$X177&lt;$A$9,Raw!R177,-999),-999),-999),-999),-999),-999)</f>
        <v>0.126332</v>
      </c>
      <c r="L177" s="9">
        <f>IF(Raw!$G177&gt;$C$8,IF(Raw!$Q177&gt;$C$8,IF(Raw!$N177&gt;$C$9,IF(Raw!$N177&lt;$A$9,IF(Raw!$X177&gt;$C$9,IF(Raw!$X177&lt;$A$9,Raw!S177,-999),-999),-999),-999),-999),-999)</f>
        <v>0.198632</v>
      </c>
      <c r="M177" s="9">
        <f>Raw!Q177</f>
        <v>0.91442299999999999</v>
      </c>
      <c r="N177" s="9">
        <f>IF(Raw!$G177&gt;$C$8,IF(Raw!$Q177&gt;$C$8,IF(Raw!$N177&gt;$C$9,IF(Raw!$N177&lt;$A$9,IF(Raw!$X177&gt;$C$9,IF(Raw!$X177&lt;$A$9,Raw!V177,-999),-999),-999),-999),-999),-999)</f>
        <v>667.1</v>
      </c>
      <c r="O177" s="9">
        <f>IF(Raw!$G177&gt;$C$8,IF(Raw!$Q177&gt;$C$8,IF(Raw!$N177&gt;$C$9,IF(Raw!$N177&lt;$A$9,IF(Raw!$X177&gt;$C$9,IF(Raw!$X177&lt;$A$9,Raw!W177,-999),-999),-999),-999),-999),-999)</f>
        <v>0.36060799999999998</v>
      </c>
      <c r="P177" s="9">
        <f>IF(Raw!$G177&gt;$C$8,IF(Raw!$Q177&gt;$C$8,IF(Raw!$N177&gt;$C$9,IF(Raw!$N177&lt;$A$9,IF(Raw!$X177&gt;$C$9,IF(Raw!$X177&lt;$A$9,Raw!X177,-999),-999),-999),-999),-999),-999)</f>
        <v>621</v>
      </c>
      <c r="R177" s="9">
        <f t="shared" si="36"/>
        <v>7.805899999999999E-2</v>
      </c>
      <c r="S177" s="9">
        <f t="shared" si="37"/>
        <v>0.3724935340096775</v>
      </c>
      <c r="T177" s="9">
        <f t="shared" si="38"/>
        <v>7.2300000000000003E-2</v>
      </c>
      <c r="U177" s="9">
        <f t="shared" si="39"/>
        <v>0.36398968947601595</v>
      </c>
      <c r="V177" s="15">
        <f t="shared" si="32"/>
        <v>8.1339804000000002E-2</v>
      </c>
      <c r="X177" s="11">
        <f t="shared" si="40"/>
        <v>5.4179999999999994E+17</v>
      </c>
      <c r="Y177" s="11">
        <f t="shared" si="41"/>
        <v>7.6629999999999984E-18</v>
      </c>
      <c r="Z177" s="11">
        <f t="shared" si="42"/>
        <v>4.8499999999999997E-4</v>
      </c>
      <c r="AA177" s="16">
        <f t="shared" si="43"/>
        <v>2.0095829435042723E-3</v>
      </c>
      <c r="AB177" s="9">
        <f t="shared" si="33"/>
        <v>0.12647729284681536</v>
      </c>
      <c r="AC177" s="9">
        <f t="shared" si="34"/>
        <v>0.99799041705649572</v>
      </c>
      <c r="AD177" s="15">
        <f t="shared" si="35"/>
        <v>4.1434699866067461</v>
      </c>
      <c r="AE177" s="3">
        <f t="shared" si="44"/>
        <v>922.62519999999961</v>
      </c>
      <c r="AF177" s="2">
        <f t="shared" si="45"/>
        <v>0.25</v>
      </c>
      <c r="AG177" s="9">
        <f t="shared" si="46"/>
        <v>1.1601387336755242E-3</v>
      </c>
      <c r="AH177" s="2">
        <f t="shared" si="47"/>
        <v>5.6138509557017303E-2</v>
      </c>
    </row>
    <row r="178" spans="1:34">
      <c r="A178" s="1">
        <f>Raw!A178</f>
        <v>165</v>
      </c>
      <c r="B178" s="14">
        <f>Raw!B178</f>
        <v>0.49491898148148145</v>
      </c>
      <c r="C178" s="15">
        <f>Raw!C178</f>
        <v>143.30000000000001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0.12249400000000001</v>
      </c>
      <c r="F178" s="9">
        <f>IF(Raw!$G178&gt;$C$8,IF(Raw!$Q178&gt;$C$8,IF(Raw!$N178&gt;$C$9,IF(Raw!$N178&lt;$A$9,IF(Raw!$X178&gt;$C$9,IF(Raw!$X178&lt;$A$9,Raw!I178,-999),-999),-999),-999),-999),-999)</f>
        <v>0.19703599999999999</v>
      </c>
      <c r="G178" s="9">
        <f>Raw!G178</f>
        <v>0.94527899999999998</v>
      </c>
      <c r="H178" s="9">
        <f>IF(Raw!$G178&gt;$C$8,IF(Raw!$Q178&gt;$C$8,IF(Raw!$N178&gt;$C$9,IF(Raw!$N178&lt;$A$9,IF(Raw!$X178&gt;$C$9,IF(Raw!$X178&lt;$A$9,Raw!L178,-999),-999),-999),-999),-999),-999)</f>
        <v>737.1</v>
      </c>
      <c r="I178" s="9">
        <f>IF(Raw!$G178&gt;$C$8,IF(Raw!$Q178&gt;$C$8,IF(Raw!$N178&gt;$C$9,IF(Raw!$N178&lt;$A$9,IF(Raw!$X178&gt;$C$9,IF(Raw!$X178&lt;$A$9,Raw!M178,-999),-999),-999),-999),-999),-999)</f>
        <v>0.18585399999999999</v>
      </c>
      <c r="J178" s="9">
        <f>IF(Raw!$G178&gt;$C$8,IF(Raw!$Q178&gt;$C$8,IF(Raw!$N178&gt;$C$9,IF(Raw!$N178&lt;$A$9,IF(Raw!$X178&gt;$C$9,IF(Raw!$X178&lt;$A$9,Raw!N178,-999),-999),-999),-999),-999),-999)</f>
        <v>507</v>
      </c>
      <c r="K178" s="9">
        <f>IF(Raw!$G178&gt;$C$8,IF(Raw!$Q178&gt;$C$8,IF(Raw!$N178&gt;$C$9,IF(Raw!$N178&lt;$A$9,IF(Raw!$X178&gt;$C$9,IF(Raw!$X178&lt;$A$9,Raw!R178,-999),-999),-999),-999),-999),-999)</f>
        <v>0.120264</v>
      </c>
      <c r="L178" s="9">
        <f>IF(Raw!$G178&gt;$C$8,IF(Raw!$Q178&gt;$C$8,IF(Raw!$N178&gt;$C$9,IF(Raw!$N178&lt;$A$9,IF(Raw!$X178&gt;$C$9,IF(Raw!$X178&lt;$A$9,Raw!S178,-999),-999),-999),-999),-999),-999)</f>
        <v>0.197274</v>
      </c>
      <c r="M178" s="9">
        <f>Raw!Q178</f>
        <v>0.95888200000000001</v>
      </c>
      <c r="N178" s="9">
        <f>IF(Raw!$G178&gt;$C$8,IF(Raw!$Q178&gt;$C$8,IF(Raw!$N178&gt;$C$9,IF(Raw!$N178&lt;$A$9,IF(Raw!$X178&gt;$C$9,IF(Raw!$X178&lt;$A$9,Raw!V178,-999),-999),-999),-999),-999),-999)</f>
        <v>694.4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530</v>
      </c>
      <c r="R178" s="9">
        <f t="shared" si="36"/>
        <v>7.4541999999999983E-2</v>
      </c>
      <c r="S178" s="9">
        <f t="shared" si="37"/>
        <v>0.37831665279441312</v>
      </c>
      <c r="T178" s="9">
        <f t="shared" si="38"/>
        <v>7.7010000000000009E-2</v>
      </c>
      <c r="U178" s="9">
        <f t="shared" si="39"/>
        <v>0.39037075336841148</v>
      </c>
      <c r="V178" s="15">
        <f t="shared" si="32"/>
        <v>8.0783702999999998E-2</v>
      </c>
      <c r="X178" s="11">
        <f t="shared" si="40"/>
        <v>5.4179999999999994E+17</v>
      </c>
      <c r="Y178" s="11">
        <f t="shared" si="41"/>
        <v>7.3710000000000003E-18</v>
      </c>
      <c r="Z178" s="11">
        <f t="shared" si="42"/>
        <v>5.0699999999999996E-4</v>
      </c>
      <c r="AA178" s="16">
        <f t="shared" si="43"/>
        <v>2.0206677889958251E-3</v>
      </c>
      <c r="AB178" s="9">
        <f t="shared" si="33"/>
        <v>0.12041961162643057</v>
      </c>
      <c r="AC178" s="9">
        <f t="shared" si="34"/>
        <v>0.9979793322110041</v>
      </c>
      <c r="AD178" s="15">
        <f t="shared" si="35"/>
        <v>3.9855380453566567</v>
      </c>
      <c r="AE178" s="3">
        <f t="shared" si="44"/>
        <v>887.46839999999975</v>
      </c>
      <c r="AF178" s="2">
        <f t="shared" si="45"/>
        <v>0.25</v>
      </c>
      <c r="AG178" s="9">
        <f t="shared" si="46"/>
        <v>1.1967980687264187E-3</v>
      </c>
      <c r="AH178" s="2">
        <f t="shared" si="47"/>
        <v>5.7912435701684875E-2</v>
      </c>
    </row>
    <row r="179" spans="1:34">
      <c r="A179" s="1">
        <f>Raw!A179</f>
        <v>166</v>
      </c>
      <c r="B179" s="14">
        <f>Raw!B179</f>
        <v>0.49497685185185186</v>
      </c>
      <c r="C179" s="15">
        <f>Raw!C179</f>
        <v>144.4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0.169096</v>
      </c>
      <c r="F179" s="9">
        <f>IF(Raw!$G179&gt;$C$8,IF(Raw!$Q179&gt;$C$8,IF(Raw!$N179&gt;$C$9,IF(Raw!$N179&lt;$A$9,IF(Raw!$X179&gt;$C$9,IF(Raw!$X179&lt;$A$9,Raw!I179,-999),-999),-999),-999),-999),-999)</f>
        <v>0.28539399999999998</v>
      </c>
      <c r="G179" s="9">
        <f>Raw!G179</f>
        <v>0.97419999999999995</v>
      </c>
      <c r="H179" s="9">
        <f>IF(Raw!$G179&gt;$C$8,IF(Raw!$Q179&gt;$C$8,IF(Raw!$N179&gt;$C$9,IF(Raw!$N179&lt;$A$9,IF(Raw!$X179&gt;$C$9,IF(Raw!$X179&lt;$A$9,Raw!L179,-999),-999),-999),-999),-999),-999)</f>
        <v>614.29999999999995</v>
      </c>
      <c r="I179" s="9">
        <f>IF(Raw!$G179&gt;$C$8,IF(Raw!$Q179&gt;$C$8,IF(Raw!$N179&gt;$C$9,IF(Raw!$N179&lt;$A$9,IF(Raw!$X179&gt;$C$9,IF(Raw!$X179&lt;$A$9,Raw!M179,-999),-999),-999),-999),-999),-999)</f>
        <v>0.34743400000000002</v>
      </c>
      <c r="J179" s="9">
        <f>IF(Raw!$G179&gt;$C$8,IF(Raw!$Q179&gt;$C$8,IF(Raw!$N179&gt;$C$9,IF(Raw!$N179&lt;$A$9,IF(Raw!$X179&gt;$C$9,IF(Raw!$X179&lt;$A$9,Raw!N179,-999),-999),-999),-999),-999),-999)</f>
        <v>438</v>
      </c>
      <c r="K179" s="9">
        <f>IF(Raw!$G179&gt;$C$8,IF(Raw!$Q179&gt;$C$8,IF(Raw!$N179&gt;$C$9,IF(Raw!$N179&lt;$A$9,IF(Raw!$X179&gt;$C$9,IF(Raw!$X179&lt;$A$9,Raw!R179,-999),-999),-999),-999),-999),-999)</f>
        <v>0.13436600000000001</v>
      </c>
      <c r="L179" s="9">
        <f>IF(Raw!$G179&gt;$C$8,IF(Raw!$Q179&gt;$C$8,IF(Raw!$N179&gt;$C$9,IF(Raw!$N179&lt;$A$9,IF(Raw!$X179&gt;$C$9,IF(Raw!$X179&lt;$A$9,Raw!S179,-999),-999),-999),-999),-999),-999)</f>
        <v>0.209508</v>
      </c>
      <c r="M179" s="9">
        <f>Raw!Q179</f>
        <v>0.92922899999999997</v>
      </c>
      <c r="N179" s="9">
        <f>IF(Raw!$G179&gt;$C$8,IF(Raw!$Q179&gt;$C$8,IF(Raw!$N179&gt;$C$9,IF(Raw!$N179&lt;$A$9,IF(Raw!$X179&gt;$C$9,IF(Raw!$X179&lt;$A$9,Raw!V179,-999),-999),-999),-999),-999),-999)</f>
        <v>625.6</v>
      </c>
      <c r="O179" s="9">
        <f>IF(Raw!$G179&gt;$C$8,IF(Raw!$Q179&gt;$C$8,IF(Raw!$N179&gt;$C$9,IF(Raw!$N179&lt;$A$9,IF(Raw!$X179&gt;$C$9,IF(Raw!$X179&lt;$A$9,Raw!W179,-999),-999),-999),-999),-999),-999)</f>
        <v>0.458374</v>
      </c>
      <c r="P179" s="9">
        <f>IF(Raw!$G179&gt;$C$8,IF(Raw!$Q179&gt;$C$8,IF(Raw!$N179&gt;$C$9,IF(Raw!$N179&lt;$A$9,IF(Raw!$X179&gt;$C$9,IF(Raw!$X179&lt;$A$9,Raw!X179,-999),-999),-999),-999),-999),-999)</f>
        <v>494</v>
      </c>
      <c r="R179" s="9">
        <f t="shared" si="36"/>
        <v>0.11629799999999998</v>
      </c>
      <c r="S179" s="9">
        <f t="shared" si="37"/>
        <v>0.40749980728396529</v>
      </c>
      <c r="T179" s="9">
        <f t="shared" si="38"/>
        <v>7.5141999999999987E-2</v>
      </c>
      <c r="U179" s="9">
        <f t="shared" si="39"/>
        <v>0.35865933520438353</v>
      </c>
      <c r="V179" s="15">
        <f t="shared" si="32"/>
        <v>8.5793525999999995E-2</v>
      </c>
      <c r="X179" s="11">
        <f t="shared" si="40"/>
        <v>5.4179999999999994E+17</v>
      </c>
      <c r="Y179" s="11">
        <f t="shared" si="41"/>
        <v>6.1429999999999996E-18</v>
      </c>
      <c r="Z179" s="11">
        <f t="shared" si="42"/>
        <v>4.3799999999999997E-4</v>
      </c>
      <c r="AA179" s="16">
        <f t="shared" si="43"/>
        <v>1.4556634561190425E-3</v>
      </c>
      <c r="AB179" s="9">
        <f t="shared" si="33"/>
        <v>0.1344753814634197</v>
      </c>
      <c r="AC179" s="9">
        <f t="shared" si="34"/>
        <v>0.99854433654388119</v>
      </c>
      <c r="AD179" s="15">
        <f t="shared" si="35"/>
        <v>3.3234325482169931</v>
      </c>
      <c r="AE179" s="3">
        <f t="shared" si="44"/>
        <v>739.6171999999998</v>
      </c>
      <c r="AF179" s="2">
        <f t="shared" si="45"/>
        <v>0.25</v>
      </c>
      <c r="AG179" s="9">
        <f t="shared" si="46"/>
        <v>9.1690777564624386E-4</v>
      </c>
      <c r="AH179" s="2">
        <f t="shared" si="47"/>
        <v>4.4368690081523221E-2</v>
      </c>
    </row>
    <row r="180" spans="1:34">
      <c r="A180" s="1">
        <f>Raw!A180</f>
        <v>167</v>
      </c>
      <c r="B180" s="14">
        <f>Raw!B180</f>
        <v>0.49502314814814818</v>
      </c>
      <c r="C180" s="15">
        <f>Raw!C180</f>
        <v>145.19999999999999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0.11956700000000001</v>
      </c>
      <c r="F180" s="9">
        <f>IF(Raw!$G180&gt;$C$8,IF(Raw!$Q180&gt;$C$8,IF(Raw!$N180&gt;$C$9,IF(Raw!$N180&lt;$A$9,IF(Raw!$X180&gt;$C$9,IF(Raw!$X180&lt;$A$9,Raw!I180,-999),-999),-999),-999),-999),-999)</f>
        <v>0.19131200000000001</v>
      </c>
      <c r="G180" s="9">
        <f>Raw!G180</f>
        <v>0.93820300000000001</v>
      </c>
      <c r="H180" s="9">
        <f>IF(Raw!$G180&gt;$C$8,IF(Raw!$Q180&gt;$C$8,IF(Raw!$N180&gt;$C$9,IF(Raw!$N180&lt;$A$9,IF(Raw!$X180&gt;$C$9,IF(Raw!$X180&lt;$A$9,Raw!L180,-999),-999),-999),-999),-999),-999)</f>
        <v>769.5</v>
      </c>
      <c r="I180" s="9">
        <f>IF(Raw!$G180&gt;$C$8,IF(Raw!$Q180&gt;$C$8,IF(Raw!$N180&gt;$C$9,IF(Raw!$N180&lt;$A$9,IF(Raw!$X180&gt;$C$9,IF(Raw!$X180&lt;$A$9,Raw!M180,-999),-999),-999),-999),-999),-999)</f>
        <v>0.24973799999999999</v>
      </c>
      <c r="J180" s="9">
        <f>IF(Raw!$G180&gt;$C$8,IF(Raw!$Q180&gt;$C$8,IF(Raw!$N180&gt;$C$9,IF(Raw!$N180&lt;$A$9,IF(Raw!$X180&gt;$C$9,IF(Raw!$X180&lt;$A$9,Raw!N180,-999),-999),-999),-999),-999),-999)</f>
        <v>644</v>
      </c>
      <c r="K180" s="9">
        <f>IF(Raw!$G180&gt;$C$8,IF(Raw!$Q180&gt;$C$8,IF(Raw!$N180&gt;$C$9,IF(Raw!$N180&lt;$A$9,IF(Raw!$X180&gt;$C$9,IF(Raw!$X180&lt;$A$9,Raw!R180,-999),-999),-999),-999),-999),-999)</f>
        <v>0.12081</v>
      </c>
      <c r="L180" s="9">
        <f>IF(Raw!$G180&gt;$C$8,IF(Raw!$Q180&gt;$C$8,IF(Raw!$N180&gt;$C$9,IF(Raw!$N180&lt;$A$9,IF(Raw!$X180&gt;$C$9,IF(Raw!$X180&lt;$A$9,Raw!S180,-999),-999),-999),-999),-999),-999)</f>
        <v>0.192274</v>
      </c>
      <c r="M180" s="9">
        <f>Raw!Q180</f>
        <v>0.90745799999999999</v>
      </c>
      <c r="N180" s="9">
        <f>IF(Raw!$G180&gt;$C$8,IF(Raw!$Q180&gt;$C$8,IF(Raw!$N180&gt;$C$9,IF(Raw!$N180&lt;$A$9,IF(Raw!$X180&gt;$C$9,IF(Raw!$X180&lt;$A$9,Raw!V180,-999),-999),-999),-999),-999),-999)</f>
        <v>713.9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441</v>
      </c>
      <c r="R180" s="9">
        <f t="shared" si="36"/>
        <v>7.1745000000000003E-2</v>
      </c>
      <c r="S180" s="9">
        <f t="shared" si="37"/>
        <v>0.3750156811909342</v>
      </c>
      <c r="T180" s="9">
        <f t="shared" si="38"/>
        <v>7.1464E-2</v>
      </c>
      <c r="U180" s="9">
        <f t="shared" si="39"/>
        <v>0.37167791797122857</v>
      </c>
      <c r="V180" s="15">
        <f t="shared" si="32"/>
        <v>7.8736202999999991E-2</v>
      </c>
      <c r="X180" s="11">
        <f t="shared" si="40"/>
        <v>5.4179999999999994E+17</v>
      </c>
      <c r="Y180" s="11">
        <f t="shared" si="41"/>
        <v>7.6949999999999995E-18</v>
      </c>
      <c r="Z180" s="11">
        <f t="shared" si="42"/>
        <v>6.4399999999999993E-4</v>
      </c>
      <c r="AA180" s="16">
        <f t="shared" si="43"/>
        <v>2.6777436809720463E-3</v>
      </c>
      <c r="AB180" s="9">
        <f t="shared" si="33"/>
        <v>0.12100136227441699</v>
      </c>
      <c r="AC180" s="9">
        <f t="shared" si="34"/>
        <v>0.99732225631902793</v>
      </c>
      <c r="AD180" s="15">
        <f t="shared" si="35"/>
        <v>4.1579870822547313</v>
      </c>
      <c r="AE180" s="3">
        <f t="shared" si="44"/>
        <v>926.47799999999972</v>
      </c>
      <c r="AF180" s="2">
        <f t="shared" si="45"/>
        <v>0.25</v>
      </c>
      <c r="AG180" s="9">
        <f t="shared" si="46"/>
        <v>1.1887938320643864E-3</v>
      </c>
      <c r="AH180" s="2">
        <f t="shared" si="47"/>
        <v>5.7525114855216344E-2</v>
      </c>
    </row>
    <row r="181" spans="1:34">
      <c r="A181" s="1">
        <f>Raw!A181</f>
        <v>168</v>
      </c>
      <c r="B181" s="14">
        <f>Raw!B181</f>
        <v>0.49508101851851855</v>
      </c>
      <c r="C181" s="15">
        <f>Raw!C181</f>
        <v>146.80000000000001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0.12853899999999999</v>
      </c>
      <c r="F181" s="9">
        <f>IF(Raw!$G181&gt;$C$8,IF(Raw!$Q181&gt;$C$8,IF(Raw!$N181&gt;$C$9,IF(Raw!$N181&lt;$A$9,IF(Raw!$X181&gt;$C$9,IF(Raw!$X181&lt;$A$9,Raw!I181,-999),-999),-999),-999),-999),-999)</f>
        <v>0.19268399999999999</v>
      </c>
      <c r="G181" s="9">
        <f>Raw!G181</f>
        <v>0.95261700000000005</v>
      </c>
      <c r="H181" s="9">
        <f>IF(Raw!$G181&gt;$C$8,IF(Raw!$Q181&gt;$C$8,IF(Raw!$N181&gt;$C$9,IF(Raw!$N181&lt;$A$9,IF(Raw!$X181&gt;$C$9,IF(Raw!$X181&lt;$A$9,Raw!L181,-999),-999),-999),-999),-999),-999)</f>
        <v>658</v>
      </c>
      <c r="I181" s="9">
        <f>IF(Raw!$G181&gt;$C$8,IF(Raw!$Q181&gt;$C$8,IF(Raw!$N181&gt;$C$9,IF(Raw!$N181&lt;$A$9,IF(Raw!$X181&gt;$C$9,IF(Raw!$X181&lt;$A$9,Raw!M181,-999),-999),-999),-999),-999),-999)</f>
        <v>0.37081999999999998</v>
      </c>
      <c r="J181" s="9">
        <f>IF(Raw!$G181&gt;$C$8,IF(Raw!$Q181&gt;$C$8,IF(Raw!$N181&gt;$C$9,IF(Raw!$N181&lt;$A$9,IF(Raw!$X181&gt;$C$9,IF(Raw!$X181&lt;$A$9,Raw!N181,-999),-999),-999),-999),-999),-999)</f>
        <v>682</v>
      </c>
      <c r="K181" s="9">
        <f>IF(Raw!$G181&gt;$C$8,IF(Raw!$Q181&gt;$C$8,IF(Raw!$N181&gt;$C$9,IF(Raw!$N181&lt;$A$9,IF(Raw!$X181&gt;$C$9,IF(Raw!$X181&lt;$A$9,Raw!R181,-999),-999),-999),-999),-999),-999)</f>
        <v>0.123102</v>
      </c>
      <c r="L181" s="9">
        <f>IF(Raw!$G181&gt;$C$8,IF(Raw!$Q181&gt;$C$8,IF(Raw!$N181&gt;$C$9,IF(Raw!$N181&lt;$A$9,IF(Raw!$X181&gt;$C$9,IF(Raw!$X181&lt;$A$9,Raw!S181,-999),-999),-999),-999),-999),-999)</f>
        <v>0.19079199999999999</v>
      </c>
      <c r="M181" s="9">
        <f>Raw!Q181</f>
        <v>0.93459800000000004</v>
      </c>
      <c r="N181" s="9">
        <f>IF(Raw!$G181&gt;$C$8,IF(Raw!$Q181&gt;$C$8,IF(Raw!$N181&gt;$C$9,IF(Raw!$N181&lt;$A$9,IF(Raw!$X181&gt;$C$9,IF(Raw!$X181&lt;$A$9,Raw!V181,-999),-999),-999),-999),-999),-999)</f>
        <v>659.7</v>
      </c>
      <c r="O181" s="9">
        <f>IF(Raw!$G181&gt;$C$8,IF(Raw!$Q181&gt;$C$8,IF(Raw!$N181&gt;$C$9,IF(Raw!$N181&lt;$A$9,IF(Raw!$X181&gt;$C$9,IF(Raw!$X181&lt;$A$9,Raw!W181,-999),-999),-999),-999),-999),-999)</f>
        <v>0.42498799999999998</v>
      </c>
      <c r="P181" s="9">
        <f>IF(Raw!$G181&gt;$C$8,IF(Raw!$Q181&gt;$C$8,IF(Raw!$N181&gt;$C$9,IF(Raw!$N181&lt;$A$9,IF(Raw!$X181&gt;$C$9,IF(Raw!$X181&lt;$A$9,Raw!X181,-999),-999),-999),-999),-999),-999)</f>
        <v>537</v>
      </c>
      <c r="R181" s="9">
        <f t="shared" si="36"/>
        <v>6.4145000000000008E-2</v>
      </c>
      <c r="S181" s="9">
        <f t="shared" si="37"/>
        <v>0.33290257623881592</v>
      </c>
      <c r="T181" s="9">
        <f t="shared" si="38"/>
        <v>6.7689999999999986E-2</v>
      </c>
      <c r="U181" s="9">
        <f t="shared" si="39"/>
        <v>0.35478426768417959</v>
      </c>
      <c r="V181" s="15">
        <f t="shared" si="32"/>
        <v>7.8129323999999986E-2</v>
      </c>
      <c r="X181" s="11">
        <f t="shared" si="40"/>
        <v>5.4179999999999994E+17</v>
      </c>
      <c r="Y181" s="11">
        <f t="shared" si="41"/>
        <v>6.5799999999999997E-18</v>
      </c>
      <c r="Z181" s="11">
        <f t="shared" si="42"/>
        <v>6.8199999999999999E-4</v>
      </c>
      <c r="AA181" s="16">
        <f t="shared" si="43"/>
        <v>2.4254628346629102E-3</v>
      </c>
      <c r="AB181" s="9">
        <f t="shared" si="33"/>
        <v>0.12326617957927834</v>
      </c>
      <c r="AC181" s="9">
        <f t="shared" si="34"/>
        <v>0.99757453716533706</v>
      </c>
      <c r="AD181" s="15">
        <f t="shared" si="35"/>
        <v>3.5563971182740612</v>
      </c>
      <c r="AE181" s="3">
        <f t="shared" si="44"/>
        <v>792.23199999999974</v>
      </c>
      <c r="AF181" s="2">
        <f t="shared" si="45"/>
        <v>0.25</v>
      </c>
      <c r="AG181" s="9">
        <f t="shared" si="46"/>
        <v>9.7057980553922263E-4</v>
      </c>
      <c r="AH181" s="2">
        <f t="shared" si="47"/>
        <v>4.6965851675762539E-2</v>
      </c>
    </row>
    <row r="182" spans="1:34">
      <c r="A182" s="1">
        <f>Raw!A182</f>
        <v>169</v>
      </c>
      <c r="B182" s="14">
        <f>Raw!B182</f>
        <v>0.49513888888888885</v>
      </c>
      <c r="C182" s="15">
        <f>Raw!C182</f>
        <v>147.19999999999999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0.112215</v>
      </c>
      <c r="F182" s="9">
        <f>IF(Raw!$G182&gt;$C$8,IF(Raw!$Q182&gt;$C$8,IF(Raw!$N182&gt;$C$9,IF(Raw!$N182&lt;$A$9,IF(Raw!$X182&gt;$C$9,IF(Raw!$X182&lt;$A$9,Raw!I182,-999),-999),-999),-999),-999),-999)</f>
        <v>0.17549999999999999</v>
      </c>
      <c r="G182" s="9">
        <f>Raw!G182</f>
        <v>0.90524499999999997</v>
      </c>
      <c r="H182" s="9">
        <f>IF(Raw!$G182&gt;$C$8,IF(Raw!$Q182&gt;$C$8,IF(Raw!$N182&gt;$C$9,IF(Raw!$N182&lt;$A$9,IF(Raw!$X182&gt;$C$9,IF(Raw!$X182&lt;$A$9,Raw!L182,-999),-999),-999),-999),-999),-999)</f>
        <v>753.6</v>
      </c>
      <c r="I182" s="9">
        <f>IF(Raw!$G182&gt;$C$8,IF(Raw!$Q182&gt;$C$8,IF(Raw!$N182&gt;$C$9,IF(Raw!$N182&lt;$A$9,IF(Raw!$X182&gt;$C$9,IF(Raw!$X182&lt;$A$9,Raw!M182,-999),-999),-999),-999),-999),-999)</f>
        <v>0.17505999999999999</v>
      </c>
      <c r="J182" s="9">
        <f>IF(Raw!$G182&gt;$C$8,IF(Raw!$Q182&gt;$C$8,IF(Raw!$N182&gt;$C$9,IF(Raw!$N182&lt;$A$9,IF(Raw!$X182&gt;$C$9,IF(Raw!$X182&lt;$A$9,Raw!N182,-999),-999),-999),-999),-999),-999)</f>
        <v>396</v>
      </c>
      <c r="K182" s="9">
        <f>IF(Raw!$G182&gt;$C$8,IF(Raw!$Q182&gt;$C$8,IF(Raw!$N182&gt;$C$9,IF(Raw!$N182&lt;$A$9,IF(Raw!$X182&gt;$C$9,IF(Raw!$X182&lt;$A$9,Raw!R182,-999),-999),-999),-999),-999),-999)</f>
        <v>0.119612</v>
      </c>
      <c r="L182" s="9">
        <f>IF(Raw!$G182&gt;$C$8,IF(Raw!$Q182&gt;$C$8,IF(Raw!$N182&gt;$C$9,IF(Raw!$N182&lt;$A$9,IF(Raw!$X182&gt;$C$9,IF(Raw!$X182&lt;$A$9,Raw!S182,-999),-999),-999),-999),-999),-999)</f>
        <v>0.180922</v>
      </c>
      <c r="M182" s="9">
        <f>Raw!Q182</f>
        <v>0.93082699999999996</v>
      </c>
      <c r="N182" s="9">
        <f>IF(Raw!$G182&gt;$C$8,IF(Raw!$Q182&gt;$C$8,IF(Raw!$N182&gt;$C$9,IF(Raw!$N182&lt;$A$9,IF(Raw!$X182&gt;$C$9,IF(Raw!$X182&lt;$A$9,Raw!V182,-999),-999),-999),-999),-999),-999)</f>
        <v>670.1</v>
      </c>
      <c r="O182" s="9">
        <f>IF(Raw!$G182&gt;$C$8,IF(Raw!$Q182&gt;$C$8,IF(Raw!$N182&gt;$C$9,IF(Raw!$N182&lt;$A$9,IF(Raw!$X182&gt;$C$9,IF(Raw!$X182&lt;$A$9,Raw!W182,-999),-999),-999),-999),-999),-999)</f>
        <v>0.41717700000000002</v>
      </c>
      <c r="P182" s="9">
        <f>IF(Raw!$G182&gt;$C$8,IF(Raw!$Q182&gt;$C$8,IF(Raw!$N182&gt;$C$9,IF(Raw!$N182&lt;$A$9,IF(Raw!$X182&gt;$C$9,IF(Raw!$X182&lt;$A$9,Raw!X182,-999),-999),-999),-999),-999),-999)</f>
        <v>781</v>
      </c>
      <c r="R182" s="9">
        <f t="shared" si="36"/>
        <v>6.3284999999999994E-2</v>
      </c>
      <c r="S182" s="9">
        <f t="shared" si="37"/>
        <v>0.36059829059829057</v>
      </c>
      <c r="T182" s="9">
        <f t="shared" si="38"/>
        <v>6.1310000000000003E-2</v>
      </c>
      <c r="U182" s="9">
        <f t="shared" si="39"/>
        <v>0.3388753164347067</v>
      </c>
      <c r="V182" s="15">
        <f t="shared" si="32"/>
        <v>7.4087558999999997E-2</v>
      </c>
      <c r="X182" s="11">
        <f t="shared" si="40"/>
        <v>5.4179999999999994E+17</v>
      </c>
      <c r="Y182" s="11">
        <f t="shared" si="41"/>
        <v>7.5360000000000006E-18</v>
      </c>
      <c r="Z182" s="11">
        <f t="shared" si="42"/>
        <v>3.9599999999999998E-4</v>
      </c>
      <c r="AA182" s="16">
        <f t="shared" si="43"/>
        <v>1.6142598526322088E-3</v>
      </c>
      <c r="AB182" s="9">
        <f t="shared" si="33"/>
        <v>0.11971097027156488</v>
      </c>
      <c r="AC182" s="9">
        <f t="shared" si="34"/>
        <v>0.9983857401473677</v>
      </c>
      <c r="AD182" s="15">
        <f t="shared" si="35"/>
        <v>4.0764137692732545</v>
      </c>
      <c r="AE182" s="3">
        <f t="shared" si="44"/>
        <v>907.33439999999985</v>
      </c>
      <c r="AF182" s="2">
        <f t="shared" si="45"/>
        <v>0.25</v>
      </c>
      <c r="AG182" s="9">
        <f t="shared" si="46"/>
        <v>1.0626123122932842E-3</v>
      </c>
      <c r="AH182" s="2">
        <f t="shared" si="47"/>
        <v>5.1419256781547219E-2</v>
      </c>
    </row>
    <row r="183" spans="1:34">
      <c r="A183" s="1">
        <f>Raw!A183</f>
        <v>170</v>
      </c>
      <c r="B183" s="14">
        <f>Raw!B183</f>
        <v>0.49519675925925927</v>
      </c>
      <c r="C183" s="15">
        <f>Raw!C183</f>
        <v>148.4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0.10838299999999999</v>
      </c>
      <c r="F183" s="9">
        <f>IF(Raw!$G183&gt;$C$8,IF(Raw!$Q183&gt;$C$8,IF(Raw!$N183&gt;$C$9,IF(Raw!$N183&lt;$A$9,IF(Raw!$X183&gt;$C$9,IF(Raw!$X183&lt;$A$9,Raw!I183,-999),-999),-999),-999),-999),-999)</f>
        <v>0.16248199999999999</v>
      </c>
      <c r="G183" s="9">
        <f>Raw!G183</f>
        <v>0.90063599999999999</v>
      </c>
      <c r="H183" s="9">
        <f>IF(Raw!$G183&gt;$C$8,IF(Raw!$Q183&gt;$C$8,IF(Raw!$N183&gt;$C$9,IF(Raw!$N183&lt;$A$9,IF(Raw!$X183&gt;$C$9,IF(Raw!$X183&lt;$A$9,Raw!L183,-999),-999),-999),-999),-999),-999)</f>
        <v>722.8</v>
      </c>
      <c r="I183" s="9">
        <f>IF(Raw!$G183&gt;$C$8,IF(Raw!$Q183&gt;$C$8,IF(Raw!$N183&gt;$C$9,IF(Raw!$N183&lt;$A$9,IF(Raw!$X183&gt;$C$9,IF(Raw!$X183&lt;$A$9,Raw!M183,-999),-999),-999),-999),-999),-999)</f>
        <v>0.32194400000000001</v>
      </c>
      <c r="J183" s="9">
        <f>IF(Raw!$G183&gt;$C$8,IF(Raw!$Q183&gt;$C$8,IF(Raw!$N183&gt;$C$9,IF(Raw!$N183&lt;$A$9,IF(Raw!$X183&gt;$C$9,IF(Raw!$X183&lt;$A$9,Raw!N183,-999),-999),-999),-999),-999),-999)</f>
        <v>501</v>
      </c>
      <c r="K183" s="9">
        <f>IF(Raw!$G183&gt;$C$8,IF(Raw!$Q183&gt;$C$8,IF(Raw!$N183&gt;$C$9,IF(Raw!$N183&lt;$A$9,IF(Raw!$X183&gt;$C$9,IF(Raw!$X183&lt;$A$9,Raw!R183,-999),-999),-999),-999),-999),-999)</f>
        <v>0.112026</v>
      </c>
      <c r="L183" s="9">
        <f>IF(Raw!$G183&gt;$C$8,IF(Raw!$Q183&gt;$C$8,IF(Raw!$N183&gt;$C$9,IF(Raw!$N183&lt;$A$9,IF(Raw!$X183&gt;$C$9,IF(Raw!$X183&lt;$A$9,Raw!S183,-999),-999),-999),-999),-999),-999)</f>
        <v>0.17012099999999999</v>
      </c>
      <c r="M183" s="9">
        <f>Raw!Q183</f>
        <v>0.897976</v>
      </c>
      <c r="N183" s="9">
        <f>IF(Raw!$G183&gt;$C$8,IF(Raw!$Q183&gt;$C$8,IF(Raw!$N183&gt;$C$9,IF(Raw!$N183&lt;$A$9,IF(Raw!$X183&gt;$C$9,IF(Raw!$X183&lt;$A$9,Raw!V183,-999),-999),-999),-999),-999),-999)</f>
        <v>678.7</v>
      </c>
      <c r="O183" s="9">
        <f>IF(Raw!$G183&gt;$C$8,IF(Raw!$Q183&gt;$C$8,IF(Raw!$N183&gt;$C$9,IF(Raw!$N183&lt;$A$9,IF(Raw!$X183&gt;$C$9,IF(Raw!$X183&lt;$A$9,Raw!W183,-999),-999),-999),-999),-999),-999)</f>
        <v>0.37080999999999997</v>
      </c>
      <c r="P183" s="9">
        <f>IF(Raw!$G183&gt;$C$8,IF(Raw!$Q183&gt;$C$8,IF(Raw!$N183&gt;$C$9,IF(Raw!$N183&lt;$A$9,IF(Raw!$X183&gt;$C$9,IF(Raw!$X183&lt;$A$9,Raw!X183,-999),-999),-999),-999),-999),-999)</f>
        <v>588</v>
      </c>
      <c r="R183" s="9">
        <f t="shared" si="36"/>
        <v>5.4098999999999994E-2</v>
      </c>
      <c r="S183" s="9">
        <f t="shared" si="37"/>
        <v>0.33295380411368641</v>
      </c>
      <c r="T183" s="9">
        <f t="shared" si="38"/>
        <v>5.8094999999999994E-2</v>
      </c>
      <c r="U183" s="9">
        <f t="shared" si="39"/>
        <v>0.34149223199957673</v>
      </c>
      <c r="V183" s="15">
        <f t="shared" si="32"/>
        <v>6.9664549499999992E-2</v>
      </c>
      <c r="X183" s="11">
        <f t="shared" si="40"/>
        <v>5.4179999999999994E+17</v>
      </c>
      <c r="Y183" s="11">
        <f t="shared" si="41"/>
        <v>7.2279999999999988E-18</v>
      </c>
      <c r="Z183" s="11">
        <f t="shared" si="42"/>
        <v>5.0099999999999993E-4</v>
      </c>
      <c r="AA183" s="16">
        <f t="shared" si="43"/>
        <v>1.9581394972640483E-3</v>
      </c>
      <c r="AB183" s="9">
        <f t="shared" si="33"/>
        <v>0.11213975811409356</v>
      </c>
      <c r="AC183" s="9">
        <f t="shared" si="34"/>
        <v>0.99804186050273591</v>
      </c>
      <c r="AD183" s="15">
        <f t="shared" si="35"/>
        <v>3.9084620703873223</v>
      </c>
      <c r="AE183" s="3">
        <f t="shared" si="44"/>
        <v>870.25119999999959</v>
      </c>
      <c r="AF183" s="2">
        <f t="shared" si="45"/>
        <v>0.25</v>
      </c>
      <c r="AG183" s="9">
        <f t="shared" si="46"/>
        <v>1.0266995662325028E-3</v>
      </c>
      <c r="AH183" s="2">
        <f t="shared" si="47"/>
        <v>4.9681457689567415E-2</v>
      </c>
    </row>
    <row r="184" spans="1:34">
      <c r="A184" s="1">
        <f>Raw!A184</f>
        <v>171</v>
      </c>
      <c r="B184" s="14">
        <f>Raw!B184</f>
        <v>0.49524305555555559</v>
      </c>
      <c r="C184" s="15">
        <f>Raw!C184</f>
        <v>149.19999999999999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0.110579</v>
      </c>
      <c r="F184" s="9">
        <f>IF(Raw!$G184&gt;$C$8,IF(Raw!$Q184&gt;$C$8,IF(Raw!$N184&gt;$C$9,IF(Raw!$N184&lt;$A$9,IF(Raw!$X184&gt;$C$9,IF(Raw!$X184&lt;$A$9,Raw!I184,-999),-999),-999),-999),-999),-999)</f>
        <v>0.164047</v>
      </c>
      <c r="G184" s="9">
        <f>Raw!G184</f>
        <v>0.94359400000000004</v>
      </c>
      <c r="H184" s="9">
        <f>IF(Raw!$G184&gt;$C$8,IF(Raw!$Q184&gt;$C$8,IF(Raw!$N184&gt;$C$9,IF(Raw!$N184&lt;$A$9,IF(Raw!$X184&gt;$C$9,IF(Raw!$X184&lt;$A$9,Raw!L184,-999),-999),-999),-999),-999),-999)</f>
        <v>662.8</v>
      </c>
      <c r="I184" s="9">
        <f>IF(Raw!$G184&gt;$C$8,IF(Raw!$Q184&gt;$C$8,IF(Raw!$N184&gt;$C$9,IF(Raw!$N184&lt;$A$9,IF(Raw!$X184&gt;$C$9,IF(Raw!$X184&lt;$A$9,Raw!M184,-999),-999),-999),-999),-999),-999)</f>
        <v>0.45835799999999999</v>
      </c>
      <c r="J184" s="9">
        <f>IF(Raw!$G184&gt;$C$8,IF(Raw!$Q184&gt;$C$8,IF(Raw!$N184&gt;$C$9,IF(Raw!$N184&lt;$A$9,IF(Raw!$X184&gt;$C$9,IF(Raw!$X184&lt;$A$9,Raw!N184,-999),-999),-999),-999),-999),-999)</f>
        <v>526</v>
      </c>
      <c r="K184" s="9">
        <f>IF(Raw!$G184&gt;$C$8,IF(Raw!$Q184&gt;$C$8,IF(Raw!$N184&gt;$C$9,IF(Raw!$N184&lt;$A$9,IF(Raw!$X184&gt;$C$9,IF(Raw!$X184&lt;$A$9,Raw!R184,-999),-999),-999),-999),-999),-999)</f>
        <v>0.114005</v>
      </c>
      <c r="L184" s="9">
        <f>IF(Raw!$G184&gt;$C$8,IF(Raw!$Q184&gt;$C$8,IF(Raw!$N184&gt;$C$9,IF(Raw!$N184&lt;$A$9,IF(Raw!$X184&gt;$C$9,IF(Raw!$X184&lt;$A$9,Raw!S184,-999),-999),-999),-999),-999),-999)</f>
        <v>0.16578599999999999</v>
      </c>
      <c r="M184" s="9">
        <f>Raw!Q184</f>
        <v>0.87848599999999999</v>
      </c>
      <c r="N184" s="9">
        <f>IF(Raw!$G184&gt;$C$8,IF(Raw!$Q184&gt;$C$8,IF(Raw!$N184&gt;$C$9,IF(Raw!$N184&lt;$A$9,IF(Raw!$X184&gt;$C$9,IF(Raw!$X184&lt;$A$9,Raw!V184,-999),-999),-999),-999),-999),-999)</f>
        <v>672.4</v>
      </c>
      <c r="O184" s="9">
        <f>IF(Raw!$G184&gt;$C$8,IF(Raw!$Q184&gt;$C$8,IF(Raw!$N184&gt;$C$9,IF(Raw!$N184&lt;$A$9,IF(Raw!$X184&gt;$C$9,IF(Raw!$X184&lt;$A$9,Raw!W184,-999),-999),-999),-999),-999),-999)</f>
        <v>0.36219200000000001</v>
      </c>
      <c r="P184" s="9">
        <f>IF(Raw!$G184&gt;$C$8,IF(Raw!$Q184&gt;$C$8,IF(Raw!$N184&gt;$C$9,IF(Raw!$N184&lt;$A$9,IF(Raw!$X184&gt;$C$9,IF(Raw!$X184&lt;$A$9,Raw!X184,-999),-999),-999),-999),-999),-999)</f>
        <v>492</v>
      </c>
      <c r="R184" s="9">
        <f t="shared" si="36"/>
        <v>5.3468000000000002E-2</v>
      </c>
      <c r="S184" s="9">
        <f t="shared" si="37"/>
        <v>0.32593098319384078</v>
      </c>
      <c r="T184" s="9">
        <f t="shared" si="38"/>
        <v>5.1780999999999994E-2</v>
      </c>
      <c r="U184" s="9">
        <f t="shared" si="39"/>
        <v>0.31233638546077469</v>
      </c>
      <c r="V184" s="15">
        <f t="shared" si="32"/>
        <v>6.7889366999999992E-2</v>
      </c>
      <c r="X184" s="11">
        <f t="shared" si="40"/>
        <v>5.4179999999999994E+17</v>
      </c>
      <c r="Y184" s="11">
        <f t="shared" si="41"/>
        <v>6.6279999999999989E-18</v>
      </c>
      <c r="Z184" s="11">
        <f t="shared" si="42"/>
        <v>5.2599999999999999E-4</v>
      </c>
      <c r="AA184" s="16">
        <f t="shared" si="43"/>
        <v>1.8853313221859E-3</v>
      </c>
      <c r="AB184" s="9">
        <f t="shared" si="33"/>
        <v>0.1141026243411941</v>
      </c>
      <c r="AC184" s="9">
        <f t="shared" si="34"/>
        <v>0.99811466867781418</v>
      </c>
      <c r="AD184" s="15">
        <f t="shared" si="35"/>
        <v>3.584280080201331</v>
      </c>
      <c r="AE184" s="3">
        <f t="shared" si="44"/>
        <v>798.01119999999969</v>
      </c>
      <c r="AF184" s="2">
        <f t="shared" si="45"/>
        <v>0.25</v>
      </c>
      <c r="AG184" s="9">
        <f t="shared" si="46"/>
        <v>8.6115468056087647E-4</v>
      </c>
      <c r="AH184" s="2">
        <f t="shared" si="47"/>
        <v>4.1670826825663185E-2</v>
      </c>
    </row>
    <row r="185" spans="1:34">
      <c r="A185" s="1">
        <f>Raw!A185</f>
        <v>172</v>
      </c>
      <c r="B185" s="14">
        <f>Raw!B185</f>
        <v>0.49530092592592595</v>
      </c>
      <c r="C185" s="15">
        <f>Raw!C185</f>
        <v>150.1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0.10277600000000001</v>
      </c>
      <c r="F185" s="9">
        <f>IF(Raw!$G185&gt;$C$8,IF(Raw!$Q185&gt;$C$8,IF(Raw!$N185&gt;$C$9,IF(Raw!$N185&lt;$A$9,IF(Raw!$X185&gt;$C$9,IF(Raw!$X185&lt;$A$9,Raw!I185,-999),-999),-999),-999),-999),-999)</f>
        <v>0.15538199999999999</v>
      </c>
      <c r="G185" s="9">
        <f>Raw!G185</f>
        <v>0.90269900000000003</v>
      </c>
      <c r="H185" s="9">
        <f>IF(Raw!$G185&gt;$C$8,IF(Raw!$Q185&gt;$C$8,IF(Raw!$N185&gt;$C$9,IF(Raw!$N185&lt;$A$9,IF(Raw!$X185&gt;$C$9,IF(Raw!$X185&lt;$A$9,Raw!L185,-999),-999),-999),-999),-999),-999)</f>
        <v>701.8</v>
      </c>
      <c r="I185" s="9">
        <f>IF(Raw!$G185&gt;$C$8,IF(Raw!$Q185&gt;$C$8,IF(Raw!$N185&gt;$C$9,IF(Raw!$N185&lt;$A$9,IF(Raw!$X185&gt;$C$9,IF(Raw!$X185&lt;$A$9,Raw!M185,-999),-999),-999),-999),-999),-999)</f>
        <v>0.25104500000000002</v>
      </c>
      <c r="J185" s="9">
        <f>IF(Raw!$G185&gt;$C$8,IF(Raw!$Q185&gt;$C$8,IF(Raw!$N185&gt;$C$9,IF(Raw!$N185&lt;$A$9,IF(Raw!$X185&gt;$C$9,IF(Raw!$X185&lt;$A$9,Raw!N185,-999),-999),-999),-999),-999),-999)</f>
        <v>680</v>
      </c>
      <c r="K185" s="9">
        <f>IF(Raw!$G185&gt;$C$8,IF(Raw!$Q185&gt;$C$8,IF(Raw!$N185&gt;$C$9,IF(Raw!$N185&lt;$A$9,IF(Raw!$X185&gt;$C$9,IF(Raw!$X185&lt;$A$9,Raw!R185,-999),-999),-999),-999),-999),-999)</f>
        <v>0.114403</v>
      </c>
      <c r="L185" s="9">
        <f>IF(Raw!$G185&gt;$C$8,IF(Raw!$Q185&gt;$C$8,IF(Raw!$N185&gt;$C$9,IF(Raw!$N185&lt;$A$9,IF(Raw!$X185&gt;$C$9,IF(Raw!$X185&lt;$A$9,Raw!S185,-999),-999),-999),-999),-999),-999)</f>
        <v>0.16805400000000001</v>
      </c>
      <c r="M185" s="9">
        <f>Raw!Q185</f>
        <v>0.88723799999999997</v>
      </c>
      <c r="N185" s="9">
        <f>IF(Raw!$G185&gt;$C$8,IF(Raw!$Q185&gt;$C$8,IF(Raw!$N185&gt;$C$9,IF(Raw!$N185&lt;$A$9,IF(Raw!$X185&gt;$C$9,IF(Raw!$X185&lt;$A$9,Raw!V185,-999),-999),-999),-999),-999),-999)</f>
        <v>617.6</v>
      </c>
      <c r="O185" s="9">
        <f>IF(Raw!$G185&gt;$C$8,IF(Raw!$Q185&gt;$C$8,IF(Raw!$N185&gt;$C$9,IF(Raw!$N185&lt;$A$9,IF(Raw!$X185&gt;$C$9,IF(Raw!$X185&lt;$A$9,Raw!W185,-999),-999),-999),-999),-999),-999)</f>
        <v>0.52043399999999995</v>
      </c>
      <c r="P185" s="9">
        <f>IF(Raw!$G185&gt;$C$8,IF(Raw!$Q185&gt;$C$8,IF(Raw!$N185&gt;$C$9,IF(Raw!$N185&lt;$A$9,IF(Raw!$X185&gt;$C$9,IF(Raw!$X185&lt;$A$9,Raw!X185,-999),-999),-999),-999),-999),-999)</f>
        <v>471</v>
      </c>
      <c r="R185" s="9">
        <f t="shared" si="36"/>
        <v>5.2605999999999986E-2</v>
      </c>
      <c r="S185" s="9">
        <f t="shared" si="37"/>
        <v>0.33855916386711454</v>
      </c>
      <c r="T185" s="9">
        <f t="shared" si="38"/>
        <v>5.3651000000000004E-2</v>
      </c>
      <c r="U185" s="9">
        <f t="shared" si="39"/>
        <v>0.31924857486284169</v>
      </c>
      <c r="V185" s="15">
        <f t="shared" si="32"/>
        <v>6.8818113E-2</v>
      </c>
      <c r="X185" s="11">
        <f t="shared" si="40"/>
        <v>5.4179999999999994E+17</v>
      </c>
      <c r="Y185" s="11">
        <f t="shared" si="41"/>
        <v>7.0179999999999992E-18</v>
      </c>
      <c r="Z185" s="11">
        <f t="shared" si="42"/>
        <v>6.7999999999999994E-4</v>
      </c>
      <c r="AA185" s="16">
        <f t="shared" si="43"/>
        <v>2.5789315475397271E-3</v>
      </c>
      <c r="AB185" s="9">
        <f t="shared" si="33"/>
        <v>0.11454136225645706</v>
      </c>
      <c r="AC185" s="9">
        <f t="shared" si="34"/>
        <v>0.99742106845246026</v>
      </c>
      <c r="AD185" s="15">
        <f t="shared" si="35"/>
        <v>3.7925463934407757</v>
      </c>
      <c r="AE185" s="3">
        <f t="shared" si="44"/>
        <v>844.96719999999971</v>
      </c>
      <c r="AF185" s="2">
        <f t="shared" si="45"/>
        <v>0.25</v>
      </c>
      <c r="AG185" s="9">
        <f t="shared" si="46"/>
        <v>9.3135771631321367E-4</v>
      </c>
      <c r="AH185" s="2">
        <f t="shared" si="47"/>
        <v>4.5067915190283275E-2</v>
      </c>
    </row>
    <row r="186" spans="1:34">
      <c r="A186" s="1">
        <f>Raw!A186</f>
        <v>173</v>
      </c>
      <c r="B186" s="14">
        <f>Raw!B186</f>
        <v>0.49535879629629626</v>
      </c>
      <c r="C186" s="15">
        <f>Raw!C186</f>
        <v>150.80000000000001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0.10065399999999999</v>
      </c>
      <c r="F186" s="9">
        <f>IF(Raw!$G186&gt;$C$8,IF(Raw!$Q186&gt;$C$8,IF(Raw!$N186&gt;$C$9,IF(Raw!$N186&lt;$A$9,IF(Raw!$X186&gt;$C$9,IF(Raw!$X186&lt;$A$9,Raw!I186,-999),-999),-999),-999),-999),-999)</f>
        <v>0.14577899999999999</v>
      </c>
      <c r="G186" s="9">
        <f>Raw!G186</f>
        <v>0.90308600000000006</v>
      </c>
      <c r="H186" s="9">
        <f>IF(Raw!$G186&gt;$C$8,IF(Raw!$Q186&gt;$C$8,IF(Raw!$N186&gt;$C$9,IF(Raw!$N186&lt;$A$9,IF(Raw!$X186&gt;$C$9,IF(Raw!$X186&lt;$A$9,Raw!L186,-999),-999),-999),-999),-999),-999)</f>
        <v>673.8</v>
      </c>
      <c r="I186" s="9">
        <f>IF(Raw!$G186&gt;$C$8,IF(Raw!$Q186&gt;$C$8,IF(Raw!$N186&gt;$C$9,IF(Raw!$N186&lt;$A$9,IF(Raw!$X186&gt;$C$9,IF(Raw!$X186&lt;$A$9,Raw!M186,-999),-999),-999),-999),-999),-999)</f>
        <v>0.29622399999999999</v>
      </c>
      <c r="J186" s="9">
        <f>IF(Raw!$G186&gt;$C$8,IF(Raw!$Q186&gt;$C$8,IF(Raw!$N186&gt;$C$9,IF(Raw!$N186&lt;$A$9,IF(Raw!$X186&gt;$C$9,IF(Raw!$X186&lt;$A$9,Raw!N186,-999),-999),-999),-999),-999),-999)</f>
        <v>447</v>
      </c>
      <c r="K186" s="9">
        <f>IF(Raw!$G186&gt;$C$8,IF(Raw!$Q186&gt;$C$8,IF(Raw!$N186&gt;$C$9,IF(Raw!$N186&lt;$A$9,IF(Raw!$X186&gt;$C$9,IF(Raw!$X186&lt;$A$9,Raw!R186,-999),-999),-999),-999),-999),-999)</f>
        <v>0.10052</v>
      </c>
      <c r="L186" s="9">
        <f>IF(Raw!$G186&gt;$C$8,IF(Raw!$Q186&gt;$C$8,IF(Raw!$N186&gt;$C$9,IF(Raw!$N186&lt;$A$9,IF(Raw!$X186&gt;$C$9,IF(Raw!$X186&lt;$A$9,Raw!S186,-999),-999),-999),-999),-999),-999)</f>
        <v>0.15008299999999999</v>
      </c>
      <c r="M186" s="9">
        <f>Raw!Q186</f>
        <v>0.85276399999999997</v>
      </c>
      <c r="N186" s="9">
        <f>IF(Raw!$G186&gt;$C$8,IF(Raw!$Q186&gt;$C$8,IF(Raw!$N186&gt;$C$9,IF(Raw!$N186&lt;$A$9,IF(Raw!$X186&gt;$C$9,IF(Raw!$X186&lt;$A$9,Raw!V186,-999),-999),-999),-999),-999),-999)</f>
        <v>700</v>
      </c>
      <c r="O186" s="9">
        <f>IF(Raw!$G186&gt;$C$8,IF(Raw!$Q186&gt;$C$8,IF(Raw!$N186&gt;$C$9,IF(Raw!$N186&lt;$A$9,IF(Raw!$X186&gt;$C$9,IF(Raw!$X186&lt;$A$9,Raw!W186,-999),-999),-999),-999),-999),-999)</f>
        <v>0.346638</v>
      </c>
      <c r="P186" s="9">
        <f>IF(Raw!$G186&gt;$C$8,IF(Raw!$Q186&gt;$C$8,IF(Raw!$N186&gt;$C$9,IF(Raw!$N186&lt;$A$9,IF(Raw!$X186&gt;$C$9,IF(Raw!$X186&lt;$A$9,Raw!X186,-999),-999),-999),-999),-999),-999)</f>
        <v>735</v>
      </c>
      <c r="R186" s="9">
        <f t="shared" si="36"/>
        <v>4.5124999999999998E-2</v>
      </c>
      <c r="S186" s="9">
        <f t="shared" si="37"/>
        <v>0.30954389864109372</v>
      </c>
      <c r="T186" s="9">
        <f t="shared" si="38"/>
        <v>4.9562999999999996E-2</v>
      </c>
      <c r="U186" s="9">
        <f t="shared" si="39"/>
        <v>0.33023726871131304</v>
      </c>
      <c r="V186" s="15">
        <f t="shared" si="32"/>
        <v>6.1458988499999992E-2</v>
      </c>
      <c r="X186" s="11">
        <f t="shared" si="40"/>
        <v>5.4179999999999994E+17</v>
      </c>
      <c r="Y186" s="11">
        <f t="shared" si="41"/>
        <v>6.7379999999999991E-18</v>
      </c>
      <c r="Z186" s="11">
        <f t="shared" si="42"/>
        <v>4.4699999999999997E-4</v>
      </c>
      <c r="AA186" s="16">
        <f t="shared" si="43"/>
        <v>1.629181271902399E-3</v>
      </c>
      <c r="AB186" s="9">
        <f t="shared" si="33"/>
        <v>0.1006007471113793</v>
      </c>
      <c r="AC186" s="9">
        <f t="shared" si="34"/>
        <v>0.99837081872809752</v>
      </c>
      <c r="AD186" s="15">
        <f t="shared" si="35"/>
        <v>3.6447008319964187</v>
      </c>
      <c r="AE186" s="3">
        <f t="shared" si="44"/>
        <v>811.25519999999972</v>
      </c>
      <c r="AF186" s="2">
        <f t="shared" si="45"/>
        <v>0.25</v>
      </c>
      <c r="AG186" s="9">
        <f t="shared" si="46"/>
        <v>9.2585849848334423E-4</v>
      </c>
      <c r="AH186" s="2">
        <f t="shared" si="47"/>
        <v>4.4801810901427944E-2</v>
      </c>
    </row>
    <row r="187" spans="1:34">
      <c r="A187" s="1">
        <f>Raw!A187</f>
        <v>174</v>
      </c>
      <c r="B187" s="14">
        <f>Raw!B187</f>
        <v>0.49541666666666667</v>
      </c>
      <c r="C187" s="15">
        <f>Raw!C187</f>
        <v>152.1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0.101647</v>
      </c>
      <c r="F187" s="9">
        <f>IF(Raw!$G187&gt;$C$8,IF(Raw!$Q187&gt;$C$8,IF(Raw!$N187&gt;$C$9,IF(Raw!$N187&lt;$A$9,IF(Raw!$X187&gt;$C$9,IF(Raw!$X187&lt;$A$9,Raw!I187,-999),-999),-999),-999),-999),-999)</f>
        <v>0.148532</v>
      </c>
      <c r="G187" s="9">
        <f>Raw!G187</f>
        <v>0.91401699999999997</v>
      </c>
      <c r="H187" s="9">
        <f>IF(Raw!$G187&gt;$C$8,IF(Raw!$Q187&gt;$C$8,IF(Raw!$N187&gt;$C$9,IF(Raw!$N187&lt;$A$9,IF(Raw!$X187&gt;$C$9,IF(Raw!$X187&lt;$A$9,Raw!L187,-999),-999),-999),-999),-999),-999)</f>
        <v>681.7</v>
      </c>
      <c r="I187" s="9">
        <f>IF(Raw!$G187&gt;$C$8,IF(Raw!$Q187&gt;$C$8,IF(Raw!$N187&gt;$C$9,IF(Raw!$N187&lt;$A$9,IF(Raw!$X187&gt;$C$9,IF(Raw!$X187&lt;$A$9,Raw!M187,-999),-999),-999),-999),-999),-999)</f>
        <v>0.37081700000000001</v>
      </c>
      <c r="J187" s="9">
        <f>IF(Raw!$G187&gt;$C$8,IF(Raw!$Q187&gt;$C$8,IF(Raw!$N187&gt;$C$9,IF(Raw!$N187&lt;$A$9,IF(Raw!$X187&gt;$C$9,IF(Raw!$X187&lt;$A$9,Raw!N187,-999),-999),-999),-999),-999),-999)</f>
        <v>602</v>
      </c>
      <c r="K187" s="9">
        <f>IF(Raw!$G187&gt;$C$8,IF(Raw!$Q187&gt;$C$8,IF(Raw!$N187&gt;$C$9,IF(Raw!$N187&lt;$A$9,IF(Raw!$X187&gt;$C$9,IF(Raw!$X187&lt;$A$9,Raw!R187,-999),-999),-999),-999),-999),-999)</f>
        <v>9.9214999999999998E-2</v>
      </c>
      <c r="L187" s="9">
        <f>IF(Raw!$G187&gt;$C$8,IF(Raw!$Q187&gt;$C$8,IF(Raw!$N187&gt;$C$9,IF(Raw!$N187&lt;$A$9,IF(Raw!$X187&gt;$C$9,IF(Raw!$X187&lt;$A$9,Raw!S187,-999),-999),-999),-999),-999),-999)</f>
        <v>0.147756</v>
      </c>
      <c r="M187" s="9">
        <f>Raw!Q187</f>
        <v>0.855209</v>
      </c>
      <c r="N187" s="9">
        <f>IF(Raw!$G187&gt;$C$8,IF(Raw!$Q187&gt;$C$8,IF(Raw!$N187&gt;$C$9,IF(Raw!$N187&lt;$A$9,IF(Raw!$X187&gt;$C$9,IF(Raw!$X187&lt;$A$9,Raw!V187,-999),-999),-999),-999),-999),-999)</f>
        <v>740.7</v>
      </c>
      <c r="O187" s="9">
        <f>IF(Raw!$G187&gt;$C$8,IF(Raw!$Q187&gt;$C$8,IF(Raw!$N187&gt;$C$9,IF(Raw!$N187&lt;$A$9,IF(Raw!$X187&gt;$C$9,IF(Raw!$X187&lt;$A$9,Raw!W187,-999),-999),-999),-999),-999),-999)</f>
        <v>0.53270499999999998</v>
      </c>
      <c r="P187" s="9">
        <f>IF(Raw!$G187&gt;$C$8,IF(Raw!$Q187&gt;$C$8,IF(Raw!$N187&gt;$C$9,IF(Raw!$N187&lt;$A$9,IF(Raw!$X187&gt;$C$9,IF(Raw!$X187&lt;$A$9,Raw!X187,-999),-999),-999),-999),-999),-999)</f>
        <v>612</v>
      </c>
      <c r="R187" s="9">
        <f t="shared" si="36"/>
        <v>4.6884999999999996E-2</v>
      </c>
      <c r="S187" s="9">
        <f t="shared" si="37"/>
        <v>0.3156558856004093</v>
      </c>
      <c r="T187" s="9">
        <f t="shared" si="38"/>
        <v>4.8541000000000001E-2</v>
      </c>
      <c r="U187" s="9">
        <f t="shared" si="39"/>
        <v>0.32852134600286959</v>
      </c>
      <c r="V187" s="15">
        <f t="shared" si="32"/>
        <v>6.0506081999999996E-2</v>
      </c>
      <c r="X187" s="11">
        <f t="shared" si="40"/>
        <v>5.4179999999999994E+17</v>
      </c>
      <c r="Y187" s="11">
        <f t="shared" si="41"/>
        <v>6.817E-18</v>
      </c>
      <c r="Z187" s="11">
        <f t="shared" si="42"/>
        <v>6.02E-4</v>
      </c>
      <c r="AA187" s="16">
        <f t="shared" si="43"/>
        <v>2.2185244668649988E-3</v>
      </c>
      <c r="AB187" s="9">
        <f t="shared" si="33"/>
        <v>9.9322689396146094E-2</v>
      </c>
      <c r="AC187" s="9">
        <f t="shared" si="34"/>
        <v>0.99778147553313501</v>
      </c>
      <c r="AD187" s="15">
        <f t="shared" si="35"/>
        <v>3.6852565894767424</v>
      </c>
      <c r="AE187" s="3">
        <f t="shared" si="44"/>
        <v>820.76679999999976</v>
      </c>
      <c r="AF187" s="2">
        <f t="shared" si="45"/>
        <v>0.25</v>
      </c>
      <c r="AG187" s="9">
        <f t="shared" si="46"/>
        <v>9.312965039544954E-4</v>
      </c>
      <c r="AH187" s="2">
        <f t="shared" si="47"/>
        <v>4.5064953156101352E-2</v>
      </c>
    </row>
    <row r="188" spans="1:34">
      <c r="A188" s="1">
        <f>Raw!A188</f>
        <v>175</v>
      </c>
      <c r="B188" s="14">
        <f>Raw!B188</f>
        <v>0.49546296296296299</v>
      </c>
      <c r="C188" s="15">
        <f>Raw!C188</f>
        <v>153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9.3903E-2</v>
      </c>
      <c r="F188" s="9">
        <f>IF(Raw!$G188&gt;$C$8,IF(Raw!$Q188&gt;$C$8,IF(Raw!$N188&gt;$C$9,IF(Raw!$N188&lt;$A$9,IF(Raw!$X188&gt;$C$9,IF(Raw!$X188&lt;$A$9,Raw!I188,-999),-999),-999),-999),-999),-999)</f>
        <v>0.14299999999999999</v>
      </c>
      <c r="G188" s="9">
        <f>Raw!G188</f>
        <v>0.90390899999999996</v>
      </c>
      <c r="H188" s="9">
        <f>IF(Raw!$G188&gt;$C$8,IF(Raw!$Q188&gt;$C$8,IF(Raw!$N188&gt;$C$9,IF(Raw!$N188&lt;$A$9,IF(Raw!$X188&gt;$C$9,IF(Raw!$X188&lt;$A$9,Raw!L188,-999),-999),-999),-999),-999),-999)</f>
        <v>737</v>
      </c>
      <c r="I188" s="9">
        <f>IF(Raw!$G188&gt;$C$8,IF(Raw!$Q188&gt;$C$8,IF(Raw!$N188&gt;$C$9,IF(Raw!$N188&lt;$A$9,IF(Raw!$X188&gt;$C$9,IF(Raw!$X188&lt;$A$9,Raw!M188,-999),-999),-999),-999),-999),-999)</f>
        <v>8.4093000000000001E-2</v>
      </c>
      <c r="J188" s="9">
        <f>IF(Raw!$G188&gt;$C$8,IF(Raw!$Q188&gt;$C$8,IF(Raw!$N188&gt;$C$9,IF(Raw!$N188&lt;$A$9,IF(Raw!$X188&gt;$C$9,IF(Raw!$X188&lt;$A$9,Raw!N188,-999),-999),-999),-999),-999),-999)</f>
        <v>937</v>
      </c>
      <c r="K188" s="9">
        <f>IF(Raw!$G188&gt;$C$8,IF(Raw!$Q188&gt;$C$8,IF(Raw!$N188&gt;$C$9,IF(Raw!$N188&lt;$A$9,IF(Raw!$X188&gt;$C$9,IF(Raw!$X188&lt;$A$9,Raw!R188,-999),-999),-999),-999),-999),-999)</f>
        <v>9.5763000000000001E-2</v>
      </c>
      <c r="L188" s="9">
        <f>IF(Raw!$G188&gt;$C$8,IF(Raw!$Q188&gt;$C$8,IF(Raw!$N188&gt;$C$9,IF(Raw!$N188&lt;$A$9,IF(Raw!$X188&gt;$C$9,IF(Raw!$X188&lt;$A$9,Raw!S188,-999),-999),-999),-999),-999),-999)</f>
        <v>0.14799899999999999</v>
      </c>
      <c r="M188" s="9">
        <f>Raw!Q188</f>
        <v>0.87864399999999998</v>
      </c>
      <c r="N188" s="9">
        <f>IF(Raw!$G188&gt;$C$8,IF(Raw!$Q188&gt;$C$8,IF(Raw!$N188&gt;$C$9,IF(Raw!$N188&lt;$A$9,IF(Raw!$X188&gt;$C$9,IF(Raw!$X188&lt;$A$9,Raw!V188,-999),-999),-999),-999),-999),-999)</f>
        <v>813.8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581</v>
      </c>
      <c r="R188" s="9">
        <f t="shared" si="36"/>
        <v>4.9096999999999988E-2</v>
      </c>
      <c r="S188" s="9">
        <f t="shared" si="37"/>
        <v>0.34333566433566426</v>
      </c>
      <c r="T188" s="9">
        <f t="shared" si="38"/>
        <v>5.2235999999999991E-2</v>
      </c>
      <c r="U188" s="9">
        <f t="shared" si="39"/>
        <v>0.35294833073196435</v>
      </c>
      <c r="V188" s="15">
        <f t="shared" si="32"/>
        <v>6.0605590499999994E-2</v>
      </c>
      <c r="X188" s="11">
        <f t="shared" si="40"/>
        <v>5.4179999999999994E+17</v>
      </c>
      <c r="Y188" s="11">
        <f t="shared" si="41"/>
        <v>7.3700000000000001E-18</v>
      </c>
      <c r="Z188" s="11">
        <f t="shared" si="42"/>
        <v>9.3700000000000001E-4</v>
      </c>
      <c r="AA188" s="16">
        <f t="shared" si="43"/>
        <v>3.7275561799589682E-3</v>
      </c>
      <c r="AB188" s="9">
        <f t="shared" si="33"/>
        <v>9.5957712624616331E-2</v>
      </c>
      <c r="AC188" s="9">
        <f t="shared" si="34"/>
        <v>0.9962724438200411</v>
      </c>
      <c r="AD188" s="15">
        <f t="shared" si="35"/>
        <v>3.9781816221547159</v>
      </c>
      <c r="AE188" s="3">
        <f t="shared" si="44"/>
        <v>887.34799999999973</v>
      </c>
      <c r="AF188" s="2">
        <f t="shared" si="45"/>
        <v>0.25</v>
      </c>
      <c r="AG188" s="9">
        <f t="shared" si="46"/>
        <v>1.080071202221604E-3</v>
      </c>
      <c r="AH188" s="2">
        <f t="shared" si="47"/>
        <v>5.2264083379130695E-2</v>
      </c>
    </row>
    <row r="189" spans="1:34">
      <c r="A189" s="1">
        <f>Raw!A189</f>
        <v>176</v>
      </c>
      <c r="B189" s="14">
        <f>Raw!B189</f>
        <v>0.49552083333333335</v>
      </c>
      <c r="C189" s="15">
        <f>Raw!C189</f>
        <v>153.30000000000001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0.101539</v>
      </c>
      <c r="F189" s="9">
        <f>IF(Raw!$G189&gt;$C$8,IF(Raw!$Q189&gt;$C$8,IF(Raw!$N189&gt;$C$9,IF(Raw!$N189&lt;$A$9,IF(Raw!$X189&gt;$C$9,IF(Raw!$X189&lt;$A$9,Raw!I189,-999),-999),-999),-999),-999),-999)</f>
        <v>0.14824799999999999</v>
      </c>
      <c r="G189" s="9">
        <f>Raw!G189</f>
        <v>0.914211</v>
      </c>
      <c r="H189" s="9">
        <f>IF(Raw!$G189&gt;$C$8,IF(Raw!$Q189&gt;$C$8,IF(Raw!$N189&gt;$C$9,IF(Raw!$N189&lt;$A$9,IF(Raw!$X189&gt;$C$9,IF(Raw!$X189&lt;$A$9,Raw!L189,-999),-999),-999),-999),-999),-999)</f>
        <v>721.1</v>
      </c>
      <c r="I189" s="9">
        <f>IF(Raw!$G189&gt;$C$8,IF(Raw!$Q189&gt;$C$8,IF(Raw!$N189&gt;$C$9,IF(Raw!$N189&lt;$A$9,IF(Raw!$X189&gt;$C$9,IF(Raw!$X189&lt;$A$9,Raw!M189,-999),-999),-999),-999),-999),-999)</f>
        <v>0.43559900000000001</v>
      </c>
      <c r="J189" s="9">
        <f>IF(Raw!$G189&gt;$C$8,IF(Raw!$Q189&gt;$C$8,IF(Raw!$N189&gt;$C$9,IF(Raw!$N189&lt;$A$9,IF(Raw!$X189&gt;$C$9,IF(Raw!$X189&lt;$A$9,Raw!N189,-999),-999),-999),-999),-999),-999)</f>
        <v>608</v>
      </c>
      <c r="K189" s="9">
        <f>IF(Raw!$G189&gt;$C$8,IF(Raw!$Q189&gt;$C$8,IF(Raw!$N189&gt;$C$9,IF(Raw!$N189&lt;$A$9,IF(Raw!$X189&gt;$C$9,IF(Raw!$X189&lt;$A$9,Raw!R189,-999),-999),-999),-999),-999),-999)</f>
        <v>9.6773999999999999E-2</v>
      </c>
      <c r="L189" s="9">
        <f>IF(Raw!$G189&gt;$C$8,IF(Raw!$Q189&gt;$C$8,IF(Raw!$N189&gt;$C$9,IF(Raw!$N189&lt;$A$9,IF(Raw!$X189&gt;$C$9,IF(Raw!$X189&lt;$A$9,Raw!S189,-999),-999),-999),-999),-999),-999)</f>
        <v>0.14668400000000001</v>
      </c>
      <c r="M189" s="9">
        <f>Raw!Q189</f>
        <v>0.90263400000000005</v>
      </c>
      <c r="N189" s="9">
        <f>IF(Raw!$G189&gt;$C$8,IF(Raw!$Q189&gt;$C$8,IF(Raw!$N189&gt;$C$9,IF(Raw!$N189&lt;$A$9,IF(Raw!$X189&gt;$C$9,IF(Raw!$X189&lt;$A$9,Raw!V189,-999),-999),-999),-999),-999),-999)</f>
        <v>686.7</v>
      </c>
      <c r="O189" s="9">
        <f>IF(Raw!$G189&gt;$C$8,IF(Raw!$Q189&gt;$C$8,IF(Raw!$N189&gt;$C$9,IF(Raw!$N189&lt;$A$9,IF(Raw!$X189&gt;$C$9,IF(Raw!$X189&lt;$A$9,Raw!W189,-999),-999),-999),-999),-999),-999)</f>
        <v>3.0000000000000001E-5</v>
      </c>
      <c r="P189" s="9">
        <f>IF(Raw!$G189&gt;$C$8,IF(Raw!$Q189&gt;$C$8,IF(Raw!$N189&gt;$C$9,IF(Raw!$N189&lt;$A$9,IF(Raw!$X189&gt;$C$9,IF(Raw!$X189&lt;$A$9,Raw!X189,-999),-999),-999),-999),-999),-999)</f>
        <v>683</v>
      </c>
      <c r="R189" s="9">
        <f t="shared" si="36"/>
        <v>4.6708999999999987E-2</v>
      </c>
      <c r="S189" s="9">
        <f t="shared" si="37"/>
        <v>0.31507339053477951</v>
      </c>
      <c r="T189" s="9">
        <f t="shared" si="38"/>
        <v>4.991000000000001E-2</v>
      </c>
      <c r="U189" s="9">
        <f t="shared" si="39"/>
        <v>0.34025524256224271</v>
      </c>
      <c r="V189" s="15">
        <f t="shared" si="32"/>
        <v>6.0067097999999999E-2</v>
      </c>
      <c r="X189" s="11">
        <f t="shared" si="40"/>
        <v>5.4179999999999994E+17</v>
      </c>
      <c r="Y189" s="11">
        <f t="shared" si="41"/>
        <v>7.2109999999999996E-18</v>
      </c>
      <c r="Z189" s="11">
        <f t="shared" si="42"/>
        <v>6.0799999999999993E-4</v>
      </c>
      <c r="AA189" s="16">
        <f t="shared" si="43"/>
        <v>2.3697780504655223E-3</v>
      </c>
      <c r="AB189" s="9">
        <f t="shared" si="33"/>
        <v>9.6892275622498733E-2</v>
      </c>
      <c r="AC189" s="9">
        <f t="shared" si="34"/>
        <v>0.99763022194953443</v>
      </c>
      <c r="AD189" s="15">
        <f t="shared" si="35"/>
        <v>3.8976612672130302</v>
      </c>
      <c r="AE189" s="3">
        <f t="shared" si="44"/>
        <v>868.20439999999974</v>
      </c>
      <c r="AF189" s="2">
        <f t="shared" si="45"/>
        <v>0.25</v>
      </c>
      <c r="AG189" s="9">
        <f t="shared" si="46"/>
        <v>1.0201535999238675E-3</v>
      </c>
      <c r="AH189" s="2">
        <f t="shared" si="47"/>
        <v>4.9364701786579E-2</v>
      </c>
    </row>
    <row r="190" spans="1:34">
      <c r="A190" s="1">
        <f>Raw!A190</f>
        <v>177</v>
      </c>
      <c r="B190" s="14">
        <f>Raw!B190</f>
        <v>0.49557870370370366</v>
      </c>
      <c r="C190" s="15">
        <f>Raw!C190</f>
        <v>154.80000000000001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9.3124999999999999E-2</v>
      </c>
      <c r="F190" s="9">
        <f>IF(Raw!$G190&gt;$C$8,IF(Raw!$Q190&gt;$C$8,IF(Raw!$N190&gt;$C$9,IF(Raw!$N190&lt;$A$9,IF(Raw!$X190&gt;$C$9,IF(Raw!$X190&lt;$A$9,Raw!I190,-999),-999),-999),-999),-999),-999)</f>
        <v>0.134548</v>
      </c>
      <c r="G190" s="9">
        <f>Raw!G190</f>
        <v>0.88411899999999999</v>
      </c>
      <c r="H190" s="9">
        <f>IF(Raw!$G190&gt;$C$8,IF(Raw!$Q190&gt;$C$8,IF(Raw!$N190&gt;$C$9,IF(Raw!$N190&lt;$A$9,IF(Raw!$X190&gt;$C$9,IF(Raw!$X190&lt;$A$9,Raw!L190,-999),-999),-999),-999),-999),-999)</f>
        <v>749.5</v>
      </c>
      <c r="I190" s="9">
        <f>IF(Raw!$G190&gt;$C$8,IF(Raw!$Q190&gt;$C$8,IF(Raw!$N190&gt;$C$9,IF(Raw!$N190&lt;$A$9,IF(Raw!$X190&gt;$C$9,IF(Raw!$X190&lt;$A$9,Raw!M190,-999),-999),-999),-999),-999),-999)</f>
        <v>0.28743299999999999</v>
      </c>
      <c r="J190" s="9">
        <f>IF(Raw!$G190&gt;$C$8,IF(Raw!$Q190&gt;$C$8,IF(Raw!$N190&gt;$C$9,IF(Raw!$N190&lt;$A$9,IF(Raw!$X190&gt;$C$9,IF(Raw!$X190&lt;$A$9,Raw!N190,-999),-999),-999),-999),-999),-999)</f>
        <v>899</v>
      </c>
      <c r="K190" s="9">
        <f>IF(Raw!$G190&gt;$C$8,IF(Raw!$Q190&gt;$C$8,IF(Raw!$N190&gt;$C$9,IF(Raw!$N190&lt;$A$9,IF(Raw!$X190&gt;$C$9,IF(Raw!$X190&lt;$A$9,Raw!R190,-999),-999),-999),-999),-999),-999)</f>
        <v>9.3450000000000005E-2</v>
      </c>
      <c r="L190" s="9">
        <f>IF(Raw!$G190&gt;$C$8,IF(Raw!$Q190&gt;$C$8,IF(Raw!$N190&gt;$C$9,IF(Raw!$N190&lt;$A$9,IF(Raw!$X190&gt;$C$9,IF(Raw!$X190&lt;$A$9,Raw!S190,-999),-999),-999),-999),-999),-999)</f>
        <v>0.13748299999999999</v>
      </c>
      <c r="M190" s="9">
        <f>Raw!Q190</f>
        <v>0.82148900000000002</v>
      </c>
      <c r="N190" s="9">
        <f>IF(Raw!$G190&gt;$C$8,IF(Raw!$Q190&gt;$C$8,IF(Raw!$N190&gt;$C$9,IF(Raw!$N190&lt;$A$9,IF(Raw!$X190&gt;$C$9,IF(Raw!$X190&lt;$A$9,Raw!V190,-999),-999),-999),-999),-999),-999)</f>
        <v>663.8</v>
      </c>
      <c r="O190" s="9">
        <f>IF(Raw!$G190&gt;$C$8,IF(Raw!$Q190&gt;$C$8,IF(Raw!$N190&gt;$C$9,IF(Raw!$N190&lt;$A$9,IF(Raw!$X190&gt;$C$9,IF(Raw!$X190&lt;$A$9,Raw!W190,-999),-999),-999),-999),-999),-999)</f>
        <v>0.24726000000000001</v>
      </c>
      <c r="P190" s="9">
        <f>IF(Raw!$G190&gt;$C$8,IF(Raw!$Q190&gt;$C$8,IF(Raw!$N190&gt;$C$9,IF(Raw!$N190&lt;$A$9,IF(Raw!$X190&gt;$C$9,IF(Raw!$X190&lt;$A$9,Raw!X190,-999),-999),-999),-999),-999),-999)</f>
        <v>577</v>
      </c>
      <c r="R190" s="9">
        <f t="shared" si="36"/>
        <v>4.1423000000000001E-2</v>
      </c>
      <c r="S190" s="9">
        <f t="shared" si="37"/>
        <v>0.30786782412224634</v>
      </c>
      <c r="T190" s="9">
        <f t="shared" si="38"/>
        <v>4.4032999999999989E-2</v>
      </c>
      <c r="U190" s="9">
        <f t="shared" si="39"/>
        <v>0.3202795982048689</v>
      </c>
      <c r="V190" s="15">
        <f t="shared" si="32"/>
        <v>5.6299288499999996E-2</v>
      </c>
      <c r="X190" s="11">
        <f t="shared" si="40"/>
        <v>5.4179999999999994E+17</v>
      </c>
      <c r="Y190" s="11">
        <f t="shared" si="41"/>
        <v>7.494999999999999E-18</v>
      </c>
      <c r="Z190" s="11">
        <f t="shared" si="42"/>
        <v>8.9899999999999995E-4</v>
      </c>
      <c r="AA190" s="16">
        <f t="shared" si="43"/>
        <v>3.6373723316635649E-3</v>
      </c>
      <c r="AB190" s="9">
        <f t="shared" si="33"/>
        <v>9.3610164415880145E-2</v>
      </c>
      <c r="AC190" s="9">
        <f t="shared" si="34"/>
        <v>0.9963626276683365</v>
      </c>
      <c r="AD190" s="15">
        <f t="shared" si="35"/>
        <v>4.0460203911719308</v>
      </c>
      <c r="AE190" s="3">
        <f t="shared" si="44"/>
        <v>902.39799999999968</v>
      </c>
      <c r="AF190" s="2">
        <f t="shared" si="45"/>
        <v>0.25</v>
      </c>
      <c r="AG190" s="9">
        <f t="shared" si="46"/>
        <v>9.9681368093327118E-4</v>
      </c>
      <c r="AH190" s="2">
        <f t="shared" si="47"/>
        <v>4.8235295253308233E-2</v>
      </c>
    </row>
    <row r="191" spans="1:34">
      <c r="A191" s="1">
        <f>Raw!A191</f>
        <v>178</v>
      </c>
      <c r="B191" s="14">
        <f>Raw!B191</f>
        <v>0.49563657407407408</v>
      </c>
      <c r="C191" s="15">
        <f>Raw!C191</f>
        <v>156.1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9.3245999999999996E-2</v>
      </c>
      <c r="F191" s="9">
        <f>IF(Raw!$G191&gt;$C$8,IF(Raw!$Q191&gt;$C$8,IF(Raw!$N191&gt;$C$9,IF(Raw!$N191&lt;$A$9,IF(Raw!$X191&gt;$C$9,IF(Raw!$X191&lt;$A$9,Raw!I191,-999),-999),-999),-999),-999),-999)</f>
        <v>0.129547</v>
      </c>
      <c r="G191" s="9">
        <f>Raw!G191</f>
        <v>0.86003300000000005</v>
      </c>
      <c r="H191" s="9">
        <f>IF(Raw!$G191&gt;$C$8,IF(Raw!$Q191&gt;$C$8,IF(Raw!$N191&gt;$C$9,IF(Raw!$N191&lt;$A$9,IF(Raw!$X191&gt;$C$9,IF(Raw!$X191&lt;$A$9,Raw!L191,-999),-999),-999),-999),-999),-999)</f>
        <v>626.6</v>
      </c>
      <c r="I191" s="9">
        <f>IF(Raw!$G191&gt;$C$8,IF(Raw!$Q191&gt;$C$8,IF(Raw!$N191&gt;$C$9,IF(Raw!$N191&lt;$A$9,IF(Raw!$X191&gt;$C$9,IF(Raw!$X191&lt;$A$9,Raw!M191,-999),-999),-999),-999),-999),-999)</f>
        <v>0.410964</v>
      </c>
      <c r="J191" s="9">
        <f>IF(Raw!$G191&gt;$C$8,IF(Raw!$Q191&gt;$C$8,IF(Raw!$N191&gt;$C$9,IF(Raw!$N191&lt;$A$9,IF(Raw!$X191&gt;$C$9,IF(Raw!$X191&lt;$A$9,Raw!N191,-999),-999),-999),-999),-999),-999)</f>
        <v>643</v>
      </c>
      <c r="K191" s="9">
        <f>IF(Raw!$G191&gt;$C$8,IF(Raw!$Q191&gt;$C$8,IF(Raw!$N191&gt;$C$9,IF(Raw!$N191&lt;$A$9,IF(Raw!$X191&gt;$C$9,IF(Raw!$X191&lt;$A$9,Raw!R191,-999),-999),-999),-999),-999),-999)</f>
        <v>8.6771000000000001E-2</v>
      </c>
      <c r="L191" s="9">
        <f>IF(Raw!$G191&gt;$C$8,IF(Raw!$Q191&gt;$C$8,IF(Raw!$N191&gt;$C$9,IF(Raw!$N191&lt;$A$9,IF(Raw!$X191&gt;$C$9,IF(Raw!$X191&lt;$A$9,Raw!S191,-999),-999),-999),-999),-999),-999)</f>
        <v>0.127389</v>
      </c>
      <c r="M191" s="9">
        <f>Raw!Q191</f>
        <v>0.82732700000000003</v>
      </c>
      <c r="N191" s="9">
        <f>IF(Raw!$G191&gt;$C$8,IF(Raw!$Q191&gt;$C$8,IF(Raw!$N191&gt;$C$9,IF(Raw!$N191&lt;$A$9,IF(Raw!$X191&gt;$C$9,IF(Raw!$X191&lt;$A$9,Raw!V191,-999),-999),-999),-999),-999),-999)</f>
        <v>645.70000000000005</v>
      </c>
      <c r="O191" s="9">
        <f>IF(Raw!$G191&gt;$C$8,IF(Raw!$Q191&gt;$C$8,IF(Raw!$N191&gt;$C$9,IF(Raw!$N191&lt;$A$9,IF(Raw!$X191&gt;$C$9,IF(Raw!$X191&lt;$A$9,Raw!W191,-999),-999),-999),-999),-999),-999)</f>
        <v>0.22922200000000001</v>
      </c>
      <c r="P191" s="9">
        <f>IF(Raw!$G191&gt;$C$8,IF(Raw!$Q191&gt;$C$8,IF(Raw!$N191&gt;$C$9,IF(Raw!$N191&lt;$A$9,IF(Raw!$X191&gt;$C$9,IF(Raw!$X191&lt;$A$9,Raw!X191,-999),-999),-999),-999),-999),-999)</f>
        <v>810</v>
      </c>
      <c r="R191" s="9">
        <f t="shared" si="36"/>
        <v>3.6301E-2</v>
      </c>
      <c r="S191" s="9">
        <f t="shared" si="37"/>
        <v>0.28021490269940641</v>
      </c>
      <c r="T191" s="9">
        <f t="shared" si="38"/>
        <v>4.0618000000000001E-2</v>
      </c>
      <c r="U191" s="9">
        <f t="shared" si="39"/>
        <v>0.31885013619700286</v>
      </c>
      <c r="V191" s="15">
        <f t="shared" si="32"/>
        <v>5.2165795500000001E-2</v>
      </c>
      <c r="X191" s="11">
        <f t="shared" si="40"/>
        <v>5.4179999999999994E+17</v>
      </c>
      <c r="Y191" s="11">
        <f t="shared" si="41"/>
        <v>6.2659999999999996E-18</v>
      </c>
      <c r="Z191" s="11">
        <f t="shared" si="42"/>
        <v>6.4300000000000002E-4</v>
      </c>
      <c r="AA191" s="16">
        <f t="shared" si="43"/>
        <v>2.1781779722853277E-3</v>
      </c>
      <c r="AB191" s="9">
        <f t="shared" si="33"/>
        <v>8.6859473232878293E-2</v>
      </c>
      <c r="AC191" s="9">
        <f t="shared" si="34"/>
        <v>0.99782182202771452</v>
      </c>
      <c r="AD191" s="15">
        <f t="shared" si="35"/>
        <v>3.3875240626521412</v>
      </c>
      <c r="AE191" s="3">
        <f t="shared" si="44"/>
        <v>754.42639999999972</v>
      </c>
      <c r="AF191" s="2">
        <f t="shared" si="45"/>
        <v>0.25</v>
      </c>
      <c r="AG191" s="9">
        <f t="shared" si="46"/>
        <v>8.3085577595943042E-4</v>
      </c>
      <c r="AH191" s="2">
        <f t="shared" si="47"/>
        <v>4.0204678600315541E-2</v>
      </c>
    </row>
    <row r="192" spans="1:34">
      <c r="A192" s="1">
        <f>Raw!A192</f>
        <v>179</v>
      </c>
      <c r="B192" s="14">
        <f>Raw!B192</f>
        <v>0.4956828703703704</v>
      </c>
      <c r="C192" s="15">
        <f>Raw!C192</f>
        <v>156.30000000000001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8.5637000000000005E-2</v>
      </c>
      <c r="F192" s="9">
        <f>IF(Raw!$G192&gt;$C$8,IF(Raw!$Q192&gt;$C$8,IF(Raw!$N192&gt;$C$9,IF(Raw!$N192&lt;$A$9,IF(Raw!$X192&gt;$C$9,IF(Raw!$X192&lt;$A$9,Raw!I192,-999),-999),-999),-999),-999),-999)</f>
        <v>0.12128899999999999</v>
      </c>
      <c r="G192" s="9">
        <f>Raw!G192</f>
        <v>0.83837899999999999</v>
      </c>
      <c r="H192" s="9">
        <f>IF(Raw!$G192&gt;$C$8,IF(Raw!$Q192&gt;$C$8,IF(Raw!$N192&gt;$C$9,IF(Raw!$N192&lt;$A$9,IF(Raw!$X192&gt;$C$9,IF(Raw!$X192&lt;$A$9,Raw!L192,-999),-999),-999),-999),-999),-999)</f>
        <v>862.3</v>
      </c>
      <c r="I192" s="9">
        <f>IF(Raw!$G192&gt;$C$8,IF(Raw!$Q192&gt;$C$8,IF(Raw!$N192&gt;$C$9,IF(Raw!$N192&lt;$A$9,IF(Raw!$X192&gt;$C$9,IF(Raw!$X192&lt;$A$9,Raw!M192,-999),-999),-999),-999),-999),-999)</f>
        <v>0.10770299999999999</v>
      </c>
      <c r="J192" s="9">
        <f>IF(Raw!$G192&gt;$C$8,IF(Raw!$Q192&gt;$C$8,IF(Raw!$N192&gt;$C$9,IF(Raw!$N192&lt;$A$9,IF(Raw!$X192&gt;$C$9,IF(Raw!$X192&lt;$A$9,Raw!N192,-999),-999),-999),-999),-999),-999)</f>
        <v>612</v>
      </c>
      <c r="K192" s="9">
        <f>IF(Raw!$G192&gt;$C$8,IF(Raw!$Q192&gt;$C$8,IF(Raw!$N192&gt;$C$9,IF(Raw!$N192&lt;$A$9,IF(Raw!$X192&gt;$C$9,IF(Raw!$X192&lt;$A$9,Raw!R192,-999),-999),-999),-999),-999),-999)</f>
        <v>8.8729000000000002E-2</v>
      </c>
      <c r="L192" s="9">
        <f>IF(Raw!$G192&gt;$C$8,IF(Raw!$Q192&gt;$C$8,IF(Raw!$N192&gt;$C$9,IF(Raw!$N192&lt;$A$9,IF(Raw!$X192&gt;$C$9,IF(Raw!$X192&lt;$A$9,Raw!S192,-999),-999),-999),-999),-999),-999)</f>
        <v>0.12789200000000001</v>
      </c>
      <c r="M192" s="9">
        <f>Raw!Q192</f>
        <v>0.85778799999999999</v>
      </c>
      <c r="N192" s="9">
        <f>IF(Raw!$G192&gt;$C$8,IF(Raw!$Q192&gt;$C$8,IF(Raw!$N192&gt;$C$9,IF(Raw!$N192&lt;$A$9,IF(Raw!$X192&gt;$C$9,IF(Raw!$X192&lt;$A$9,Raw!V192,-999),-999),-999),-999),-999),-999)</f>
        <v>729.1</v>
      </c>
      <c r="O192" s="9">
        <f>IF(Raw!$G192&gt;$C$8,IF(Raw!$Q192&gt;$C$8,IF(Raw!$N192&gt;$C$9,IF(Raw!$N192&lt;$A$9,IF(Raw!$X192&gt;$C$9,IF(Raw!$X192&lt;$A$9,Raw!W192,-999),-999),-999),-999),-999),-999)</f>
        <v>0.220608</v>
      </c>
      <c r="P192" s="9">
        <f>IF(Raw!$G192&gt;$C$8,IF(Raw!$Q192&gt;$C$8,IF(Raw!$N192&gt;$C$9,IF(Raw!$N192&lt;$A$9,IF(Raw!$X192&gt;$C$9,IF(Raw!$X192&lt;$A$9,Raw!X192,-999),-999),-999),-999),-999),-999)</f>
        <v>648</v>
      </c>
      <c r="R192" s="9">
        <f t="shared" si="36"/>
        <v>3.5651999999999989E-2</v>
      </c>
      <c r="S192" s="9">
        <f t="shared" si="37"/>
        <v>0.2939425669269265</v>
      </c>
      <c r="T192" s="9">
        <f t="shared" si="38"/>
        <v>3.9163000000000003E-2</v>
      </c>
      <c r="U192" s="9">
        <f t="shared" si="39"/>
        <v>0.30621931004284869</v>
      </c>
      <c r="V192" s="15">
        <f t="shared" si="32"/>
        <v>5.2371773999999996E-2</v>
      </c>
      <c r="X192" s="11">
        <f t="shared" si="40"/>
        <v>5.4179999999999994E+17</v>
      </c>
      <c r="Y192" s="11">
        <f t="shared" si="41"/>
        <v>8.6229999999999995E-18</v>
      </c>
      <c r="Z192" s="11">
        <f t="shared" si="42"/>
        <v>6.1200000000000002E-4</v>
      </c>
      <c r="AA192" s="16">
        <f t="shared" si="43"/>
        <v>2.8510762593391345E-3</v>
      </c>
      <c r="AB192" s="9">
        <f t="shared" si="33"/>
        <v>8.8840656699544496E-2</v>
      </c>
      <c r="AC192" s="9">
        <f t="shared" si="34"/>
        <v>0.997148923740661</v>
      </c>
      <c r="AD192" s="15">
        <f t="shared" si="35"/>
        <v>4.6586213387894357</v>
      </c>
      <c r="AE192" s="3">
        <f t="shared" si="44"/>
        <v>1038.2091999999996</v>
      </c>
      <c r="AF192" s="2">
        <f t="shared" si="45"/>
        <v>0.25</v>
      </c>
      <c r="AG192" s="9">
        <f t="shared" si="46"/>
        <v>1.0973537016269177E-3</v>
      </c>
      <c r="AH192" s="2">
        <f t="shared" si="47"/>
        <v>5.3100374531103993E-2</v>
      </c>
    </row>
    <row r="193" spans="1:34">
      <c r="A193" s="1">
        <f>Raw!A193</f>
        <v>180</v>
      </c>
      <c r="B193" s="14">
        <f>Raw!B193</f>
        <v>0.49574074074074076</v>
      </c>
      <c r="C193" s="15">
        <f>Raw!C193</f>
        <v>157.69999999999999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7.8635999999999998E-2</v>
      </c>
      <c r="F193" s="9">
        <f>IF(Raw!$G193&gt;$C$8,IF(Raw!$Q193&gt;$C$8,IF(Raw!$N193&gt;$C$9,IF(Raw!$N193&lt;$A$9,IF(Raw!$X193&gt;$C$9,IF(Raw!$X193&lt;$A$9,Raw!I193,-999),-999),-999),-999),-999),-999)</f>
        <v>0.117363</v>
      </c>
      <c r="G193" s="9">
        <f>Raw!G193</f>
        <v>0.82295300000000005</v>
      </c>
      <c r="H193" s="9">
        <f>IF(Raw!$G193&gt;$C$8,IF(Raw!$Q193&gt;$C$8,IF(Raw!$N193&gt;$C$9,IF(Raw!$N193&lt;$A$9,IF(Raw!$X193&gt;$C$9,IF(Raw!$X193&lt;$A$9,Raw!L193,-999),-999),-999),-999),-999),-999)</f>
        <v>852.9</v>
      </c>
      <c r="I193" s="9">
        <f>IF(Raw!$G193&gt;$C$8,IF(Raw!$Q193&gt;$C$8,IF(Raw!$N193&gt;$C$9,IF(Raw!$N193&lt;$A$9,IF(Raw!$X193&gt;$C$9,IF(Raw!$X193&lt;$A$9,Raw!M193,-999),-999),-999),-999),-999),-999)</f>
        <v>1.9088000000000001E-2</v>
      </c>
      <c r="J193" s="9">
        <f>IF(Raw!$G193&gt;$C$8,IF(Raw!$Q193&gt;$C$8,IF(Raw!$N193&gt;$C$9,IF(Raw!$N193&lt;$A$9,IF(Raw!$X193&gt;$C$9,IF(Raw!$X193&lt;$A$9,Raw!N193,-999),-999),-999),-999),-999),-999)</f>
        <v>668</v>
      </c>
      <c r="K193" s="9">
        <f>IF(Raw!$G193&gt;$C$8,IF(Raw!$Q193&gt;$C$8,IF(Raw!$N193&gt;$C$9,IF(Raw!$N193&lt;$A$9,IF(Raw!$X193&gt;$C$9,IF(Raw!$X193&lt;$A$9,Raw!R193,-999),-999),-999),-999),-999),-999)</f>
        <v>8.6579000000000003E-2</v>
      </c>
      <c r="L193" s="9">
        <f>IF(Raw!$G193&gt;$C$8,IF(Raw!$Q193&gt;$C$8,IF(Raw!$N193&gt;$C$9,IF(Raw!$N193&lt;$A$9,IF(Raw!$X193&gt;$C$9,IF(Raw!$X193&lt;$A$9,Raw!S193,-999),-999),-999),-999),-999),-999)</f>
        <v>0.123962</v>
      </c>
      <c r="M193" s="9">
        <f>Raw!Q193</f>
        <v>0.821025</v>
      </c>
      <c r="N193" s="9">
        <f>IF(Raw!$G193&gt;$C$8,IF(Raw!$Q193&gt;$C$8,IF(Raw!$N193&gt;$C$9,IF(Raw!$N193&lt;$A$9,IF(Raw!$X193&gt;$C$9,IF(Raw!$X193&lt;$A$9,Raw!V193,-999),-999),-999),-999),-999),-999)</f>
        <v>632.5</v>
      </c>
      <c r="O193" s="9">
        <f>IF(Raw!$G193&gt;$C$8,IF(Raw!$Q193&gt;$C$8,IF(Raw!$N193&gt;$C$9,IF(Raw!$N193&lt;$A$9,IF(Raw!$X193&gt;$C$9,IF(Raw!$X193&lt;$A$9,Raw!W193,-999),-999),-999),-999),-999),-999)</f>
        <v>0.14966199999999999</v>
      </c>
      <c r="P193" s="9">
        <f>IF(Raw!$G193&gt;$C$8,IF(Raw!$Q193&gt;$C$8,IF(Raw!$N193&gt;$C$9,IF(Raw!$N193&lt;$A$9,IF(Raw!$X193&gt;$C$9,IF(Raw!$X193&lt;$A$9,Raw!X193,-999),-999),-999),-999),-999),-999)</f>
        <v>607</v>
      </c>
      <c r="R193" s="9">
        <f t="shared" si="36"/>
        <v>3.8726999999999998E-2</v>
      </c>
      <c r="S193" s="9">
        <f t="shared" si="37"/>
        <v>0.32997622760154394</v>
      </c>
      <c r="T193" s="9">
        <f t="shared" si="38"/>
        <v>3.7383E-2</v>
      </c>
      <c r="U193" s="9">
        <f t="shared" si="39"/>
        <v>0.30156822251980442</v>
      </c>
      <c r="V193" s="15">
        <f t="shared" si="32"/>
        <v>5.0762438999999999E-2</v>
      </c>
      <c r="X193" s="11">
        <f t="shared" si="40"/>
        <v>0</v>
      </c>
      <c r="Y193" s="11">
        <f t="shared" si="41"/>
        <v>8.5289999999999998E-18</v>
      </c>
      <c r="Z193" s="11">
        <f t="shared" si="42"/>
        <v>6.6799999999999997E-4</v>
      </c>
      <c r="AA193" s="16">
        <f t="shared" si="43"/>
        <v>0</v>
      </c>
      <c r="AB193" s="9">
        <f t="shared" si="33"/>
        <v>8.6579000000000003E-2</v>
      </c>
      <c r="AC193" s="9">
        <f t="shared" si="34"/>
        <v>1</v>
      </c>
      <c r="AD193" s="15">
        <f t="shared" si="35"/>
        <v>0</v>
      </c>
      <c r="AE193" s="3">
        <f t="shared" si="44"/>
        <v>1026.8915999999997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0.49579861111111106</v>
      </c>
      <c r="C194" s="15">
        <f>Raw!C194</f>
        <v>158.6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8.6038000000000003E-2</v>
      </c>
      <c r="F194" s="9">
        <f>IF(Raw!$G194&gt;$C$8,IF(Raw!$Q194&gt;$C$8,IF(Raw!$N194&gt;$C$9,IF(Raw!$N194&lt;$A$9,IF(Raw!$X194&gt;$C$9,IF(Raw!$X194&lt;$A$9,Raw!I194,-999),-999),-999),-999),-999),-999)</f>
        <v>0.11687599999999999</v>
      </c>
      <c r="G194" s="9">
        <f>Raw!G194</f>
        <v>0.83752800000000005</v>
      </c>
      <c r="H194" s="9">
        <f>IF(Raw!$G194&gt;$C$8,IF(Raw!$Q194&gt;$C$8,IF(Raw!$N194&gt;$C$9,IF(Raw!$N194&lt;$A$9,IF(Raw!$X194&gt;$C$9,IF(Raw!$X194&lt;$A$9,Raw!L194,-999),-999),-999),-999),-999),-999)</f>
        <v>642.9</v>
      </c>
      <c r="I194" s="9">
        <f>IF(Raw!$G194&gt;$C$8,IF(Raw!$Q194&gt;$C$8,IF(Raw!$N194&gt;$C$9,IF(Raw!$N194&lt;$A$9,IF(Raw!$X194&gt;$C$9,IF(Raw!$X194&lt;$A$9,Raw!M194,-999),-999),-999),-999),-999),-999)</f>
        <v>0.31673600000000002</v>
      </c>
      <c r="J194" s="9">
        <f>IF(Raw!$G194&gt;$C$8,IF(Raw!$Q194&gt;$C$8,IF(Raw!$N194&gt;$C$9,IF(Raw!$N194&lt;$A$9,IF(Raw!$X194&gt;$C$9,IF(Raw!$X194&lt;$A$9,Raw!N194,-999),-999),-999),-999),-999),-999)</f>
        <v>727</v>
      </c>
      <c r="K194" s="9">
        <f>IF(Raw!$G194&gt;$C$8,IF(Raw!$Q194&gt;$C$8,IF(Raw!$N194&gt;$C$9,IF(Raw!$N194&lt;$A$9,IF(Raw!$X194&gt;$C$9,IF(Raw!$X194&lt;$A$9,Raw!R194,-999),-999),-999),-999),-999),-999)</f>
        <v>8.0912999999999999E-2</v>
      </c>
      <c r="L194" s="9">
        <f>IF(Raw!$G194&gt;$C$8,IF(Raw!$Q194&gt;$C$8,IF(Raw!$N194&gt;$C$9,IF(Raw!$N194&lt;$A$9,IF(Raw!$X194&gt;$C$9,IF(Raw!$X194&lt;$A$9,Raw!S194,-999),-999),-999),-999),-999),-999)</f>
        <v>0.114791</v>
      </c>
      <c r="M194" s="9">
        <f>Raw!Q194</f>
        <v>0.81333</v>
      </c>
      <c r="N194" s="9">
        <f>IF(Raw!$G194&gt;$C$8,IF(Raw!$Q194&gt;$C$8,IF(Raw!$N194&gt;$C$9,IF(Raw!$N194&lt;$A$9,IF(Raw!$X194&gt;$C$9,IF(Raw!$X194&lt;$A$9,Raw!V194,-999),-999),-999),-999),-999),-999)</f>
        <v>720.3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651</v>
      </c>
      <c r="R194" s="9">
        <f t="shared" si="36"/>
        <v>3.083799999999999E-2</v>
      </c>
      <c r="S194" s="9">
        <f t="shared" si="37"/>
        <v>0.26385228789486287</v>
      </c>
      <c r="T194" s="9">
        <f t="shared" si="38"/>
        <v>3.3878000000000005E-2</v>
      </c>
      <c r="U194" s="9">
        <f t="shared" si="39"/>
        <v>0.29512766680314662</v>
      </c>
      <c r="V194" s="15">
        <f t="shared" si="32"/>
        <v>4.7006914499999997E-2</v>
      </c>
      <c r="X194" s="11">
        <f t="shared" si="40"/>
        <v>0</v>
      </c>
      <c r="Y194" s="11">
        <f t="shared" si="41"/>
        <v>6.4289999999999995E-18</v>
      </c>
      <c r="Z194" s="11">
        <f t="shared" si="42"/>
        <v>7.27E-4</v>
      </c>
      <c r="AA194" s="16">
        <f t="shared" si="43"/>
        <v>0</v>
      </c>
      <c r="AB194" s="9">
        <f t="shared" si="33"/>
        <v>8.0912999999999999E-2</v>
      </c>
      <c r="AC194" s="9">
        <f t="shared" si="34"/>
        <v>1</v>
      </c>
      <c r="AD194" s="15">
        <f t="shared" si="35"/>
        <v>0</v>
      </c>
      <c r="AE194" s="3">
        <f t="shared" si="44"/>
        <v>774.05159999999978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0.49585648148148148</v>
      </c>
      <c r="C195" s="15">
        <f>Raw!C195</f>
        <v>159.69999999999999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0.88456500000000005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0.75173599999999996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0.4959027777777778</v>
      </c>
      <c r="C196" s="15">
        <f>Raw!C196</f>
        <v>160.6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0.88899499999999998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0.74506600000000001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0.49596064814814816</v>
      </c>
      <c r="C197" s="15">
        <f>Raw!C197</f>
        <v>161.9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0.85248199999999996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0.781088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5.4179999999999994E+17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0.49601851851851847</v>
      </c>
      <c r="C198" s="15">
        <f>Raw!C198</f>
        <v>162.30000000000001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8.3838999999999997E-2</v>
      </c>
      <c r="F198" s="9">
        <f>IF(Raw!$G198&gt;$C$8,IF(Raw!$Q198&gt;$C$8,IF(Raw!$N198&gt;$C$9,IF(Raw!$N198&lt;$A$9,IF(Raw!$X198&gt;$C$9,IF(Raw!$X198&lt;$A$9,Raw!I198,-999),-999),-999),-999),-999),-999)</f>
        <v>0.110331</v>
      </c>
      <c r="G198" s="9">
        <f>Raw!G198</f>
        <v>0.85846100000000003</v>
      </c>
      <c r="H198" s="9">
        <f>IF(Raw!$G198&gt;$C$8,IF(Raw!$Q198&gt;$C$8,IF(Raw!$N198&gt;$C$9,IF(Raw!$N198&lt;$A$9,IF(Raw!$X198&gt;$C$9,IF(Raw!$X198&lt;$A$9,Raw!L198,-999),-999),-999),-999),-999),-999)</f>
        <v>685.9</v>
      </c>
      <c r="I198" s="9">
        <f>IF(Raw!$G198&gt;$C$8,IF(Raw!$Q198&gt;$C$8,IF(Raw!$N198&gt;$C$9,IF(Raw!$N198&lt;$A$9,IF(Raw!$X198&gt;$C$9,IF(Raw!$X198&lt;$A$9,Raw!M198,-999),-999),-999),-999),-999),-999)</f>
        <v>0.440444</v>
      </c>
      <c r="J198" s="9">
        <f>IF(Raw!$G198&gt;$C$8,IF(Raw!$Q198&gt;$C$8,IF(Raw!$N198&gt;$C$9,IF(Raw!$N198&lt;$A$9,IF(Raw!$X198&gt;$C$9,IF(Raw!$X198&lt;$A$9,Raw!N198,-999),-999),-999),-999),-999),-999)</f>
        <v>844</v>
      </c>
      <c r="K198" s="9">
        <f>IF(Raw!$G198&gt;$C$8,IF(Raw!$Q198&gt;$C$8,IF(Raw!$N198&gt;$C$9,IF(Raw!$N198&lt;$A$9,IF(Raw!$X198&gt;$C$9,IF(Raw!$X198&lt;$A$9,Raw!R198,-999),-999),-999),-999),-999),-999)</f>
        <v>8.4279999999999994E-2</v>
      </c>
      <c r="L198" s="9">
        <f>IF(Raw!$G198&gt;$C$8,IF(Raw!$Q198&gt;$C$8,IF(Raw!$N198&gt;$C$9,IF(Raw!$N198&lt;$A$9,IF(Raw!$X198&gt;$C$9,IF(Raw!$X198&lt;$A$9,Raw!S198,-999),-999),-999),-999),-999),-999)</f>
        <v>0.120155</v>
      </c>
      <c r="M198" s="9">
        <f>Raw!Q198</f>
        <v>0.83928199999999997</v>
      </c>
      <c r="N198" s="9">
        <f>IF(Raw!$G198&gt;$C$8,IF(Raw!$Q198&gt;$C$8,IF(Raw!$N198&gt;$C$9,IF(Raw!$N198&lt;$A$9,IF(Raw!$X198&gt;$C$9,IF(Raw!$X198&lt;$A$9,Raw!V198,-999),-999),-999),-999),-999),-999)</f>
        <v>732.6</v>
      </c>
      <c r="O198" s="9">
        <f>IF(Raw!$G198&gt;$C$8,IF(Raw!$Q198&gt;$C$8,IF(Raw!$N198&gt;$C$9,IF(Raw!$N198&lt;$A$9,IF(Raw!$X198&gt;$C$9,IF(Raw!$X198&lt;$A$9,Raw!W198,-999),-999),-999),-999),-999),-999)</f>
        <v>0.37081999999999998</v>
      </c>
      <c r="P198" s="9">
        <f>IF(Raw!$G198&gt;$C$8,IF(Raw!$Q198&gt;$C$8,IF(Raw!$N198&gt;$C$9,IF(Raw!$N198&lt;$A$9,IF(Raw!$X198&gt;$C$9,IF(Raw!$X198&lt;$A$9,Raw!X198,-999),-999),-999),-999),-999),-999)</f>
        <v>702</v>
      </c>
      <c r="R198" s="9">
        <f t="shared" si="36"/>
        <v>2.6492000000000002E-2</v>
      </c>
      <c r="S198" s="9">
        <f t="shared" si="37"/>
        <v>0.24011383926548296</v>
      </c>
      <c r="T198" s="9">
        <f t="shared" si="38"/>
        <v>3.5875000000000004E-2</v>
      </c>
      <c r="U198" s="9">
        <f t="shared" si="39"/>
        <v>0.29857267695892808</v>
      </c>
      <c r="V198" s="15">
        <f t="shared" si="32"/>
        <v>4.9203472499999998E-2</v>
      </c>
      <c r="X198" s="11">
        <f t="shared" si="40"/>
        <v>5.4179999999999994E+17</v>
      </c>
      <c r="Y198" s="11">
        <f t="shared" si="41"/>
        <v>6.8589999999999995E-18</v>
      </c>
      <c r="Z198" s="11">
        <f t="shared" si="42"/>
        <v>8.4399999999999992E-4</v>
      </c>
      <c r="AA198" s="16">
        <f t="shared" si="43"/>
        <v>3.1266712969612938E-3</v>
      </c>
      <c r="AB198" s="9">
        <f t="shared" si="33"/>
        <v>8.4392169332778474E-2</v>
      </c>
      <c r="AC198" s="9">
        <f t="shared" si="34"/>
        <v>0.99687332870303891</v>
      </c>
      <c r="AD198" s="15">
        <f t="shared" si="35"/>
        <v>3.7045868447408705</v>
      </c>
      <c r="AE198" s="3">
        <f t="shared" si="44"/>
        <v>825.82359999999971</v>
      </c>
      <c r="AF198" s="2">
        <f t="shared" si="45"/>
        <v>0.25</v>
      </c>
      <c r="AG198" s="9">
        <f t="shared" si="46"/>
        <v>8.5083723943162363E-4</v>
      </c>
      <c r="AH198" s="2">
        <f t="shared" si="47"/>
        <v>4.117157121887597E-2</v>
      </c>
    </row>
    <row r="199" spans="1:34">
      <c r="A199" s="1">
        <f>Raw!A199</f>
        <v>186</v>
      </c>
      <c r="B199" s="14">
        <f>Raw!B199</f>
        <v>0.49607638888888889</v>
      </c>
      <c r="C199" s="15">
        <f>Raw!C199</f>
        <v>163.69999999999999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8.2976999999999995E-2</v>
      </c>
      <c r="F199" s="9">
        <f>IF(Raw!$G199&gt;$C$8,IF(Raw!$Q199&gt;$C$8,IF(Raw!$N199&gt;$C$9,IF(Raw!$N199&lt;$A$9,IF(Raw!$X199&gt;$C$9,IF(Raw!$X199&lt;$A$9,Raw!I199,-999),-999),-999),-999),-999),-999)</f>
        <v>0.109747</v>
      </c>
      <c r="G199" s="9">
        <f>Raw!G199</f>
        <v>0.80004500000000001</v>
      </c>
      <c r="H199" s="9">
        <f>IF(Raw!$G199&gt;$C$8,IF(Raw!$Q199&gt;$C$8,IF(Raw!$N199&gt;$C$9,IF(Raw!$N199&lt;$A$9,IF(Raw!$X199&gt;$C$9,IF(Raw!$X199&lt;$A$9,Raw!L199,-999),-999),-999),-999),-999),-999)</f>
        <v>791.1</v>
      </c>
      <c r="I199" s="9">
        <f>IF(Raw!$G199&gt;$C$8,IF(Raw!$Q199&gt;$C$8,IF(Raw!$N199&gt;$C$9,IF(Raw!$N199&lt;$A$9,IF(Raw!$X199&gt;$C$9,IF(Raw!$X199&lt;$A$9,Raw!M199,-999),-999),-999),-999),-999),-999)</f>
        <v>0.234235</v>
      </c>
      <c r="J199" s="9">
        <f>IF(Raw!$G199&gt;$C$8,IF(Raw!$Q199&gt;$C$8,IF(Raw!$N199&gt;$C$9,IF(Raw!$N199&lt;$A$9,IF(Raw!$X199&gt;$C$9,IF(Raw!$X199&lt;$A$9,Raw!N199,-999),-999),-999),-999),-999),-999)</f>
        <v>828</v>
      </c>
      <c r="K199" s="9">
        <f>IF(Raw!$G199&gt;$C$8,IF(Raw!$Q199&gt;$C$8,IF(Raw!$N199&gt;$C$9,IF(Raw!$N199&lt;$A$9,IF(Raw!$X199&gt;$C$9,IF(Raw!$X199&lt;$A$9,Raw!R199,-999),-999),-999),-999),-999),-999)</f>
        <v>7.3891999999999999E-2</v>
      </c>
      <c r="L199" s="9">
        <f>IF(Raw!$G199&gt;$C$8,IF(Raw!$Q199&gt;$C$8,IF(Raw!$N199&gt;$C$9,IF(Raw!$N199&lt;$A$9,IF(Raw!$X199&gt;$C$9,IF(Raw!$X199&lt;$A$9,Raw!S199,-999),-999),-999),-999),-999),-999)</f>
        <v>0.109333</v>
      </c>
      <c r="M199" s="9">
        <f>Raw!Q199</f>
        <v>0.83616000000000001</v>
      </c>
      <c r="N199" s="9">
        <f>IF(Raw!$G199&gt;$C$8,IF(Raw!$Q199&gt;$C$8,IF(Raw!$N199&gt;$C$9,IF(Raw!$N199&lt;$A$9,IF(Raw!$X199&gt;$C$9,IF(Raw!$X199&lt;$A$9,Raw!V199,-999),-999),-999),-999),-999),-999)</f>
        <v>874.8</v>
      </c>
      <c r="O199" s="9">
        <f>IF(Raw!$G199&gt;$C$8,IF(Raw!$Q199&gt;$C$8,IF(Raw!$N199&gt;$C$9,IF(Raw!$N199&lt;$A$9,IF(Raw!$X199&gt;$C$9,IF(Raw!$X199&lt;$A$9,Raw!W199,-999),-999),-999),-999),-999),-999)</f>
        <v>0.229241</v>
      </c>
      <c r="P199" s="9">
        <f>IF(Raw!$G199&gt;$C$8,IF(Raw!$Q199&gt;$C$8,IF(Raw!$N199&gt;$C$9,IF(Raw!$N199&lt;$A$9,IF(Raw!$X199&gt;$C$9,IF(Raw!$X199&lt;$A$9,Raw!X199,-999),-999),-999),-999),-999),-999)</f>
        <v>614</v>
      </c>
      <c r="R199" s="9">
        <f t="shared" si="36"/>
        <v>2.6770000000000002E-2</v>
      </c>
      <c r="S199" s="9">
        <f t="shared" si="37"/>
        <v>0.2439246630887405</v>
      </c>
      <c r="T199" s="9">
        <f t="shared" si="38"/>
        <v>3.5441E-2</v>
      </c>
      <c r="U199" s="9">
        <f t="shared" si="39"/>
        <v>0.32415647608681736</v>
      </c>
      <c r="V199" s="15">
        <f t="shared" si="32"/>
        <v>4.4771863499999995E-2</v>
      </c>
      <c r="X199" s="11">
        <f t="shared" si="40"/>
        <v>5.4179999999999994E+17</v>
      </c>
      <c r="Y199" s="11">
        <f t="shared" si="41"/>
        <v>7.9110000000000005E-18</v>
      </c>
      <c r="Z199" s="11">
        <f t="shared" si="42"/>
        <v>8.2799999999999996E-4</v>
      </c>
      <c r="AA199" s="16">
        <f t="shared" si="43"/>
        <v>3.5364063208768526E-3</v>
      </c>
      <c r="AB199" s="9">
        <f t="shared" si="33"/>
        <v>7.4017333776418198E-2</v>
      </c>
      <c r="AC199" s="9">
        <f t="shared" si="34"/>
        <v>0.99646359367912307</v>
      </c>
      <c r="AD199" s="15">
        <f t="shared" si="35"/>
        <v>4.2710221266628654</v>
      </c>
      <c r="AE199" s="3">
        <f t="shared" si="44"/>
        <v>952.48439999999982</v>
      </c>
      <c r="AF199" s="2">
        <f t="shared" si="45"/>
        <v>0.25</v>
      </c>
      <c r="AG199" s="9">
        <f t="shared" si="46"/>
        <v>1.0649842168214299E-3</v>
      </c>
      <c r="AH199" s="2">
        <f t="shared" si="47"/>
        <v>5.1534032007265064E-2</v>
      </c>
    </row>
    <row r="200" spans="1:34">
      <c r="A200" s="1">
        <f>Raw!A200</f>
        <v>187</v>
      </c>
      <c r="B200" s="14">
        <f>Raw!B200</f>
        <v>0.49613425925925925</v>
      </c>
      <c r="C200" s="15">
        <f>Raw!C200</f>
        <v>164.5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0.793605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0.831376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5.4179999999999994E+17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0.49618055555555557</v>
      </c>
      <c r="C201" s="15">
        <f>Raw!C201</f>
        <v>165.6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0.76449800000000001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0.701631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0.49623842592592587</v>
      </c>
      <c r="C202" s="15">
        <f>Raw!C202</f>
        <v>166.3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0.76040099999999999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0.726997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0.49629629629629629</v>
      </c>
      <c r="C203" s="15">
        <f>Raw!C203</f>
        <v>167.6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0.66087700000000005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0.67442299999999999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0.49635416666666665</v>
      </c>
      <c r="C204" s="15">
        <f>Raw!C204</f>
        <v>168.8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0.65542299999999998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0.714646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5.4179999999999994E+17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0.49640046296296297</v>
      </c>
      <c r="C205" s="15">
        <f>Raw!C205</f>
        <v>168.8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0.59821599999999997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0.66636499999999999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0.49645833333333328</v>
      </c>
      <c r="C206" s="15">
        <f>Raw!C206</f>
        <v>170.5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0.67478700000000003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0.51285800000000004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0.4965162037037037</v>
      </c>
      <c r="C207" s="15">
        <f>Raw!C207</f>
        <v>171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0.60507299999999997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0.72474799999999995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0.49657407407407406</v>
      </c>
      <c r="C208" s="15">
        <f>Raw!C208</f>
        <v>172.3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0.57087200000000005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0.69665900000000003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0.49662037037037038</v>
      </c>
      <c r="C209" s="15">
        <f>Raw!C209</f>
        <v>173.6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0.57407799999999998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0.54849999999999999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0.4966782407407408</v>
      </c>
      <c r="C210" s="15">
        <f>Raw!C210</f>
        <v>173.7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0.69397600000000004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0.54696999999999996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0.4967361111111111</v>
      </c>
      <c r="C211" s="15">
        <f>Raw!C211</f>
        <v>175.2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0.57019200000000003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0.61521800000000004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0.49679398148148146</v>
      </c>
      <c r="C212" s="15">
        <f>Raw!C212</f>
        <v>175.9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0.67869800000000002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0.59335700000000002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0.49685185185185188</v>
      </c>
      <c r="C213" s="15">
        <f>Raw!C213</f>
        <v>177.2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0.50571500000000003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0.64841400000000005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0.4968981481481482</v>
      </c>
      <c r="C214" s="15">
        <f>Raw!C214</f>
        <v>177.8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0.59430799999999995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0.495338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0.49695601851851851</v>
      </c>
      <c r="C215" s="15">
        <f>Raw!C215</f>
        <v>179.4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0.53067799999999998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0.627606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0.49701388888888887</v>
      </c>
      <c r="C216" s="15">
        <f>Raw!C216</f>
        <v>179.6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0.49086800000000003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0.365782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0.49706018518518519</v>
      </c>
      <c r="C217" s="15">
        <f>Raw!C217</f>
        <v>180.8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0.49479600000000001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0.35055399999999998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0.4971180555555556</v>
      </c>
      <c r="C218" s="15">
        <f>Raw!C218</f>
        <v>181.4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0.41417700000000002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0.44698500000000002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0.49717592592592591</v>
      </c>
      <c r="C219" s="15">
        <f>Raw!C219</f>
        <v>182.7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0.54922000000000004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0.311307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0.49723379629629627</v>
      </c>
      <c r="C220" s="15">
        <f>Raw!C220</f>
        <v>183.4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0.39385399999999998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0.49408600000000003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0.49728009259259259</v>
      </c>
      <c r="C221" s="15">
        <f>Raw!C221</f>
        <v>184.9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0.247673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0.21246399999999999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0.49733796296296301</v>
      </c>
      <c r="C222" s="15">
        <f>Raw!C222</f>
        <v>185.6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0.28503000000000001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0.193186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0.49739583333333331</v>
      </c>
      <c r="C223" s="15">
        <f>Raw!C223</f>
        <v>186.7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0.274862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0.18803300000000001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0.49745370370370368</v>
      </c>
      <c r="C224" s="15">
        <f>Raw!C224</f>
        <v>187.6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0.28821099999999999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0.11485099999999999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0.4975</v>
      </c>
      <c r="C225" s="15">
        <f>Raw!C225</f>
        <v>188.7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0.39444800000000002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9.8117999999999997E-2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0.49755787037037041</v>
      </c>
      <c r="C226" s="15">
        <f>Raw!C226</f>
        <v>189.4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0.158723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0.17611099999999999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0.49761574074074072</v>
      </c>
      <c r="C227" s="15">
        <f>Raw!C227</f>
        <v>190.3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0.34061900000000001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0.304871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0.49767361111111108</v>
      </c>
      <c r="C228" s="15">
        <f>Raw!C228</f>
        <v>191.6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0.23207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0.39752100000000001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0.4977314814814815</v>
      </c>
      <c r="C229" s="15">
        <f>Raw!C229</f>
        <v>191.8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0.20430799999999999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6.9230000000000003E-3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0.49777777777777782</v>
      </c>
      <c r="C230" s="15">
        <f>Raw!C230</f>
        <v>193.6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0.209726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0.26667800000000003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0.49783564814814812</v>
      </c>
      <c r="C231" s="15">
        <f>Raw!C231</f>
        <v>194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6.0586000000000001E-2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0.14113899999999999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0.49789351851851849</v>
      </c>
      <c r="C232" s="15">
        <f>Raw!C232</f>
        <v>195.4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0.156164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0.14632500000000001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0.4979513888888889</v>
      </c>
      <c r="C233" s="15">
        <f>Raw!C233</f>
        <v>196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0.17496200000000001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0.11358699999999999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0.49799768518518522</v>
      </c>
      <c r="C234" s="15">
        <f>Raw!C234</f>
        <v>197.2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0.131907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0.151896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0.49805555555555553</v>
      </c>
      <c r="C235" s="15">
        <f>Raw!C235</f>
        <v>198.3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0.34997899999999998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0.12353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0.49811342592592589</v>
      </c>
      <c r="C236" s="15">
        <f>Raw!C236</f>
        <v>199.4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0.12336900000000001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0.13234799999999999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0.49817129629629631</v>
      </c>
      <c r="C237" s="15">
        <f>Raw!C237</f>
        <v>199.6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2.5010000000000001E-2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0.110411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0.49821759259259263</v>
      </c>
      <c r="C238" s="15">
        <f>Raw!C238</f>
        <v>201.2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0.138959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0.100801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0.49827546296296293</v>
      </c>
      <c r="C239" s="15">
        <f>Raw!C239</f>
        <v>201.8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0.13847799999999999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0.18482999999999999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0.49833333333333335</v>
      </c>
      <c r="C240" s="15">
        <f>Raw!C240</f>
        <v>203.3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0.13042200000000001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8.8856000000000004E-2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0.49839120370370371</v>
      </c>
      <c r="C241" s="15">
        <f>Raw!C241</f>
        <v>203.6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4.6045999999999997E-2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1.0510000000000001E-3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0.49843750000000003</v>
      </c>
      <c r="C242" s="15">
        <f>Raw!C242</f>
        <v>205.1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3.6866000000000003E-2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1.2750000000000001E-3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0.49849537037037034</v>
      </c>
      <c r="C243" s="15">
        <f>Raw!C243</f>
        <v>205.6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4.1554000000000001E-2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0.100233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0.49855324074074076</v>
      </c>
      <c r="C244" s="15">
        <f>Raw!C244</f>
        <v>207.1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0.121743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0.150952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0.49861111111111112</v>
      </c>
      <c r="C245" s="15">
        <f>Raw!C245</f>
        <v>205.4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0.104515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2.2605E-2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0.49866898148148148</v>
      </c>
      <c r="C246" s="15">
        <f>Raw!C246</f>
        <v>205.3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1.8714000000000001E-2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0.17819699999999999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0.49871527777777774</v>
      </c>
      <c r="C247" s="15">
        <f>Raw!C247</f>
        <v>203.6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2.2928E-2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4.9390000000000003E-2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0.49877314814814816</v>
      </c>
      <c r="C248" s="15">
        <f>Raw!C248</f>
        <v>203.3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1.541E-2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4.6566999999999997E-2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0.49883101851851852</v>
      </c>
      <c r="C249" s="15">
        <f>Raw!C249</f>
        <v>201.8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0.170373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5.7227E-2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0.49887731481481484</v>
      </c>
      <c r="C250" s="15">
        <f>Raw!C250</f>
        <v>201.2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1.4450000000000001E-3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1.8796E-2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0.49893518518518515</v>
      </c>
      <c r="C251" s="15">
        <f>Raw!C251</f>
        <v>199.6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0.20180500000000001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3.3300000000000001E-3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0.49899305555555556</v>
      </c>
      <c r="C252" s="15">
        <f>Raw!C252</f>
        <v>199.2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0.18026800000000001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2.9416000000000001E-2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0.49905092592592593</v>
      </c>
      <c r="C253" s="15">
        <f>Raw!C253</f>
        <v>197.2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2.3942000000000001E-2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0.14152500000000001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0.49909722222222225</v>
      </c>
      <c r="C254" s="15">
        <f>Raw!C254</f>
        <v>197.2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0.400474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0.115601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0.49915509259259255</v>
      </c>
      <c r="C255" s="15">
        <f>Raw!C255</f>
        <v>195.2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0.17988399999999999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0.20710100000000001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0.49921296296296297</v>
      </c>
      <c r="C256" s="15">
        <f>Raw!C256</f>
        <v>195.2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0.14909900000000001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0.13692399999999999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0.49927083333333333</v>
      </c>
      <c r="C257" s="15">
        <f>Raw!C257</f>
        <v>193.4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8.6430000000000007E-2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0.24294399999999999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0.49932870370370369</v>
      </c>
      <c r="C258" s="15">
        <f>Raw!C258</f>
        <v>193.1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0.113249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0.22603200000000001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0.49937499999999996</v>
      </c>
      <c r="C259" s="15">
        <f>Raw!C259</f>
        <v>192.1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0.248333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9.5643000000000006E-2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0.49943287037037037</v>
      </c>
      <c r="C260" s="15">
        <f>Raw!C260</f>
        <v>190.7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8.7869000000000003E-2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0.31429400000000002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0.49949074074074074</v>
      </c>
      <c r="C261" s="15">
        <f>Raw!C261</f>
        <v>189.2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0.18318300000000001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0.19125600000000001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0.4995486111111111</v>
      </c>
      <c r="C262" s="15">
        <f>Raw!C262</f>
        <v>189.2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0.28475899999999998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0.30117699999999997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0.49959490740740736</v>
      </c>
      <c r="C263" s="15">
        <f>Raw!C263</f>
        <v>187.6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0.16542799999999999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0.36102000000000001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0.49965277777777778</v>
      </c>
      <c r="C264" s="15">
        <f>Raw!C264</f>
        <v>186.5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0.312861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0.32974999999999999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0.49971064814814814</v>
      </c>
      <c r="C265" s="15">
        <f>Raw!C265</f>
        <v>185.6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0.34635199999999999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0.20441400000000001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0.4997685185185185</v>
      </c>
      <c r="C266" s="15">
        <f>Raw!C266</f>
        <v>184.7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0.28872599999999998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0.310359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0.49981481481481477</v>
      </c>
      <c r="C267" s="15">
        <f>Raw!C267</f>
        <v>183.6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0.40362599999999998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0.17955199999999999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0.49987268518518518</v>
      </c>
      <c r="C268" s="15">
        <f>Raw!C268</f>
        <v>182.7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0.54846099999999998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0.41387600000000002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0.49993055555555554</v>
      </c>
      <c r="C269" s="15">
        <f>Raw!C269</f>
        <v>182.1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0.61856299999999997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0.59618499999999996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0.49998842592592596</v>
      </c>
      <c r="C270" s="15">
        <f>Raw!C270</f>
        <v>180.3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0.28453600000000001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0.66999399999999998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0.50004629629629627</v>
      </c>
      <c r="C271" s="15">
        <f>Raw!C271</f>
        <v>180.1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0.52896600000000005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0.445268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0.50009259259259264</v>
      </c>
      <c r="C272" s="15">
        <f>Raw!C272</f>
        <v>178.7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0.64038200000000001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0.53631099999999998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0.50015046296296295</v>
      </c>
      <c r="C273" s="15">
        <f>Raw!C273</f>
        <v>177.9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0.63300900000000004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0.61775400000000003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0.50020833333333337</v>
      </c>
      <c r="C274" s="15">
        <f>Raw!C274</f>
        <v>176.8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0.51592000000000005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0.69242400000000004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0.50026620370370367</v>
      </c>
      <c r="C275" s="15">
        <f>Raw!C275</f>
        <v>175.8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0.599688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0.60248500000000005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0.50031250000000005</v>
      </c>
      <c r="C276" s="15">
        <f>Raw!C276</f>
        <v>174.7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0.54272699999999996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0.49875900000000001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0.50037037037037035</v>
      </c>
      <c r="C277" s="15">
        <f>Raw!C277</f>
        <v>174.1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0.561473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0.610375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0.50042824074074077</v>
      </c>
      <c r="C278" s="15">
        <f>Raw!C278</f>
        <v>172.3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0.54531099999999999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0.49667899999999998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0.50048611111111108</v>
      </c>
      <c r="C279" s="15">
        <f>Raw!C279</f>
        <v>171.7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0.64827299999999999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0.42700500000000002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0.50053240740740745</v>
      </c>
      <c r="C280" s="15">
        <f>Raw!C280</f>
        <v>171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0.66314899999999999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0.66958799999999996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0.50059027777777776</v>
      </c>
      <c r="C281" s="15">
        <f>Raw!C281</f>
        <v>170.3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0.65710000000000002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0.71731599999999995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0.50064814814814818</v>
      </c>
      <c r="C282" s="15">
        <f>Raw!C282</f>
        <v>168.3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0.64896900000000002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0.70717600000000003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0.50070601851851848</v>
      </c>
      <c r="C283" s="15">
        <f>Raw!C283</f>
        <v>168.1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0.75219899999999995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0.81559300000000001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0.50075231481481486</v>
      </c>
      <c r="C284" s="15">
        <f>Raw!C284</f>
        <v>166.8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0.82339700000000005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0.59460599999999997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0.50081018518518516</v>
      </c>
      <c r="C285" s="15">
        <f>Raw!C285</f>
        <v>165.4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0.75820799999999999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0.79908400000000002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0.50086805555555558</v>
      </c>
      <c r="C286" s="15">
        <f>Raw!C286</f>
        <v>165.6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0.85393300000000005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0.73141199999999995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0.50092592592592589</v>
      </c>
      <c r="C287" s="15">
        <f>Raw!C287</f>
        <v>163.4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0.75832999999999995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0.79049000000000003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0.50097222222222226</v>
      </c>
      <c r="C288" s="15">
        <f>Raw!C288</f>
        <v>162.80000000000001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0.76851800000000003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0.80527000000000004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0.50103009259259257</v>
      </c>
      <c r="C289" s="15">
        <f>Raw!C289</f>
        <v>161.69999999999999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0.86477700000000002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0.74560700000000002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0.50108796296296299</v>
      </c>
      <c r="C290" s="15">
        <f>Raw!C290</f>
        <v>160.6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0.81609699999999996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0.77897400000000006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0.50114583333333329</v>
      </c>
      <c r="C291" s="15">
        <f>Raw!C291</f>
        <v>159.69999999999999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0.83267199999999997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0.76677700000000004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0.50119212962962967</v>
      </c>
      <c r="C292" s="15">
        <f>Raw!C292</f>
        <v>158.80000000000001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0.88599099999999997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0.79447599999999996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0.50124999999999997</v>
      </c>
      <c r="C293" s="15">
        <f>Raw!C293</f>
        <v>158.1</v>
      </c>
      <c r="D293" s="15">
        <f>IF(C293&gt;0.5,Raw!D293*D$11,-999)</f>
        <v>0.9</v>
      </c>
      <c r="E293" s="9">
        <f>IF(Raw!$G293&gt;$C$8,IF(Raw!$Q293&gt;$C$8,IF(Raw!$N293&gt;$C$9,IF(Raw!$N293&lt;$A$9,IF(Raw!$X293&gt;$C$9,IF(Raw!$X293&lt;$A$9,Raw!H293,-999),-999),-999),-999),-999),-999)</f>
        <v>9.7908999999999996E-2</v>
      </c>
      <c r="F293" s="9">
        <f>IF(Raw!$G293&gt;$C$8,IF(Raw!$Q293&gt;$C$8,IF(Raw!$N293&gt;$C$9,IF(Raw!$N293&lt;$A$9,IF(Raw!$X293&gt;$C$9,IF(Raw!$X293&lt;$A$9,Raw!I293,-999),-999),-999),-999),-999),-999)</f>
        <v>0.13976</v>
      </c>
      <c r="G293" s="9">
        <f>Raw!G293</f>
        <v>0.88504099999999997</v>
      </c>
      <c r="H293" s="9">
        <f>IF(Raw!$G293&gt;$C$8,IF(Raw!$Q293&gt;$C$8,IF(Raw!$N293&gt;$C$9,IF(Raw!$N293&lt;$A$9,IF(Raw!$X293&gt;$C$9,IF(Raw!$X293&lt;$A$9,Raw!L293,-999),-999),-999),-999),-999),-999)</f>
        <v>733.7</v>
      </c>
      <c r="I293" s="9">
        <f>IF(Raw!$G293&gt;$C$8,IF(Raw!$Q293&gt;$C$8,IF(Raw!$N293&gt;$C$9,IF(Raw!$N293&lt;$A$9,IF(Raw!$X293&gt;$C$9,IF(Raw!$X293&lt;$A$9,Raw!M293,-999),-999),-999),-999),-999),-999)</f>
        <v>0.293688</v>
      </c>
      <c r="J293" s="9">
        <f>IF(Raw!$G293&gt;$C$8,IF(Raw!$Q293&gt;$C$8,IF(Raw!$N293&gt;$C$9,IF(Raw!$N293&lt;$A$9,IF(Raw!$X293&gt;$C$9,IF(Raw!$X293&lt;$A$9,Raw!N293,-999),-999),-999),-999),-999),-999)</f>
        <v>733</v>
      </c>
      <c r="K293" s="9">
        <f>IF(Raw!$G293&gt;$C$8,IF(Raw!$Q293&gt;$C$8,IF(Raw!$N293&gt;$C$9,IF(Raw!$N293&lt;$A$9,IF(Raw!$X293&gt;$C$9,IF(Raw!$X293&lt;$A$9,Raw!R293,-999),-999),-999),-999),-999),-999)</f>
        <v>9.0459999999999999E-2</v>
      </c>
      <c r="L293" s="9">
        <f>IF(Raw!$G293&gt;$C$8,IF(Raw!$Q293&gt;$C$8,IF(Raw!$N293&gt;$C$9,IF(Raw!$N293&lt;$A$9,IF(Raw!$X293&gt;$C$9,IF(Raw!$X293&lt;$A$9,Raw!S293,-999),-999),-999),-999),-999),-999)</f>
        <v>0.133662</v>
      </c>
      <c r="M293" s="9">
        <f>Raw!Q293</f>
        <v>0.84219999999999995</v>
      </c>
      <c r="N293" s="9">
        <f>IF(Raw!$G293&gt;$C$8,IF(Raw!$Q293&gt;$C$8,IF(Raw!$N293&gt;$C$9,IF(Raw!$N293&lt;$A$9,IF(Raw!$X293&gt;$C$9,IF(Raw!$X293&lt;$A$9,Raw!V293,-999),-999),-999),-999),-999),-999)</f>
        <v>643.4</v>
      </c>
      <c r="O293" s="9">
        <f>IF(Raw!$G293&gt;$C$8,IF(Raw!$Q293&gt;$C$8,IF(Raw!$N293&gt;$C$9,IF(Raw!$N293&lt;$A$9,IF(Raw!$X293&gt;$C$9,IF(Raw!$X293&lt;$A$9,Raw!W293,-999),-999),-999),-999),-999),-999)</f>
        <v>0.28326000000000001</v>
      </c>
      <c r="P293" s="9">
        <f>IF(Raw!$G293&gt;$C$8,IF(Raw!$Q293&gt;$C$8,IF(Raw!$N293&gt;$C$9,IF(Raw!$N293&lt;$A$9,IF(Raw!$X293&gt;$C$9,IF(Raw!$X293&lt;$A$9,Raw!X293,-999),-999),-999),-999),-999),-999)</f>
        <v>864</v>
      </c>
      <c r="R293" s="9">
        <f t="shared" si="79"/>
        <v>4.1850999999999999E-2</v>
      </c>
      <c r="S293" s="9">
        <f t="shared" si="80"/>
        <v>0.299449055523755</v>
      </c>
      <c r="T293" s="9">
        <f t="shared" si="81"/>
        <v>4.3202000000000004E-2</v>
      </c>
      <c r="U293" s="9">
        <f t="shared" si="82"/>
        <v>0.32321826697191425</v>
      </c>
      <c r="V293" s="15">
        <f t="shared" si="83"/>
        <v>5.4734589E-2</v>
      </c>
      <c r="X293" s="11">
        <f t="shared" si="84"/>
        <v>5.4179999999999994E+17</v>
      </c>
      <c r="Y293" s="11">
        <f t="shared" si="85"/>
        <v>7.3370000000000003E-18</v>
      </c>
      <c r="Z293" s="11">
        <f t="shared" si="86"/>
        <v>7.3299999999999993E-4</v>
      </c>
      <c r="AA293" s="16">
        <f t="shared" si="87"/>
        <v>2.9053461459812536E-3</v>
      </c>
      <c r="AB293" s="9">
        <f t="shared" si="88"/>
        <v>9.0585516764198681E-2</v>
      </c>
      <c r="AC293" s="9">
        <f t="shared" si="89"/>
        <v>0.99709465385401874</v>
      </c>
      <c r="AD293" s="15">
        <f t="shared" si="90"/>
        <v>3.9636373069321333</v>
      </c>
      <c r="AE293" s="3">
        <f t="shared" si="91"/>
        <v>883.37479999999982</v>
      </c>
      <c r="AF293" s="2">
        <f t="shared" si="92"/>
        <v>0.25</v>
      </c>
      <c r="AG293" s="9">
        <f t="shared" si="93"/>
        <v>9.8547690865525336E-4</v>
      </c>
      <c r="AH293" s="2">
        <f t="shared" si="94"/>
        <v>4.7686714742718003E-2</v>
      </c>
    </row>
    <row r="294" spans="1:34">
      <c r="A294" s="1">
        <f>Raw!A294</f>
        <v>281</v>
      </c>
      <c r="B294" s="14">
        <f>Raw!B294</f>
        <v>0.50130787037037039</v>
      </c>
      <c r="C294" s="15">
        <f>Raw!C294</f>
        <v>156.6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0.88832900000000004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0.77998900000000004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0.5013657407407407</v>
      </c>
      <c r="C295" s="15">
        <f>Raw!C295</f>
        <v>155.9</v>
      </c>
      <c r="D295" s="15">
        <f>IF(C295&gt;0.5,Raw!D295*D$11,-999)</f>
        <v>0.9</v>
      </c>
      <c r="E295" s="9">
        <f>IF(Raw!$G295&gt;$C$8,IF(Raw!$Q295&gt;$C$8,IF(Raw!$N295&gt;$C$9,IF(Raw!$N295&lt;$A$9,IF(Raw!$X295&gt;$C$9,IF(Raw!$X295&lt;$A$9,Raw!H295,-999),-999),-999),-999),-999),-999)</f>
        <v>9.7663E-2</v>
      </c>
      <c r="F295" s="9">
        <f>IF(Raw!$G295&gt;$C$8,IF(Raw!$Q295&gt;$C$8,IF(Raw!$N295&gt;$C$9,IF(Raw!$N295&lt;$A$9,IF(Raw!$X295&gt;$C$9,IF(Raw!$X295&lt;$A$9,Raw!I295,-999),-999),-999),-999),-999),-999)</f>
        <v>0.148003</v>
      </c>
      <c r="G295" s="9">
        <f>Raw!G295</f>
        <v>0.906331</v>
      </c>
      <c r="H295" s="9">
        <f>IF(Raw!$G295&gt;$C$8,IF(Raw!$Q295&gt;$C$8,IF(Raw!$N295&gt;$C$9,IF(Raw!$N295&lt;$A$9,IF(Raw!$X295&gt;$C$9,IF(Raw!$X295&lt;$A$9,Raw!L295,-999),-999),-999),-999),-999),-999)</f>
        <v>789.2</v>
      </c>
      <c r="I295" s="9">
        <f>IF(Raw!$G295&gt;$C$8,IF(Raw!$Q295&gt;$C$8,IF(Raw!$N295&gt;$C$9,IF(Raw!$N295&lt;$A$9,IF(Raw!$X295&gt;$C$9,IF(Raw!$X295&lt;$A$9,Raw!M295,-999),-999),-999),-999),-999),-999)</f>
        <v>0.12942500000000001</v>
      </c>
      <c r="J295" s="9">
        <f>IF(Raw!$G295&gt;$C$8,IF(Raw!$Q295&gt;$C$8,IF(Raw!$N295&gt;$C$9,IF(Raw!$N295&lt;$A$9,IF(Raw!$X295&gt;$C$9,IF(Raw!$X295&lt;$A$9,Raw!N295,-999),-999),-999),-999),-999),-999)</f>
        <v>701</v>
      </c>
      <c r="K295" s="9">
        <f>IF(Raw!$G295&gt;$C$8,IF(Raw!$Q295&gt;$C$8,IF(Raw!$N295&gt;$C$9,IF(Raw!$N295&lt;$A$9,IF(Raw!$X295&gt;$C$9,IF(Raw!$X295&lt;$A$9,Raw!R295,-999),-999),-999),-999),-999),-999)</f>
        <v>9.3607999999999997E-2</v>
      </c>
      <c r="L295" s="9">
        <f>IF(Raw!$G295&gt;$C$8,IF(Raw!$Q295&gt;$C$8,IF(Raw!$N295&gt;$C$9,IF(Raw!$N295&lt;$A$9,IF(Raw!$X295&gt;$C$9,IF(Raw!$X295&lt;$A$9,Raw!S295,-999),-999),-999),-999),-999),-999)</f>
        <v>0.14144300000000001</v>
      </c>
      <c r="M295" s="9">
        <f>Raw!Q295</f>
        <v>0.82660999999999996</v>
      </c>
      <c r="N295" s="9">
        <f>IF(Raw!$G295&gt;$C$8,IF(Raw!$Q295&gt;$C$8,IF(Raw!$N295&gt;$C$9,IF(Raw!$N295&lt;$A$9,IF(Raw!$X295&gt;$C$9,IF(Raw!$X295&lt;$A$9,Raw!V295,-999),-999),-999),-999),-999),-999)</f>
        <v>900</v>
      </c>
      <c r="O295" s="9">
        <f>IF(Raw!$G295&gt;$C$8,IF(Raw!$Q295&gt;$C$8,IF(Raw!$N295&gt;$C$9,IF(Raw!$N295&lt;$A$9,IF(Raw!$X295&gt;$C$9,IF(Raw!$X295&lt;$A$9,Raw!W295,-999),-999),-999),-999),-999),-999)</f>
        <v>6.8719000000000002E-2</v>
      </c>
      <c r="P295" s="9">
        <f>IF(Raw!$G295&gt;$C$8,IF(Raw!$Q295&gt;$C$8,IF(Raw!$N295&gt;$C$9,IF(Raw!$N295&lt;$A$9,IF(Raw!$X295&gt;$C$9,IF(Raw!$X295&lt;$A$9,Raw!X295,-999),-999),-999),-999),-999),-999)</f>
        <v>679</v>
      </c>
      <c r="R295" s="9">
        <f t="shared" si="79"/>
        <v>5.0339999999999996E-2</v>
      </c>
      <c r="S295" s="9">
        <f t="shared" si="80"/>
        <v>0.34012824064377073</v>
      </c>
      <c r="T295" s="9">
        <f t="shared" si="81"/>
        <v>4.7835000000000016E-2</v>
      </c>
      <c r="U295" s="9">
        <f t="shared" si="82"/>
        <v>0.33819277023253191</v>
      </c>
      <c r="V295" s="15">
        <f t="shared" si="83"/>
        <v>5.79209085E-2</v>
      </c>
      <c r="X295" s="11">
        <f t="shared" si="84"/>
        <v>5.4179999999999994E+17</v>
      </c>
      <c r="Y295" s="11">
        <f t="shared" si="85"/>
        <v>7.8919999999999993E-18</v>
      </c>
      <c r="Z295" s="11">
        <f t="shared" si="86"/>
        <v>7.0100000000000002E-4</v>
      </c>
      <c r="AA295" s="16">
        <f t="shared" si="87"/>
        <v>2.9884382732544516E-3</v>
      </c>
      <c r="AB295" s="9">
        <f t="shared" si="88"/>
        <v>9.3750951944801125E-2</v>
      </c>
      <c r="AC295" s="9">
        <f t="shared" si="89"/>
        <v>0.99701156172674554</v>
      </c>
      <c r="AD295" s="15">
        <f t="shared" si="90"/>
        <v>4.2631073798209007</v>
      </c>
      <c r="AE295" s="3">
        <f t="shared" si="91"/>
        <v>950.19679999999971</v>
      </c>
      <c r="AF295" s="2">
        <f t="shared" si="92"/>
        <v>0.25</v>
      </c>
      <c r="AG295" s="9">
        <f t="shared" si="93"/>
        <v>1.1090400727541392E-3</v>
      </c>
      <c r="AH295" s="2">
        <f t="shared" si="94"/>
        <v>5.3665871948067108E-2</v>
      </c>
    </row>
    <row r="296" spans="1:34">
      <c r="A296" s="1">
        <f>Raw!A296</f>
        <v>283</v>
      </c>
      <c r="B296" s="14">
        <f>Raw!B296</f>
        <v>0.50141203703703707</v>
      </c>
      <c r="C296" s="15">
        <f>Raw!C296</f>
        <v>154.4</v>
      </c>
      <c r="D296" s="15">
        <f>IF(C296&gt;0.5,Raw!D296*D$11,-999)</f>
        <v>0.9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0.843642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0.78215500000000004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5.4179999999999994E+17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0.50146990740740738</v>
      </c>
      <c r="C297" s="15">
        <f>Raw!C297</f>
        <v>153.5</v>
      </c>
      <c r="D297" s="15">
        <f>IF(C297&gt;0.5,Raw!D297*D$11,-999)</f>
        <v>0.9</v>
      </c>
      <c r="E297" s="9">
        <f>IF(Raw!$G297&gt;$C$8,IF(Raw!$Q297&gt;$C$8,IF(Raw!$N297&gt;$C$9,IF(Raw!$N297&lt;$A$9,IF(Raw!$X297&gt;$C$9,IF(Raw!$X297&lt;$A$9,Raw!H297,-999),-999),-999),-999),-999),-999)</f>
        <v>0.101856</v>
      </c>
      <c r="F297" s="9">
        <f>IF(Raw!$G297&gt;$C$8,IF(Raw!$Q297&gt;$C$8,IF(Raw!$N297&gt;$C$9,IF(Raw!$N297&lt;$A$9,IF(Raw!$X297&gt;$C$9,IF(Raw!$X297&lt;$A$9,Raw!I297,-999),-999),-999),-999),-999),-999)</f>
        <v>0.14557400000000001</v>
      </c>
      <c r="G297" s="9">
        <f>Raw!G297</f>
        <v>0.87121800000000005</v>
      </c>
      <c r="H297" s="9">
        <f>IF(Raw!$G297&gt;$C$8,IF(Raw!$Q297&gt;$C$8,IF(Raw!$N297&gt;$C$9,IF(Raw!$N297&lt;$A$9,IF(Raw!$X297&gt;$C$9,IF(Raw!$X297&lt;$A$9,Raw!L297,-999),-999),-999),-999),-999),-999)</f>
        <v>674.7</v>
      </c>
      <c r="I297" s="9">
        <f>IF(Raw!$G297&gt;$C$8,IF(Raw!$Q297&gt;$C$8,IF(Raw!$N297&gt;$C$9,IF(Raw!$N297&lt;$A$9,IF(Raw!$X297&gt;$C$9,IF(Raw!$X297&lt;$A$9,Raw!M297,-999),-999),-999),-999),-999),-999)</f>
        <v>0.32345099999999999</v>
      </c>
      <c r="J297" s="9">
        <f>IF(Raw!$G297&gt;$C$8,IF(Raw!$Q297&gt;$C$8,IF(Raw!$N297&gt;$C$9,IF(Raw!$N297&lt;$A$9,IF(Raw!$X297&gt;$C$9,IF(Raw!$X297&lt;$A$9,Raw!N297,-999),-999),-999),-999),-999),-999)</f>
        <v>933</v>
      </c>
      <c r="K297" s="9">
        <f>IF(Raw!$G297&gt;$C$8,IF(Raw!$Q297&gt;$C$8,IF(Raw!$N297&gt;$C$9,IF(Raw!$N297&lt;$A$9,IF(Raw!$X297&gt;$C$9,IF(Raw!$X297&lt;$A$9,Raw!R297,-999),-999),-999),-999),-999),-999)</f>
        <v>0.10032199999999999</v>
      </c>
      <c r="L297" s="9">
        <f>IF(Raw!$G297&gt;$C$8,IF(Raw!$Q297&gt;$C$8,IF(Raw!$N297&gt;$C$9,IF(Raw!$N297&lt;$A$9,IF(Raw!$X297&gt;$C$9,IF(Raw!$X297&lt;$A$9,Raw!S297,-999),-999),-999),-999),-999),-999)</f>
        <v>0.148285</v>
      </c>
      <c r="M297" s="9">
        <f>Raw!Q297</f>
        <v>0.87531700000000001</v>
      </c>
      <c r="N297" s="9">
        <f>IF(Raw!$G297&gt;$C$8,IF(Raw!$Q297&gt;$C$8,IF(Raw!$N297&gt;$C$9,IF(Raw!$N297&lt;$A$9,IF(Raw!$X297&gt;$C$9,IF(Raw!$X297&lt;$A$9,Raw!V297,-999),-999),-999),-999),-999),-999)</f>
        <v>697.5</v>
      </c>
      <c r="O297" s="9">
        <f>IF(Raw!$G297&gt;$C$8,IF(Raw!$Q297&gt;$C$8,IF(Raw!$N297&gt;$C$9,IF(Raw!$N297&lt;$A$9,IF(Raw!$X297&gt;$C$9,IF(Raw!$X297&lt;$A$9,Raw!W297,-999),-999),-999),-999),-999),-999)</f>
        <v>0.29774299999999998</v>
      </c>
      <c r="P297" s="9">
        <f>IF(Raw!$G297&gt;$C$8,IF(Raw!$Q297&gt;$C$8,IF(Raw!$N297&gt;$C$9,IF(Raw!$N297&lt;$A$9,IF(Raw!$X297&gt;$C$9,IF(Raw!$X297&lt;$A$9,Raw!X297,-999),-999),-999),-999),-999),-999)</f>
        <v>520</v>
      </c>
      <c r="R297" s="9">
        <f t="shared" si="79"/>
        <v>4.3718000000000007E-2</v>
      </c>
      <c r="S297" s="9">
        <f t="shared" si="80"/>
        <v>0.30031461662109993</v>
      </c>
      <c r="T297" s="9">
        <f t="shared" si="81"/>
        <v>4.7963000000000006E-2</v>
      </c>
      <c r="U297" s="9">
        <f t="shared" si="82"/>
        <v>0.32345146171224337</v>
      </c>
      <c r="V297" s="15">
        <f t="shared" si="83"/>
        <v>6.0722707499999994E-2</v>
      </c>
      <c r="X297" s="11">
        <f t="shared" si="84"/>
        <v>5.4179999999999994E+17</v>
      </c>
      <c r="Y297" s="11">
        <f t="shared" si="85"/>
        <v>6.7470000000000004E-18</v>
      </c>
      <c r="Z297" s="11">
        <f t="shared" si="86"/>
        <v>9.3299999999999991E-4</v>
      </c>
      <c r="AA297" s="16">
        <f t="shared" si="87"/>
        <v>3.3990117671352871E-3</v>
      </c>
      <c r="AB297" s="9">
        <f t="shared" si="88"/>
        <v>0.1004850268013871</v>
      </c>
      <c r="AC297" s="9">
        <f t="shared" si="89"/>
        <v>0.9966009882328648</v>
      </c>
      <c r="AD297" s="15">
        <f t="shared" si="90"/>
        <v>3.6430994288695473</v>
      </c>
      <c r="AE297" s="3">
        <f t="shared" si="91"/>
        <v>812.33879999999988</v>
      </c>
      <c r="AF297" s="2">
        <f t="shared" si="92"/>
        <v>0.25</v>
      </c>
      <c r="AG297" s="9">
        <f t="shared" si="93"/>
        <v>9.0643525802376471E-4</v>
      </c>
      <c r="AH297" s="2">
        <f t="shared" si="94"/>
        <v>4.3861930403934511E-2</v>
      </c>
    </row>
    <row r="298" spans="1:34">
      <c r="A298" s="1">
        <f>Raw!A298</f>
        <v>285</v>
      </c>
      <c r="B298" s="14">
        <f>Raw!B298</f>
        <v>0.50152777777777779</v>
      </c>
      <c r="C298" s="15">
        <f>Raw!C298</f>
        <v>153</v>
      </c>
      <c r="D298" s="15">
        <f>IF(C298&gt;0.5,Raw!D298*D$11,-999)</f>
        <v>0.9</v>
      </c>
      <c r="E298" s="9">
        <f>IF(Raw!$G298&gt;$C$8,IF(Raw!$Q298&gt;$C$8,IF(Raw!$N298&gt;$C$9,IF(Raw!$N298&lt;$A$9,IF(Raw!$X298&gt;$C$9,IF(Raw!$X298&lt;$A$9,Raw!H298,-999),-999),-999),-999),-999),-999)</f>
        <v>0.106563</v>
      </c>
      <c r="F298" s="9">
        <f>IF(Raw!$G298&gt;$C$8,IF(Raw!$Q298&gt;$C$8,IF(Raw!$N298&gt;$C$9,IF(Raw!$N298&lt;$A$9,IF(Raw!$X298&gt;$C$9,IF(Raw!$X298&lt;$A$9,Raw!I298,-999),-999),-999),-999),-999),-999)</f>
        <v>0.15653500000000001</v>
      </c>
      <c r="G298" s="9">
        <f>Raw!G298</f>
        <v>0.89545600000000003</v>
      </c>
      <c r="H298" s="9">
        <f>IF(Raw!$G298&gt;$C$8,IF(Raw!$Q298&gt;$C$8,IF(Raw!$N298&gt;$C$9,IF(Raw!$N298&lt;$A$9,IF(Raw!$X298&gt;$C$9,IF(Raw!$X298&lt;$A$9,Raw!L298,-999),-999),-999),-999),-999),-999)</f>
        <v>738.7</v>
      </c>
      <c r="I298" s="9">
        <f>IF(Raw!$G298&gt;$C$8,IF(Raw!$Q298&gt;$C$8,IF(Raw!$N298&gt;$C$9,IF(Raw!$N298&lt;$A$9,IF(Raw!$X298&gt;$C$9,IF(Raw!$X298&lt;$A$9,Raw!M298,-999),-999),-999),-999),-999),-999)</f>
        <v>0.35734300000000002</v>
      </c>
      <c r="J298" s="9">
        <f>IF(Raw!$G298&gt;$C$8,IF(Raw!$Q298&gt;$C$8,IF(Raw!$N298&gt;$C$9,IF(Raw!$N298&lt;$A$9,IF(Raw!$X298&gt;$C$9,IF(Raw!$X298&lt;$A$9,Raw!N298,-999),-999),-999),-999),-999),-999)</f>
        <v>538</v>
      </c>
      <c r="K298" s="9">
        <f>IF(Raw!$G298&gt;$C$8,IF(Raw!$Q298&gt;$C$8,IF(Raw!$N298&gt;$C$9,IF(Raw!$N298&lt;$A$9,IF(Raw!$X298&gt;$C$9,IF(Raw!$X298&lt;$A$9,Raw!R298,-999),-999),-999),-999),-999),-999)</f>
        <v>0.102489</v>
      </c>
      <c r="L298" s="9">
        <f>IF(Raw!$G298&gt;$C$8,IF(Raw!$Q298&gt;$C$8,IF(Raw!$N298&gt;$C$9,IF(Raw!$N298&lt;$A$9,IF(Raw!$X298&gt;$C$9,IF(Raw!$X298&lt;$A$9,Raw!S298,-999),-999),-999),-999),-999),-999)</f>
        <v>0.15179999999999999</v>
      </c>
      <c r="M298" s="9">
        <f>Raw!Q298</f>
        <v>0.898115</v>
      </c>
      <c r="N298" s="9">
        <f>IF(Raw!$G298&gt;$C$8,IF(Raw!$Q298&gt;$C$8,IF(Raw!$N298&gt;$C$9,IF(Raw!$N298&lt;$A$9,IF(Raw!$X298&gt;$C$9,IF(Raw!$X298&lt;$A$9,Raw!V298,-999),-999),-999),-999),-999),-999)</f>
        <v>635</v>
      </c>
      <c r="O298" s="9">
        <f>IF(Raw!$G298&gt;$C$8,IF(Raw!$Q298&gt;$C$8,IF(Raw!$N298&gt;$C$9,IF(Raw!$N298&lt;$A$9,IF(Raw!$X298&gt;$C$9,IF(Raw!$X298&lt;$A$9,Raw!W298,-999),-999),-999),-999),-999),-999)</f>
        <v>0.37075599999999997</v>
      </c>
      <c r="P298" s="9">
        <f>IF(Raw!$G298&gt;$C$8,IF(Raw!$Q298&gt;$C$8,IF(Raw!$N298&gt;$C$9,IF(Raw!$N298&lt;$A$9,IF(Raw!$X298&gt;$C$9,IF(Raw!$X298&lt;$A$9,Raw!X298,-999),-999),-999),-999),-999),-999)</f>
        <v>651</v>
      </c>
      <c r="R298" s="9">
        <f t="shared" si="79"/>
        <v>4.9972000000000003E-2</v>
      </c>
      <c r="S298" s="9">
        <f t="shared" si="80"/>
        <v>0.31923850895965761</v>
      </c>
      <c r="T298" s="9">
        <f t="shared" si="81"/>
        <v>4.9310999999999994E-2</v>
      </c>
      <c r="U298" s="9">
        <f t="shared" si="82"/>
        <v>0.32484189723320156</v>
      </c>
      <c r="V298" s="15">
        <f t="shared" si="83"/>
        <v>6.2162099999999991E-2</v>
      </c>
      <c r="X298" s="11">
        <f t="shared" si="84"/>
        <v>5.4179999999999994E+17</v>
      </c>
      <c r="Y298" s="11">
        <f t="shared" si="85"/>
        <v>7.3869999999999993E-18</v>
      </c>
      <c r="Z298" s="11">
        <f t="shared" si="86"/>
        <v>5.3799999999999996E-4</v>
      </c>
      <c r="AA298" s="16">
        <f t="shared" si="87"/>
        <v>2.1485983954265221E-3</v>
      </c>
      <c r="AB298" s="9">
        <f t="shared" si="88"/>
        <v>0.10259494953547688</v>
      </c>
      <c r="AC298" s="9">
        <f t="shared" si="89"/>
        <v>0.99785140160457342</v>
      </c>
      <c r="AD298" s="15">
        <f t="shared" si="90"/>
        <v>3.9936773149191858</v>
      </c>
      <c r="AE298" s="3">
        <f t="shared" si="91"/>
        <v>889.39479999999969</v>
      </c>
      <c r="AF298" s="2">
        <f t="shared" si="92"/>
        <v>0.25</v>
      </c>
      <c r="AG298" s="9">
        <f t="shared" si="93"/>
        <v>9.9793362762734344E-4</v>
      </c>
      <c r="AH298" s="2">
        <f t="shared" si="94"/>
        <v>4.8289488890985811E-2</v>
      </c>
    </row>
    <row r="299" spans="1:34">
      <c r="A299" s="1">
        <f>Raw!A299</f>
        <v>286</v>
      </c>
      <c r="B299" s="14">
        <f>Raw!B299</f>
        <v>0.5015856481481481</v>
      </c>
      <c r="C299" s="15">
        <f>Raw!C299</f>
        <v>151.30000000000001</v>
      </c>
      <c r="D299" s="15">
        <f>IF(C299&gt;0.5,Raw!D299*D$11,-999)</f>
        <v>0.9</v>
      </c>
      <c r="E299" s="9">
        <f>IF(Raw!$G299&gt;$C$8,IF(Raw!$Q299&gt;$C$8,IF(Raw!$N299&gt;$C$9,IF(Raw!$N299&lt;$A$9,IF(Raw!$X299&gt;$C$9,IF(Raw!$X299&lt;$A$9,Raw!H299,-999),-999),-999),-999),-999),-999)</f>
        <v>0.111154</v>
      </c>
      <c r="F299" s="9">
        <f>IF(Raw!$G299&gt;$C$8,IF(Raw!$Q299&gt;$C$8,IF(Raw!$N299&gt;$C$9,IF(Raw!$N299&lt;$A$9,IF(Raw!$X299&gt;$C$9,IF(Raw!$X299&lt;$A$9,Raw!I299,-999),-999),-999),-999),-999),-999)</f>
        <v>0.164356</v>
      </c>
      <c r="G299" s="9">
        <f>Raw!G299</f>
        <v>0.90598199999999995</v>
      </c>
      <c r="H299" s="9">
        <f>IF(Raw!$G299&gt;$C$8,IF(Raw!$Q299&gt;$C$8,IF(Raw!$N299&gt;$C$9,IF(Raw!$N299&lt;$A$9,IF(Raw!$X299&gt;$C$9,IF(Raw!$X299&lt;$A$9,Raw!L299,-999),-999),-999),-999),-999),-999)</f>
        <v>602.1</v>
      </c>
      <c r="I299" s="9">
        <f>IF(Raw!$G299&gt;$C$8,IF(Raw!$Q299&gt;$C$8,IF(Raw!$N299&gt;$C$9,IF(Raw!$N299&lt;$A$9,IF(Raw!$X299&gt;$C$9,IF(Raw!$X299&lt;$A$9,Raw!M299,-999),-999),-999),-999),-999),-999)</f>
        <v>0.242058</v>
      </c>
      <c r="J299" s="9">
        <f>IF(Raw!$G299&gt;$C$8,IF(Raw!$Q299&gt;$C$8,IF(Raw!$N299&gt;$C$9,IF(Raw!$N299&lt;$A$9,IF(Raw!$X299&gt;$C$9,IF(Raw!$X299&lt;$A$9,Raw!N299,-999),-999),-999),-999),-999),-999)</f>
        <v>529</v>
      </c>
      <c r="K299" s="9">
        <f>IF(Raw!$G299&gt;$C$8,IF(Raw!$Q299&gt;$C$8,IF(Raw!$N299&gt;$C$9,IF(Raw!$N299&lt;$A$9,IF(Raw!$X299&gt;$C$9,IF(Raw!$X299&lt;$A$9,Raw!R299,-999),-999),-999),-999),-999),-999)</f>
        <v>0.101378</v>
      </c>
      <c r="L299" s="9">
        <f>IF(Raw!$G299&gt;$C$8,IF(Raw!$Q299&gt;$C$8,IF(Raw!$N299&gt;$C$9,IF(Raw!$N299&lt;$A$9,IF(Raw!$X299&gt;$C$9,IF(Raw!$X299&lt;$A$9,Raw!S299,-999),-999),-999),-999),-999),-999)</f>
        <v>0.15920599999999999</v>
      </c>
      <c r="M299" s="9">
        <f>Raw!Q299</f>
        <v>0.87728099999999998</v>
      </c>
      <c r="N299" s="9">
        <f>IF(Raw!$G299&gt;$C$8,IF(Raw!$Q299&gt;$C$8,IF(Raw!$N299&gt;$C$9,IF(Raw!$N299&lt;$A$9,IF(Raw!$X299&gt;$C$9,IF(Raw!$X299&lt;$A$9,Raw!V299,-999),-999),-999),-999),-999),-999)</f>
        <v>720.3</v>
      </c>
      <c r="O299" s="9">
        <f>IF(Raw!$G299&gt;$C$8,IF(Raw!$Q299&gt;$C$8,IF(Raw!$N299&gt;$C$9,IF(Raw!$N299&lt;$A$9,IF(Raw!$X299&gt;$C$9,IF(Raw!$X299&lt;$A$9,Raw!W299,-999),-999),-999),-999),-999),-999)</f>
        <v>0.361568</v>
      </c>
      <c r="P299" s="9">
        <f>IF(Raw!$G299&gt;$C$8,IF(Raw!$Q299&gt;$C$8,IF(Raw!$N299&gt;$C$9,IF(Raw!$N299&lt;$A$9,IF(Raw!$X299&gt;$C$9,IF(Raw!$X299&lt;$A$9,Raw!X299,-999),-999),-999),-999),-999),-999)</f>
        <v>471</v>
      </c>
      <c r="R299" s="9">
        <f t="shared" si="79"/>
        <v>5.3201999999999999E-2</v>
      </c>
      <c r="S299" s="9">
        <f t="shared" si="80"/>
        <v>0.32369977366205066</v>
      </c>
      <c r="T299" s="9">
        <f t="shared" si="81"/>
        <v>5.7827999999999991E-2</v>
      </c>
      <c r="U299" s="9">
        <f t="shared" si="82"/>
        <v>0.36322751655088376</v>
      </c>
      <c r="V299" s="15">
        <f t="shared" si="83"/>
        <v>6.5194856999999995E-2</v>
      </c>
      <c r="X299" s="11">
        <f t="shared" si="84"/>
        <v>5.4179999999999994E+17</v>
      </c>
      <c r="Y299" s="11">
        <f t="shared" si="85"/>
        <v>6.0209999999999998E-18</v>
      </c>
      <c r="Z299" s="11">
        <f t="shared" si="86"/>
        <v>5.2899999999999996E-4</v>
      </c>
      <c r="AA299" s="16">
        <f t="shared" si="87"/>
        <v>1.7227191734073871E-3</v>
      </c>
      <c r="AB299" s="9">
        <f t="shared" si="88"/>
        <v>0.1014776214043598</v>
      </c>
      <c r="AC299" s="9">
        <f t="shared" si="89"/>
        <v>0.99827728082659262</v>
      </c>
      <c r="AD299" s="15">
        <f t="shared" si="90"/>
        <v>3.2565579837568754</v>
      </c>
      <c r="AE299" s="3">
        <f t="shared" si="91"/>
        <v>724.92839999999978</v>
      </c>
      <c r="AF299" s="2">
        <f t="shared" si="92"/>
        <v>0.25</v>
      </c>
      <c r="AG299" s="9">
        <f t="shared" si="93"/>
        <v>9.0990112995689471E-4</v>
      </c>
      <c r="AH299" s="2">
        <f t="shared" si="94"/>
        <v>4.4029642143051259E-2</v>
      </c>
    </row>
    <row r="300" spans="1:34">
      <c r="A300" s="1">
        <f>Raw!A300</f>
        <v>287</v>
      </c>
      <c r="B300" s="14">
        <f>Raw!B300</f>
        <v>0.50164351851851852</v>
      </c>
      <c r="C300" s="15">
        <f>Raw!C300</f>
        <v>150.6</v>
      </c>
      <c r="D300" s="15">
        <f>IF(C300&gt;0.5,Raw!D300*D$11,-999)</f>
        <v>0.9</v>
      </c>
      <c r="E300" s="9">
        <f>IF(Raw!$G300&gt;$C$8,IF(Raw!$Q300&gt;$C$8,IF(Raw!$N300&gt;$C$9,IF(Raw!$N300&lt;$A$9,IF(Raw!$X300&gt;$C$9,IF(Raw!$X300&lt;$A$9,Raw!H300,-999),-999),-999),-999),-999),-999)</f>
        <v>0.118642</v>
      </c>
      <c r="F300" s="9">
        <f>IF(Raw!$G300&gt;$C$8,IF(Raw!$Q300&gt;$C$8,IF(Raw!$N300&gt;$C$9,IF(Raw!$N300&lt;$A$9,IF(Raw!$X300&gt;$C$9,IF(Raw!$X300&lt;$A$9,Raw!I300,-999),-999),-999),-999),-999),-999)</f>
        <v>0.17213899999999999</v>
      </c>
      <c r="G300" s="9">
        <f>Raw!G300</f>
        <v>0.923176</v>
      </c>
      <c r="H300" s="9">
        <f>IF(Raw!$G300&gt;$C$8,IF(Raw!$Q300&gt;$C$8,IF(Raw!$N300&gt;$C$9,IF(Raw!$N300&lt;$A$9,IF(Raw!$X300&gt;$C$9,IF(Raw!$X300&lt;$A$9,Raw!L300,-999),-999),-999),-999),-999),-999)</f>
        <v>674.2</v>
      </c>
      <c r="I300" s="9">
        <f>IF(Raw!$G300&gt;$C$8,IF(Raw!$Q300&gt;$C$8,IF(Raw!$N300&gt;$C$9,IF(Raw!$N300&lt;$A$9,IF(Raw!$X300&gt;$C$9,IF(Raw!$X300&lt;$A$9,Raw!M300,-999),-999),-999),-999),-999),-999)</f>
        <v>0.33853499999999997</v>
      </c>
      <c r="J300" s="9">
        <f>IF(Raw!$G300&gt;$C$8,IF(Raw!$Q300&gt;$C$8,IF(Raw!$N300&gt;$C$9,IF(Raw!$N300&lt;$A$9,IF(Raw!$X300&gt;$C$9,IF(Raw!$X300&lt;$A$9,Raw!N300,-999),-999),-999),-999),-999),-999)</f>
        <v>483</v>
      </c>
      <c r="K300" s="9">
        <f>IF(Raw!$G300&gt;$C$8,IF(Raw!$Q300&gt;$C$8,IF(Raw!$N300&gt;$C$9,IF(Raw!$N300&lt;$A$9,IF(Raw!$X300&gt;$C$9,IF(Raw!$X300&lt;$A$9,Raw!R300,-999),-999),-999),-999),-999),-999)</f>
        <v>0.11332</v>
      </c>
      <c r="L300" s="9">
        <f>IF(Raw!$G300&gt;$C$8,IF(Raw!$Q300&gt;$C$8,IF(Raw!$N300&gt;$C$9,IF(Raw!$N300&lt;$A$9,IF(Raw!$X300&gt;$C$9,IF(Raw!$X300&lt;$A$9,Raw!S300,-999),-999),-999),-999),-999),-999)</f>
        <v>0.17052100000000001</v>
      </c>
      <c r="M300" s="9">
        <f>Raw!Q300</f>
        <v>0.90923699999999996</v>
      </c>
      <c r="N300" s="9">
        <f>IF(Raw!$G300&gt;$C$8,IF(Raw!$Q300&gt;$C$8,IF(Raw!$N300&gt;$C$9,IF(Raw!$N300&lt;$A$9,IF(Raw!$X300&gt;$C$9,IF(Raw!$X300&lt;$A$9,Raw!V300,-999),-999),-999),-999),-999),-999)</f>
        <v>729.6</v>
      </c>
      <c r="O300" s="9">
        <f>IF(Raw!$G300&gt;$C$8,IF(Raw!$Q300&gt;$C$8,IF(Raw!$N300&gt;$C$9,IF(Raw!$N300&lt;$A$9,IF(Raw!$X300&gt;$C$9,IF(Raw!$X300&lt;$A$9,Raw!W300,-999),-999),-999),-999),-999),-999)</f>
        <v>0.348188</v>
      </c>
      <c r="P300" s="9">
        <f>IF(Raw!$G300&gt;$C$8,IF(Raw!$Q300&gt;$C$8,IF(Raw!$N300&gt;$C$9,IF(Raw!$N300&lt;$A$9,IF(Raw!$X300&gt;$C$9,IF(Raw!$X300&lt;$A$9,Raw!X300,-999),-999),-999),-999),-999),-999)</f>
        <v>581</v>
      </c>
      <c r="R300" s="9">
        <f t="shared" si="79"/>
        <v>5.3496999999999989E-2</v>
      </c>
      <c r="S300" s="9">
        <f t="shared" si="80"/>
        <v>0.31077791784546205</v>
      </c>
      <c r="T300" s="9">
        <f t="shared" si="81"/>
        <v>5.7201000000000002E-2</v>
      </c>
      <c r="U300" s="9">
        <f t="shared" si="82"/>
        <v>0.33544841984271734</v>
      </c>
      <c r="V300" s="15">
        <f t="shared" si="83"/>
        <v>6.9828349499999998E-2</v>
      </c>
      <c r="X300" s="11">
        <f t="shared" si="84"/>
        <v>5.4179999999999994E+17</v>
      </c>
      <c r="Y300" s="11">
        <f t="shared" si="85"/>
        <v>6.742E-18</v>
      </c>
      <c r="Z300" s="11">
        <f t="shared" si="86"/>
        <v>4.8299999999999998E-4</v>
      </c>
      <c r="AA300" s="16">
        <f t="shared" si="87"/>
        <v>1.7612026275070929E-3</v>
      </c>
      <c r="AB300" s="9">
        <f t="shared" si="88"/>
        <v>0.11342074255149603</v>
      </c>
      <c r="AC300" s="9">
        <f t="shared" si="89"/>
        <v>0.99823879737249299</v>
      </c>
      <c r="AD300" s="15">
        <f t="shared" si="90"/>
        <v>3.6463822515674806</v>
      </c>
      <c r="AE300" s="3">
        <f t="shared" si="91"/>
        <v>811.73679999999979</v>
      </c>
      <c r="AF300" s="2">
        <f t="shared" si="92"/>
        <v>0.25</v>
      </c>
      <c r="AG300" s="9">
        <f t="shared" si="93"/>
        <v>9.4090243417757017E-4</v>
      </c>
      <c r="AH300" s="2">
        <f t="shared" si="94"/>
        <v>4.5529779120426883E-2</v>
      </c>
    </row>
    <row r="301" spans="1:34">
      <c r="A301" s="1">
        <f>Raw!A301</f>
        <v>288</v>
      </c>
      <c r="B301" s="14">
        <f>Raw!B301</f>
        <v>0.50168981481481478</v>
      </c>
      <c r="C301" s="15">
        <f>Raw!C301</f>
        <v>149.5</v>
      </c>
      <c r="D301" s="15">
        <f>IF(C301&gt;0.5,Raw!D301*D$11,-999)</f>
        <v>0.9</v>
      </c>
      <c r="E301" s="9">
        <f>IF(Raw!$G301&gt;$C$8,IF(Raw!$Q301&gt;$C$8,IF(Raw!$N301&gt;$C$9,IF(Raw!$N301&lt;$A$9,IF(Raw!$X301&gt;$C$9,IF(Raw!$X301&lt;$A$9,Raw!H301,-999),-999),-999),-999),-999),-999)</f>
        <v>0.114514</v>
      </c>
      <c r="F301" s="9">
        <f>IF(Raw!$G301&gt;$C$8,IF(Raw!$Q301&gt;$C$8,IF(Raw!$N301&gt;$C$9,IF(Raw!$N301&lt;$A$9,IF(Raw!$X301&gt;$C$9,IF(Raw!$X301&lt;$A$9,Raw!I301,-999),-999),-999),-999),-999),-999)</f>
        <v>0.17757500000000001</v>
      </c>
      <c r="G301" s="9">
        <f>Raw!G301</f>
        <v>0.91496999999999995</v>
      </c>
      <c r="H301" s="9">
        <f>IF(Raw!$G301&gt;$C$8,IF(Raw!$Q301&gt;$C$8,IF(Raw!$N301&gt;$C$9,IF(Raw!$N301&lt;$A$9,IF(Raw!$X301&gt;$C$9,IF(Raw!$X301&lt;$A$9,Raw!L301,-999),-999),-999),-999),-999),-999)</f>
        <v>761.3</v>
      </c>
      <c r="I301" s="9">
        <f>IF(Raw!$G301&gt;$C$8,IF(Raw!$Q301&gt;$C$8,IF(Raw!$N301&gt;$C$9,IF(Raw!$N301&lt;$A$9,IF(Raw!$X301&gt;$C$9,IF(Raw!$X301&lt;$A$9,Raw!M301,-999),-999),-999),-999),-999),-999)</f>
        <v>0.37081999999999998</v>
      </c>
      <c r="J301" s="9">
        <f>IF(Raw!$G301&gt;$C$8,IF(Raw!$Q301&gt;$C$8,IF(Raw!$N301&gt;$C$9,IF(Raw!$N301&lt;$A$9,IF(Raw!$X301&gt;$C$9,IF(Raw!$X301&lt;$A$9,Raw!N301,-999),-999),-999),-999),-999),-999)</f>
        <v>820</v>
      </c>
      <c r="K301" s="9">
        <f>IF(Raw!$G301&gt;$C$8,IF(Raw!$Q301&gt;$C$8,IF(Raw!$N301&gt;$C$9,IF(Raw!$N301&lt;$A$9,IF(Raw!$X301&gt;$C$9,IF(Raw!$X301&lt;$A$9,Raw!R301,-999),-999),-999),-999),-999),-999)</f>
        <v>0.11007500000000001</v>
      </c>
      <c r="L301" s="9">
        <f>IF(Raw!$G301&gt;$C$8,IF(Raw!$Q301&gt;$C$8,IF(Raw!$N301&gt;$C$9,IF(Raw!$N301&lt;$A$9,IF(Raw!$X301&gt;$C$9,IF(Raw!$X301&lt;$A$9,Raw!S301,-999),-999),-999),-999),-999),-999)</f>
        <v>0.17035</v>
      </c>
      <c r="M301" s="9">
        <f>Raw!Q301</f>
        <v>0.92391000000000001</v>
      </c>
      <c r="N301" s="9">
        <f>IF(Raw!$G301&gt;$C$8,IF(Raw!$Q301&gt;$C$8,IF(Raw!$N301&gt;$C$9,IF(Raw!$N301&lt;$A$9,IF(Raw!$X301&gt;$C$9,IF(Raw!$X301&lt;$A$9,Raw!V301,-999),-999),-999),-999),-999),-999)</f>
        <v>765.4</v>
      </c>
      <c r="O301" s="9">
        <f>IF(Raw!$G301&gt;$C$8,IF(Raw!$Q301&gt;$C$8,IF(Raw!$N301&gt;$C$9,IF(Raw!$N301&lt;$A$9,IF(Raw!$X301&gt;$C$9,IF(Raw!$X301&lt;$A$9,Raw!W301,-999),-999),-999),-999),-999),-999)</f>
        <v>0.37081999999999998</v>
      </c>
      <c r="P301" s="9">
        <f>IF(Raw!$G301&gt;$C$8,IF(Raw!$Q301&gt;$C$8,IF(Raw!$N301&gt;$C$9,IF(Raw!$N301&lt;$A$9,IF(Raw!$X301&gt;$C$9,IF(Raw!$X301&lt;$A$9,Raw!X301,-999),-999),-999),-999),-999),-999)</f>
        <v>461</v>
      </c>
      <c r="R301" s="9">
        <f t="shared" si="79"/>
        <v>6.3061000000000006E-2</v>
      </c>
      <c r="S301" s="9">
        <f t="shared" si="80"/>
        <v>0.35512318738561172</v>
      </c>
      <c r="T301" s="9">
        <f t="shared" si="81"/>
        <v>6.0274999999999995E-2</v>
      </c>
      <c r="U301" s="9">
        <f t="shared" si="82"/>
        <v>0.35383034928089224</v>
      </c>
      <c r="V301" s="15">
        <f t="shared" si="83"/>
        <v>6.9758324999999996E-2</v>
      </c>
      <c r="X301" s="11">
        <f t="shared" si="84"/>
        <v>5.4179999999999994E+17</v>
      </c>
      <c r="Y301" s="11">
        <f t="shared" si="85"/>
        <v>7.6129999999999995E-18</v>
      </c>
      <c r="Z301" s="11">
        <f t="shared" si="86"/>
        <v>8.1999999999999998E-4</v>
      </c>
      <c r="AA301" s="16">
        <f t="shared" si="87"/>
        <v>3.3708719780883305E-3</v>
      </c>
      <c r="AB301" s="9">
        <f t="shared" si="88"/>
        <v>0.11027817930847927</v>
      </c>
      <c r="AC301" s="9">
        <f t="shared" si="89"/>
        <v>0.99662912802191173</v>
      </c>
      <c r="AD301" s="15">
        <f t="shared" si="90"/>
        <v>4.1108194854735736</v>
      </c>
      <c r="AE301" s="3">
        <f t="shared" si="91"/>
        <v>916.60519999999974</v>
      </c>
      <c r="AF301" s="2">
        <f t="shared" si="92"/>
        <v>0.25</v>
      </c>
      <c r="AG301" s="9">
        <f t="shared" si="93"/>
        <v>1.1188713033660094E-3</v>
      </c>
      <c r="AH301" s="2">
        <f t="shared" si="94"/>
        <v>5.4141600080954436E-2</v>
      </c>
    </row>
    <row r="302" spans="1:34">
      <c r="A302" s="1">
        <f>Raw!A302</f>
        <v>289</v>
      </c>
      <c r="B302" s="14">
        <f>Raw!B302</f>
        <v>0.5017476851851852</v>
      </c>
      <c r="C302" s="15">
        <f>Raw!C302</f>
        <v>149</v>
      </c>
      <c r="D302" s="15">
        <f>IF(C302&gt;0.5,Raw!D302*D$11,-999)</f>
        <v>0.9</v>
      </c>
      <c r="E302" s="9">
        <f>IF(Raw!$G302&gt;$C$8,IF(Raw!$Q302&gt;$C$8,IF(Raw!$N302&gt;$C$9,IF(Raw!$N302&lt;$A$9,IF(Raw!$X302&gt;$C$9,IF(Raw!$X302&lt;$A$9,Raw!H302,-999),-999),-999),-999),-999),-999)</f>
        <v>0.12373000000000001</v>
      </c>
      <c r="F302" s="9">
        <f>IF(Raw!$G302&gt;$C$8,IF(Raw!$Q302&gt;$C$8,IF(Raw!$N302&gt;$C$9,IF(Raw!$N302&lt;$A$9,IF(Raw!$X302&gt;$C$9,IF(Raw!$X302&lt;$A$9,Raw!I302,-999),-999),-999),-999),-999),-999)</f>
        <v>0.187171</v>
      </c>
      <c r="G302" s="9">
        <f>Raw!G302</f>
        <v>0.94113800000000003</v>
      </c>
      <c r="H302" s="9">
        <f>IF(Raw!$G302&gt;$C$8,IF(Raw!$Q302&gt;$C$8,IF(Raw!$N302&gt;$C$9,IF(Raw!$N302&lt;$A$9,IF(Raw!$X302&gt;$C$9,IF(Raw!$X302&lt;$A$9,Raw!L302,-999),-999),-999),-999),-999),-999)</f>
        <v>698.5</v>
      </c>
      <c r="I302" s="9">
        <f>IF(Raw!$G302&gt;$C$8,IF(Raw!$Q302&gt;$C$8,IF(Raw!$N302&gt;$C$9,IF(Raw!$N302&lt;$A$9,IF(Raw!$X302&gt;$C$9,IF(Raw!$X302&lt;$A$9,Raw!M302,-999),-999),-999),-999),-999),-999)</f>
        <v>0.32758500000000002</v>
      </c>
      <c r="J302" s="9">
        <f>IF(Raw!$G302&gt;$C$8,IF(Raw!$Q302&gt;$C$8,IF(Raw!$N302&gt;$C$9,IF(Raw!$N302&lt;$A$9,IF(Raw!$X302&gt;$C$9,IF(Raw!$X302&lt;$A$9,Raw!N302,-999),-999),-999),-999),-999),-999)</f>
        <v>687</v>
      </c>
      <c r="K302" s="9">
        <f>IF(Raw!$G302&gt;$C$8,IF(Raw!$Q302&gt;$C$8,IF(Raw!$N302&gt;$C$9,IF(Raw!$N302&lt;$A$9,IF(Raw!$X302&gt;$C$9,IF(Raw!$X302&lt;$A$9,Raw!R302,-999),-999),-999),-999),-999),-999)</f>
        <v>0.12734699999999999</v>
      </c>
      <c r="L302" s="9">
        <f>IF(Raw!$G302&gt;$C$8,IF(Raw!$Q302&gt;$C$8,IF(Raw!$N302&gt;$C$9,IF(Raw!$N302&lt;$A$9,IF(Raw!$X302&gt;$C$9,IF(Raw!$X302&lt;$A$9,Raw!S302,-999),-999),-999),-999),-999),-999)</f>
        <v>0.185445</v>
      </c>
      <c r="M302" s="9">
        <f>Raw!Q302</f>
        <v>0.87995699999999999</v>
      </c>
      <c r="N302" s="9">
        <f>IF(Raw!$G302&gt;$C$8,IF(Raw!$Q302&gt;$C$8,IF(Raw!$N302&gt;$C$9,IF(Raw!$N302&lt;$A$9,IF(Raw!$X302&gt;$C$9,IF(Raw!$X302&lt;$A$9,Raw!V302,-999),-999),-999),-999),-999),-999)</f>
        <v>680.7</v>
      </c>
      <c r="O302" s="9">
        <f>IF(Raw!$G302&gt;$C$8,IF(Raw!$Q302&gt;$C$8,IF(Raw!$N302&gt;$C$9,IF(Raw!$N302&lt;$A$9,IF(Raw!$X302&gt;$C$9,IF(Raw!$X302&lt;$A$9,Raw!W302,-999),-999),-999),-999),-999),-999)</f>
        <v>0.47296300000000002</v>
      </c>
      <c r="P302" s="9">
        <f>IF(Raw!$G302&gt;$C$8,IF(Raw!$Q302&gt;$C$8,IF(Raw!$N302&gt;$C$9,IF(Raw!$N302&lt;$A$9,IF(Raw!$X302&gt;$C$9,IF(Raw!$X302&lt;$A$9,Raw!X302,-999),-999),-999),-999),-999),-999)</f>
        <v>444</v>
      </c>
      <c r="R302" s="9">
        <f t="shared" si="79"/>
        <v>6.3440999999999997E-2</v>
      </c>
      <c r="S302" s="9">
        <f t="shared" si="80"/>
        <v>0.33894673854389834</v>
      </c>
      <c r="T302" s="9">
        <f t="shared" si="81"/>
        <v>5.8098000000000011E-2</v>
      </c>
      <c r="U302" s="9">
        <f t="shared" si="82"/>
        <v>0.31328965461457581</v>
      </c>
      <c r="V302" s="15">
        <f t="shared" si="83"/>
        <v>7.5939727499999998E-2</v>
      </c>
      <c r="X302" s="11">
        <f t="shared" si="84"/>
        <v>5.4179999999999994E+17</v>
      </c>
      <c r="Y302" s="11">
        <f t="shared" si="85"/>
        <v>6.9849999999999994E-18</v>
      </c>
      <c r="Z302" s="11">
        <f t="shared" si="86"/>
        <v>6.87E-4</v>
      </c>
      <c r="AA302" s="16">
        <f t="shared" si="87"/>
        <v>2.5931908287161894E-3</v>
      </c>
      <c r="AB302" s="9">
        <f t="shared" si="88"/>
        <v>0.12749765920076675</v>
      </c>
      <c r="AC302" s="9">
        <f t="shared" si="89"/>
        <v>0.99740680917128366</v>
      </c>
      <c r="AD302" s="15">
        <f t="shared" si="90"/>
        <v>3.7746591393248745</v>
      </c>
      <c r="AE302" s="3">
        <f t="shared" si="91"/>
        <v>840.99399999999969</v>
      </c>
      <c r="AF302" s="2">
        <f t="shared" si="92"/>
        <v>0.25</v>
      </c>
      <c r="AG302" s="9">
        <f t="shared" si="93"/>
        <v>9.0966281388218614E-4</v>
      </c>
      <c r="AH302" s="2">
        <f t="shared" si="94"/>
        <v>4.4018110152221818E-2</v>
      </c>
    </row>
    <row r="303" spans="1:34">
      <c r="A303" s="1">
        <f>Raw!A303</f>
        <v>290</v>
      </c>
      <c r="B303" s="14">
        <f>Raw!B303</f>
        <v>0.5018055555555555</v>
      </c>
      <c r="C303" s="15">
        <f>Raw!C303</f>
        <v>147</v>
      </c>
      <c r="D303" s="15">
        <f>IF(C303&gt;0.5,Raw!D303*D$11,-999)</f>
        <v>0.9</v>
      </c>
      <c r="E303" s="9">
        <f>IF(Raw!$G303&gt;$C$8,IF(Raw!$Q303&gt;$C$8,IF(Raw!$N303&gt;$C$9,IF(Raw!$N303&lt;$A$9,IF(Raw!$X303&gt;$C$9,IF(Raw!$X303&lt;$A$9,Raw!H303,-999),-999),-999),-999),-999),-999)</f>
        <v>0.12665399999999999</v>
      </c>
      <c r="F303" s="9">
        <f>IF(Raw!$G303&gt;$C$8,IF(Raw!$Q303&gt;$C$8,IF(Raw!$N303&gt;$C$9,IF(Raw!$N303&lt;$A$9,IF(Raw!$X303&gt;$C$9,IF(Raw!$X303&lt;$A$9,Raw!I303,-999),-999),-999),-999),-999),-999)</f>
        <v>0.185421</v>
      </c>
      <c r="G303" s="9">
        <f>Raw!G303</f>
        <v>0.93567299999999998</v>
      </c>
      <c r="H303" s="9">
        <f>IF(Raw!$G303&gt;$C$8,IF(Raw!$Q303&gt;$C$8,IF(Raw!$N303&gt;$C$9,IF(Raw!$N303&lt;$A$9,IF(Raw!$X303&gt;$C$9,IF(Raw!$X303&lt;$A$9,Raw!L303,-999),-999),-999),-999),-999),-999)</f>
        <v>688.6</v>
      </c>
      <c r="I303" s="9">
        <f>IF(Raw!$G303&gt;$C$8,IF(Raw!$Q303&gt;$C$8,IF(Raw!$N303&gt;$C$9,IF(Raw!$N303&lt;$A$9,IF(Raw!$X303&gt;$C$9,IF(Raw!$X303&lt;$A$9,Raw!M303,-999),-999),-999),-999),-999),-999)</f>
        <v>0.56654800000000005</v>
      </c>
      <c r="J303" s="9">
        <f>IF(Raw!$G303&gt;$C$8,IF(Raw!$Q303&gt;$C$8,IF(Raw!$N303&gt;$C$9,IF(Raw!$N303&lt;$A$9,IF(Raw!$X303&gt;$C$9,IF(Raw!$X303&lt;$A$9,Raw!N303,-999),-999),-999),-999),-999),-999)</f>
        <v>519</v>
      </c>
      <c r="K303" s="9">
        <f>IF(Raw!$G303&gt;$C$8,IF(Raw!$Q303&gt;$C$8,IF(Raw!$N303&gt;$C$9,IF(Raw!$N303&lt;$A$9,IF(Raw!$X303&gt;$C$9,IF(Raw!$X303&lt;$A$9,Raw!R303,-999),-999),-999),-999),-999),-999)</f>
        <v>0.114241</v>
      </c>
      <c r="L303" s="9">
        <f>IF(Raw!$G303&gt;$C$8,IF(Raw!$Q303&gt;$C$8,IF(Raw!$N303&gt;$C$9,IF(Raw!$N303&lt;$A$9,IF(Raw!$X303&gt;$C$9,IF(Raw!$X303&lt;$A$9,Raw!S303,-999),-999),-999),-999),-999),-999)</f>
        <v>0.18285299999999999</v>
      </c>
      <c r="M303" s="9">
        <f>Raw!Q303</f>
        <v>0.92541799999999996</v>
      </c>
      <c r="N303" s="9">
        <f>IF(Raw!$G303&gt;$C$8,IF(Raw!$Q303&gt;$C$8,IF(Raw!$N303&gt;$C$9,IF(Raw!$N303&lt;$A$9,IF(Raw!$X303&gt;$C$9,IF(Raw!$X303&lt;$A$9,Raw!V303,-999),-999),-999),-999),-999),-999)</f>
        <v>718.4</v>
      </c>
      <c r="O303" s="9">
        <f>IF(Raw!$G303&gt;$C$8,IF(Raw!$Q303&gt;$C$8,IF(Raw!$N303&gt;$C$9,IF(Raw!$N303&lt;$A$9,IF(Raw!$X303&gt;$C$9,IF(Raw!$X303&lt;$A$9,Raw!W303,-999),-999),-999),-999),-999),-999)</f>
        <v>0.29904500000000001</v>
      </c>
      <c r="P303" s="9">
        <f>IF(Raw!$G303&gt;$C$8,IF(Raw!$Q303&gt;$C$8,IF(Raw!$N303&gt;$C$9,IF(Raw!$N303&lt;$A$9,IF(Raw!$X303&gt;$C$9,IF(Raw!$X303&lt;$A$9,Raw!X303,-999),-999),-999),-999),-999),-999)</f>
        <v>595</v>
      </c>
      <c r="R303" s="9">
        <f t="shared" si="79"/>
        <v>5.8767000000000014E-2</v>
      </c>
      <c r="S303" s="9">
        <f t="shared" si="80"/>
        <v>0.31693821088226259</v>
      </c>
      <c r="T303" s="9">
        <f t="shared" si="81"/>
        <v>6.8611999999999992E-2</v>
      </c>
      <c r="U303" s="9">
        <f t="shared" si="82"/>
        <v>0.37523037631321332</v>
      </c>
      <c r="V303" s="15">
        <f t="shared" si="83"/>
        <v>7.4878303499999993E-2</v>
      </c>
      <c r="X303" s="11">
        <f t="shared" si="84"/>
        <v>5.4179999999999994E+17</v>
      </c>
      <c r="Y303" s="11">
        <f t="shared" si="85"/>
        <v>6.8860000000000002E-18</v>
      </c>
      <c r="Z303" s="11">
        <f t="shared" si="86"/>
        <v>5.1899999999999993E-4</v>
      </c>
      <c r="AA303" s="16">
        <f t="shared" si="87"/>
        <v>1.9325612365751507E-3</v>
      </c>
      <c r="AB303" s="9">
        <f t="shared" si="88"/>
        <v>0.11437359689156389</v>
      </c>
      <c r="AC303" s="9">
        <f t="shared" si="89"/>
        <v>0.99806743876342485</v>
      </c>
      <c r="AD303" s="15">
        <f t="shared" si="90"/>
        <v>3.7236247332854542</v>
      </c>
      <c r="AE303" s="3">
        <f t="shared" si="91"/>
        <v>829.07439999999974</v>
      </c>
      <c r="AF303" s="2">
        <f t="shared" si="92"/>
        <v>0.25</v>
      </c>
      <c r="AG303" s="9">
        <f t="shared" si="93"/>
        <v>1.0747823922460688E-3</v>
      </c>
      <c r="AH303" s="2">
        <f t="shared" si="94"/>
        <v>5.2008160616845017E-2</v>
      </c>
    </row>
    <row r="304" spans="1:34">
      <c r="A304" s="1">
        <f>Raw!A304</f>
        <v>291</v>
      </c>
      <c r="B304" s="14">
        <f>Raw!B304</f>
        <v>0.50186342592592592</v>
      </c>
      <c r="C304" s="15">
        <f>Raw!C304</f>
        <v>147.19999999999999</v>
      </c>
      <c r="D304" s="15">
        <f>IF(C304&gt;0.5,Raw!D304*D$11,-999)</f>
        <v>0.9</v>
      </c>
      <c r="E304" s="9">
        <f>IF(Raw!$G304&gt;$C$8,IF(Raw!$Q304&gt;$C$8,IF(Raw!$N304&gt;$C$9,IF(Raw!$N304&lt;$A$9,IF(Raw!$X304&gt;$C$9,IF(Raw!$X304&lt;$A$9,Raw!H304,-999),-999),-999),-999),-999),-999)</f>
        <v>0.11762499999999999</v>
      </c>
      <c r="F304" s="9">
        <f>IF(Raw!$G304&gt;$C$8,IF(Raw!$Q304&gt;$C$8,IF(Raw!$N304&gt;$C$9,IF(Raw!$N304&lt;$A$9,IF(Raw!$X304&gt;$C$9,IF(Raw!$X304&lt;$A$9,Raw!I304,-999),-999),-999),-999),-999),-999)</f>
        <v>0.18159600000000001</v>
      </c>
      <c r="G304" s="9">
        <f>Raw!G304</f>
        <v>0.93623999999999996</v>
      </c>
      <c r="H304" s="9">
        <f>IF(Raw!$G304&gt;$C$8,IF(Raw!$Q304&gt;$C$8,IF(Raw!$N304&gt;$C$9,IF(Raw!$N304&lt;$A$9,IF(Raw!$X304&gt;$C$9,IF(Raw!$X304&lt;$A$9,Raw!L304,-999),-999),-999),-999),-999),-999)</f>
        <v>780.8</v>
      </c>
      <c r="I304" s="9">
        <f>IF(Raw!$G304&gt;$C$8,IF(Raw!$Q304&gt;$C$8,IF(Raw!$N304&gt;$C$9,IF(Raw!$N304&lt;$A$9,IF(Raw!$X304&gt;$C$9,IF(Raw!$X304&lt;$A$9,Raw!M304,-999),-999),-999),-999),-999),-999)</f>
        <v>0.32295600000000002</v>
      </c>
      <c r="J304" s="9">
        <f>IF(Raw!$G304&gt;$C$8,IF(Raw!$Q304&gt;$C$8,IF(Raw!$N304&gt;$C$9,IF(Raw!$N304&lt;$A$9,IF(Raw!$X304&gt;$C$9,IF(Raw!$X304&lt;$A$9,Raw!N304,-999),-999),-999),-999),-999),-999)</f>
        <v>407</v>
      </c>
      <c r="K304" s="9">
        <f>IF(Raw!$G304&gt;$C$8,IF(Raw!$Q304&gt;$C$8,IF(Raw!$N304&gt;$C$9,IF(Raw!$N304&lt;$A$9,IF(Raw!$X304&gt;$C$9,IF(Raw!$X304&lt;$A$9,Raw!R304,-999),-999),-999),-999),-999),-999)</f>
        <v>0.12134499999999999</v>
      </c>
      <c r="L304" s="9">
        <f>IF(Raw!$G304&gt;$C$8,IF(Raw!$Q304&gt;$C$8,IF(Raw!$N304&gt;$C$9,IF(Raw!$N304&lt;$A$9,IF(Raw!$X304&gt;$C$9,IF(Raw!$X304&lt;$A$9,Raw!S304,-999),-999),-999),-999),-999),-999)</f>
        <v>0.180788</v>
      </c>
      <c r="M304" s="9">
        <f>Raw!Q304</f>
        <v>0.91011399999999998</v>
      </c>
      <c r="N304" s="9">
        <f>IF(Raw!$G304&gt;$C$8,IF(Raw!$Q304&gt;$C$8,IF(Raw!$N304&gt;$C$9,IF(Raw!$N304&lt;$A$9,IF(Raw!$X304&gt;$C$9,IF(Raw!$X304&lt;$A$9,Raw!V304,-999),-999),-999),-999),-999),-999)</f>
        <v>711.9</v>
      </c>
      <c r="O304" s="9">
        <f>IF(Raw!$G304&gt;$C$8,IF(Raw!$Q304&gt;$C$8,IF(Raw!$N304&gt;$C$9,IF(Raw!$N304&lt;$A$9,IF(Raw!$X304&gt;$C$9,IF(Raw!$X304&lt;$A$9,Raw!W304,-999),-999),-999),-999),-999),-999)</f>
        <v>0.41067199999999998</v>
      </c>
      <c r="P304" s="9">
        <f>IF(Raw!$G304&gt;$C$8,IF(Raw!$Q304&gt;$C$8,IF(Raw!$N304&gt;$C$9,IF(Raw!$N304&lt;$A$9,IF(Raw!$X304&gt;$C$9,IF(Raw!$X304&lt;$A$9,Raw!X304,-999),-999),-999),-999),-999),-999)</f>
        <v>704</v>
      </c>
      <c r="R304" s="9">
        <f t="shared" si="79"/>
        <v>6.3971000000000014E-2</v>
      </c>
      <c r="S304" s="9">
        <f t="shared" si="80"/>
        <v>0.35227097513161088</v>
      </c>
      <c r="T304" s="9">
        <f t="shared" si="81"/>
        <v>5.944300000000001E-2</v>
      </c>
      <c r="U304" s="9">
        <f t="shared" si="82"/>
        <v>0.32879947784144969</v>
      </c>
      <c r="V304" s="15">
        <f t="shared" si="83"/>
        <v>7.4032686E-2</v>
      </c>
      <c r="X304" s="11">
        <f t="shared" si="84"/>
        <v>5.4179999999999994E+17</v>
      </c>
      <c r="Y304" s="11">
        <f t="shared" si="85"/>
        <v>7.8079999999999988E-18</v>
      </c>
      <c r="Z304" s="11">
        <f t="shared" si="86"/>
        <v>4.0699999999999997E-4</v>
      </c>
      <c r="AA304" s="16">
        <f t="shared" si="87"/>
        <v>1.7188030104366239E-3</v>
      </c>
      <c r="AB304" s="9">
        <f t="shared" si="88"/>
        <v>0.12144717080734937</v>
      </c>
      <c r="AC304" s="9">
        <f t="shared" si="89"/>
        <v>0.99828119698956341</v>
      </c>
      <c r="AD304" s="15">
        <f t="shared" si="90"/>
        <v>4.2231032197460046</v>
      </c>
      <c r="AE304" s="3">
        <f t="shared" si="91"/>
        <v>940.08319999999958</v>
      </c>
      <c r="AF304" s="2">
        <f t="shared" si="92"/>
        <v>0.25</v>
      </c>
      <c r="AG304" s="9">
        <f t="shared" si="93"/>
        <v>1.0681185642484857E-3</v>
      </c>
      <c r="AH304" s="2">
        <f t="shared" si="94"/>
        <v>5.1685701448066619E-2</v>
      </c>
    </row>
    <row r="305" spans="1:34">
      <c r="A305" s="1">
        <f>Raw!A305</f>
        <v>292</v>
      </c>
      <c r="B305" s="14">
        <f>Raw!B305</f>
        <v>0.50192129629629634</v>
      </c>
      <c r="C305" s="15">
        <f>Raw!C305</f>
        <v>145</v>
      </c>
      <c r="D305" s="15">
        <f>IF(C305&gt;0.5,Raw!D305*D$11,-999)</f>
        <v>0.9</v>
      </c>
      <c r="E305" s="9">
        <f>IF(Raw!$G305&gt;$C$8,IF(Raw!$Q305&gt;$C$8,IF(Raw!$N305&gt;$C$9,IF(Raw!$N305&lt;$A$9,IF(Raw!$X305&gt;$C$9,IF(Raw!$X305&lt;$A$9,Raw!H305,-999),-999),-999),-999),-999),-999)</f>
        <v>0.12767400000000001</v>
      </c>
      <c r="F305" s="9">
        <f>IF(Raw!$G305&gt;$C$8,IF(Raw!$Q305&gt;$C$8,IF(Raw!$N305&gt;$C$9,IF(Raw!$N305&lt;$A$9,IF(Raw!$X305&gt;$C$9,IF(Raw!$X305&lt;$A$9,Raw!I305,-999),-999),-999),-999),-999),-999)</f>
        <v>0.19673299999999999</v>
      </c>
      <c r="G305" s="9">
        <f>Raw!G305</f>
        <v>0.95322499999999999</v>
      </c>
      <c r="H305" s="9">
        <f>IF(Raw!$G305&gt;$C$8,IF(Raw!$Q305&gt;$C$8,IF(Raw!$N305&gt;$C$9,IF(Raw!$N305&lt;$A$9,IF(Raw!$X305&gt;$C$9,IF(Raw!$X305&lt;$A$9,Raw!L305,-999),-999),-999),-999),-999),-999)</f>
        <v>698.1</v>
      </c>
      <c r="I305" s="9">
        <f>IF(Raw!$G305&gt;$C$8,IF(Raw!$Q305&gt;$C$8,IF(Raw!$N305&gt;$C$9,IF(Raw!$N305&lt;$A$9,IF(Raw!$X305&gt;$C$9,IF(Raw!$X305&lt;$A$9,Raw!M305,-999),-999),-999),-999),-999),-999)</f>
        <v>0.230129</v>
      </c>
      <c r="J305" s="9">
        <f>IF(Raw!$G305&gt;$C$8,IF(Raw!$Q305&gt;$C$8,IF(Raw!$N305&gt;$C$9,IF(Raw!$N305&lt;$A$9,IF(Raw!$X305&gt;$C$9,IF(Raw!$X305&lt;$A$9,Raw!N305,-999),-999),-999),-999),-999),-999)</f>
        <v>462</v>
      </c>
      <c r="K305" s="9">
        <f>IF(Raw!$G305&gt;$C$8,IF(Raw!$Q305&gt;$C$8,IF(Raw!$N305&gt;$C$9,IF(Raw!$N305&lt;$A$9,IF(Raw!$X305&gt;$C$9,IF(Raw!$X305&lt;$A$9,Raw!R305,-999),-999),-999),-999),-999),-999)</f>
        <v>0.12648499999999999</v>
      </c>
      <c r="L305" s="9">
        <f>IF(Raw!$G305&gt;$C$8,IF(Raw!$Q305&gt;$C$8,IF(Raw!$N305&gt;$C$9,IF(Raw!$N305&lt;$A$9,IF(Raw!$X305&gt;$C$9,IF(Raw!$X305&lt;$A$9,Raw!S305,-999),-999),-999),-999),-999),-999)</f>
        <v>0.193747</v>
      </c>
      <c r="M305" s="9">
        <f>Raw!Q305</f>
        <v>0.92690600000000001</v>
      </c>
      <c r="N305" s="9">
        <f>IF(Raw!$G305&gt;$C$8,IF(Raw!$Q305&gt;$C$8,IF(Raw!$N305&gt;$C$9,IF(Raw!$N305&lt;$A$9,IF(Raw!$X305&gt;$C$9,IF(Raw!$X305&lt;$A$9,Raw!V305,-999),-999),-999),-999),-999),-999)</f>
        <v>648</v>
      </c>
      <c r="O305" s="9">
        <f>IF(Raw!$G305&gt;$C$8,IF(Raw!$Q305&gt;$C$8,IF(Raw!$N305&gt;$C$9,IF(Raw!$N305&lt;$A$9,IF(Raw!$X305&gt;$C$9,IF(Raw!$X305&lt;$A$9,Raw!W305,-999),-999),-999),-999),-999),-999)</f>
        <v>0.368006</v>
      </c>
      <c r="P305" s="9">
        <f>IF(Raw!$G305&gt;$C$8,IF(Raw!$Q305&gt;$C$8,IF(Raw!$N305&gt;$C$9,IF(Raw!$N305&lt;$A$9,IF(Raw!$X305&gt;$C$9,IF(Raw!$X305&lt;$A$9,Raw!X305,-999),-999),-999),-999),-999),-999)</f>
        <v>413</v>
      </c>
      <c r="R305" s="9">
        <f t="shared" si="79"/>
        <v>6.9058999999999982E-2</v>
      </c>
      <c r="S305" s="9">
        <f t="shared" si="80"/>
        <v>0.35102905969003667</v>
      </c>
      <c r="T305" s="9">
        <f t="shared" si="81"/>
        <v>6.7262000000000016E-2</v>
      </c>
      <c r="U305" s="9">
        <f t="shared" si="82"/>
        <v>0.34716408512131808</v>
      </c>
      <c r="V305" s="15">
        <f t="shared" si="83"/>
        <v>7.9339396499999992E-2</v>
      </c>
      <c r="X305" s="11">
        <f t="shared" si="84"/>
        <v>5.4179999999999994E+17</v>
      </c>
      <c r="Y305" s="11">
        <f t="shared" si="85"/>
        <v>6.9810000000000001E-18</v>
      </c>
      <c r="Z305" s="11">
        <f t="shared" si="86"/>
        <v>4.6199999999999995E-4</v>
      </c>
      <c r="AA305" s="16">
        <f t="shared" si="87"/>
        <v>1.7443771109391889E-3</v>
      </c>
      <c r="AB305" s="9">
        <f t="shared" si="88"/>
        <v>0.12660233029323598</v>
      </c>
      <c r="AC305" s="9">
        <f t="shared" si="89"/>
        <v>0.99825562288906089</v>
      </c>
      <c r="AD305" s="15">
        <f t="shared" si="90"/>
        <v>3.7757080323359076</v>
      </c>
      <c r="AE305" s="3">
        <f t="shared" si="91"/>
        <v>840.51239999999973</v>
      </c>
      <c r="AF305" s="2">
        <f t="shared" si="92"/>
        <v>0.25</v>
      </c>
      <c r="AG305" s="9">
        <f t="shared" si="93"/>
        <v>1.0083001728700826E-3</v>
      </c>
      <c r="AH305" s="2">
        <f t="shared" si="94"/>
        <v>4.87911206202696E-2</v>
      </c>
    </row>
    <row r="306" spans="1:34">
      <c r="A306" s="1">
        <f>Raw!A306</f>
        <v>293</v>
      </c>
      <c r="B306" s="14">
        <f>Raw!B306</f>
        <v>0.5019675925925926</v>
      </c>
      <c r="C306" s="15">
        <f>Raw!C306</f>
        <v>145</v>
      </c>
      <c r="D306" s="15">
        <f>IF(C306&gt;0.5,Raw!D306*D$11,-999)</f>
        <v>0.9</v>
      </c>
      <c r="E306" s="9">
        <f>IF(Raw!$G306&gt;$C$8,IF(Raw!$Q306&gt;$C$8,IF(Raw!$N306&gt;$C$9,IF(Raw!$N306&lt;$A$9,IF(Raw!$X306&gt;$C$9,IF(Raw!$X306&lt;$A$9,Raw!H306,-999),-999),-999),-999),-999),-999)</f>
        <v>0.11836199999999999</v>
      </c>
      <c r="F306" s="9">
        <f>IF(Raw!$G306&gt;$C$8,IF(Raw!$Q306&gt;$C$8,IF(Raw!$N306&gt;$C$9,IF(Raw!$N306&lt;$A$9,IF(Raw!$X306&gt;$C$9,IF(Raw!$X306&lt;$A$9,Raw!I306,-999),-999),-999),-999),-999),-999)</f>
        <v>0.18565999999999999</v>
      </c>
      <c r="G306" s="9">
        <f>Raw!G306</f>
        <v>0.93474800000000002</v>
      </c>
      <c r="H306" s="9">
        <f>IF(Raw!$G306&gt;$C$8,IF(Raw!$Q306&gt;$C$8,IF(Raw!$N306&gt;$C$9,IF(Raw!$N306&lt;$A$9,IF(Raw!$X306&gt;$C$9,IF(Raw!$X306&lt;$A$9,Raw!L306,-999),-999),-999),-999),-999),-999)</f>
        <v>712.4</v>
      </c>
      <c r="I306" s="9">
        <f>IF(Raw!$G306&gt;$C$8,IF(Raw!$Q306&gt;$C$8,IF(Raw!$N306&gt;$C$9,IF(Raw!$N306&lt;$A$9,IF(Raw!$X306&gt;$C$9,IF(Raw!$X306&lt;$A$9,Raw!M306,-999),-999),-999),-999),-999),-999)</f>
        <v>0.33420100000000003</v>
      </c>
      <c r="J306" s="9">
        <f>IF(Raw!$G306&gt;$C$8,IF(Raw!$Q306&gt;$C$8,IF(Raw!$N306&gt;$C$9,IF(Raw!$N306&lt;$A$9,IF(Raw!$X306&gt;$C$9,IF(Raw!$X306&lt;$A$9,Raw!N306,-999),-999),-999),-999),-999),-999)</f>
        <v>608</v>
      </c>
      <c r="K306" s="9">
        <f>IF(Raw!$G306&gt;$C$8,IF(Raw!$Q306&gt;$C$8,IF(Raw!$N306&gt;$C$9,IF(Raw!$N306&lt;$A$9,IF(Raw!$X306&gt;$C$9,IF(Raw!$X306&lt;$A$9,Raw!R306,-999),-999),-999),-999),-999),-999)</f>
        <v>0.12187199999999999</v>
      </c>
      <c r="L306" s="9">
        <f>IF(Raw!$G306&gt;$C$8,IF(Raw!$Q306&gt;$C$8,IF(Raw!$N306&gt;$C$9,IF(Raw!$N306&lt;$A$9,IF(Raw!$X306&gt;$C$9,IF(Raw!$X306&lt;$A$9,Raw!S306,-999),-999),-999),-999),-999),-999)</f>
        <v>0.184006</v>
      </c>
      <c r="M306" s="9">
        <f>Raw!Q306</f>
        <v>0.923489</v>
      </c>
      <c r="N306" s="9">
        <f>IF(Raw!$G306&gt;$C$8,IF(Raw!$Q306&gt;$C$8,IF(Raw!$N306&gt;$C$9,IF(Raw!$N306&lt;$A$9,IF(Raw!$X306&gt;$C$9,IF(Raw!$X306&lt;$A$9,Raw!V306,-999),-999),-999),-999),-999),-999)</f>
        <v>714.9</v>
      </c>
      <c r="O306" s="9">
        <f>IF(Raw!$G306&gt;$C$8,IF(Raw!$Q306&gt;$C$8,IF(Raw!$N306&gt;$C$9,IF(Raw!$N306&lt;$A$9,IF(Raw!$X306&gt;$C$9,IF(Raw!$X306&lt;$A$9,Raw!W306,-999),-999),-999),-999),-999),-999)</f>
        <v>0.6</v>
      </c>
      <c r="P306" s="9">
        <f>IF(Raw!$G306&gt;$C$8,IF(Raw!$Q306&gt;$C$8,IF(Raw!$N306&gt;$C$9,IF(Raw!$N306&lt;$A$9,IF(Raw!$X306&gt;$C$9,IF(Raw!$X306&lt;$A$9,Raw!X306,-999),-999),-999),-999),-999),-999)</f>
        <v>547</v>
      </c>
      <c r="R306" s="9">
        <f t="shared" si="79"/>
        <v>6.7297999999999997E-2</v>
      </c>
      <c r="S306" s="9">
        <f t="shared" si="80"/>
        <v>0.36247980178821504</v>
      </c>
      <c r="T306" s="9">
        <f t="shared" si="81"/>
        <v>6.2134000000000009E-2</v>
      </c>
      <c r="U306" s="9">
        <f t="shared" si="82"/>
        <v>0.33767377150745087</v>
      </c>
      <c r="V306" s="15">
        <f t="shared" si="83"/>
        <v>7.5350456999999996E-2</v>
      </c>
      <c r="X306" s="11">
        <f t="shared" si="84"/>
        <v>5.4179999999999994E+17</v>
      </c>
      <c r="Y306" s="11">
        <f t="shared" si="85"/>
        <v>7.124E-18</v>
      </c>
      <c r="Z306" s="11">
        <f t="shared" si="86"/>
        <v>6.0799999999999993E-4</v>
      </c>
      <c r="AA306" s="16">
        <f t="shared" si="87"/>
        <v>2.3412538523699213E-3</v>
      </c>
      <c r="AB306" s="9">
        <f t="shared" si="88"/>
        <v>0.12201747146686315</v>
      </c>
      <c r="AC306" s="9">
        <f t="shared" si="89"/>
        <v>0.99765874614763006</v>
      </c>
      <c r="AD306" s="15">
        <f t="shared" si="90"/>
        <v>3.8507464677136864</v>
      </c>
      <c r="AE306" s="3">
        <f t="shared" si="91"/>
        <v>857.72959999999978</v>
      </c>
      <c r="AF306" s="2">
        <f t="shared" si="92"/>
        <v>0.25</v>
      </c>
      <c r="AG306" s="9">
        <f t="shared" si="93"/>
        <v>1.0002277560552885E-3</v>
      </c>
      <c r="AH306" s="2">
        <f t="shared" si="94"/>
        <v>4.840050057169161E-2</v>
      </c>
    </row>
    <row r="307" spans="1:34">
      <c r="A307" s="1">
        <f>Raw!A307</f>
        <v>294</v>
      </c>
      <c r="B307" s="14">
        <f>Raw!B307</f>
        <v>0.50202546296296291</v>
      </c>
      <c r="C307" s="15">
        <f>Raw!C307</f>
        <v>143</v>
      </c>
      <c r="D307" s="15">
        <f>IF(C307&gt;0.5,Raw!D307*D$11,-999)</f>
        <v>0.9</v>
      </c>
      <c r="E307" s="9">
        <f>IF(Raw!$G307&gt;$C$8,IF(Raw!$Q307&gt;$C$8,IF(Raw!$N307&gt;$C$9,IF(Raw!$N307&lt;$A$9,IF(Raw!$X307&gt;$C$9,IF(Raw!$X307&lt;$A$9,Raw!H307,-999),-999),-999),-999),-999),-999)</f>
        <v>0.12890799999999999</v>
      </c>
      <c r="F307" s="9">
        <f>IF(Raw!$G307&gt;$C$8,IF(Raw!$Q307&gt;$C$8,IF(Raw!$N307&gt;$C$9,IF(Raw!$N307&lt;$A$9,IF(Raw!$X307&gt;$C$9,IF(Raw!$X307&lt;$A$9,Raw!I307,-999),-999),-999),-999),-999),-999)</f>
        <v>0.19447200000000001</v>
      </c>
      <c r="G307" s="9">
        <f>Raw!G307</f>
        <v>0.93823900000000005</v>
      </c>
      <c r="H307" s="9">
        <f>IF(Raw!$G307&gt;$C$8,IF(Raw!$Q307&gt;$C$8,IF(Raw!$N307&gt;$C$9,IF(Raw!$N307&lt;$A$9,IF(Raw!$X307&gt;$C$9,IF(Raw!$X307&lt;$A$9,Raw!L307,-999),-999),-999),-999),-999),-999)</f>
        <v>663.1</v>
      </c>
      <c r="I307" s="9">
        <f>IF(Raw!$G307&gt;$C$8,IF(Raw!$Q307&gt;$C$8,IF(Raw!$N307&gt;$C$9,IF(Raw!$N307&lt;$A$9,IF(Raw!$X307&gt;$C$9,IF(Raw!$X307&lt;$A$9,Raw!M307,-999),-999),-999),-999),-999),-999)</f>
        <v>0.37081999999999998</v>
      </c>
      <c r="J307" s="9">
        <f>IF(Raw!$G307&gt;$C$8,IF(Raw!$Q307&gt;$C$8,IF(Raw!$N307&gt;$C$9,IF(Raw!$N307&lt;$A$9,IF(Raw!$X307&gt;$C$9,IF(Raw!$X307&lt;$A$9,Raw!N307,-999),-999),-999),-999),-999),-999)</f>
        <v>611</v>
      </c>
      <c r="K307" s="9">
        <f>IF(Raw!$G307&gt;$C$8,IF(Raw!$Q307&gt;$C$8,IF(Raw!$N307&gt;$C$9,IF(Raw!$N307&lt;$A$9,IF(Raw!$X307&gt;$C$9,IF(Raw!$X307&lt;$A$9,Raw!R307,-999),-999),-999),-999),-999),-999)</f>
        <v>0.122207</v>
      </c>
      <c r="L307" s="9">
        <f>IF(Raw!$G307&gt;$C$8,IF(Raw!$Q307&gt;$C$8,IF(Raw!$N307&gt;$C$9,IF(Raw!$N307&lt;$A$9,IF(Raw!$X307&gt;$C$9,IF(Raw!$X307&lt;$A$9,Raw!S307,-999),-999),-999),-999),-999),-999)</f>
        <v>0.19294900000000001</v>
      </c>
      <c r="M307" s="9">
        <f>Raw!Q307</f>
        <v>0.92583499999999996</v>
      </c>
      <c r="N307" s="9">
        <f>IF(Raw!$G307&gt;$C$8,IF(Raw!$Q307&gt;$C$8,IF(Raw!$N307&gt;$C$9,IF(Raw!$N307&lt;$A$9,IF(Raw!$X307&gt;$C$9,IF(Raw!$X307&lt;$A$9,Raw!V307,-999),-999),-999),-999),-999),-999)</f>
        <v>663</v>
      </c>
      <c r="O307" s="9">
        <f>IF(Raw!$G307&gt;$C$8,IF(Raw!$Q307&gt;$C$8,IF(Raw!$N307&gt;$C$9,IF(Raw!$N307&lt;$A$9,IF(Raw!$X307&gt;$C$9,IF(Raw!$X307&lt;$A$9,Raw!W307,-999),-999),-999),-999),-999),-999)</f>
        <v>0.22573299999999999</v>
      </c>
      <c r="P307" s="9">
        <f>IF(Raw!$G307&gt;$C$8,IF(Raw!$Q307&gt;$C$8,IF(Raw!$N307&gt;$C$9,IF(Raw!$N307&lt;$A$9,IF(Raw!$X307&gt;$C$9,IF(Raw!$X307&lt;$A$9,Raw!X307,-999),-999),-999),-999),-999),-999)</f>
        <v>552</v>
      </c>
      <c r="R307" s="9">
        <f t="shared" si="79"/>
        <v>6.5564000000000011E-2</v>
      </c>
      <c r="S307" s="9">
        <f t="shared" si="80"/>
        <v>0.33713850837138515</v>
      </c>
      <c r="T307" s="9">
        <f t="shared" si="81"/>
        <v>7.0742000000000013E-2</v>
      </c>
      <c r="U307" s="9">
        <f t="shared" si="82"/>
        <v>0.36663574312383068</v>
      </c>
      <c r="V307" s="15">
        <f t="shared" si="83"/>
        <v>7.9012615499999994E-2</v>
      </c>
      <c r="X307" s="11">
        <f t="shared" si="84"/>
        <v>5.4179999999999994E+17</v>
      </c>
      <c r="Y307" s="11">
        <f t="shared" si="85"/>
        <v>6.6309999999999996E-18</v>
      </c>
      <c r="Z307" s="11">
        <f t="shared" si="86"/>
        <v>6.11E-4</v>
      </c>
      <c r="AA307" s="16">
        <f t="shared" si="87"/>
        <v>2.1903168946155122E-3</v>
      </c>
      <c r="AB307" s="9">
        <f t="shared" si="88"/>
        <v>0.12236194739775888</v>
      </c>
      <c r="AC307" s="9">
        <f t="shared" si="89"/>
        <v>0.99780968310538454</v>
      </c>
      <c r="AD307" s="15">
        <f t="shared" si="90"/>
        <v>3.5848067014983833</v>
      </c>
      <c r="AE307" s="3">
        <f t="shared" si="91"/>
        <v>798.37239999999974</v>
      </c>
      <c r="AF307" s="2">
        <f t="shared" si="92"/>
        <v>0.25</v>
      </c>
      <c r="AG307" s="9">
        <f t="shared" si="93"/>
        <v>1.0110140530454985E-3</v>
      </c>
      <c r="AH307" s="2">
        <f t="shared" si="94"/>
        <v>4.8922443869586094E-2</v>
      </c>
    </row>
    <row r="308" spans="1:34">
      <c r="A308" s="1">
        <f>Raw!A308</f>
        <v>295</v>
      </c>
      <c r="B308" s="14">
        <f>Raw!B308</f>
        <v>0.50208333333333333</v>
      </c>
      <c r="C308" s="15">
        <f>Raw!C308</f>
        <v>143.30000000000001</v>
      </c>
      <c r="D308" s="15">
        <f>IF(C308&gt;0.5,Raw!D308*D$11,-999)</f>
        <v>0.9</v>
      </c>
      <c r="E308" s="9">
        <f>IF(Raw!$G308&gt;$C$8,IF(Raw!$Q308&gt;$C$8,IF(Raw!$N308&gt;$C$9,IF(Raw!$N308&lt;$A$9,IF(Raw!$X308&gt;$C$9,IF(Raw!$X308&lt;$A$9,Raw!H308,-999),-999),-999),-999),-999),-999)</f>
        <v>0.13514399999999999</v>
      </c>
      <c r="F308" s="9">
        <f>IF(Raw!$G308&gt;$C$8,IF(Raw!$Q308&gt;$C$8,IF(Raw!$N308&gt;$C$9,IF(Raw!$N308&lt;$A$9,IF(Raw!$X308&gt;$C$9,IF(Raw!$X308&lt;$A$9,Raw!I308,-999),-999),-999),-999),-999),-999)</f>
        <v>0.21986900000000001</v>
      </c>
      <c r="G308" s="9">
        <f>Raw!G308</f>
        <v>0.945662</v>
      </c>
      <c r="H308" s="9">
        <f>IF(Raw!$G308&gt;$C$8,IF(Raw!$Q308&gt;$C$8,IF(Raw!$N308&gt;$C$9,IF(Raw!$N308&lt;$A$9,IF(Raw!$X308&gt;$C$9,IF(Raw!$X308&lt;$A$9,Raw!L308,-999),-999),-999),-999),-999),-999)</f>
        <v>794.8</v>
      </c>
      <c r="I308" s="9">
        <f>IF(Raw!$G308&gt;$C$8,IF(Raw!$Q308&gt;$C$8,IF(Raw!$N308&gt;$C$9,IF(Raw!$N308&lt;$A$9,IF(Raw!$X308&gt;$C$9,IF(Raw!$X308&lt;$A$9,Raw!M308,-999),-999),-999),-999),-999),-999)</f>
        <v>0.25757000000000002</v>
      </c>
      <c r="J308" s="9">
        <f>IF(Raw!$G308&gt;$C$8,IF(Raw!$Q308&gt;$C$8,IF(Raw!$N308&gt;$C$9,IF(Raw!$N308&lt;$A$9,IF(Raw!$X308&gt;$C$9,IF(Raw!$X308&lt;$A$9,Raw!N308,-999),-999),-999),-999),-999),-999)</f>
        <v>735</v>
      </c>
      <c r="K308" s="9">
        <f>IF(Raw!$G308&gt;$C$8,IF(Raw!$Q308&gt;$C$8,IF(Raw!$N308&gt;$C$9,IF(Raw!$N308&lt;$A$9,IF(Raw!$X308&gt;$C$9,IF(Raw!$X308&lt;$A$9,Raw!R308,-999),-999),-999),-999),-999),-999)</f>
        <v>0.163216</v>
      </c>
      <c r="L308" s="9">
        <f>IF(Raw!$G308&gt;$C$8,IF(Raw!$Q308&gt;$C$8,IF(Raw!$N308&gt;$C$9,IF(Raw!$N308&lt;$A$9,IF(Raw!$X308&gt;$C$9,IF(Raw!$X308&lt;$A$9,Raw!S308,-999),-999),-999),-999),-999),-999)</f>
        <v>0.274729</v>
      </c>
      <c r="M308" s="9">
        <f>Raw!Q308</f>
        <v>0.950299</v>
      </c>
      <c r="N308" s="9">
        <f>IF(Raw!$G308&gt;$C$8,IF(Raw!$Q308&gt;$C$8,IF(Raw!$N308&gt;$C$9,IF(Raw!$N308&lt;$A$9,IF(Raw!$X308&gt;$C$9,IF(Raw!$X308&lt;$A$9,Raw!V308,-999),-999),-999),-999),-999),-999)</f>
        <v>628.4</v>
      </c>
      <c r="O308" s="9">
        <f>IF(Raw!$G308&gt;$C$8,IF(Raw!$Q308&gt;$C$8,IF(Raw!$N308&gt;$C$9,IF(Raw!$N308&lt;$A$9,IF(Raw!$X308&gt;$C$9,IF(Raw!$X308&lt;$A$9,Raw!W308,-999),-999),-999),-999),-999),-999)</f>
        <v>0.26428699999999999</v>
      </c>
      <c r="P308" s="9">
        <f>IF(Raw!$G308&gt;$C$8,IF(Raw!$Q308&gt;$C$8,IF(Raw!$N308&gt;$C$9,IF(Raw!$N308&lt;$A$9,IF(Raw!$X308&gt;$C$9,IF(Raw!$X308&lt;$A$9,Raw!X308,-999),-999),-999),-999),-999),-999)</f>
        <v>389</v>
      </c>
      <c r="R308" s="9">
        <f t="shared" si="79"/>
        <v>8.4725000000000023E-2</v>
      </c>
      <c r="S308" s="9">
        <f t="shared" si="80"/>
        <v>0.38534309065852856</v>
      </c>
      <c r="T308" s="9">
        <f t="shared" si="81"/>
        <v>0.111513</v>
      </c>
      <c r="U308" s="9">
        <f t="shared" si="82"/>
        <v>0.40590181597137542</v>
      </c>
      <c r="V308" s="15">
        <f t="shared" si="83"/>
        <v>0.11250152549999999</v>
      </c>
      <c r="X308" s="11">
        <f t="shared" si="84"/>
        <v>5.4179999999999994E+17</v>
      </c>
      <c r="Y308" s="11">
        <f t="shared" si="85"/>
        <v>7.9479999999999996E-18</v>
      </c>
      <c r="Z308" s="11">
        <f t="shared" si="86"/>
        <v>7.3499999999999998E-4</v>
      </c>
      <c r="AA308" s="16">
        <f t="shared" si="87"/>
        <v>3.1550903021322308E-3</v>
      </c>
      <c r="AB308" s="9">
        <f t="shared" si="88"/>
        <v>0.16356783358486168</v>
      </c>
      <c r="AC308" s="9">
        <f t="shared" si="89"/>
        <v>0.99684490969786765</v>
      </c>
      <c r="AD308" s="15">
        <f t="shared" si="90"/>
        <v>4.2926398668465726</v>
      </c>
      <c r="AE308" s="3">
        <f t="shared" si="91"/>
        <v>956.93919999999969</v>
      </c>
      <c r="AF308" s="2">
        <f t="shared" si="92"/>
        <v>0.25</v>
      </c>
      <c r="AG308" s="9">
        <f t="shared" si="93"/>
        <v>1.3403002440493439E-3</v>
      </c>
      <c r="AH308" s="2">
        <f t="shared" si="94"/>
        <v>6.4856431283399477E-2</v>
      </c>
    </row>
    <row r="309" spans="1:34">
      <c r="A309" s="1">
        <f>Raw!A309</f>
        <v>296</v>
      </c>
      <c r="B309" s="14">
        <f>Raw!B309</f>
        <v>0.50214120370370374</v>
      </c>
      <c r="C309" s="15">
        <f>Raw!C309</f>
        <v>141</v>
      </c>
      <c r="D309" s="15">
        <f>IF(C309&gt;0.5,Raw!D309*D$11,-999)</f>
        <v>0.9</v>
      </c>
      <c r="E309" s="9">
        <f>IF(Raw!$G309&gt;$C$8,IF(Raw!$Q309&gt;$C$8,IF(Raw!$N309&gt;$C$9,IF(Raw!$N309&lt;$A$9,IF(Raw!$X309&gt;$C$9,IF(Raw!$X309&lt;$A$9,Raw!H309,-999),-999),-999),-999),-999),-999)</f>
        <v>0.14130899999999999</v>
      </c>
      <c r="F309" s="9">
        <f>IF(Raw!$G309&gt;$C$8,IF(Raw!$Q309&gt;$C$8,IF(Raw!$N309&gt;$C$9,IF(Raw!$N309&lt;$A$9,IF(Raw!$X309&gt;$C$9,IF(Raw!$X309&lt;$A$9,Raw!I309,-999),-999),-999),-999),-999),-999)</f>
        <v>0.232124</v>
      </c>
      <c r="G309" s="9">
        <f>Raw!G309</f>
        <v>0.954897</v>
      </c>
      <c r="H309" s="9">
        <f>IF(Raw!$G309&gt;$C$8,IF(Raw!$Q309&gt;$C$8,IF(Raw!$N309&gt;$C$9,IF(Raw!$N309&lt;$A$9,IF(Raw!$X309&gt;$C$9,IF(Raw!$X309&lt;$A$9,Raw!L309,-999),-999),-999),-999),-999),-999)</f>
        <v>659.5</v>
      </c>
      <c r="I309" s="9">
        <f>IF(Raw!$G309&gt;$C$8,IF(Raw!$Q309&gt;$C$8,IF(Raw!$N309&gt;$C$9,IF(Raw!$N309&lt;$A$9,IF(Raw!$X309&gt;$C$9,IF(Raw!$X309&lt;$A$9,Raw!M309,-999),-999),-999),-999),-999),-999)</f>
        <v>0.23303499999999999</v>
      </c>
      <c r="J309" s="9">
        <f>IF(Raw!$G309&gt;$C$8,IF(Raw!$Q309&gt;$C$8,IF(Raw!$N309&gt;$C$9,IF(Raw!$N309&lt;$A$9,IF(Raw!$X309&gt;$C$9,IF(Raw!$X309&lt;$A$9,Raw!N309,-999),-999),-999),-999),-999),-999)</f>
        <v>458</v>
      </c>
      <c r="K309" s="9">
        <f>IF(Raw!$G309&gt;$C$8,IF(Raw!$Q309&gt;$C$8,IF(Raw!$N309&gt;$C$9,IF(Raw!$N309&lt;$A$9,IF(Raw!$X309&gt;$C$9,IF(Raw!$X309&lt;$A$9,Raw!R309,-999),-999),-999),-999),-999),-999)</f>
        <v>0.142209</v>
      </c>
      <c r="L309" s="9">
        <f>IF(Raw!$G309&gt;$C$8,IF(Raw!$Q309&gt;$C$8,IF(Raw!$N309&gt;$C$9,IF(Raw!$N309&lt;$A$9,IF(Raw!$X309&gt;$C$9,IF(Raw!$X309&lt;$A$9,Raw!S309,-999),-999),-999),-999),-999),-999)</f>
        <v>0.226936</v>
      </c>
      <c r="M309" s="9">
        <f>Raw!Q309</f>
        <v>0.94831600000000005</v>
      </c>
      <c r="N309" s="9">
        <f>IF(Raw!$G309&gt;$C$8,IF(Raw!$Q309&gt;$C$8,IF(Raw!$N309&gt;$C$9,IF(Raw!$N309&lt;$A$9,IF(Raw!$X309&gt;$C$9,IF(Raw!$X309&lt;$A$9,Raw!V309,-999),-999),-999),-999),-999),-999)</f>
        <v>647</v>
      </c>
      <c r="O309" s="9">
        <f>IF(Raw!$G309&gt;$C$8,IF(Raw!$Q309&gt;$C$8,IF(Raw!$N309&gt;$C$9,IF(Raw!$N309&lt;$A$9,IF(Raw!$X309&gt;$C$9,IF(Raw!$X309&lt;$A$9,Raw!W309,-999),-999),-999),-999),-999),-999)</f>
        <v>0.39746100000000001</v>
      </c>
      <c r="P309" s="9">
        <f>IF(Raw!$G309&gt;$C$8,IF(Raw!$Q309&gt;$C$8,IF(Raw!$N309&gt;$C$9,IF(Raw!$N309&lt;$A$9,IF(Raw!$X309&gt;$C$9,IF(Raw!$X309&lt;$A$9,Raw!X309,-999),-999),-999),-999),-999),-999)</f>
        <v>397</v>
      </c>
      <c r="R309" s="9">
        <f t="shared" si="79"/>
        <v>9.0815000000000007E-2</v>
      </c>
      <c r="S309" s="9">
        <f t="shared" si="80"/>
        <v>0.39123485723147977</v>
      </c>
      <c r="T309" s="9">
        <f t="shared" si="81"/>
        <v>8.4726999999999997E-2</v>
      </c>
      <c r="U309" s="9">
        <f t="shared" si="82"/>
        <v>0.37335195826136003</v>
      </c>
      <c r="V309" s="15">
        <f t="shared" si="83"/>
        <v>9.2930291999999998E-2</v>
      </c>
      <c r="X309" s="11">
        <f t="shared" si="84"/>
        <v>5.4179999999999994E+17</v>
      </c>
      <c r="Y309" s="11">
        <f t="shared" si="85"/>
        <v>6.595E-18</v>
      </c>
      <c r="Z309" s="11">
        <f t="shared" si="86"/>
        <v>4.5799999999999997E-4</v>
      </c>
      <c r="AA309" s="16">
        <f t="shared" si="87"/>
        <v>1.6338385211345401E-3</v>
      </c>
      <c r="AB309" s="9">
        <f t="shared" si="88"/>
        <v>0.14234743023638016</v>
      </c>
      <c r="AC309" s="9">
        <f t="shared" si="89"/>
        <v>0.99836616147886548</v>
      </c>
      <c r="AD309" s="15">
        <f t="shared" si="90"/>
        <v>3.5673330155775989</v>
      </c>
      <c r="AE309" s="3">
        <f t="shared" si="91"/>
        <v>794.03799999999978</v>
      </c>
      <c r="AF309" s="2">
        <f t="shared" si="92"/>
        <v>0.25</v>
      </c>
      <c r="AG309" s="9">
        <f t="shared" si="93"/>
        <v>1.0245159747202302E-3</v>
      </c>
      <c r="AH309" s="2">
        <f t="shared" si="94"/>
        <v>4.9575794832684802E-2</v>
      </c>
    </row>
    <row r="310" spans="1:34">
      <c r="A310" s="1">
        <f>Raw!A310</f>
        <v>297</v>
      </c>
      <c r="B310" s="14">
        <f>Raw!B310</f>
        <v>0.50218750000000001</v>
      </c>
      <c r="C310" s="15">
        <f>Raw!C310</f>
        <v>141</v>
      </c>
      <c r="D310" s="15">
        <f>IF(C310&gt;0.5,Raw!D310*D$11,-999)</f>
        <v>0.9</v>
      </c>
      <c r="E310" s="9">
        <f>IF(Raw!$G310&gt;$C$8,IF(Raw!$Q310&gt;$C$8,IF(Raw!$N310&gt;$C$9,IF(Raw!$N310&lt;$A$9,IF(Raw!$X310&gt;$C$9,IF(Raw!$X310&lt;$A$9,Raw!H310,-999),-999),-999),-999),-999),-999)</f>
        <v>0.17241999999999999</v>
      </c>
      <c r="F310" s="9">
        <f>IF(Raw!$G310&gt;$C$8,IF(Raw!$Q310&gt;$C$8,IF(Raw!$N310&gt;$C$9,IF(Raw!$N310&lt;$A$9,IF(Raw!$X310&gt;$C$9,IF(Raw!$X310&lt;$A$9,Raw!I310,-999),-999),-999),-999),-999),-999)</f>
        <v>0.27683600000000003</v>
      </c>
      <c r="G310" s="9">
        <f>Raw!G310</f>
        <v>0.96189499999999994</v>
      </c>
      <c r="H310" s="9">
        <f>IF(Raw!$G310&gt;$C$8,IF(Raw!$Q310&gt;$C$8,IF(Raw!$N310&gt;$C$9,IF(Raw!$N310&lt;$A$9,IF(Raw!$X310&gt;$C$9,IF(Raw!$X310&lt;$A$9,Raw!L310,-999),-999),-999),-999),-999),-999)</f>
        <v>657.4</v>
      </c>
      <c r="I310" s="9">
        <f>IF(Raw!$G310&gt;$C$8,IF(Raw!$Q310&gt;$C$8,IF(Raw!$N310&gt;$C$9,IF(Raw!$N310&lt;$A$9,IF(Raw!$X310&gt;$C$9,IF(Raw!$X310&lt;$A$9,Raw!M310,-999),-999),-999),-999),-999),-999)</f>
        <v>0.29877100000000001</v>
      </c>
      <c r="J310" s="9">
        <f>IF(Raw!$G310&gt;$C$8,IF(Raw!$Q310&gt;$C$8,IF(Raw!$N310&gt;$C$9,IF(Raw!$N310&lt;$A$9,IF(Raw!$X310&gt;$C$9,IF(Raw!$X310&lt;$A$9,Raw!N310,-999),-999),-999),-999),-999),-999)</f>
        <v>372</v>
      </c>
      <c r="K310" s="9">
        <f>IF(Raw!$G310&gt;$C$8,IF(Raw!$Q310&gt;$C$8,IF(Raw!$N310&gt;$C$9,IF(Raw!$N310&lt;$A$9,IF(Raw!$X310&gt;$C$9,IF(Raw!$X310&lt;$A$9,Raw!R310,-999),-999),-999),-999),-999),-999)</f>
        <v>0.15090799999999999</v>
      </c>
      <c r="L310" s="9">
        <f>IF(Raw!$G310&gt;$C$8,IF(Raw!$Q310&gt;$C$8,IF(Raw!$N310&gt;$C$9,IF(Raw!$N310&lt;$A$9,IF(Raw!$X310&gt;$C$9,IF(Raw!$X310&lt;$A$9,Raw!S310,-999),-999),-999),-999),-999),-999)</f>
        <v>0.245562</v>
      </c>
      <c r="M310" s="9">
        <f>Raw!Q310</f>
        <v>0.95324299999999995</v>
      </c>
      <c r="N310" s="9">
        <f>IF(Raw!$G310&gt;$C$8,IF(Raw!$Q310&gt;$C$8,IF(Raw!$N310&gt;$C$9,IF(Raw!$N310&lt;$A$9,IF(Raw!$X310&gt;$C$9,IF(Raw!$X310&lt;$A$9,Raw!V310,-999),-999),-999),-999),-999),-999)</f>
        <v>720.1</v>
      </c>
      <c r="O310" s="9">
        <f>IF(Raw!$G310&gt;$C$8,IF(Raw!$Q310&gt;$C$8,IF(Raw!$N310&gt;$C$9,IF(Raw!$N310&lt;$A$9,IF(Raw!$X310&gt;$C$9,IF(Raw!$X310&lt;$A$9,Raw!W310,-999),-999),-999),-999),-999),-999)</f>
        <v>0.33392100000000002</v>
      </c>
      <c r="P310" s="9">
        <f>IF(Raw!$G310&gt;$C$8,IF(Raw!$Q310&gt;$C$8,IF(Raw!$N310&gt;$C$9,IF(Raw!$N310&lt;$A$9,IF(Raw!$X310&gt;$C$9,IF(Raw!$X310&lt;$A$9,Raw!X310,-999),-999),-999),-999),-999),-999)</f>
        <v>719</v>
      </c>
      <c r="R310" s="9">
        <f t="shared" si="79"/>
        <v>0.10441600000000004</v>
      </c>
      <c r="S310" s="9">
        <f t="shared" si="80"/>
        <v>0.37717637879466553</v>
      </c>
      <c r="T310" s="9">
        <f t="shared" si="81"/>
        <v>9.4654000000000016E-2</v>
      </c>
      <c r="U310" s="9">
        <f t="shared" si="82"/>
        <v>0.38545866217085711</v>
      </c>
      <c r="V310" s="15">
        <f t="shared" si="83"/>
        <v>0.10055763899999999</v>
      </c>
      <c r="X310" s="11">
        <f t="shared" si="84"/>
        <v>5.4179999999999994E+17</v>
      </c>
      <c r="Y310" s="11">
        <f t="shared" si="85"/>
        <v>6.5739999999999991E-18</v>
      </c>
      <c r="Z310" s="11">
        <f t="shared" si="86"/>
        <v>3.7199999999999999E-4</v>
      </c>
      <c r="AA310" s="16">
        <f t="shared" si="87"/>
        <v>1.323233802720279E-3</v>
      </c>
      <c r="AB310" s="9">
        <f t="shared" si="88"/>
        <v>0.15103324937236268</v>
      </c>
      <c r="AC310" s="9">
        <f t="shared" si="89"/>
        <v>0.99867676619727963</v>
      </c>
      <c r="AD310" s="15">
        <f t="shared" si="90"/>
        <v>3.5570801148394593</v>
      </c>
      <c r="AE310" s="3">
        <f t="shared" si="91"/>
        <v>791.50959999999964</v>
      </c>
      <c r="AF310" s="2">
        <f t="shared" si="92"/>
        <v>0.25</v>
      </c>
      <c r="AG310" s="9">
        <f t="shared" si="93"/>
        <v>1.0546979556158283E-3</v>
      </c>
      <c r="AH310" s="2">
        <f t="shared" si="94"/>
        <v>5.1036285180756522E-2</v>
      </c>
    </row>
    <row r="311" spans="1:34">
      <c r="A311" s="1">
        <f>Raw!A311</f>
        <v>298</v>
      </c>
      <c r="B311" s="14">
        <f>Raw!B311</f>
        <v>0.50224537037037031</v>
      </c>
      <c r="C311" s="15">
        <f>Raw!C311</f>
        <v>139</v>
      </c>
      <c r="D311" s="15">
        <f>IF(C311&gt;0.5,Raw!D311*D$11,-999)</f>
        <v>0.9</v>
      </c>
      <c r="E311" s="9">
        <f>IF(Raw!$G311&gt;$C$8,IF(Raw!$Q311&gt;$C$8,IF(Raw!$N311&gt;$C$9,IF(Raw!$N311&lt;$A$9,IF(Raw!$X311&gt;$C$9,IF(Raw!$X311&lt;$A$9,Raw!H311,-999),-999),-999),-999),-999),-999)</f>
        <v>0.173373</v>
      </c>
      <c r="F311" s="9">
        <f>IF(Raw!$G311&gt;$C$8,IF(Raw!$Q311&gt;$C$8,IF(Raw!$N311&gt;$C$9,IF(Raw!$N311&lt;$A$9,IF(Raw!$X311&gt;$C$9,IF(Raw!$X311&lt;$A$9,Raw!I311,-999),-999),-999),-999),-999),-999)</f>
        <v>0.27998899999999999</v>
      </c>
      <c r="G311" s="9">
        <f>Raw!G311</f>
        <v>0.96323899999999996</v>
      </c>
      <c r="H311" s="9">
        <f>IF(Raw!$G311&gt;$C$8,IF(Raw!$Q311&gt;$C$8,IF(Raw!$N311&gt;$C$9,IF(Raw!$N311&lt;$A$9,IF(Raw!$X311&gt;$C$9,IF(Raw!$X311&lt;$A$9,Raw!L311,-999),-999),-999),-999),-999),-999)</f>
        <v>604</v>
      </c>
      <c r="I311" s="9">
        <f>IF(Raw!$G311&gt;$C$8,IF(Raw!$Q311&gt;$C$8,IF(Raw!$N311&gt;$C$9,IF(Raw!$N311&lt;$A$9,IF(Raw!$X311&gt;$C$9,IF(Raw!$X311&lt;$A$9,Raw!M311,-999),-999),-999),-999),-999),-999)</f>
        <v>0.35023199999999999</v>
      </c>
      <c r="J311" s="9">
        <f>IF(Raw!$G311&gt;$C$8,IF(Raw!$Q311&gt;$C$8,IF(Raw!$N311&gt;$C$9,IF(Raw!$N311&lt;$A$9,IF(Raw!$X311&gt;$C$9,IF(Raw!$X311&lt;$A$9,Raw!N311,-999),-999),-999),-999),-999),-999)</f>
        <v>571</v>
      </c>
      <c r="K311" s="9">
        <f>IF(Raw!$G311&gt;$C$8,IF(Raw!$Q311&gt;$C$8,IF(Raw!$N311&gt;$C$9,IF(Raw!$N311&lt;$A$9,IF(Raw!$X311&gt;$C$9,IF(Raw!$X311&lt;$A$9,Raw!R311,-999),-999),-999),-999),-999),-999)</f>
        <v>0.15707699999999999</v>
      </c>
      <c r="L311" s="9">
        <f>IF(Raw!$G311&gt;$C$8,IF(Raw!$Q311&gt;$C$8,IF(Raw!$N311&gt;$C$9,IF(Raw!$N311&lt;$A$9,IF(Raw!$X311&gt;$C$9,IF(Raw!$X311&lt;$A$9,Raw!S311,-999),-999),-999),-999),-999),-999)</f>
        <v>0.26052500000000001</v>
      </c>
      <c r="M311" s="9">
        <f>Raw!Q311</f>
        <v>0.95196499999999995</v>
      </c>
      <c r="N311" s="9">
        <f>IF(Raw!$G311&gt;$C$8,IF(Raw!$Q311&gt;$C$8,IF(Raw!$N311&gt;$C$9,IF(Raw!$N311&lt;$A$9,IF(Raw!$X311&gt;$C$9,IF(Raw!$X311&lt;$A$9,Raw!V311,-999),-999),-999),-999),-999),-999)</f>
        <v>637</v>
      </c>
      <c r="O311" s="9">
        <f>IF(Raw!$G311&gt;$C$8,IF(Raw!$Q311&gt;$C$8,IF(Raw!$N311&gt;$C$9,IF(Raw!$N311&lt;$A$9,IF(Raw!$X311&gt;$C$9,IF(Raw!$X311&lt;$A$9,Raw!W311,-999),-999),-999),-999),-999),-999)</f>
        <v>0.30832100000000001</v>
      </c>
      <c r="P311" s="9">
        <f>IF(Raw!$G311&gt;$C$8,IF(Raw!$Q311&gt;$C$8,IF(Raw!$N311&gt;$C$9,IF(Raw!$N311&lt;$A$9,IF(Raw!$X311&gt;$C$9,IF(Raw!$X311&lt;$A$9,Raw!X311,-999),-999),-999),-999),-999),-999)</f>
        <v>502</v>
      </c>
      <c r="R311" s="9">
        <f t="shared" si="79"/>
        <v>0.10661599999999999</v>
      </c>
      <c r="S311" s="9">
        <f t="shared" si="80"/>
        <v>0.38078638803667286</v>
      </c>
      <c r="T311" s="9">
        <f t="shared" si="81"/>
        <v>0.10344800000000001</v>
      </c>
      <c r="U311" s="9">
        <f t="shared" si="82"/>
        <v>0.3970751367431149</v>
      </c>
      <c r="V311" s="15">
        <f t="shared" si="83"/>
        <v>0.10668498749999999</v>
      </c>
      <c r="X311" s="11">
        <f t="shared" si="84"/>
        <v>5.4179999999999994E+17</v>
      </c>
      <c r="Y311" s="11">
        <f t="shared" si="85"/>
        <v>6.0399999999999994E-18</v>
      </c>
      <c r="Z311" s="11">
        <f t="shared" si="86"/>
        <v>5.71E-4</v>
      </c>
      <c r="AA311" s="16">
        <f t="shared" si="87"/>
        <v>1.8650964272978532E-3</v>
      </c>
      <c r="AB311" s="9">
        <f t="shared" si="88"/>
        <v>0.15726994049521109</v>
      </c>
      <c r="AC311" s="9">
        <f t="shared" si="89"/>
        <v>0.99813490357270229</v>
      </c>
      <c r="AD311" s="15">
        <f t="shared" si="90"/>
        <v>3.2663685241643674</v>
      </c>
      <c r="AE311" s="3">
        <f t="shared" si="91"/>
        <v>727.21599999999978</v>
      </c>
      <c r="AF311" s="2">
        <f t="shared" si="92"/>
        <v>0.25</v>
      </c>
      <c r="AG311" s="9">
        <f t="shared" si="93"/>
        <v>9.9768748337382505E-4</v>
      </c>
      <c r="AH311" s="2">
        <f t="shared" si="94"/>
        <v>4.827757809865775E-2</v>
      </c>
    </row>
    <row r="312" spans="1:34">
      <c r="A312" s="1">
        <f>Raw!A312</f>
        <v>299</v>
      </c>
      <c r="B312" s="14">
        <f>Raw!B312</f>
        <v>0.50230324074074073</v>
      </c>
      <c r="C312" s="15">
        <f>Raw!C312</f>
        <v>138.80000000000001</v>
      </c>
      <c r="D312" s="15">
        <f>IF(C312&gt;0.5,Raw!D312*D$11,-999)</f>
        <v>0.9</v>
      </c>
      <c r="E312" s="9">
        <f>IF(Raw!$G312&gt;$C$8,IF(Raw!$Q312&gt;$C$8,IF(Raw!$N312&gt;$C$9,IF(Raw!$N312&lt;$A$9,IF(Raw!$X312&gt;$C$9,IF(Raw!$X312&lt;$A$9,Raw!H312,-999),-999),-999),-999),-999),-999)</f>
        <v>0.16337699999999999</v>
      </c>
      <c r="F312" s="9">
        <f>IF(Raw!$G312&gt;$C$8,IF(Raw!$Q312&gt;$C$8,IF(Raw!$N312&gt;$C$9,IF(Raw!$N312&lt;$A$9,IF(Raw!$X312&gt;$C$9,IF(Raw!$X312&lt;$A$9,Raw!I312,-999),-999),-999),-999),-999),-999)</f>
        <v>0.267181</v>
      </c>
      <c r="G312" s="9">
        <f>Raw!G312</f>
        <v>0.96060599999999996</v>
      </c>
      <c r="H312" s="9">
        <f>IF(Raw!$G312&gt;$C$8,IF(Raw!$Q312&gt;$C$8,IF(Raw!$N312&gt;$C$9,IF(Raw!$N312&lt;$A$9,IF(Raw!$X312&gt;$C$9,IF(Raw!$X312&lt;$A$9,Raw!L312,-999),-999),-999),-999),-999),-999)</f>
        <v>674.2</v>
      </c>
      <c r="I312" s="9">
        <f>IF(Raw!$G312&gt;$C$8,IF(Raw!$Q312&gt;$C$8,IF(Raw!$N312&gt;$C$9,IF(Raw!$N312&lt;$A$9,IF(Raw!$X312&gt;$C$9,IF(Raw!$X312&lt;$A$9,Raw!M312,-999),-999),-999),-999),-999),-999)</f>
        <v>0.36175800000000002</v>
      </c>
      <c r="J312" s="9">
        <f>IF(Raw!$G312&gt;$C$8,IF(Raw!$Q312&gt;$C$8,IF(Raw!$N312&gt;$C$9,IF(Raw!$N312&lt;$A$9,IF(Raw!$X312&gt;$C$9,IF(Raw!$X312&lt;$A$9,Raw!N312,-999),-999),-999),-999),-999),-999)</f>
        <v>529</v>
      </c>
      <c r="K312" s="9">
        <f>IF(Raw!$G312&gt;$C$8,IF(Raw!$Q312&gt;$C$8,IF(Raw!$N312&gt;$C$9,IF(Raw!$N312&lt;$A$9,IF(Raw!$X312&gt;$C$9,IF(Raw!$X312&lt;$A$9,Raw!R312,-999),-999),-999),-999),-999),-999)</f>
        <v>0.173067</v>
      </c>
      <c r="L312" s="9">
        <f>IF(Raw!$G312&gt;$C$8,IF(Raw!$Q312&gt;$C$8,IF(Raw!$N312&gt;$C$9,IF(Raw!$N312&lt;$A$9,IF(Raw!$X312&gt;$C$9,IF(Raw!$X312&lt;$A$9,Raw!S312,-999),-999),-999),-999),-999),-999)</f>
        <v>0.28375499999999998</v>
      </c>
      <c r="M312" s="9">
        <f>Raw!Q312</f>
        <v>0.953407</v>
      </c>
      <c r="N312" s="9">
        <f>IF(Raw!$G312&gt;$C$8,IF(Raw!$Q312&gt;$C$8,IF(Raw!$N312&gt;$C$9,IF(Raw!$N312&lt;$A$9,IF(Raw!$X312&gt;$C$9,IF(Raw!$X312&lt;$A$9,Raw!V312,-999),-999),-999),-999),-999),-999)</f>
        <v>670.1</v>
      </c>
      <c r="O312" s="9">
        <f>IF(Raw!$G312&gt;$C$8,IF(Raw!$Q312&gt;$C$8,IF(Raw!$N312&gt;$C$9,IF(Raw!$N312&lt;$A$9,IF(Raw!$X312&gt;$C$9,IF(Raw!$X312&lt;$A$9,Raw!W312,-999),-999),-999),-999),-999),-999)</f>
        <v>0.25764799999999999</v>
      </c>
      <c r="P312" s="9">
        <f>IF(Raw!$G312&gt;$C$8,IF(Raw!$Q312&gt;$C$8,IF(Raw!$N312&gt;$C$9,IF(Raw!$N312&lt;$A$9,IF(Raw!$X312&gt;$C$9,IF(Raw!$X312&lt;$A$9,Raw!X312,-999),-999),-999),-999),-999),-999)</f>
        <v>575</v>
      </c>
      <c r="R312" s="9">
        <f t="shared" si="79"/>
        <v>0.10380400000000001</v>
      </c>
      <c r="S312" s="9">
        <f t="shared" si="80"/>
        <v>0.38851565043921538</v>
      </c>
      <c r="T312" s="9">
        <f t="shared" si="81"/>
        <v>0.11068799999999998</v>
      </c>
      <c r="U312" s="9">
        <f t="shared" si="82"/>
        <v>0.39008299413226194</v>
      </c>
      <c r="V312" s="15">
        <f t="shared" si="83"/>
        <v>0.11619767249999999</v>
      </c>
      <c r="X312" s="11">
        <f t="shared" si="84"/>
        <v>5.4179999999999994E+17</v>
      </c>
      <c r="Y312" s="11">
        <f t="shared" si="85"/>
        <v>6.742E-18</v>
      </c>
      <c r="Z312" s="11">
        <f t="shared" si="86"/>
        <v>5.2899999999999996E-4</v>
      </c>
      <c r="AA312" s="16">
        <f t="shared" si="87"/>
        <v>1.9286127179566916E-3</v>
      </c>
      <c r="AB312" s="9">
        <f t="shared" si="88"/>
        <v>0.1732804742845252</v>
      </c>
      <c r="AC312" s="9">
        <f t="shared" si="89"/>
        <v>0.99807138728204325</v>
      </c>
      <c r="AD312" s="15">
        <f t="shared" si="90"/>
        <v>3.6457707333774887</v>
      </c>
      <c r="AE312" s="3">
        <f t="shared" si="91"/>
        <v>811.73679999999979</v>
      </c>
      <c r="AF312" s="2">
        <f t="shared" si="92"/>
        <v>0.25</v>
      </c>
      <c r="AG312" s="9">
        <f t="shared" si="93"/>
        <v>1.093963971996664E-3</v>
      </c>
      <c r="AH312" s="2">
        <f t="shared" si="94"/>
        <v>5.293634727839705E-2</v>
      </c>
    </row>
    <row r="313" spans="1:34">
      <c r="A313" s="1">
        <f>Raw!A313</f>
        <v>300</v>
      </c>
      <c r="B313" s="14">
        <f>Raw!B313</f>
        <v>0.50236111111111115</v>
      </c>
      <c r="C313" s="15">
        <f>Raw!C313</f>
        <v>137.69999999999999</v>
      </c>
      <c r="D313" s="15">
        <f>IF(C313&gt;0.5,Raw!D313*D$11,-999)</f>
        <v>0.9</v>
      </c>
      <c r="E313" s="9">
        <f>IF(Raw!$G313&gt;$C$8,IF(Raw!$Q313&gt;$C$8,IF(Raw!$N313&gt;$C$9,IF(Raw!$N313&lt;$A$9,IF(Raw!$X313&gt;$C$9,IF(Raw!$X313&lt;$A$9,Raw!H313,-999),-999),-999),-999),-999),-999)</f>
        <v>0.160077</v>
      </c>
      <c r="F313" s="9">
        <f>IF(Raw!$G313&gt;$C$8,IF(Raw!$Q313&gt;$C$8,IF(Raw!$N313&gt;$C$9,IF(Raw!$N313&lt;$A$9,IF(Raw!$X313&gt;$C$9,IF(Raw!$X313&lt;$A$9,Raw!I313,-999),-999),-999),-999),-999),-999)</f>
        <v>0.25805099999999997</v>
      </c>
      <c r="G313" s="9">
        <f>Raw!G313</f>
        <v>0.956125</v>
      </c>
      <c r="H313" s="9">
        <f>IF(Raw!$G313&gt;$C$8,IF(Raw!$Q313&gt;$C$8,IF(Raw!$N313&gt;$C$9,IF(Raw!$N313&lt;$A$9,IF(Raw!$X313&gt;$C$9,IF(Raw!$X313&lt;$A$9,Raw!L313,-999),-999),-999),-999),-999),-999)</f>
        <v>750.6</v>
      </c>
      <c r="I313" s="9">
        <f>IF(Raw!$G313&gt;$C$8,IF(Raw!$Q313&gt;$C$8,IF(Raw!$N313&gt;$C$9,IF(Raw!$N313&lt;$A$9,IF(Raw!$X313&gt;$C$9,IF(Raw!$X313&lt;$A$9,Raw!M313,-999),-999),-999),-999),-999),-999)</f>
        <v>0.31736599999999998</v>
      </c>
      <c r="J313" s="9">
        <f>IF(Raw!$G313&gt;$C$8,IF(Raw!$Q313&gt;$C$8,IF(Raw!$N313&gt;$C$9,IF(Raw!$N313&lt;$A$9,IF(Raw!$X313&gt;$C$9,IF(Raw!$X313&lt;$A$9,Raw!N313,-999),-999),-999),-999),-999),-999)</f>
        <v>776</v>
      </c>
      <c r="K313" s="9">
        <f>IF(Raw!$G313&gt;$C$8,IF(Raw!$Q313&gt;$C$8,IF(Raw!$N313&gt;$C$9,IF(Raw!$N313&lt;$A$9,IF(Raw!$X313&gt;$C$9,IF(Raw!$X313&lt;$A$9,Raw!R313,-999),-999),-999),-999),-999),-999)</f>
        <v>0.16417899999999999</v>
      </c>
      <c r="L313" s="9">
        <f>IF(Raw!$G313&gt;$C$8,IF(Raw!$Q313&gt;$C$8,IF(Raw!$N313&gt;$C$9,IF(Raw!$N313&lt;$A$9,IF(Raw!$X313&gt;$C$9,IF(Raw!$X313&lt;$A$9,Raw!S313,-999),-999),-999),-999),-999),-999)</f>
        <v>0.26453300000000002</v>
      </c>
      <c r="M313" s="9">
        <f>Raw!Q313</f>
        <v>0.95604599999999995</v>
      </c>
      <c r="N313" s="9">
        <f>IF(Raw!$G313&gt;$C$8,IF(Raw!$Q313&gt;$C$8,IF(Raw!$N313&gt;$C$9,IF(Raw!$N313&lt;$A$9,IF(Raw!$X313&gt;$C$9,IF(Raw!$X313&lt;$A$9,Raw!V313,-999),-999),-999),-999),-999),-999)</f>
        <v>646.79999999999995</v>
      </c>
      <c r="O313" s="9">
        <f>IF(Raw!$G313&gt;$C$8,IF(Raw!$Q313&gt;$C$8,IF(Raw!$N313&gt;$C$9,IF(Raw!$N313&lt;$A$9,IF(Raw!$X313&gt;$C$9,IF(Raw!$X313&lt;$A$9,Raw!W313,-999),-999),-999),-999),-999),-999)</f>
        <v>0.458673</v>
      </c>
      <c r="P313" s="9">
        <f>IF(Raw!$G313&gt;$C$8,IF(Raw!$Q313&gt;$C$8,IF(Raw!$N313&gt;$C$9,IF(Raw!$N313&lt;$A$9,IF(Raw!$X313&gt;$C$9,IF(Raw!$X313&lt;$A$9,Raw!X313,-999),-999),-999),-999),-999),-999)</f>
        <v>429</v>
      </c>
      <c r="R313" s="9">
        <f t="shared" si="79"/>
        <v>9.7973999999999978E-2</v>
      </c>
      <c r="S313" s="9">
        <f t="shared" si="80"/>
        <v>0.37966913517095452</v>
      </c>
      <c r="T313" s="9">
        <f t="shared" si="81"/>
        <v>0.10035400000000003</v>
      </c>
      <c r="U313" s="9">
        <f t="shared" si="82"/>
        <v>0.37936287722136752</v>
      </c>
      <c r="V313" s="15">
        <f t="shared" si="83"/>
        <v>0.10832626350000001</v>
      </c>
      <c r="X313" s="11">
        <f t="shared" si="84"/>
        <v>5.4179999999999994E+17</v>
      </c>
      <c r="Y313" s="11">
        <f t="shared" si="85"/>
        <v>7.506E-18</v>
      </c>
      <c r="Z313" s="11">
        <f t="shared" si="86"/>
        <v>7.76E-4</v>
      </c>
      <c r="AA313" s="16">
        <f t="shared" si="87"/>
        <v>3.1458708857973854E-3</v>
      </c>
      <c r="AB313" s="9">
        <f t="shared" si="88"/>
        <v>0.16449470072687331</v>
      </c>
      <c r="AC313" s="9">
        <f t="shared" si="89"/>
        <v>0.99685412911420257</v>
      </c>
      <c r="AD313" s="15">
        <f t="shared" si="90"/>
        <v>4.0539573270584857</v>
      </c>
      <c r="AE313" s="3">
        <f t="shared" si="91"/>
        <v>903.72239999999977</v>
      </c>
      <c r="AF313" s="2">
        <f t="shared" si="92"/>
        <v>0.25</v>
      </c>
      <c r="AG313" s="9">
        <f t="shared" si="93"/>
        <v>1.183016089019655E-3</v>
      </c>
      <c r="AH313" s="2">
        <f t="shared" si="94"/>
        <v>5.724553287616542E-2</v>
      </c>
    </row>
    <row r="314" spans="1:34">
      <c r="A314" s="1">
        <f>Raw!A314</f>
        <v>301</v>
      </c>
      <c r="B314" s="14">
        <f>Raw!B314</f>
        <v>0.50241898148148145</v>
      </c>
      <c r="C314" s="15">
        <f>Raw!C314</f>
        <v>136.19999999999999</v>
      </c>
      <c r="D314" s="15">
        <f>IF(C314&gt;0.5,Raw!D314*D$11,-999)</f>
        <v>0.9</v>
      </c>
      <c r="E314" s="9">
        <f>IF(Raw!$G314&gt;$C$8,IF(Raw!$Q314&gt;$C$8,IF(Raw!$N314&gt;$C$9,IF(Raw!$N314&lt;$A$9,IF(Raw!$X314&gt;$C$9,IF(Raw!$X314&lt;$A$9,Raw!H314,-999),-999),-999),-999),-999),-999)</f>
        <v>0.16021299999999999</v>
      </c>
      <c r="F314" s="9">
        <f>IF(Raw!$G314&gt;$C$8,IF(Raw!$Q314&gt;$C$8,IF(Raw!$N314&gt;$C$9,IF(Raw!$N314&lt;$A$9,IF(Raw!$X314&gt;$C$9,IF(Raw!$X314&lt;$A$9,Raw!I314,-999),-999),-999),-999),-999),-999)</f>
        <v>0.25800899999999999</v>
      </c>
      <c r="G314" s="9">
        <f>Raw!G314</f>
        <v>0.95353299999999996</v>
      </c>
      <c r="H314" s="9">
        <f>IF(Raw!$G314&gt;$C$8,IF(Raw!$Q314&gt;$C$8,IF(Raw!$N314&gt;$C$9,IF(Raw!$N314&lt;$A$9,IF(Raw!$X314&gt;$C$9,IF(Raw!$X314&lt;$A$9,Raw!L314,-999),-999),-999),-999),-999),-999)</f>
        <v>687.5</v>
      </c>
      <c r="I314" s="9">
        <f>IF(Raw!$G314&gt;$C$8,IF(Raw!$Q314&gt;$C$8,IF(Raw!$N314&gt;$C$9,IF(Raw!$N314&lt;$A$9,IF(Raw!$X314&gt;$C$9,IF(Raw!$X314&lt;$A$9,Raw!M314,-999),-999),-999),-999),-999),-999)</f>
        <v>0.43762000000000001</v>
      </c>
      <c r="J314" s="9">
        <f>IF(Raw!$G314&gt;$C$8,IF(Raw!$Q314&gt;$C$8,IF(Raw!$N314&gt;$C$9,IF(Raw!$N314&lt;$A$9,IF(Raw!$X314&gt;$C$9,IF(Raw!$X314&lt;$A$9,Raw!N314,-999),-999),-999),-999),-999),-999)</f>
        <v>374</v>
      </c>
      <c r="K314" s="9">
        <f>IF(Raw!$G314&gt;$C$8,IF(Raw!$Q314&gt;$C$8,IF(Raw!$N314&gt;$C$9,IF(Raw!$N314&lt;$A$9,IF(Raw!$X314&gt;$C$9,IF(Raw!$X314&lt;$A$9,Raw!R314,-999),-999),-999),-999),-999),-999)</f>
        <v>0.15651499999999999</v>
      </c>
      <c r="L314" s="9">
        <f>IF(Raw!$G314&gt;$C$8,IF(Raw!$Q314&gt;$C$8,IF(Raw!$N314&gt;$C$9,IF(Raw!$N314&lt;$A$9,IF(Raw!$X314&gt;$C$9,IF(Raw!$X314&lt;$A$9,Raw!S314,-999),-999),-999),-999),-999),-999)</f>
        <v>0.26159300000000002</v>
      </c>
      <c r="M314" s="9">
        <f>Raw!Q314</f>
        <v>0.96236299999999997</v>
      </c>
      <c r="N314" s="9">
        <f>IF(Raw!$G314&gt;$C$8,IF(Raw!$Q314&gt;$C$8,IF(Raw!$N314&gt;$C$9,IF(Raw!$N314&lt;$A$9,IF(Raw!$X314&gt;$C$9,IF(Raw!$X314&lt;$A$9,Raw!V314,-999),-999),-999),-999),-999),-999)</f>
        <v>698.2</v>
      </c>
      <c r="O314" s="9">
        <f>IF(Raw!$G314&gt;$C$8,IF(Raw!$Q314&gt;$C$8,IF(Raw!$N314&gt;$C$9,IF(Raw!$N314&lt;$A$9,IF(Raw!$X314&gt;$C$9,IF(Raw!$X314&lt;$A$9,Raw!W314,-999),-999),-999),-999),-999),-999)</f>
        <v>0.34002199999999999</v>
      </c>
      <c r="P314" s="9">
        <f>IF(Raw!$G314&gt;$C$8,IF(Raw!$Q314&gt;$C$8,IF(Raw!$N314&gt;$C$9,IF(Raw!$N314&lt;$A$9,IF(Raw!$X314&gt;$C$9,IF(Raw!$X314&lt;$A$9,Raw!X314,-999),-999),-999),-999),-999),-999)</f>
        <v>403</v>
      </c>
      <c r="R314" s="9">
        <f t="shared" si="79"/>
        <v>9.7795999999999994E-2</v>
      </c>
      <c r="S314" s="9">
        <f t="shared" si="80"/>
        <v>0.37904104120398902</v>
      </c>
      <c r="T314" s="9">
        <f t="shared" si="81"/>
        <v>0.10507800000000003</v>
      </c>
      <c r="U314" s="9">
        <f t="shared" si="82"/>
        <v>0.40168506038005614</v>
      </c>
      <c r="V314" s="15">
        <f t="shared" si="83"/>
        <v>0.1071223335</v>
      </c>
      <c r="X314" s="11">
        <f t="shared" si="84"/>
        <v>5.4179999999999994E+17</v>
      </c>
      <c r="Y314" s="11">
        <f t="shared" si="85"/>
        <v>6.8749999999999992E-18</v>
      </c>
      <c r="Z314" s="11">
        <f t="shared" si="86"/>
        <v>3.7399999999999998E-4</v>
      </c>
      <c r="AA314" s="16">
        <f t="shared" si="87"/>
        <v>1.3911652132201757E-3</v>
      </c>
      <c r="AB314" s="9">
        <f t="shared" si="88"/>
        <v>0.15666118085827474</v>
      </c>
      <c r="AC314" s="9">
        <f t="shared" si="89"/>
        <v>0.99860883478677975</v>
      </c>
      <c r="AD314" s="15">
        <f t="shared" si="90"/>
        <v>3.7196930834764053</v>
      </c>
      <c r="AE314" s="3">
        <f t="shared" si="91"/>
        <v>827.74999999999966</v>
      </c>
      <c r="AF314" s="2">
        <f t="shared" si="92"/>
        <v>0.25</v>
      </c>
      <c r="AG314" s="9">
        <f t="shared" si="93"/>
        <v>1.1493424160242286E-3</v>
      </c>
      <c r="AH314" s="2">
        <f t="shared" si="94"/>
        <v>5.5616081364547897E-2</v>
      </c>
    </row>
    <row r="315" spans="1:34">
      <c r="A315" s="1">
        <f>Raw!A315</f>
        <v>302</v>
      </c>
      <c r="B315" s="14">
        <f>Raw!B315</f>
        <v>0.50246527777777772</v>
      </c>
      <c r="C315" s="15">
        <f>Raw!C315</f>
        <v>135.1</v>
      </c>
      <c r="D315" s="15">
        <f>IF(C315&gt;0.5,Raw!D315*D$11,-999)</f>
        <v>1.8</v>
      </c>
      <c r="E315" s="9">
        <f>IF(Raw!$G315&gt;$C$8,IF(Raw!$Q315&gt;$C$8,IF(Raw!$N315&gt;$C$9,IF(Raw!$N315&lt;$A$9,IF(Raw!$X315&gt;$C$9,IF(Raw!$X315&lt;$A$9,Raw!H315,-999),-999),-999),-999),-999),-999)</f>
        <v>0.169291</v>
      </c>
      <c r="F315" s="9">
        <f>IF(Raw!$G315&gt;$C$8,IF(Raw!$Q315&gt;$C$8,IF(Raw!$N315&gt;$C$9,IF(Raw!$N315&lt;$A$9,IF(Raw!$X315&gt;$C$9,IF(Raw!$X315&lt;$A$9,Raw!I315,-999),-999),-999),-999),-999),-999)</f>
        <v>0.28272799999999998</v>
      </c>
      <c r="G315" s="9">
        <f>Raw!G315</f>
        <v>0.96681099999999998</v>
      </c>
      <c r="H315" s="9">
        <f>IF(Raw!$G315&gt;$C$8,IF(Raw!$Q315&gt;$C$8,IF(Raw!$N315&gt;$C$9,IF(Raw!$N315&lt;$A$9,IF(Raw!$X315&gt;$C$9,IF(Raw!$X315&lt;$A$9,Raw!L315,-999),-999),-999),-999),-999),-999)</f>
        <v>689.8</v>
      </c>
      <c r="I315" s="9">
        <f>IF(Raw!$G315&gt;$C$8,IF(Raw!$Q315&gt;$C$8,IF(Raw!$N315&gt;$C$9,IF(Raw!$N315&lt;$A$9,IF(Raw!$X315&gt;$C$9,IF(Raw!$X315&lt;$A$9,Raw!M315,-999),-999),-999),-999),-999),-999)</f>
        <v>0.232794</v>
      </c>
      <c r="J315" s="9">
        <f>IF(Raw!$G315&gt;$C$8,IF(Raw!$Q315&gt;$C$8,IF(Raw!$N315&gt;$C$9,IF(Raw!$N315&lt;$A$9,IF(Raw!$X315&gt;$C$9,IF(Raw!$X315&lt;$A$9,Raw!N315,-999),-999),-999),-999),-999),-999)</f>
        <v>486</v>
      </c>
      <c r="K315" s="9">
        <f>IF(Raw!$G315&gt;$C$8,IF(Raw!$Q315&gt;$C$8,IF(Raw!$N315&gt;$C$9,IF(Raw!$N315&lt;$A$9,IF(Raw!$X315&gt;$C$9,IF(Raw!$X315&lt;$A$9,Raw!R315,-999),-999),-999),-999),-999),-999)</f>
        <v>0.16179099999999999</v>
      </c>
      <c r="L315" s="9">
        <f>IF(Raw!$G315&gt;$C$8,IF(Raw!$Q315&gt;$C$8,IF(Raw!$N315&gt;$C$9,IF(Raw!$N315&lt;$A$9,IF(Raw!$X315&gt;$C$9,IF(Raw!$X315&lt;$A$9,Raw!S315,-999),-999),-999),-999),-999),-999)</f>
        <v>0.26935599999999998</v>
      </c>
      <c r="M315" s="9">
        <f>Raw!Q315</f>
        <v>0.97072899999999995</v>
      </c>
      <c r="N315" s="9">
        <f>IF(Raw!$G315&gt;$C$8,IF(Raw!$Q315&gt;$C$8,IF(Raw!$N315&gt;$C$9,IF(Raw!$N315&lt;$A$9,IF(Raw!$X315&gt;$C$9,IF(Raw!$X315&lt;$A$9,Raw!V315,-999),-999),-999),-999),-999),-999)</f>
        <v>654.29999999999995</v>
      </c>
      <c r="O315" s="9">
        <f>IF(Raw!$G315&gt;$C$8,IF(Raw!$Q315&gt;$C$8,IF(Raw!$N315&gt;$C$9,IF(Raw!$N315&lt;$A$9,IF(Raw!$X315&gt;$C$9,IF(Raw!$X315&lt;$A$9,Raw!W315,-999),-999),-999),-999),-999),-999)</f>
        <v>0.333872</v>
      </c>
      <c r="P315" s="9">
        <f>IF(Raw!$G315&gt;$C$8,IF(Raw!$Q315&gt;$C$8,IF(Raw!$N315&gt;$C$9,IF(Raw!$N315&lt;$A$9,IF(Raw!$X315&gt;$C$9,IF(Raw!$X315&lt;$A$9,Raw!X315,-999),-999),-999),-999),-999),-999)</f>
        <v>467</v>
      </c>
      <c r="R315" s="9">
        <f t="shared" si="79"/>
        <v>0.11343699999999998</v>
      </c>
      <c r="S315" s="9">
        <f t="shared" si="80"/>
        <v>0.40122308367052428</v>
      </c>
      <c r="T315" s="9">
        <f t="shared" si="81"/>
        <v>0.10756499999999999</v>
      </c>
      <c r="U315" s="9">
        <f t="shared" si="82"/>
        <v>0.39934139206106417</v>
      </c>
      <c r="V315" s="15">
        <f t="shared" si="83"/>
        <v>0.11030128199999999</v>
      </c>
      <c r="X315" s="11">
        <f t="shared" si="84"/>
        <v>1.0835999999999999E+18</v>
      </c>
      <c r="Y315" s="11">
        <f t="shared" si="85"/>
        <v>6.897999999999999E-18</v>
      </c>
      <c r="Z315" s="11">
        <f t="shared" si="86"/>
        <v>4.86E-4</v>
      </c>
      <c r="AA315" s="16">
        <f t="shared" si="87"/>
        <v>3.6195423021244469E-3</v>
      </c>
      <c r="AB315" s="9">
        <f t="shared" si="88"/>
        <v>0.162180336067728</v>
      </c>
      <c r="AC315" s="9">
        <f t="shared" si="89"/>
        <v>0.99638045769787564</v>
      </c>
      <c r="AD315" s="15">
        <f t="shared" si="90"/>
        <v>7.4476179056058598</v>
      </c>
      <c r="AE315" s="3">
        <f t="shared" si="91"/>
        <v>830.51919999999961</v>
      </c>
      <c r="AF315" s="2">
        <f t="shared" si="92"/>
        <v>0.25</v>
      </c>
      <c r="AG315" s="9">
        <f t="shared" si="93"/>
        <v>2.2878016168950393E-3</v>
      </c>
      <c r="AH315" s="2">
        <f t="shared" si="94"/>
        <v>0.11070552961172235</v>
      </c>
    </row>
    <row r="316" spans="1:34">
      <c r="A316" s="1">
        <f>Raw!A316</f>
        <v>303</v>
      </c>
      <c r="B316" s="14">
        <f>Raw!B316</f>
        <v>0.50252314814814814</v>
      </c>
      <c r="C316" s="15">
        <f>Raw!C316</f>
        <v>134.4</v>
      </c>
      <c r="D316" s="15">
        <f>IF(C316&gt;0.5,Raw!D316*D$11,-999)</f>
        <v>1.8</v>
      </c>
      <c r="E316" s="9">
        <f>IF(Raw!$G316&gt;$C$8,IF(Raw!$Q316&gt;$C$8,IF(Raw!$N316&gt;$C$9,IF(Raw!$N316&lt;$A$9,IF(Raw!$X316&gt;$C$9,IF(Raw!$X316&lt;$A$9,Raw!H316,-999),-999),-999),-999),-999),-999)</f>
        <v>0.179864</v>
      </c>
      <c r="F316" s="9">
        <f>IF(Raw!$G316&gt;$C$8,IF(Raw!$Q316&gt;$C$8,IF(Raw!$N316&gt;$C$9,IF(Raw!$N316&lt;$A$9,IF(Raw!$X316&gt;$C$9,IF(Raw!$X316&lt;$A$9,Raw!I316,-999),-999),-999),-999),-999),-999)</f>
        <v>0.29880400000000001</v>
      </c>
      <c r="G316" s="9">
        <f>Raw!G316</f>
        <v>0.95816599999999996</v>
      </c>
      <c r="H316" s="9">
        <f>IF(Raw!$G316&gt;$C$8,IF(Raw!$Q316&gt;$C$8,IF(Raw!$N316&gt;$C$9,IF(Raw!$N316&lt;$A$9,IF(Raw!$X316&gt;$C$9,IF(Raw!$X316&lt;$A$9,Raw!L316,-999),-999),-999),-999),-999),-999)</f>
        <v>687.9</v>
      </c>
      <c r="I316" s="9">
        <f>IF(Raw!$G316&gt;$C$8,IF(Raw!$Q316&gt;$C$8,IF(Raw!$N316&gt;$C$9,IF(Raw!$N316&lt;$A$9,IF(Raw!$X316&gt;$C$9,IF(Raw!$X316&lt;$A$9,Raw!M316,-999),-999),-999),-999),-999),-999)</f>
        <v>0.37081999999999998</v>
      </c>
      <c r="J316" s="9">
        <f>IF(Raw!$G316&gt;$C$8,IF(Raw!$Q316&gt;$C$8,IF(Raw!$N316&gt;$C$9,IF(Raw!$N316&lt;$A$9,IF(Raw!$X316&gt;$C$9,IF(Raw!$X316&lt;$A$9,Raw!N316,-999),-999),-999),-999),-999),-999)</f>
        <v>410</v>
      </c>
      <c r="K316" s="9">
        <f>IF(Raw!$G316&gt;$C$8,IF(Raw!$Q316&gt;$C$8,IF(Raw!$N316&gt;$C$9,IF(Raw!$N316&lt;$A$9,IF(Raw!$X316&gt;$C$9,IF(Raw!$X316&lt;$A$9,Raw!R316,-999),-999),-999),-999),-999),-999)</f>
        <v>0.191051</v>
      </c>
      <c r="L316" s="9">
        <f>IF(Raw!$G316&gt;$C$8,IF(Raw!$Q316&gt;$C$8,IF(Raw!$N316&gt;$C$9,IF(Raw!$N316&lt;$A$9,IF(Raw!$X316&gt;$C$9,IF(Raw!$X316&lt;$A$9,Raw!S316,-999),-999),-999),-999),-999),-999)</f>
        <v>0.32923999999999998</v>
      </c>
      <c r="M316" s="9">
        <f>Raw!Q316</f>
        <v>0.95885799999999999</v>
      </c>
      <c r="N316" s="9">
        <f>IF(Raw!$G316&gt;$C$8,IF(Raw!$Q316&gt;$C$8,IF(Raw!$N316&gt;$C$9,IF(Raw!$N316&lt;$A$9,IF(Raw!$X316&gt;$C$9,IF(Raw!$X316&lt;$A$9,Raw!V316,-999),-999),-999),-999),-999),-999)</f>
        <v>688.6</v>
      </c>
      <c r="O316" s="9">
        <f>IF(Raw!$G316&gt;$C$8,IF(Raw!$Q316&gt;$C$8,IF(Raw!$N316&gt;$C$9,IF(Raw!$N316&lt;$A$9,IF(Raw!$X316&gt;$C$9,IF(Raw!$X316&lt;$A$9,Raw!W316,-999),-999),-999),-999),-999),-999)</f>
        <v>0.40525899999999998</v>
      </c>
      <c r="P316" s="9">
        <f>IF(Raw!$G316&gt;$C$8,IF(Raw!$Q316&gt;$C$8,IF(Raw!$N316&gt;$C$9,IF(Raw!$N316&lt;$A$9,IF(Raw!$X316&gt;$C$9,IF(Raw!$X316&lt;$A$9,Raw!X316,-999),-999),-999),-999),-999),-999)</f>
        <v>458</v>
      </c>
      <c r="R316" s="9">
        <f t="shared" si="79"/>
        <v>0.11894000000000002</v>
      </c>
      <c r="S316" s="9">
        <f t="shared" si="80"/>
        <v>0.39805357358000565</v>
      </c>
      <c r="T316" s="9">
        <f t="shared" si="81"/>
        <v>0.13818899999999998</v>
      </c>
      <c r="U316" s="9">
        <f t="shared" si="82"/>
        <v>0.41972117604179321</v>
      </c>
      <c r="V316" s="15">
        <f t="shared" si="83"/>
        <v>0.13482377999999998</v>
      </c>
      <c r="X316" s="11">
        <f t="shared" si="84"/>
        <v>1.0835999999999999E+18</v>
      </c>
      <c r="Y316" s="11">
        <f t="shared" si="85"/>
        <v>6.8789999999999994E-18</v>
      </c>
      <c r="Z316" s="11">
        <f t="shared" si="86"/>
        <v>4.0999999999999999E-4</v>
      </c>
      <c r="AA316" s="16">
        <f t="shared" si="87"/>
        <v>3.0468628591081223E-3</v>
      </c>
      <c r="AB316" s="9">
        <f t="shared" si="88"/>
        <v>0.1914720429316373</v>
      </c>
      <c r="AC316" s="9">
        <f t="shared" si="89"/>
        <v>0.99695313714089173</v>
      </c>
      <c r="AD316" s="15">
        <f t="shared" si="90"/>
        <v>7.4313728270929804</v>
      </c>
      <c r="AE316" s="3">
        <f t="shared" si="91"/>
        <v>828.23159999999973</v>
      </c>
      <c r="AF316" s="2">
        <f t="shared" si="92"/>
        <v>0.25</v>
      </c>
      <c r="AG316" s="9">
        <f t="shared" si="93"/>
        <v>2.3993111866096087E-3</v>
      </c>
      <c r="AH316" s="2">
        <f t="shared" si="94"/>
        <v>0.11610141965780978</v>
      </c>
    </row>
    <row r="317" spans="1:34">
      <c r="A317" s="1">
        <f>Raw!A317</f>
        <v>304</v>
      </c>
      <c r="B317" s="14">
        <f>Raw!B317</f>
        <v>0.50258101851851855</v>
      </c>
      <c r="C317" s="15">
        <f>Raw!C317</f>
        <v>133.5</v>
      </c>
      <c r="D317" s="15">
        <f>IF(C317&gt;0.5,Raw!D317*D$11,-999)</f>
        <v>1.8</v>
      </c>
      <c r="E317" s="9">
        <f>IF(Raw!$G317&gt;$C$8,IF(Raw!$Q317&gt;$C$8,IF(Raw!$N317&gt;$C$9,IF(Raw!$N317&lt;$A$9,IF(Raw!$X317&gt;$C$9,IF(Raw!$X317&lt;$A$9,Raw!H317,-999),-999),-999),-999),-999),-999)</f>
        <v>0.177532</v>
      </c>
      <c r="F317" s="9">
        <f>IF(Raw!$G317&gt;$C$8,IF(Raw!$Q317&gt;$C$8,IF(Raw!$N317&gt;$C$9,IF(Raw!$N317&lt;$A$9,IF(Raw!$X317&gt;$C$9,IF(Raw!$X317&lt;$A$9,Raw!I317,-999),-999),-999),-999),-999),-999)</f>
        <v>0.29532399999999998</v>
      </c>
      <c r="G317" s="9">
        <f>Raw!G317</f>
        <v>0.96955100000000005</v>
      </c>
      <c r="H317" s="9">
        <f>IF(Raw!$G317&gt;$C$8,IF(Raw!$Q317&gt;$C$8,IF(Raw!$N317&gt;$C$9,IF(Raw!$N317&lt;$A$9,IF(Raw!$X317&gt;$C$9,IF(Raw!$X317&lt;$A$9,Raw!L317,-999),-999),-999),-999),-999),-999)</f>
        <v>668.1</v>
      </c>
      <c r="I317" s="9">
        <f>IF(Raw!$G317&gt;$C$8,IF(Raw!$Q317&gt;$C$8,IF(Raw!$N317&gt;$C$9,IF(Raw!$N317&lt;$A$9,IF(Raw!$X317&gt;$C$9,IF(Raw!$X317&lt;$A$9,Raw!M317,-999),-999),-999),-999),-999),-999)</f>
        <v>0.31553900000000001</v>
      </c>
      <c r="J317" s="9">
        <f>IF(Raw!$G317&gt;$C$8,IF(Raw!$Q317&gt;$C$8,IF(Raw!$N317&gt;$C$9,IF(Raw!$N317&lt;$A$9,IF(Raw!$X317&gt;$C$9,IF(Raw!$X317&lt;$A$9,Raw!N317,-999),-999),-999),-999),-999),-999)</f>
        <v>491</v>
      </c>
      <c r="K317" s="9">
        <f>IF(Raw!$G317&gt;$C$8,IF(Raw!$Q317&gt;$C$8,IF(Raw!$N317&gt;$C$9,IF(Raw!$N317&lt;$A$9,IF(Raw!$X317&gt;$C$9,IF(Raw!$X317&lt;$A$9,Raw!R317,-999),-999),-999),-999),-999),-999)</f>
        <v>0.19287299999999999</v>
      </c>
      <c r="L317" s="9">
        <f>IF(Raw!$G317&gt;$C$8,IF(Raw!$Q317&gt;$C$8,IF(Raw!$N317&gt;$C$9,IF(Raw!$N317&lt;$A$9,IF(Raw!$X317&gt;$C$9,IF(Raw!$X317&lt;$A$9,Raw!S317,-999),-999),-999),-999),-999),-999)</f>
        <v>0.328457</v>
      </c>
      <c r="M317" s="9">
        <f>Raw!Q317</f>
        <v>0.98117299999999996</v>
      </c>
      <c r="N317" s="9">
        <f>IF(Raw!$G317&gt;$C$8,IF(Raw!$Q317&gt;$C$8,IF(Raw!$N317&gt;$C$9,IF(Raw!$N317&lt;$A$9,IF(Raw!$X317&gt;$C$9,IF(Raw!$X317&lt;$A$9,Raw!V317,-999),-999),-999),-999),-999),-999)</f>
        <v>672.7</v>
      </c>
      <c r="O317" s="9">
        <f>IF(Raw!$G317&gt;$C$8,IF(Raw!$Q317&gt;$C$8,IF(Raw!$N317&gt;$C$9,IF(Raw!$N317&lt;$A$9,IF(Raw!$X317&gt;$C$9,IF(Raw!$X317&lt;$A$9,Raw!W317,-999),-999),-999),-999),-999),-999)</f>
        <v>0.28114600000000001</v>
      </c>
      <c r="P317" s="9">
        <f>IF(Raw!$G317&gt;$C$8,IF(Raw!$Q317&gt;$C$8,IF(Raw!$N317&gt;$C$9,IF(Raw!$N317&lt;$A$9,IF(Raw!$X317&gt;$C$9,IF(Raw!$X317&lt;$A$9,Raw!X317,-999),-999),-999),-999),-999),-999)</f>
        <v>343</v>
      </c>
      <c r="R317" s="9">
        <f t="shared" si="79"/>
        <v>0.11779199999999998</v>
      </c>
      <c r="S317" s="9">
        <f t="shared" si="80"/>
        <v>0.39885684874917038</v>
      </c>
      <c r="T317" s="9">
        <f t="shared" si="81"/>
        <v>0.13558400000000001</v>
      </c>
      <c r="U317" s="9">
        <f t="shared" si="82"/>
        <v>0.41279071537522416</v>
      </c>
      <c r="V317" s="15">
        <f t="shared" si="83"/>
        <v>0.13450314149999998</v>
      </c>
      <c r="X317" s="11">
        <f t="shared" si="84"/>
        <v>1.0835999999999999E+18</v>
      </c>
      <c r="Y317" s="11">
        <f t="shared" si="85"/>
        <v>6.6810000000000001E-18</v>
      </c>
      <c r="Z317" s="11">
        <f t="shared" si="86"/>
        <v>4.9100000000000001E-4</v>
      </c>
      <c r="AA317" s="16">
        <f t="shared" si="87"/>
        <v>3.5420195175474749E-3</v>
      </c>
      <c r="AB317" s="9">
        <f t="shared" si="88"/>
        <v>0.19335324117426714</v>
      </c>
      <c r="AC317" s="9">
        <f t="shared" si="89"/>
        <v>0.9964579804824526</v>
      </c>
      <c r="AD317" s="15">
        <f t="shared" si="90"/>
        <v>7.2138890377748979</v>
      </c>
      <c r="AE317" s="3">
        <f t="shared" si="91"/>
        <v>804.39239999999984</v>
      </c>
      <c r="AF317" s="2">
        <f t="shared" si="92"/>
        <v>0.25</v>
      </c>
      <c r="AG317" s="9">
        <f t="shared" si="93"/>
        <v>2.290635705031221E-3</v>
      </c>
      <c r="AH317" s="2">
        <f t="shared" si="94"/>
        <v>0.11084266966170103</v>
      </c>
    </row>
    <row r="318" spans="1:34">
      <c r="A318" s="1">
        <f>Raw!A318</f>
        <v>305</v>
      </c>
      <c r="B318" s="14">
        <f>Raw!B318</f>
        <v>0.50263888888888886</v>
      </c>
      <c r="C318" s="15">
        <f>Raw!C318</f>
        <v>132.80000000000001</v>
      </c>
      <c r="D318" s="15">
        <f>IF(C318&gt;0.5,Raw!D318*D$11,-999)</f>
        <v>1.8</v>
      </c>
      <c r="E318" s="9">
        <f>IF(Raw!$G318&gt;$C$8,IF(Raw!$Q318&gt;$C$8,IF(Raw!$N318&gt;$C$9,IF(Raw!$N318&lt;$A$9,IF(Raw!$X318&gt;$C$9,IF(Raw!$X318&lt;$A$9,Raw!H318,-999),-999),-999),-999),-999),-999)</f>
        <v>0.179675</v>
      </c>
      <c r="F318" s="9">
        <f>IF(Raw!$G318&gt;$C$8,IF(Raw!$Q318&gt;$C$8,IF(Raw!$N318&gt;$C$9,IF(Raw!$N318&lt;$A$9,IF(Raw!$X318&gt;$C$9,IF(Raw!$X318&lt;$A$9,Raw!I318,-999),-999),-999),-999),-999),-999)</f>
        <v>0.29774</v>
      </c>
      <c r="G318" s="9">
        <f>Raw!G318</f>
        <v>0.97366299999999995</v>
      </c>
      <c r="H318" s="9">
        <f>IF(Raw!$G318&gt;$C$8,IF(Raw!$Q318&gt;$C$8,IF(Raw!$N318&gt;$C$9,IF(Raw!$N318&lt;$A$9,IF(Raw!$X318&gt;$C$9,IF(Raw!$X318&lt;$A$9,Raw!L318,-999),-999),-999),-999),-999),-999)</f>
        <v>700</v>
      </c>
      <c r="I318" s="9">
        <f>IF(Raw!$G318&gt;$C$8,IF(Raw!$Q318&gt;$C$8,IF(Raw!$N318&gt;$C$9,IF(Raw!$N318&lt;$A$9,IF(Raw!$X318&gt;$C$9,IF(Raw!$X318&lt;$A$9,Raw!M318,-999),-999),-999),-999),-999),-999)</f>
        <v>0.30974699999999999</v>
      </c>
      <c r="J318" s="9">
        <f>IF(Raw!$G318&gt;$C$8,IF(Raw!$Q318&gt;$C$8,IF(Raw!$N318&gt;$C$9,IF(Raw!$N318&lt;$A$9,IF(Raw!$X318&gt;$C$9,IF(Raw!$X318&lt;$A$9,Raw!N318,-999),-999),-999),-999),-999),-999)</f>
        <v>523</v>
      </c>
      <c r="K318" s="9">
        <f>IF(Raw!$G318&gt;$C$8,IF(Raw!$Q318&gt;$C$8,IF(Raw!$N318&gt;$C$9,IF(Raw!$N318&lt;$A$9,IF(Raw!$X318&gt;$C$9,IF(Raw!$X318&lt;$A$9,Raw!R318,-999),-999),-999),-999),-999),-999)</f>
        <v>0.173013</v>
      </c>
      <c r="L318" s="9">
        <f>IF(Raw!$G318&gt;$C$8,IF(Raw!$Q318&gt;$C$8,IF(Raw!$N318&gt;$C$9,IF(Raw!$N318&lt;$A$9,IF(Raw!$X318&gt;$C$9,IF(Raw!$X318&lt;$A$9,Raw!S318,-999),-999),-999),-999),-999),-999)</f>
        <v>0.29279699999999997</v>
      </c>
      <c r="M318" s="9">
        <f>Raw!Q318</f>
        <v>0.954681</v>
      </c>
      <c r="N318" s="9">
        <f>IF(Raw!$G318&gt;$C$8,IF(Raw!$Q318&gt;$C$8,IF(Raw!$N318&gt;$C$9,IF(Raw!$N318&lt;$A$9,IF(Raw!$X318&gt;$C$9,IF(Raw!$X318&lt;$A$9,Raw!V318,-999),-999),-999),-999),-999),-999)</f>
        <v>673.4</v>
      </c>
      <c r="O318" s="9">
        <f>IF(Raw!$G318&gt;$C$8,IF(Raw!$Q318&gt;$C$8,IF(Raw!$N318&gt;$C$9,IF(Raw!$N318&lt;$A$9,IF(Raw!$X318&gt;$C$9,IF(Raw!$X318&lt;$A$9,Raw!W318,-999),-999),-999),-999),-999),-999)</f>
        <v>0.31704900000000003</v>
      </c>
      <c r="P318" s="9">
        <f>IF(Raw!$G318&gt;$C$8,IF(Raw!$Q318&gt;$C$8,IF(Raw!$N318&gt;$C$9,IF(Raw!$N318&lt;$A$9,IF(Raw!$X318&gt;$C$9,IF(Raw!$X318&lt;$A$9,Raw!X318,-999),-999),-999),-999),-999),-999)</f>
        <v>426</v>
      </c>
      <c r="R318" s="9">
        <f t="shared" si="79"/>
        <v>0.118065</v>
      </c>
      <c r="S318" s="9">
        <f t="shared" si="80"/>
        <v>0.39653724726271244</v>
      </c>
      <c r="T318" s="9">
        <f t="shared" si="81"/>
        <v>0.11978399999999997</v>
      </c>
      <c r="U318" s="9">
        <f t="shared" si="82"/>
        <v>0.40910255228024872</v>
      </c>
      <c r="V318" s="15">
        <f t="shared" si="83"/>
        <v>0.11990037149999998</v>
      </c>
      <c r="X318" s="11">
        <f t="shared" si="84"/>
        <v>1.0835999999999999E+18</v>
      </c>
      <c r="Y318" s="11">
        <f t="shared" si="85"/>
        <v>6.9999999999999997E-18</v>
      </c>
      <c r="Z318" s="11">
        <f t="shared" si="86"/>
        <v>5.2300000000000003E-4</v>
      </c>
      <c r="AA318" s="16">
        <f t="shared" si="87"/>
        <v>3.9513842232837331E-3</v>
      </c>
      <c r="AB318" s="9">
        <f t="shared" si="88"/>
        <v>0.17348631260780181</v>
      </c>
      <c r="AC318" s="9">
        <f t="shared" si="89"/>
        <v>0.99604861577671633</v>
      </c>
      <c r="AD318" s="15">
        <f t="shared" si="90"/>
        <v>7.5552279603895469</v>
      </c>
      <c r="AE318" s="3">
        <f t="shared" si="91"/>
        <v>842.79999999999973</v>
      </c>
      <c r="AF318" s="2">
        <f t="shared" si="92"/>
        <v>0.25</v>
      </c>
      <c r="AG318" s="9">
        <f t="shared" si="93"/>
        <v>2.3775869551188166E-3</v>
      </c>
      <c r="AH318" s="2">
        <f t="shared" si="94"/>
        <v>0.1150501954018099</v>
      </c>
    </row>
    <row r="319" spans="1:34">
      <c r="A319" s="1">
        <f>Raw!A319</f>
        <v>306</v>
      </c>
      <c r="B319" s="14">
        <f>Raw!B319</f>
        <v>0.50268518518518512</v>
      </c>
      <c r="C319" s="15">
        <f>Raw!C319</f>
        <v>131.30000000000001</v>
      </c>
      <c r="D319" s="15">
        <f>IF(C319&gt;0.5,Raw!D319*D$11,-999)</f>
        <v>1.8</v>
      </c>
      <c r="E319" s="9">
        <f>IF(Raw!$G319&gt;$C$8,IF(Raw!$Q319&gt;$C$8,IF(Raw!$N319&gt;$C$9,IF(Raw!$N319&lt;$A$9,IF(Raw!$X319&gt;$C$9,IF(Raw!$X319&lt;$A$9,Raw!H319,-999),-999),-999),-999),-999),-999)</f>
        <v>0.188278</v>
      </c>
      <c r="F319" s="9">
        <f>IF(Raw!$G319&gt;$C$8,IF(Raw!$Q319&gt;$C$8,IF(Raw!$N319&gt;$C$9,IF(Raw!$N319&lt;$A$9,IF(Raw!$X319&gt;$C$9,IF(Raw!$X319&lt;$A$9,Raw!I319,-999),-999),-999),-999),-999),-999)</f>
        <v>0.30718099999999998</v>
      </c>
      <c r="G319" s="9">
        <f>Raw!G319</f>
        <v>0.961117</v>
      </c>
      <c r="H319" s="9">
        <f>IF(Raw!$G319&gt;$C$8,IF(Raw!$Q319&gt;$C$8,IF(Raw!$N319&gt;$C$9,IF(Raw!$N319&lt;$A$9,IF(Raw!$X319&gt;$C$9,IF(Raw!$X319&lt;$A$9,Raw!L319,-999),-999),-999),-999),-999),-999)</f>
        <v>647</v>
      </c>
      <c r="I319" s="9">
        <f>IF(Raw!$G319&gt;$C$8,IF(Raw!$Q319&gt;$C$8,IF(Raw!$N319&gt;$C$9,IF(Raw!$N319&lt;$A$9,IF(Raw!$X319&gt;$C$9,IF(Raw!$X319&lt;$A$9,Raw!M319,-999),-999),-999),-999),-999),-999)</f>
        <v>0.39474900000000002</v>
      </c>
      <c r="J319" s="9">
        <f>IF(Raw!$G319&gt;$C$8,IF(Raw!$Q319&gt;$C$8,IF(Raw!$N319&gt;$C$9,IF(Raw!$N319&lt;$A$9,IF(Raw!$X319&gt;$C$9,IF(Raw!$X319&lt;$A$9,Raw!N319,-999),-999),-999),-999),-999),-999)</f>
        <v>429</v>
      </c>
      <c r="K319" s="9">
        <f>IF(Raw!$G319&gt;$C$8,IF(Raw!$Q319&gt;$C$8,IF(Raw!$N319&gt;$C$9,IF(Raw!$N319&lt;$A$9,IF(Raw!$X319&gt;$C$9,IF(Raw!$X319&lt;$A$9,Raw!R319,-999),-999),-999),-999),-999),-999)</f>
        <v>0.18803700000000001</v>
      </c>
      <c r="L319" s="9">
        <f>IF(Raw!$G319&gt;$C$8,IF(Raw!$Q319&gt;$C$8,IF(Raw!$N319&gt;$C$9,IF(Raw!$N319&lt;$A$9,IF(Raw!$X319&gt;$C$9,IF(Raw!$X319&lt;$A$9,Raw!S319,-999),-999),-999),-999),-999),-999)</f>
        <v>0.31151400000000001</v>
      </c>
      <c r="M319" s="9">
        <f>Raw!Q319</f>
        <v>0.96777999999999997</v>
      </c>
      <c r="N319" s="9">
        <f>IF(Raw!$G319&gt;$C$8,IF(Raw!$Q319&gt;$C$8,IF(Raw!$N319&gt;$C$9,IF(Raw!$N319&lt;$A$9,IF(Raw!$X319&gt;$C$9,IF(Raw!$X319&lt;$A$9,Raw!V319,-999),-999),-999),-999),-999),-999)</f>
        <v>664.9</v>
      </c>
      <c r="O319" s="9">
        <f>IF(Raw!$G319&gt;$C$8,IF(Raw!$Q319&gt;$C$8,IF(Raw!$N319&gt;$C$9,IF(Raw!$N319&lt;$A$9,IF(Raw!$X319&gt;$C$9,IF(Raw!$X319&lt;$A$9,Raw!W319,-999),-999),-999),-999),-999),-999)</f>
        <v>0.33614300000000003</v>
      </c>
      <c r="P319" s="9">
        <f>IF(Raw!$G319&gt;$C$8,IF(Raw!$Q319&gt;$C$8,IF(Raw!$N319&gt;$C$9,IF(Raw!$N319&lt;$A$9,IF(Raw!$X319&gt;$C$9,IF(Raw!$X319&lt;$A$9,Raw!X319,-999),-999),-999),-999),-999),-999)</f>
        <v>515</v>
      </c>
      <c r="R319" s="9">
        <f t="shared" si="79"/>
        <v>0.11890299999999998</v>
      </c>
      <c r="S319" s="9">
        <f t="shared" si="80"/>
        <v>0.38707797682799389</v>
      </c>
      <c r="T319" s="9">
        <f t="shared" si="81"/>
        <v>0.123477</v>
      </c>
      <c r="U319" s="9">
        <f t="shared" si="82"/>
        <v>0.39637704886457753</v>
      </c>
      <c r="V319" s="15">
        <f t="shared" si="83"/>
        <v>0.12756498299999999</v>
      </c>
      <c r="X319" s="11">
        <f t="shared" si="84"/>
        <v>1.0835999999999999E+18</v>
      </c>
      <c r="Y319" s="11">
        <f t="shared" si="85"/>
        <v>6.4699999999999995E-18</v>
      </c>
      <c r="Z319" s="11">
        <f t="shared" si="86"/>
        <v>4.2899999999999997E-4</v>
      </c>
      <c r="AA319" s="16">
        <f t="shared" si="87"/>
        <v>2.998653699228034E-3</v>
      </c>
      <c r="AB319" s="9">
        <f t="shared" si="88"/>
        <v>0.18840726476281958</v>
      </c>
      <c r="AC319" s="9">
        <f t="shared" si="89"/>
        <v>0.99700134630077208</v>
      </c>
      <c r="AD319" s="15">
        <f t="shared" si="90"/>
        <v>6.9898687627693112</v>
      </c>
      <c r="AE319" s="3">
        <f t="shared" si="91"/>
        <v>778.98799999999972</v>
      </c>
      <c r="AF319" s="2">
        <f t="shared" si="92"/>
        <v>0.25</v>
      </c>
      <c r="AG319" s="9">
        <f t="shared" si="93"/>
        <v>2.1312488862593806E-3</v>
      </c>
      <c r="AH319" s="2">
        <f t="shared" si="94"/>
        <v>0.10313002445026366</v>
      </c>
    </row>
    <row r="320" spans="1:34">
      <c r="A320" s="1">
        <f>Raw!A320</f>
        <v>307</v>
      </c>
      <c r="B320" s="14">
        <f>Raw!B320</f>
        <v>0.50274305555555554</v>
      </c>
      <c r="C320" s="15">
        <f>Raw!C320</f>
        <v>130.19999999999999</v>
      </c>
      <c r="D320" s="15">
        <f>IF(C320&gt;0.5,Raw!D320*D$11,-999)</f>
        <v>1.8</v>
      </c>
      <c r="E320" s="9">
        <f>IF(Raw!$G320&gt;$C$8,IF(Raw!$Q320&gt;$C$8,IF(Raw!$N320&gt;$C$9,IF(Raw!$N320&lt;$A$9,IF(Raw!$X320&gt;$C$9,IF(Raw!$X320&lt;$A$9,Raw!H320,-999),-999),-999),-999),-999),-999)</f>
        <v>0.194048</v>
      </c>
      <c r="F320" s="9">
        <f>IF(Raw!$G320&gt;$C$8,IF(Raw!$Q320&gt;$C$8,IF(Raw!$N320&gt;$C$9,IF(Raw!$N320&lt;$A$9,IF(Raw!$X320&gt;$C$9,IF(Raw!$X320&lt;$A$9,Raw!I320,-999),-999),-999),-999),-999),-999)</f>
        <v>0.32336799999999999</v>
      </c>
      <c r="G320" s="9">
        <f>Raw!G320</f>
        <v>0.95850400000000002</v>
      </c>
      <c r="H320" s="9">
        <f>IF(Raw!$G320&gt;$C$8,IF(Raw!$Q320&gt;$C$8,IF(Raw!$N320&gt;$C$9,IF(Raw!$N320&lt;$A$9,IF(Raw!$X320&gt;$C$9,IF(Raw!$X320&lt;$A$9,Raw!L320,-999),-999),-999),-999),-999),-999)</f>
        <v>712.7</v>
      </c>
      <c r="I320" s="9">
        <f>IF(Raw!$G320&gt;$C$8,IF(Raw!$Q320&gt;$C$8,IF(Raw!$N320&gt;$C$9,IF(Raw!$N320&lt;$A$9,IF(Raw!$X320&gt;$C$9,IF(Raw!$X320&lt;$A$9,Raw!M320,-999),-999),-999),-999),-999),-999)</f>
        <v>0.34971000000000002</v>
      </c>
      <c r="J320" s="9">
        <f>IF(Raw!$G320&gt;$C$8,IF(Raw!$Q320&gt;$C$8,IF(Raw!$N320&gt;$C$9,IF(Raw!$N320&lt;$A$9,IF(Raw!$X320&gt;$C$9,IF(Raw!$X320&lt;$A$9,Raw!N320,-999),-999),-999),-999),-999),-999)</f>
        <v>451</v>
      </c>
      <c r="K320" s="9">
        <f>IF(Raw!$G320&gt;$C$8,IF(Raw!$Q320&gt;$C$8,IF(Raw!$N320&gt;$C$9,IF(Raw!$N320&lt;$A$9,IF(Raw!$X320&gt;$C$9,IF(Raw!$X320&lt;$A$9,Raw!R320,-999),-999),-999),-999),-999),-999)</f>
        <v>0.18392</v>
      </c>
      <c r="L320" s="9">
        <f>IF(Raw!$G320&gt;$C$8,IF(Raw!$Q320&gt;$C$8,IF(Raw!$N320&gt;$C$9,IF(Raw!$N320&lt;$A$9,IF(Raw!$X320&gt;$C$9,IF(Raw!$X320&lt;$A$9,Raw!S320,-999),-999),-999),-999),-999),-999)</f>
        <v>0.318019</v>
      </c>
      <c r="M320" s="9">
        <f>Raw!Q320</f>
        <v>0.97308300000000003</v>
      </c>
      <c r="N320" s="9">
        <f>IF(Raw!$G320&gt;$C$8,IF(Raw!$Q320&gt;$C$8,IF(Raw!$N320&gt;$C$9,IF(Raw!$N320&lt;$A$9,IF(Raw!$X320&gt;$C$9,IF(Raw!$X320&lt;$A$9,Raw!V320,-999),-999),-999),-999),-999),-999)</f>
        <v>751.5</v>
      </c>
      <c r="O320" s="9">
        <f>IF(Raw!$G320&gt;$C$8,IF(Raw!$Q320&gt;$C$8,IF(Raw!$N320&gt;$C$9,IF(Raw!$N320&lt;$A$9,IF(Raw!$X320&gt;$C$9,IF(Raw!$X320&lt;$A$9,Raw!W320,-999),-999),-999),-999),-999),-999)</f>
        <v>0.37081999999999998</v>
      </c>
      <c r="P320" s="9">
        <f>IF(Raw!$G320&gt;$C$8,IF(Raw!$Q320&gt;$C$8,IF(Raw!$N320&gt;$C$9,IF(Raw!$N320&lt;$A$9,IF(Raw!$X320&gt;$C$9,IF(Raw!$X320&lt;$A$9,Raw!X320,-999),-999),-999),-999),-999),-999)</f>
        <v>501</v>
      </c>
      <c r="R320" s="9">
        <f t="shared" si="79"/>
        <v>0.12931999999999999</v>
      </c>
      <c r="S320" s="9">
        <f t="shared" si="80"/>
        <v>0.39991588530714234</v>
      </c>
      <c r="T320" s="9">
        <f t="shared" si="81"/>
        <v>0.134099</v>
      </c>
      <c r="U320" s="9">
        <f t="shared" si="82"/>
        <v>0.42166977444743869</v>
      </c>
      <c r="V320" s="15">
        <f t="shared" si="83"/>
        <v>0.1302287805</v>
      </c>
      <c r="X320" s="11">
        <f t="shared" si="84"/>
        <v>1.0835999999999999E+18</v>
      </c>
      <c r="Y320" s="11">
        <f t="shared" si="85"/>
        <v>7.1270000000000007E-18</v>
      </c>
      <c r="Z320" s="11">
        <f t="shared" si="86"/>
        <v>4.5099999999999996E-4</v>
      </c>
      <c r="AA320" s="16">
        <f t="shared" si="87"/>
        <v>3.4709014402586071E-3</v>
      </c>
      <c r="AB320" s="9">
        <f t="shared" si="88"/>
        <v>0.18438544441223723</v>
      </c>
      <c r="AC320" s="9">
        <f t="shared" si="89"/>
        <v>0.99652909855974148</v>
      </c>
      <c r="AD320" s="15">
        <f t="shared" si="90"/>
        <v>7.6960120626576662</v>
      </c>
      <c r="AE320" s="3">
        <f t="shared" si="91"/>
        <v>858.09079999999983</v>
      </c>
      <c r="AF320" s="2">
        <f t="shared" si="92"/>
        <v>0.25</v>
      </c>
      <c r="AG320" s="9">
        <f t="shared" si="93"/>
        <v>2.4962889773889425E-3</v>
      </c>
      <c r="AH320" s="2">
        <f t="shared" si="94"/>
        <v>0.12079412448392648</v>
      </c>
    </row>
    <row r="321" spans="1:34">
      <c r="A321" s="1">
        <f>Raw!A321</f>
        <v>308</v>
      </c>
      <c r="B321" s="14">
        <f>Raw!B321</f>
        <v>0.50280092592592596</v>
      </c>
      <c r="C321" s="15">
        <f>Raw!C321</f>
        <v>129.1</v>
      </c>
      <c r="D321" s="15">
        <f>IF(C321&gt;0.5,Raw!D321*D$11,-999)</f>
        <v>1.8</v>
      </c>
      <c r="E321" s="9">
        <f>IF(Raw!$G321&gt;$C$8,IF(Raw!$Q321&gt;$C$8,IF(Raw!$N321&gt;$C$9,IF(Raw!$N321&lt;$A$9,IF(Raw!$X321&gt;$C$9,IF(Raw!$X321&lt;$A$9,Raw!H321,-999),-999),-999),-999),-999),-999)</f>
        <v>0.20122899999999999</v>
      </c>
      <c r="F321" s="9">
        <f>IF(Raw!$G321&gt;$C$8,IF(Raw!$Q321&gt;$C$8,IF(Raw!$N321&gt;$C$9,IF(Raw!$N321&lt;$A$9,IF(Raw!$X321&gt;$C$9,IF(Raw!$X321&lt;$A$9,Raw!I321,-999),-999),-999),-999),-999),-999)</f>
        <v>0.32117400000000002</v>
      </c>
      <c r="G321" s="9">
        <f>Raw!G321</f>
        <v>0.95454499999999998</v>
      </c>
      <c r="H321" s="9">
        <f>IF(Raw!$G321&gt;$C$8,IF(Raw!$Q321&gt;$C$8,IF(Raw!$N321&gt;$C$9,IF(Raw!$N321&lt;$A$9,IF(Raw!$X321&gt;$C$9,IF(Raw!$X321&lt;$A$9,Raw!L321,-999),-999),-999),-999),-999),-999)</f>
        <v>634.5</v>
      </c>
      <c r="I321" s="9">
        <f>IF(Raw!$G321&gt;$C$8,IF(Raw!$Q321&gt;$C$8,IF(Raw!$N321&gt;$C$9,IF(Raw!$N321&lt;$A$9,IF(Raw!$X321&gt;$C$9,IF(Raw!$X321&lt;$A$9,Raw!M321,-999),-999),-999),-999),-999),-999)</f>
        <v>0.41957100000000003</v>
      </c>
      <c r="J321" s="9">
        <f>IF(Raw!$G321&gt;$C$8,IF(Raw!$Q321&gt;$C$8,IF(Raw!$N321&gt;$C$9,IF(Raw!$N321&lt;$A$9,IF(Raw!$X321&gt;$C$9,IF(Raw!$X321&lt;$A$9,Raw!N321,-999),-999),-999),-999),-999),-999)</f>
        <v>550</v>
      </c>
      <c r="K321" s="9">
        <f>IF(Raw!$G321&gt;$C$8,IF(Raw!$Q321&gt;$C$8,IF(Raw!$N321&gt;$C$9,IF(Raw!$N321&lt;$A$9,IF(Raw!$X321&gt;$C$9,IF(Raw!$X321&lt;$A$9,Raw!R321,-999),-999),-999),-999),-999),-999)</f>
        <v>0.18532199999999999</v>
      </c>
      <c r="L321" s="9">
        <f>IF(Raw!$G321&gt;$C$8,IF(Raw!$Q321&gt;$C$8,IF(Raw!$N321&gt;$C$9,IF(Raw!$N321&lt;$A$9,IF(Raw!$X321&gt;$C$9,IF(Raw!$X321&lt;$A$9,Raw!S321,-999),-999),-999),-999),-999),-999)</f>
        <v>0.32147700000000001</v>
      </c>
      <c r="M321" s="9">
        <f>Raw!Q321</f>
        <v>0.95424799999999999</v>
      </c>
      <c r="N321" s="9">
        <f>IF(Raw!$G321&gt;$C$8,IF(Raw!$Q321&gt;$C$8,IF(Raw!$N321&gt;$C$9,IF(Raw!$N321&lt;$A$9,IF(Raw!$X321&gt;$C$9,IF(Raw!$X321&lt;$A$9,Raw!V321,-999),-999),-999),-999),-999),-999)</f>
        <v>701.6</v>
      </c>
      <c r="O321" s="9">
        <f>IF(Raw!$G321&gt;$C$8,IF(Raw!$Q321&gt;$C$8,IF(Raw!$N321&gt;$C$9,IF(Raw!$N321&lt;$A$9,IF(Raw!$X321&gt;$C$9,IF(Raw!$X321&lt;$A$9,Raw!W321,-999),-999),-999),-999),-999),-999)</f>
        <v>0.26821699999999998</v>
      </c>
      <c r="P321" s="9">
        <f>IF(Raw!$G321&gt;$C$8,IF(Raw!$Q321&gt;$C$8,IF(Raw!$N321&gt;$C$9,IF(Raw!$N321&lt;$A$9,IF(Raw!$X321&gt;$C$9,IF(Raw!$X321&lt;$A$9,Raw!X321,-999),-999),-999),-999),-999),-999)</f>
        <v>556</v>
      </c>
      <c r="R321" s="9">
        <f t="shared" si="79"/>
        <v>0.11994500000000002</v>
      </c>
      <c r="S321" s="9">
        <f t="shared" si="80"/>
        <v>0.3734580009589818</v>
      </c>
      <c r="T321" s="9">
        <f t="shared" si="81"/>
        <v>0.13615500000000003</v>
      </c>
      <c r="U321" s="9">
        <f t="shared" si="82"/>
        <v>0.42352952155208623</v>
      </c>
      <c r="V321" s="15">
        <f t="shared" si="83"/>
        <v>0.1316448315</v>
      </c>
      <c r="X321" s="11">
        <f t="shared" si="84"/>
        <v>1.0835999999999999E+18</v>
      </c>
      <c r="Y321" s="11">
        <f t="shared" si="85"/>
        <v>6.3449999999999997E-18</v>
      </c>
      <c r="Z321" s="11">
        <f t="shared" si="86"/>
        <v>5.4999999999999992E-4</v>
      </c>
      <c r="AA321" s="16">
        <f t="shared" si="87"/>
        <v>3.7672472804031604E-3</v>
      </c>
      <c r="AB321" s="9">
        <f t="shared" si="88"/>
        <v>0.18583492955346329</v>
      </c>
      <c r="AC321" s="9">
        <f t="shared" si="89"/>
        <v>0.99623275271959677</v>
      </c>
      <c r="AD321" s="15">
        <f t="shared" si="90"/>
        <v>6.8495405098239281</v>
      </c>
      <c r="AE321" s="3">
        <f t="shared" si="91"/>
        <v>763.93799999999976</v>
      </c>
      <c r="AF321" s="2">
        <f t="shared" si="92"/>
        <v>0.25</v>
      </c>
      <c r="AG321" s="9">
        <f t="shared" si="93"/>
        <v>2.2315250884441238E-3</v>
      </c>
      <c r="AH321" s="2">
        <f t="shared" si="94"/>
        <v>0.1079823376877114</v>
      </c>
    </row>
    <row r="322" spans="1:34">
      <c r="A322" s="1">
        <f>Raw!A322</f>
        <v>309</v>
      </c>
      <c r="B322" s="14">
        <f>Raw!B322</f>
        <v>0.50285879629629626</v>
      </c>
      <c r="C322" s="15">
        <f>Raw!C322</f>
        <v>128.4</v>
      </c>
      <c r="D322" s="15">
        <f>IF(C322&gt;0.5,Raw!D322*D$11,-999)</f>
        <v>1.8</v>
      </c>
      <c r="E322" s="9">
        <f>IF(Raw!$G322&gt;$C$8,IF(Raw!$Q322&gt;$C$8,IF(Raw!$N322&gt;$C$9,IF(Raw!$N322&lt;$A$9,IF(Raw!$X322&gt;$C$9,IF(Raw!$X322&lt;$A$9,Raw!H322,-999),-999),-999),-999),-999),-999)</f>
        <v>0.19536200000000001</v>
      </c>
      <c r="F322" s="9">
        <f>IF(Raw!$G322&gt;$C$8,IF(Raw!$Q322&gt;$C$8,IF(Raw!$N322&gt;$C$9,IF(Raw!$N322&lt;$A$9,IF(Raw!$X322&gt;$C$9,IF(Raw!$X322&lt;$A$9,Raw!I322,-999),-999),-999),-999),-999),-999)</f>
        <v>0.32380599999999998</v>
      </c>
      <c r="G322" s="9">
        <f>Raw!G322</f>
        <v>0.94909299999999996</v>
      </c>
      <c r="H322" s="9">
        <f>IF(Raw!$G322&gt;$C$8,IF(Raw!$Q322&gt;$C$8,IF(Raw!$N322&gt;$C$9,IF(Raw!$N322&lt;$A$9,IF(Raw!$X322&gt;$C$9,IF(Raw!$X322&lt;$A$9,Raw!L322,-999),-999),-999),-999),-999),-999)</f>
        <v>657.5</v>
      </c>
      <c r="I322" s="9">
        <f>IF(Raw!$G322&gt;$C$8,IF(Raw!$Q322&gt;$C$8,IF(Raw!$N322&gt;$C$9,IF(Raw!$N322&lt;$A$9,IF(Raw!$X322&gt;$C$9,IF(Raw!$X322&lt;$A$9,Raw!M322,-999),-999),-999),-999),-999),-999)</f>
        <v>0.34077299999999999</v>
      </c>
      <c r="J322" s="9">
        <f>IF(Raw!$G322&gt;$C$8,IF(Raw!$Q322&gt;$C$8,IF(Raw!$N322&gt;$C$9,IF(Raw!$N322&lt;$A$9,IF(Raw!$X322&gt;$C$9,IF(Raw!$X322&lt;$A$9,Raw!N322,-999),-999),-999),-999),-999),-999)</f>
        <v>582</v>
      </c>
      <c r="K322" s="9">
        <f>IF(Raw!$G322&gt;$C$8,IF(Raw!$Q322&gt;$C$8,IF(Raw!$N322&gt;$C$9,IF(Raw!$N322&lt;$A$9,IF(Raw!$X322&gt;$C$9,IF(Raw!$X322&lt;$A$9,Raw!R322,-999),-999),-999),-999),-999),-999)</f>
        <v>0.18516199999999999</v>
      </c>
      <c r="L322" s="9">
        <f>IF(Raw!$G322&gt;$C$8,IF(Raw!$Q322&gt;$C$8,IF(Raw!$N322&gt;$C$9,IF(Raw!$N322&lt;$A$9,IF(Raw!$X322&gt;$C$9,IF(Raw!$X322&lt;$A$9,Raw!S322,-999),-999),-999),-999),-999),-999)</f>
        <v>0.32633400000000001</v>
      </c>
      <c r="M322" s="9">
        <f>Raw!Q322</f>
        <v>0.96914</v>
      </c>
      <c r="N322" s="9">
        <f>IF(Raw!$G322&gt;$C$8,IF(Raw!$Q322&gt;$C$8,IF(Raw!$N322&gt;$C$9,IF(Raw!$N322&lt;$A$9,IF(Raw!$X322&gt;$C$9,IF(Raw!$X322&lt;$A$9,Raw!V322,-999),-999),-999),-999),-999),-999)</f>
        <v>696.5</v>
      </c>
      <c r="O322" s="9">
        <f>IF(Raw!$G322&gt;$C$8,IF(Raw!$Q322&gt;$C$8,IF(Raw!$N322&gt;$C$9,IF(Raw!$N322&lt;$A$9,IF(Raw!$X322&gt;$C$9,IF(Raw!$X322&lt;$A$9,Raw!W322,-999),-999),-999),-999),-999),-999)</f>
        <v>0.280642</v>
      </c>
      <c r="P322" s="9">
        <f>IF(Raw!$G322&gt;$C$8,IF(Raw!$Q322&gt;$C$8,IF(Raw!$N322&gt;$C$9,IF(Raw!$N322&lt;$A$9,IF(Raw!$X322&gt;$C$9,IF(Raw!$X322&lt;$A$9,Raw!X322,-999),-999),-999),-999),-999),-999)</f>
        <v>471</v>
      </c>
      <c r="R322" s="9">
        <f t="shared" si="79"/>
        <v>0.12844399999999997</v>
      </c>
      <c r="S322" s="9">
        <f t="shared" si="80"/>
        <v>0.39666961081635294</v>
      </c>
      <c r="T322" s="9">
        <f t="shared" si="81"/>
        <v>0.14117200000000002</v>
      </c>
      <c r="U322" s="9">
        <f t="shared" si="82"/>
        <v>0.43259972911189154</v>
      </c>
      <c r="V322" s="15">
        <f t="shared" si="83"/>
        <v>0.13363377299999998</v>
      </c>
      <c r="X322" s="11">
        <f t="shared" si="84"/>
        <v>1.0835999999999999E+18</v>
      </c>
      <c r="Y322" s="11">
        <f t="shared" si="85"/>
        <v>6.5749999999999993E-18</v>
      </c>
      <c r="Z322" s="11">
        <f t="shared" si="86"/>
        <v>5.8199999999999994E-4</v>
      </c>
      <c r="AA322" s="16">
        <f t="shared" si="87"/>
        <v>4.1294349985191749E-3</v>
      </c>
      <c r="AB322" s="9">
        <f t="shared" si="88"/>
        <v>0.18574496059761095</v>
      </c>
      <c r="AC322" s="9">
        <f t="shared" si="89"/>
        <v>0.99587056500148075</v>
      </c>
      <c r="AD322" s="15">
        <f t="shared" si="90"/>
        <v>7.0952491383490983</v>
      </c>
      <c r="AE322" s="3">
        <f t="shared" si="91"/>
        <v>791.62999999999965</v>
      </c>
      <c r="AF322" s="2">
        <f t="shared" si="92"/>
        <v>0.25</v>
      </c>
      <c r="AG322" s="9">
        <f t="shared" si="93"/>
        <v>2.361079119408617E-3</v>
      </c>
      <c r="AH322" s="2">
        <f t="shared" si="94"/>
        <v>0.11425138982288859</v>
      </c>
    </row>
    <row r="323" spans="1:34">
      <c r="A323" s="1">
        <f>Raw!A323</f>
        <v>310</v>
      </c>
      <c r="B323" s="14">
        <f>Raw!B323</f>
        <v>0.50290509259259253</v>
      </c>
      <c r="C323" s="15">
        <f>Raw!C323</f>
        <v>127.5</v>
      </c>
      <c r="D323" s="15">
        <f>IF(C323&gt;0.5,Raw!D323*D$11,-999)</f>
        <v>1.8</v>
      </c>
      <c r="E323" s="9">
        <f>IF(Raw!$G323&gt;$C$8,IF(Raw!$Q323&gt;$C$8,IF(Raw!$N323&gt;$C$9,IF(Raw!$N323&lt;$A$9,IF(Raw!$X323&gt;$C$9,IF(Raw!$X323&lt;$A$9,Raw!H323,-999),-999),-999),-999),-999),-999)</f>
        <v>0.205813</v>
      </c>
      <c r="F323" s="9">
        <f>IF(Raw!$G323&gt;$C$8,IF(Raw!$Q323&gt;$C$8,IF(Raw!$N323&gt;$C$9,IF(Raw!$N323&lt;$A$9,IF(Raw!$X323&gt;$C$9,IF(Raw!$X323&lt;$A$9,Raw!I323,-999),-999),-999),-999),-999),-999)</f>
        <v>0.355072</v>
      </c>
      <c r="G323" s="9">
        <f>Raw!G323</f>
        <v>0.97709699999999999</v>
      </c>
      <c r="H323" s="9">
        <f>IF(Raw!$G323&gt;$C$8,IF(Raw!$Q323&gt;$C$8,IF(Raw!$N323&gt;$C$9,IF(Raw!$N323&lt;$A$9,IF(Raw!$X323&gt;$C$9,IF(Raw!$X323&lt;$A$9,Raw!L323,-999),-999),-999),-999),-999),-999)</f>
        <v>692.6</v>
      </c>
      <c r="I323" s="9">
        <f>IF(Raw!$G323&gt;$C$8,IF(Raw!$Q323&gt;$C$8,IF(Raw!$N323&gt;$C$9,IF(Raw!$N323&lt;$A$9,IF(Raw!$X323&gt;$C$9,IF(Raw!$X323&lt;$A$9,Raw!M323,-999),-999),-999),-999),-999),-999)</f>
        <v>0.29689300000000002</v>
      </c>
      <c r="J323" s="9">
        <f>IF(Raw!$G323&gt;$C$8,IF(Raw!$Q323&gt;$C$8,IF(Raw!$N323&gt;$C$9,IF(Raw!$N323&lt;$A$9,IF(Raw!$X323&gt;$C$9,IF(Raw!$X323&lt;$A$9,Raw!N323,-999),-999),-999),-999),-999),-999)</f>
        <v>565</v>
      </c>
      <c r="K323" s="9">
        <f>IF(Raw!$G323&gt;$C$8,IF(Raw!$Q323&gt;$C$8,IF(Raw!$N323&gt;$C$9,IF(Raw!$N323&lt;$A$9,IF(Raw!$X323&gt;$C$9,IF(Raw!$X323&lt;$A$9,Raw!R323,-999),-999),-999),-999),-999),-999)</f>
        <v>0.19102</v>
      </c>
      <c r="L323" s="9">
        <f>IF(Raw!$G323&gt;$C$8,IF(Raw!$Q323&gt;$C$8,IF(Raw!$N323&gt;$C$9,IF(Raw!$N323&lt;$A$9,IF(Raw!$X323&gt;$C$9,IF(Raw!$X323&lt;$A$9,Raw!S323,-999),-999),-999),-999),-999),-999)</f>
        <v>0.34135100000000002</v>
      </c>
      <c r="M323" s="9">
        <f>Raw!Q323</f>
        <v>0.95854300000000003</v>
      </c>
      <c r="N323" s="9">
        <f>IF(Raw!$G323&gt;$C$8,IF(Raw!$Q323&gt;$C$8,IF(Raw!$N323&gt;$C$9,IF(Raw!$N323&lt;$A$9,IF(Raw!$X323&gt;$C$9,IF(Raw!$X323&lt;$A$9,Raw!V323,-999),-999),-999),-999),-999),-999)</f>
        <v>706.7</v>
      </c>
      <c r="O323" s="9">
        <f>IF(Raw!$G323&gt;$C$8,IF(Raw!$Q323&gt;$C$8,IF(Raw!$N323&gt;$C$9,IF(Raw!$N323&lt;$A$9,IF(Raw!$X323&gt;$C$9,IF(Raw!$X323&lt;$A$9,Raw!W323,-999),-999),-999),-999),-999),-999)</f>
        <v>0.27192699999999997</v>
      </c>
      <c r="P323" s="9">
        <f>IF(Raw!$G323&gt;$C$8,IF(Raw!$Q323&gt;$C$8,IF(Raw!$N323&gt;$C$9,IF(Raw!$N323&lt;$A$9,IF(Raw!$X323&gt;$C$9,IF(Raw!$X323&lt;$A$9,Raw!X323,-999),-999),-999),-999),-999),-999)</f>
        <v>549</v>
      </c>
      <c r="R323" s="9">
        <f t="shared" si="79"/>
        <v>0.149259</v>
      </c>
      <c r="S323" s="9">
        <f t="shared" si="80"/>
        <v>0.42036263067772173</v>
      </c>
      <c r="T323" s="9">
        <f t="shared" si="81"/>
        <v>0.15033100000000002</v>
      </c>
      <c r="U323" s="9">
        <f t="shared" si="82"/>
        <v>0.44040005741890315</v>
      </c>
      <c r="V323" s="15">
        <f t="shared" si="83"/>
        <v>0.13978323449999999</v>
      </c>
      <c r="X323" s="11">
        <f t="shared" si="84"/>
        <v>1.0835999999999999E+18</v>
      </c>
      <c r="Y323" s="11">
        <f t="shared" si="85"/>
        <v>6.926E-18</v>
      </c>
      <c r="Z323" s="11">
        <f t="shared" si="86"/>
        <v>5.6499999999999996E-4</v>
      </c>
      <c r="AA323" s="16">
        <f t="shared" si="87"/>
        <v>4.2224281837665309E-3</v>
      </c>
      <c r="AB323" s="9">
        <f t="shared" si="88"/>
        <v>0.19165476185129379</v>
      </c>
      <c r="AC323" s="9">
        <f t="shared" si="89"/>
        <v>0.9957775718162335</v>
      </c>
      <c r="AD323" s="15">
        <f t="shared" si="90"/>
        <v>7.473324219055808</v>
      </c>
      <c r="AE323" s="3">
        <f t="shared" si="91"/>
        <v>833.89039999999977</v>
      </c>
      <c r="AF323" s="2">
        <f t="shared" si="92"/>
        <v>0.25</v>
      </c>
      <c r="AG323" s="9">
        <f t="shared" si="93"/>
        <v>2.5317326270632746E-3</v>
      </c>
      <c r="AH323" s="2">
        <f t="shared" si="94"/>
        <v>0.12250922424589562</v>
      </c>
    </row>
    <row r="324" spans="1:34">
      <c r="A324" s="1">
        <f>Raw!A324</f>
        <v>311</v>
      </c>
      <c r="B324" s="14">
        <f>Raw!B324</f>
        <v>0.50296296296296295</v>
      </c>
      <c r="C324" s="15">
        <f>Raw!C324</f>
        <v>126.2</v>
      </c>
      <c r="D324" s="15">
        <f>IF(C324&gt;0.5,Raw!D324*D$11,-999)</f>
        <v>1.8</v>
      </c>
      <c r="E324" s="9">
        <f>IF(Raw!$G324&gt;$C$8,IF(Raw!$Q324&gt;$C$8,IF(Raw!$N324&gt;$C$9,IF(Raw!$N324&lt;$A$9,IF(Raw!$X324&gt;$C$9,IF(Raw!$X324&lt;$A$9,Raw!H324,-999),-999),-999),-999),-999),-999)</f>
        <v>0.21487500000000001</v>
      </c>
      <c r="F324" s="9">
        <f>IF(Raw!$G324&gt;$C$8,IF(Raw!$Q324&gt;$C$8,IF(Raw!$N324&gt;$C$9,IF(Raw!$N324&lt;$A$9,IF(Raw!$X324&gt;$C$9,IF(Raw!$X324&lt;$A$9,Raw!I324,-999),-999),-999),-999),-999),-999)</f>
        <v>0.34864600000000001</v>
      </c>
      <c r="G324" s="9">
        <f>Raw!G324</f>
        <v>0.97104599999999996</v>
      </c>
      <c r="H324" s="9">
        <f>IF(Raw!$G324&gt;$C$8,IF(Raw!$Q324&gt;$C$8,IF(Raw!$N324&gt;$C$9,IF(Raw!$N324&lt;$A$9,IF(Raw!$X324&gt;$C$9,IF(Raw!$X324&lt;$A$9,Raw!L324,-999),-999),-999),-999),-999),-999)</f>
        <v>616.1</v>
      </c>
      <c r="I324" s="9">
        <f>IF(Raw!$G324&gt;$C$8,IF(Raw!$Q324&gt;$C$8,IF(Raw!$N324&gt;$C$9,IF(Raw!$N324&lt;$A$9,IF(Raw!$X324&gt;$C$9,IF(Raw!$X324&lt;$A$9,Raw!M324,-999),-999),-999),-999),-999),-999)</f>
        <v>0.42492200000000002</v>
      </c>
      <c r="J324" s="9">
        <f>IF(Raw!$G324&gt;$C$8,IF(Raw!$Q324&gt;$C$8,IF(Raw!$N324&gt;$C$9,IF(Raw!$N324&lt;$A$9,IF(Raw!$X324&gt;$C$9,IF(Raw!$X324&lt;$A$9,Raw!N324,-999),-999),-999),-999),-999),-999)</f>
        <v>628</v>
      </c>
      <c r="K324" s="9">
        <f>IF(Raw!$G324&gt;$C$8,IF(Raw!$Q324&gt;$C$8,IF(Raw!$N324&gt;$C$9,IF(Raw!$N324&lt;$A$9,IF(Raw!$X324&gt;$C$9,IF(Raw!$X324&lt;$A$9,Raw!R324,-999),-999),-999),-999),-999),-999)</f>
        <v>0.20308200000000001</v>
      </c>
      <c r="L324" s="9">
        <f>IF(Raw!$G324&gt;$C$8,IF(Raw!$Q324&gt;$C$8,IF(Raw!$N324&gt;$C$9,IF(Raw!$N324&lt;$A$9,IF(Raw!$X324&gt;$C$9,IF(Raw!$X324&lt;$A$9,Raw!S324,-999),-999),-999),-999),-999),-999)</f>
        <v>0.34543499999999999</v>
      </c>
      <c r="M324" s="9">
        <f>Raw!Q324</f>
        <v>0.968109</v>
      </c>
      <c r="N324" s="9">
        <f>IF(Raw!$G324&gt;$C$8,IF(Raw!$Q324&gt;$C$8,IF(Raw!$N324&gt;$C$9,IF(Raw!$N324&lt;$A$9,IF(Raw!$X324&gt;$C$9,IF(Raw!$X324&lt;$A$9,Raw!V324,-999),-999),-999),-999),-999),-999)</f>
        <v>647.9</v>
      </c>
      <c r="O324" s="9">
        <f>IF(Raw!$G324&gt;$C$8,IF(Raw!$Q324&gt;$C$8,IF(Raw!$N324&gt;$C$9,IF(Raw!$N324&lt;$A$9,IF(Raw!$X324&gt;$C$9,IF(Raw!$X324&lt;$A$9,Raw!W324,-999),-999),-999),-999),-999),-999)</f>
        <v>0.37335099999999999</v>
      </c>
      <c r="P324" s="9">
        <f>IF(Raw!$G324&gt;$C$8,IF(Raw!$Q324&gt;$C$8,IF(Raw!$N324&gt;$C$9,IF(Raw!$N324&lt;$A$9,IF(Raw!$X324&gt;$C$9,IF(Raw!$X324&lt;$A$9,Raw!X324,-999),-999),-999),-999),-999),-999)</f>
        <v>468</v>
      </c>
      <c r="R324" s="9">
        <f t="shared" si="79"/>
        <v>0.133771</v>
      </c>
      <c r="S324" s="9">
        <f t="shared" si="80"/>
        <v>0.38368717839871963</v>
      </c>
      <c r="T324" s="9">
        <f t="shared" si="81"/>
        <v>0.14235299999999998</v>
      </c>
      <c r="U324" s="9">
        <f t="shared" si="82"/>
        <v>0.41209778974336703</v>
      </c>
      <c r="V324" s="15">
        <f t="shared" si="83"/>
        <v>0.14145563249999998</v>
      </c>
      <c r="X324" s="11">
        <f t="shared" si="84"/>
        <v>1.0835999999999999E+18</v>
      </c>
      <c r="Y324" s="11">
        <f t="shared" si="85"/>
        <v>6.1609999999999998E-18</v>
      </c>
      <c r="Z324" s="11">
        <f t="shared" si="86"/>
        <v>6.2799999999999998E-4</v>
      </c>
      <c r="AA324" s="16">
        <f t="shared" si="87"/>
        <v>4.1750612115015349E-3</v>
      </c>
      <c r="AB324" s="9">
        <f t="shared" si="88"/>
        <v>0.20367633248864089</v>
      </c>
      <c r="AC324" s="9">
        <f t="shared" si="89"/>
        <v>0.99582493878849843</v>
      </c>
      <c r="AD324" s="15">
        <f t="shared" si="90"/>
        <v>6.6481866425183664</v>
      </c>
      <c r="AE324" s="3">
        <f t="shared" si="91"/>
        <v>741.78439999999978</v>
      </c>
      <c r="AF324" s="2">
        <f t="shared" si="92"/>
        <v>0.25</v>
      </c>
      <c r="AG324" s="9">
        <f t="shared" si="93"/>
        <v>2.1074638624486116E-3</v>
      </c>
      <c r="AH324" s="2">
        <f t="shared" si="94"/>
        <v>0.10197907952638854</v>
      </c>
    </row>
    <row r="325" spans="1:34">
      <c r="A325" s="1">
        <f>Raw!A325</f>
        <v>312</v>
      </c>
      <c r="B325" s="14">
        <f>Raw!B325</f>
        <v>0.50302083333333336</v>
      </c>
      <c r="C325" s="15">
        <f>Raw!C325</f>
        <v>125.3</v>
      </c>
      <c r="D325" s="15">
        <f>IF(C325&gt;0.5,Raw!D325*D$11,-999)</f>
        <v>1.8</v>
      </c>
      <c r="E325" s="9">
        <f>IF(Raw!$G325&gt;$C$8,IF(Raw!$Q325&gt;$C$8,IF(Raw!$N325&gt;$C$9,IF(Raw!$N325&lt;$A$9,IF(Raw!$X325&gt;$C$9,IF(Raw!$X325&lt;$A$9,Raw!H325,-999),-999),-999),-999),-999),-999)</f>
        <v>0.22139300000000001</v>
      </c>
      <c r="F325" s="9">
        <f>IF(Raw!$G325&gt;$C$8,IF(Raw!$Q325&gt;$C$8,IF(Raw!$N325&gt;$C$9,IF(Raw!$N325&lt;$A$9,IF(Raw!$X325&gt;$C$9,IF(Raw!$X325&lt;$A$9,Raw!I325,-999),-999),-999),-999),-999),-999)</f>
        <v>0.37681399999999998</v>
      </c>
      <c r="G325" s="9">
        <f>Raw!G325</f>
        <v>0.97507600000000005</v>
      </c>
      <c r="H325" s="9">
        <f>IF(Raw!$G325&gt;$C$8,IF(Raw!$Q325&gt;$C$8,IF(Raw!$N325&gt;$C$9,IF(Raw!$N325&lt;$A$9,IF(Raw!$X325&gt;$C$9,IF(Raw!$X325&lt;$A$9,Raw!L325,-999),-999),-999),-999),-999),-999)</f>
        <v>664.1</v>
      </c>
      <c r="I325" s="9">
        <f>IF(Raw!$G325&gt;$C$8,IF(Raw!$Q325&gt;$C$8,IF(Raw!$N325&gt;$C$9,IF(Raw!$N325&lt;$A$9,IF(Raw!$X325&gt;$C$9,IF(Raw!$X325&lt;$A$9,Raw!M325,-999),-999),-999),-999),-999),-999)</f>
        <v>0.33312900000000001</v>
      </c>
      <c r="J325" s="9">
        <f>IF(Raw!$G325&gt;$C$8,IF(Raw!$Q325&gt;$C$8,IF(Raw!$N325&gt;$C$9,IF(Raw!$N325&lt;$A$9,IF(Raw!$X325&gt;$C$9,IF(Raw!$X325&lt;$A$9,Raw!N325,-999),-999),-999),-999),-999),-999)</f>
        <v>489</v>
      </c>
      <c r="K325" s="9">
        <f>IF(Raw!$G325&gt;$C$8,IF(Raw!$Q325&gt;$C$8,IF(Raw!$N325&gt;$C$9,IF(Raw!$N325&lt;$A$9,IF(Raw!$X325&gt;$C$9,IF(Raw!$X325&lt;$A$9,Raw!R325,-999),-999),-999),-999),-999),-999)</f>
        <v>0.22218299999999999</v>
      </c>
      <c r="L325" s="9">
        <f>IF(Raw!$G325&gt;$C$8,IF(Raw!$Q325&gt;$C$8,IF(Raw!$N325&gt;$C$9,IF(Raw!$N325&lt;$A$9,IF(Raw!$X325&gt;$C$9,IF(Raw!$X325&lt;$A$9,Raw!S325,-999),-999),-999),-999),-999),-999)</f>
        <v>0.38688099999999997</v>
      </c>
      <c r="M325" s="9">
        <f>Raw!Q325</f>
        <v>0.97259799999999996</v>
      </c>
      <c r="N325" s="9">
        <f>IF(Raw!$G325&gt;$C$8,IF(Raw!$Q325&gt;$C$8,IF(Raw!$N325&gt;$C$9,IF(Raw!$N325&lt;$A$9,IF(Raw!$X325&gt;$C$9,IF(Raw!$X325&lt;$A$9,Raw!V325,-999),-999),-999),-999),-999),-999)</f>
        <v>668.1</v>
      </c>
      <c r="O325" s="9">
        <f>IF(Raw!$G325&gt;$C$8,IF(Raw!$Q325&gt;$C$8,IF(Raw!$N325&gt;$C$9,IF(Raw!$N325&lt;$A$9,IF(Raw!$X325&gt;$C$9,IF(Raw!$X325&lt;$A$9,Raw!W325,-999),-999),-999),-999),-999),-999)</f>
        <v>0.43785099999999999</v>
      </c>
      <c r="P325" s="9">
        <f>IF(Raw!$G325&gt;$C$8,IF(Raw!$Q325&gt;$C$8,IF(Raw!$N325&gt;$C$9,IF(Raw!$N325&lt;$A$9,IF(Raw!$X325&gt;$C$9,IF(Raw!$X325&lt;$A$9,Raw!X325,-999),-999),-999),-999),-999),-999)</f>
        <v>422</v>
      </c>
      <c r="R325" s="9">
        <f t="shared" si="79"/>
        <v>0.15542099999999998</v>
      </c>
      <c r="S325" s="9">
        <f t="shared" si="80"/>
        <v>0.41246078967341976</v>
      </c>
      <c r="T325" s="9">
        <f t="shared" si="81"/>
        <v>0.16469799999999998</v>
      </c>
      <c r="U325" s="9">
        <f t="shared" si="82"/>
        <v>0.42570712958248141</v>
      </c>
      <c r="V325" s="15">
        <f t="shared" si="83"/>
        <v>0.15842776949999998</v>
      </c>
      <c r="X325" s="11">
        <f t="shared" si="84"/>
        <v>1.0835999999999999E+18</v>
      </c>
      <c r="Y325" s="11">
        <f t="shared" si="85"/>
        <v>6.6409999999999996E-18</v>
      </c>
      <c r="Z325" s="11">
        <f t="shared" si="86"/>
        <v>4.8899999999999996E-4</v>
      </c>
      <c r="AA325" s="16">
        <f t="shared" si="87"/>
        <v>3.5065962495443507E-3</v>
      </c>
      <c r="AB325" s="9">
        <f t="shared" si="88"/>
        <v>0.22276052938910745</v>
      </c>
      <c r="AC325" s="9">
        <f t="shared" si="89"/>
        <v>0.99649340375045559</v>
      </c>
      <c r="AD325" s="15">
        <f t="shared" si="90"/>
        <v>7.17095347555082</v>
      </c>
      <c r="AE325" s="3">
        <f t="shared" si="91"/>
        <v>799.57639999999969</v>
      </c>
      <c r="AF325" s="2">
        <f t="shared" si="92"/>
        <v>0.25</v>
      </c>
      <c r="AG325" s="9">
        <f t="shared" si="93"/>
        <v>2.3482507849586602E-3</v>
      </c>
      <c r="AH325" s="2">
        <f t="shared" si="94"/>
        <v>0.11363063339504491</v>
      </c>
    </row>
    <row r="326" spans="1:34">
      <c r="A326" s="1">
        <f>Raw!A326</f>
        <v>313</v>
      </c>
      <c r="B326" s="14">
        <f>Raw!B326</f>
        <v>0.50307870370370367</v>
      </c>
      <c r="C326" s="15">
        <f>Raw!C326</f>
        <v>124</v>
      </c>
      <c r="D326" s="15">
        <f>IF(C326&gt;0.5,Raw!D326*D$11,-999)</f>
        <v>2.6</v>
      </c>
      <c r="E326" s="9">
        <f>IF(Raw!$G326&gt;$C$8,IF(Raw!$Q326&gt;$C$8,IF(Raw!$N326&gt;$C$9,IF(Raw!$N326&lt;$A$9,IF(Raw!$X326&gt;$C$9,IF(Raw!$X326&lt;$A$9,Raw!H326,-999),-999),-999),-999),-999),-999)</f>
        <v>0.23610500000000001</v>
      </c>
      <c r="F326" s="9">
        <f>IF(Raw!$G326&gt;$C$8,IF(Raw!$Q326&gt;$C$8,IF(Raw!$N326&gt;$C$9,IF(Raw!$N326&lt;$A$9,IF(Raw!$X326&gt;$C$9,IF(Raw!$X326&lt;$A$9,Raw!I326,-999),-999),-999),-999),-999),-999)</f>
        <v>0.40584799999999999</v>
      </c>
      <c r="G326" s="9">
        <f>Raw!G326</f>
        <v>0.98295900000000003</v>
      </c>
      <c r="H326" s="9">
        <f>IF(Raw!$G326&gt;$C$8,IF(Raw!$Q326&gt;$C$8,IF(Raw!$N326&gt;$C$9,IF(Raw!$N326&lt;$A$9,IF(Raw!$X326&gt;$C$9,IF(Raw!$X326&lt;$A$9,Raw!L326,-999),-999),-999),-999),-999),-999)</f>
        <v>641.4</v>
      </c>
      <c r="I326" s="9">
        <f>IF(Raw!$G326&gt;$C$8,IF(Raw!$Q326&gt;$C$8,IF(Raw!$N326&gt;$C$9,IF(Raw!$N326&lt;$A$9,IF(Raw!$X326&gt;$C$9,IF(Raw!$X326&lt;$A$9,Raw!M326,-999),-999),-999),-999),-999),-999)</f>
        <v>0.32366</v>
      </c>
      <c r="J326" s="9">
        <f>IF(Raw!$G326&gt;$C$8,IF(Raw!$Q326&gt;$C$8,IF(Raw!$N326&gt;$C$9,IF(Raw!$N326&lt;$A$9,IF(Raw!$X326&gt;$C$9,IF(Raw!$X326&lt;$A$9,Raw!N326,-999),-999),-999),-999),-999),-999)</f>
        <v>312</v>
      </c>
      <c r="K326" s="9">
        <f>IF(Raw!$G326&gt;$C$8,IF(Raw!$Q326&gt;$C$8,IF(Raw!$N326&gt;$C$9,IF(Raw!$N326&lt;$A$9,IF(Raw!$X326&gt;$C$9,IF(Raw!$X326&lt;$A$9,Raw!R326,-999),-999),-999),-999),-999),-999)</f>
        <v>0.20486199999999999</v>
      </c>
      <c r="L326" s="9">
        <f>IF(Raw!$G326&gt;$C$8,IF(Raw!$Q326&gt;$C$8,IF(Raw!$N326&gt;$C$9,IF(Raw!$N326&lt;$A$9,IF(Raw!$X326&gt;$C$9,IF(Raw!$X326&lt;$A$9,Raw!S326,-999),-999),-999),-999),-999),-999)</f>
        <v>0.38161800000000001</v>
      </c>
      <c r="M326" s="9">
        <f>Raw!Q326</f>
        <v>0.98573100000000002</v>
      </c>
      <c r="N326" s="9">
        <f>IF(Raw!$G326&gt;$C$8,IF(Raw!$Q326&gt;$C$8,IF(Raw!$N326&gt;$C$9,IF(Raw!$N326&lt;$A$9,IF(Raw!$X326&gt;$C$9,IF(Raw!$X326&lt;$A$9,Raw!V326,-999),-999),-999),-999),-999),-999)</f>
        <v>614.29999999999995</v>
      </c>
      <c r="O326" s="9">
        <f>IF(Raw!$G326&gt;$C$8,IF(Raw!$Q326&gt;$C$8,IF(Raw!$N326&gt;$C$9,IF(Raw!$N326&lt;$A$9,IF(Raw!$X326&gt;$C$9,IF(Raw!$X326&lt;$A$9,Raw!W326,-999),-999),-999),-999),-999),-999)</f>
        <v>0.24951400000000001</v>
      </c>
      <c r="P326" s="9">
        <f>IF(Raw!$G326&gt;$C$8,IF(Raw!$Q326&gt;$C$8,IF(Raw!$N326&gt;$C$9,IF(Raw!$N326&lt;$A$9,IF(Raw!$X326&gt;$C$9,IF(Raw!$X326&lt;$A$9,Raw!X326,-999),-999),-999),-999),-999),-999)</f>
        <v>465</v>
      </c>
      <c r="R326" s="9">
        <f t="shared" si="79"/>
        <v>0.16974299999999998</v>
      </c>
      <c r="S326" s="9">
        <f t="shared" si="80"/>
        <v>0.41824279040428924</v>
      </c>
      <c r="T326" s="9">
        <f t="shared" si="81"/>
        <v>0.17675600000000002</v>
      </c>
      <c r="U326" s="9">
        <f t="shared" si="82"/>
        <v>0.46317521710191872</v>
      </c>
      <c r="V326" s="15">
        <f t="shared" si="83"/>
        <v>0.156272571</v>
      </c>
      <c r="X326" s="11">
        <f t="shared" si="84"/>
        <v>1.5651999999999997E+18</v>
      </c>
      <c r="Y326" s="11">
        <f t="shared" si="85"/>
        <v>6.4139999999999992E-18</v>
      </c>
      <c r="Z326" s="11">
        <f t="shared" si="86"/>
        <v>3.1199999999999999E-4</v>
      </c>
      <c r="AA326" s="16">
        <f t="shared" si="87"/>
        <v>3.1224479342721219E-3</v>
      </c>
      <c r="AB326" s="9">
        <f t="shared" si="88"/>
        <v>0.20541391140707019</v>
      </c>
      <c r="AC326" s="9">
        <f t="shared" si="89"/>
        <v>0.99687755206572792</v>
      </c>
      <c r="AD326" s="15">
        <f t="shared" si="90"/>
        <v>10.007845943179877</v>
      </c>
      <c r="AE326" s="3">
        <f t="shared" si="91"/>
        <v>772.24559999999974</v>
      </c>
      <c r="AF326" s="2">
        <f t="shared" si="92"/>
        <v>0.25</v>
      </c>
      <c r="AG326" s="9">
        <f t="shared" si="93"/>
        <v>3.5656817057345353E-3</v>
      </c>
      <c r="AH326" s="2">
        <f t="shared" si="94"/>
        <v>0.17254148206954489</v>
      </c>
    </row>
    <row r="327" spans="1:34">
      <c r="A327" s="1">
        <f>Raw!A327</f>
        <v>314</v>
      </c>
      <c r="B327" s="14">
        <f>Raw!B327</f>
        <v>0.50312499999999993</v>
      </c>
      <c r="C327" s="15">
        <f>Raw!C327</f>
        <v>123.5</v>
      </c>
      <c r="D327" s="15">
        <f>IF(C327&gt;0.5,Raw!D327*D$11,-999)</f>
        <v>1.8</v>
      </c>
      <c r="E327" s="9">
        <f>IF(Raw!$G327&gt;$C$8,IF(Raw!$Q327&gt;$C$8,IF(Raw!$N327&gt;$C$9,IF(Raw!$N327&lt;$A$9,IF(Raw!$X327&gt;$C$9,IF(Raw!$X327&lt;$A$9,Raw!H327,-999),-999),-999),-999),-999),-999)</f>
        <v>0.23161399999999999</v>
      </c>
      <c r="F327" s="9">
        <f>IF(Raw!$G327&gt;$C$8,IF(Raw!$Q327&gt;$C$8,IF(Raw!$N327&gt;$C$9,IF(Raw!$N327&lt;$A$9,IF(Raw!$X327&gt;$C$9,IF(Raw!$X327&lt;$A$9,Raw!I327,-999),-999),-999),-999),-999),-999)</f>
        <v>0.39880199999999999</v>
      </c>
      <c r="G327" s="9">
        <f>Raw!G327</f>
        <v>0.97824199999999994</v>
      </c>
      <c r="H327" s="9">
        <f>IF(Raw!$G327&gt;$C$8,IF(Raw!$Q327&gt;$C$8,IF(Raw!$N327&gt;$C$9,IF(Raw!$N327&lt;$A$9,IF(Raw!$X327&gt;$C$9,IF(Raw!$X327&lt;$A$9,Raw!L327,-999),-999),-999),-999),-999),-999)</f>
        <v>612.4</v>
      </c>
      <c r="I327" s="9">
        <f>IF(Raw!$G327&gt;$C$8,IF(Raw!$Q327&gt;$C$8,IF(Raw!$N327&gt;$C$9,IF(Raw!$N327&lt;$A$9,IF(Raw!$X327&gt;$C$9,IF(Raw!$X327&lt;$A$9,Raw!M327,-999),-999),-999),-999),-999),-999)</f>
        <v>0.25903799999999999</v>
      </c>
      <c r="J327" s="9">
        <f>IF(Raw!$G327&gt;$C$8,IF(Raw!$Q327&gt;$C$8,IF(Raw!$N327&gt;$C$9,IF(Raw!$N327&lt;$A$9,IF(Raw!$X327&gt;$C$9,IF(Raw!$X327&lt;$A$9,Raw!N327,-999),-999),-999),-999),-999),-999)</f>
        <v>415</v>
      </c>
      <c r="K327" s="9">
        <f>IF(Raw!$G327&gt;$C$8,IF(Raw!$Q327&gt;$C$8,IF(Raw!$N327&gt;$C$9,IF(Raw!$N327&lt;$A$9,IF(Raw!$X327&gt;$C$9,IF(Raw!$X327&lt;$A$9,Raw!R327,-999),-999),-999),-999),-999),-999)</f>
        <v>0.31978899999999999</v>
      </c>
      <c r="L327" s="9">
        <f>IF(Raw!$G327&gt;$C$8,IF(Raw!$Q327&gt;$C$8,IF(Raw!$N327&gt;$C$9,IF(Raw!$N327&lt;$A$9,IF(Raw!$X327&gt;$C$9,IF(Raw!$X327&lt;$A$9,Raw!S327,-999),-999),-999),-999),-999),-999)</f>
        <v>0.624278</v>
      </c>
      <c r="M327" s="9">
        <f>Raw!Q327</f>
        <v>0.98882999999999999</v>
      </c>
      <c r="N327" s="9">
        <f>IF(Raw!$G327&gt;$C$8,IF(Raw!$Q327&gt;$C$8,IF(Raw!$N327&gt;$C$9,IF(Raw!$N327&lt;$A$9,IF(Raw!$X327&gt;$C$9,IF(Raw!$X327&lt;$A$9,Raw!V327,-999),-999),-999),-999),-999),-999)</f>
        <v>688.8</v>
      </c>
      <c r="O327" s="9">
        <f>IF(Raw!$G327&gt;$C$8,IF(Raw!$Q327&gt;$C$8,IF(Raw!$N327&gt;$C$9,IF(Raw!$N327&lt;$A$9,IF(Raw!$X327&gt;$C$9,IF(Raw!$X327&lt;$A$9,Raw!W327,-999),-999),-999),-999),-999),-999)</f>
        <v>0.36279899999999998</v>
      </c>
      <c r="P327" s="9">
        <f>IF(Raw!$G327&gt;$C$8,IF(Raw!$Q327&gt;$C$8,IF(Raw!$N327&gt;$C$9,IF(Raw!$N327&lt;$A$9,IF(Raw!$X327&gt;$C$9,IF(Raw!$X327&lt;$A$9,Raw!X327,-999),-999),-999),-999),-999),-999)</f>
        <v>338</v>
      </c>
      <c r="R327" s="9">
        <f t="shared" si="79"/>
        <v>0.167188</v>
      </c>
      <c r="S327" s="9">
        <f t="shared" si="80"/>
        <v>0.41922558061393878</v>
      </c>
      <c r="T327" s="9">
        <f t="shared" si="81"/>
        <v>0.30448900000000001</v>
      </c>
      <c r="U327" s="9">
        <f t="shared" si="82"/>
        <v>0.48774584399898763</v>
      </c>
      <c r="V327" s="15">
        <f t="shared" si="83"/>
        <v>0.25564184099999998</v>
      </c>
      <c r="X327" s="11">
        <f t="shared" si="84"/>
        <v>1.0835999999999999E+18</v>
      </c>
      <c r="Y327" s="11">
        <f t="shared" si="85"/>
        <v>6.1239999999999992E-18</v>
      </c>
      <c r="Z327" s="11">
        <f t="shared" si="86"/>
        <v>4.15E-4</v>
      </c>
      <c r="AA327" s="16">
        <f t="shared" si="87"/>
        <v>2.7463627759919665E-3</v>
      </c>
      <c r="AB327" s="9">
        <f t="shared" si="88"/>
        <v>0.32062523725529901</v>
      </c>
      <c r="AC327" s="9">
        <f t="shared" si="89"/>
        <v>0.99725363722400806</v>
      </c>
      <c r="AD327" s="15">
        <f t="shared" si="90"/>
        <v>6.6177416288963054</v>
      </c>
      <c r="AE327" s="3">
        <f t="shared" si="91"/>
        <v>737.32959999999969</v>
      </c>
      <c r="AF327" s="2">
        <f t="shared" si="92"/>
        <v>0.25</v>
      </c>
      <c r="AG327" s="9">
        <f t="shared" si="93"/>
        <v>2.482904597040972E-3</v>
      </c>
      <c r="AH327" s="2">
        <f t="shared" si="94"/>
        <v>0.12014646128445829</v>
      </c>
    </row>
    <row r="328" spans="1:34">
      <c r="A328" s="1">
        <f>Raw!A328</f>
        <v>315</v>
      </c>
      <c r="B328" s="14">
        <f>Raw!B328</f>
        <v>0.50318287037037035</v>
      </c>
      <c r="C328" s="15">
        <f>Raw!C328</f>
        <v>122</v>
      </c>
      <c r="D328" s="15">
        <f>IF(C328&gt;0.5,Raw!D328*D$11,-999)</f>
        <v>2.6</v>
      </c>
      <c r="E328" s="9">
        <f>IF(Raw!$G328&gt;$C$8,IF(Raw!$Q328&gt;$C$8,IF(Raw!$N328&gt;$C$9,IF(Raw!$N328&lt;$A$9,IF(Raw!$X328&gt;$C$9,IF(Raw!$X328&lt;$A$9,Raw!H328,-999),-999),-999),-999),-999),-999)</f>
        <v>0.23973700000000001</v>
      </c>
      <c r="F328" s="9">
        <f>IF(Raw!$G328&gt;$C$8,IF(Raw!$Q328&gt;$C$8,IF(Raw!$N328&gt;$C$9,IF(Raw!$N328&lt;$A$9,IF(Raw!$X328&gt;$C$9,IF(Raw!$X328&lt;$A$9,Raw!I328,-999),-999),-999),-999),-999),-999)</f>
        <v>0.41200100000000001</v>
      </c>
      <c r="G328" s="9">
        <f>Raw!G328</f>
        <v>0.98116000000000003</v>
      </c>
      <c r="H328" s="9">
        <f>IF(Raw!$G328&gt;$C$8,IF(Raw!$Q328&gt;$C$8,IF(Raw!$N328&gt;$C$9,IF(Raw!$N328&lt;$A$9,IF(Raw!$X328&gt;$C$9,IF(Raw!$X328&lt;$A$9,Raw!L328,-999),-999),-999),-999),-999),-999)</f>
        <v>614</v>
      </c>
      <c r="I328" s="9">
        <f>IF(Raw!$G328&gt;$C$8,IF(Raw!$Q328&gt;$C$8,IF(Raw!$N328&gt;$C$9,IF(Raw!$N328&lt;$A$9,IF(Raw!$X328&gt;$C$9,IF(Raw!$X328&lt;$A$9,Raw!M328,-999),-999),-999),-999),-999),-999)</f>
        <v>0.35760900000000001</v>
      </c>
      <c r="J328" s="9">
        <f>IF(Raw!$G328&gt;$C$8,IF(Raw!$Q328&gt;$C$8,IF(Raw!$N328&gt;$C$9,IF(Raw!$N328&lt;$A$9,IF(Raw!$X328&gt;$C$9,IF(Raw!$X328&lt;$A$9,Raw!N328,-999),-999),-999),-999),-999),-999)</f>
        <v>445</v>
      </c>
      <c r="K328" s="9">
        <f>IF(Raw!$G328&gt;$C$8,IF(Raw!$Q328&gt;$C$8,IF(Raw!$N328&gt;$C$9,IF(Raw!$N328&lt;$A$9,IF(Raw!$X328&gt;$C$9,IF(Raw!$X328&lt;$A$9,Raw!R328,-999),-999),-999),-999),-999),-999)</f>
        <v>0.238702</v>
      </c>
      <c r="L328" s="9">
        <f>IF(Raw!$G328&gt;$C$8,IF(Raw!$Q328&gt;$C$8,IF(Raw!$N328&gt;$C$9,IF(Raw!$N328&lt;$A$9,IF(Raw!$X328&gt;$C$9,IF(Raw!$X328&lt;$A$9,Raw!S328,-999),-999),-999),-999),-999),-999)</f>
        <v>0.43289299999999997</v>
      </c>
      <c r="M328" s="9">
        <f>Raw!Q328</f>
        <v>0.98324400000000001</v>
      </c>
      <c r="N328" s="9">
        <f>IF(Raw!$G328&gt;$C$8,IF(Raw!$Q328&gt;$C$8,IF(Raw!$N328&gt;$C$9,IF(Raw!$N328&lt;$A$9,IF(Raw!$X328&gt;$C$9,IF(Raw!$X328&lt;$A$9,Raw!V328,-999),-999),-999),-999),-999),-999)</f>
        <v>611.9</v>
      </c>
      <c r="O328" s="9">
        <f>IF(Raw!$G328&gt;$C$8,IF(Raw!$Q328&gt;$C$8,IF(Raw!$N328&gt;$C$9,IF(Raw!$N328&lt;$A$9,IF(Raw!$X328&gt;$C$9,IF(Raw!$X328&lt;$A$9,Raw!W328,-999),-999),-999),-999),-999),-999)</f>
        <v>0.32696999999999998</v>
      </c>
      <c r="P328" s="9">
        <f>IF(Raw!$G328&gt;$C$8,IF(Raw!$Q328&gt;$C$8,IF(Raw!$N328&gt;$C$9,IF(Raw!$N328&lt;$A$9,IF(Raw!$X328&gt;$C$9,IF(Raw!$X328&lt;$A$9,Raw!X328,-999),-999),-999),-999),-999),-999)</f>
        <v>365</v>
      </c>
      <c r="R328" s="9">
        <f t="shared" si="79"/>
        <v>0.172264</v>
      </c>
      <c r="S328" s="9">
        <f t="shared" si="80"/>
        <v>0.41811549001094656</v>
      </c>
      <c r="T328" s="9">
        <f t="shared" si="81"/>
        <v>0.19419099999999997</v>
      </c>
      <c r="U328" s="9">
        <f t="shared" si="82"/>
        <v>0.44858891227162367</v>
      </c>
      <c r="V328" s="15">
        <f t="shared" si="83"/>
        <v>0.17726968349999997</v>
      </c>
      <c r="X328" s="11">
        <f t="shared" si="84"/>
        <v>1.5651999999999997E+18</v>
      </c>
      <c r="Y328" s="11">
        <f t="shared" si="85"/>
        <v>6.1399999999999997E-18</v>
      </c>
      <c r="Z328" s="11">
        <f t="shared" si="86"/>
        <v>4.4499999999999997E-4</v>
      </c>
      <c r="AA328" s="16">
        <f t="shared" si="87"/>
        <v>4.2583845697528669E-3</v>
      </c>
      <c r="AB328" s="9">
        <f t="shared" si="88"/>
        <v>0.23952893995798488</v>
      </c>
      <c r="AC328" s="9">
        <f t="shared" si="89"/>
        <v>0.99574161543024708</v>
      </c>
      <c r="AD328" s="15">
        <f t="shared" si="90"/>
        <v>9.5694035275345328</v>
      </c>
      <c r="AE328" s="3">
        <f t="shared" si="91"/>
        <v>739.25599999999974</v>
      </c>
      <c r="AF328" s="2">
        <f t="shared" si="92"/>
        <v>0.25</v>
      </c>
      <c r="AG328" s="9">
        <f t="shared" si="93"/>
        <v>3.3020987073115035E-3</v>
      </c>
      <c r="AH328" s="2">
        <f t="shared" si="94"/>
        <v>0.15978683795111379</v>
      </c>
    </row>
    <row r="329" spans="1:34">
      <c r="A329" s="1">
        <f>Raw!A329</f>
        <v>316</v>
      </c>
      <c r="B329" s="14">
        <f>Raw!B329</f>
        <v>0.50324074074074077</v>
      </c>
      <c r="C329" s="15">
        <f>Raw!C329</f>
        <v>120.7</v>
      </c>
      <c r="D329" s="15">
        <f>IF(C329&gt;0.5,Raw!D329*D$11,-999)</f>
        <v>2.6</v>
      </c>
      <c r="E329" s="9">
        <f>IF(Raw!$G329&gt;$C$8,IF(Raw!$Q329&gt;$C$8,IF(Raw!$N329&gt;$C$9,IF(Raw!$N329&lt;$A$9,IF(Raw!$X329&gt;$C$9,IF(Raw!$X329&lt;$A$9,Raw!H329,-999),-999),-999),-999),-999),-999)</f>
        <v>0.240257</v>
      </c>
      <c r="F329" s="9">
        <f>IF(Raw!$G329&gt;$C$8,IF(Raw!$Q329&gt;$C$8,IF(Raw!$N329&gt;$C$9,IF(Raw!$N329&lt;$A$9,IF(Raw!$X329&gt;$C$9,IF(Raw!$X329&lt;$A$9,Raw!I329,-999),-999),-999),-999),-999),-999)</f>
        <v>0.42457</v>
      </c>
      <c r="G329" s="9">
        <f>Raw!G329</f>
        <v>0.97986499999999999</v>
      </c>
      <c r="H329" s="9">
        <f>IF(Raw!$G329&gt;$C$8,IF(Raw!$Q329&gt;$C$8,IF(Raw!$N329&gt;$C$9,IF(Raw!$N329&lt;$A$9,IF(Raw!$X329&gt;$C$9,IF(Raw!$X329&lt;$A$9,Raw!L329,-999),-999),-999),-999),-999),-999)</f>
        <v>594.70000000000005</v>
      </c>
      <c r="I329" s="9">
        <f>IF(Raw!$G329&gt;$C$8,IF(Raw!$Q329&gt;$C$8,IF(Raw!$N329&gt;$C$9,IF(Raw!$N329&lt;$A$9,IF(Raw!$X329&gt;$C$9,IF(Raw!$X329&lt;$A$9,Raw!M329,-999),-999),-999),-999),-999),-999)</f>
        <v>0.19733999999999999</v>
      </c>
      <c r="J329" s="9">
        <f>IF(Raw!$G329&gt;$C$8,IF(Raw!$Q329&gt;$C$8,IF(Raw!$N329&gt;$C$9,IF(Raw!$N329&lt;$A$9,IF(Raw!$X329&gt;$C$9,IF(Raw!$X329&lt;$A$9,Raw!N329,-999),-999),-999),-999),-999),-999)</f>
        <v>491</v>
      </c>
      <c r="K329" s="9">
        <f>IF(Raw!$G329&gt;$C$8,IF(Raw!$Q329&gt;$C$8,IF(Raw!$N329&gt;$C$9,IF(Raw!$N329&lt;$A$9,IF(Raw!$X329&gt;$C$9,IF(Raw!$X329&lt;$A$9,Raw!R329,-999),-999),-999),-999),-999),-999)</f>
        <v>0.238398</v>
      </c>
      <c r="L329" s="9">
        <f>IF(Raw!$G329&gt;$C$8,IF(Raw!$Q329&gt;$C$8,IF(Raw!$N329&gt;$C$9,IF(Raw!$N329&lt;$A$9,IF(Raw!$X329&gt;$C$9,IF(Raw!$X329&lt;$A$9,Raw!S329,-999),-999),-999),-999),-999),-999)</f>
        <v>0.44028699999999998</v>
      </c>
      <c r="M329" s="9">
        <f>Raw!Q329</f>
        <v>0.98523700000000003</v>
      </c>
      <c r="N329" s="9">
        <f>IF(Raw!$G329&gt;$C$8,IF(Raw!$Q329&gt;$C$8,IF(Raw!$N329&gt;$C$9,IF(Raw!$N329&lt;$A$9,IF(Raw!$X329&gt;$C$9,IF(Raw!$X329&lt;$A$9,Raw!V329,-999),-999),-999),-999),-999),-999)</f>
        <v>577.1</v>
      </c>
      <c r="O329" s="9">
        <f>IF(Raw!$G329&gt;$C$8,IF(Raw!$Q329&gt;$C$8,IF(Raw!$N329&gt;$C$9,IF(Raw!$N329&lt;$A$9,IF(Raw!$X329&gt;$C$9,IF(Raw!$X329&lt;$A$9,Raw!W329,-999),-999),-999),-999),-999),-999)</f>
        <v>0.204933</v>
      </c>
      <c r="P329" s="9">
        <f>IF(Raw!$G329&gt;$C$8,IF(Raw!$Q329&gt;$C$8,IF(Raw!$N329&gt;$C$9,IF(Raw!$N329&lt;$A$9,IF(Raw!$X329&gt;$C$9,IF(Raw!$X329&lt;$A$9,Raw!X329,-999),-999),-999),-999),-999),-999)</f>
        <v>416</v>
      </c>
      <c r="R329" s="9">
        <f t="shared" si="79"/>
        <v>0.184313</v>
      </c>
      <c r="S329" s="9">
        <f t="shared" si="80"/>
        <v>0.43411687118731895</v>
      </c>
      <c r="T329" s="9">
        <f t="shared" si="81"/>
        <v>0.20188899999999999</v>
      </c>
      <c r="U329" s="9">
        <f t="shared" si="82"/>
        <v>0.45853954352501891</v>
      </c>
      <c r="V329" s="15">
        <f t="shared" si="83"/>
        <v>0.18029752649999997</v>
      </c>
      <c r="X329" s="11">
        <f t="shared" si="84"/>
        <v>1.5651999999999997E+18</v>
      </c>
      <c r="Y329" s="11">
        <f t="shared" si="85"/>
        <v>5.947E-18</v>
      </c>
      <c r="Z329" s="11">
        <f t="shared" si="86"/>
        <v>4.9100000000000001E-4</v>
      </c>
      <c r="AA329" s="16">
        <f t="shared" si="87"/>
        <v>4.549554951026864E-3</v>
      </c>
      <c r="AB329" s="9">
        <f t="shared" si="88"/>
        <v>0.23931650509950786</v>
      </c>
      <c r="AC329" s="9">
        <f t="shared" si="89"/>
        <v>0.99545044504897318</v>
      </c>
      <c r="AD329" s="15">
        <f t="shared" si="90"/>
        <v>9.2658960306046101</v>
      </c>
      <c r="AE329" s="3">
        <f t="shared" si="91"/>
        <v>716.01879999999983</v>
      </c>
      <c r="AF329" s="2">
        <f t="shared" si="92"/>
        <v>0.25</v>
      </c>
      <c r="AG329" s="9">
        <f t="shared" si="93"/>
        <v>3.2682921047874789E-3</v>
      </c>
      <c r="AH329" s="2">
        <f t="shared" si="94"/>
        <v>0.15815095404878729</v>
      </c>
    </row>
    <row r="330" spans="1:34">
      <c r="A330" s="1">
        <f>Raw!A330</f>
        <v>317</v>
      </c>
      <c r="B330" s="14">
        <f>Raw!B330</f>
        <v>0.50329861111111118</v>
      </c>
      <c r="C330" s="15">
        <f>Raw!C330</f>
        <v>120.6</v>
      </c>
      <c r="D330" s="15">
        <f>IF(C330&gt;0.5,Raw!D330*D$11,-999)</f>
        <v>2.6</v>
      </c>
      <c r="E330" s="9">
        <f>IF(Raw!$G330&gt;$C$8,IF(Raw!$Q330&gt;$C$8,IF(Raw!$N330&gt;$C$9,IF(Raw!$N330&lt;$A$9,IF(Raw!$X330&gt;$C$9,IF(Raw!$X330&lt;$A$9,Raw!H330,-999),-999),-999),-999),-999),-999)</f>
        <v>0.27305000000000001</v>
      </c>
      <c r="F330" s="9">
        <f>IF(Raw!$G330&gt;$C$8,IF(Raw!$Q330&gt;$C$8,IF(Raw!$N330&gt;$C$9,IF(Raw!$N330&lt;$A$9,IF(Raw!$X330&gt;$C$9,IF(Raw!$X330&lt;$A$9,Raw!I330,-999),-999),-999),-999),-999),-999)</f>
        <v>0.48417900000000003</v>
      </c>
      <c r="G330" s="9">
        <f>Raw!G330</f>
        <v>0.98583399999999999</v>
      </c>
      <c r="H330" s="9">
        <f>IF(Raw!$G330&gt;$C$8,IF(Raw!$Q330&gt;$C$8,IF(Raw!$N330&gt;$C$9,IF(Raw!$N330&lt;$A$9,IF(Raw!$X330&gt;$C$9,IF(Raw!$X330&lt;$A$9,Raw!L330,-999),-999),-999),-999),-999),-999)</f>
        <v>643.79999999999995</v>
      </c>
      <c r="I330" s="9">
        <f>IF(Raw!$G330&gt;$C$8,IF(Raw!$Q330&gt;$C$8,IF(Raw!$N330&gt;$C$9,IF(Raw!$N330&lt;$A$9,IF(Raw!$X330&gt;$C$9,IF(Raw!$X330&lt;$A$9,Raw!M330,-999),-999),-999),-999),-999),-999)</f>
        <v>0.31495099999999998</v>
      </c>
      <c r="J330" s="9">
        <f>IF(Raw!$G330&gt;$C$8,IF(Raw!$Q330&gt;$C$8,IF(Raw!$N330&gt;$C$9,IF(Raw!$N330&lt;$A$9,IF(Raw!$X330&gt;$C$9,IF(Raw!$X330&lt;$A$9,Raw!N330,-999),-999),-999),-999),-999),-999)</f>
        <v>522</v>
      </c>
      <c r="K330" s="9">
        <f>IF(Raw!$G330&gt;$C$8,IF(Raw!$Q330&gt;$C$8,IF(Raw!$N330&gt;$C$9,IF(Raw!$N330&lt;$A$9,IF(Raw!$X330&gt;$C$9,IF(Raw!$X330&lt;$A$9,Raw!R330,-999),-999),-999),-999),-999),-999)</f>
        <v>0.25828400000000001</v>
      </c>
      <c r="L330" s="9">
        <f>IF(Raw!$G330&gt;$C$8,IF(Raw!$Q330&gt;$C$8,IF(Raw!$N330&gt;$C$9,IF(Raw!$N330&lt;$A$9,IF(Raw!$X330&gt;$C$9,IF(Raw!$X330&lt;$A$9,Raw!S330,-999),-999),-999),-999),-999),-999)</f>
        <v>0.46255000000000002</v>
      </c>
      <c r="M330" s="9">
        <f>Raw!Q330</f>
        <v>0.98313899999999999</v>
      </c>
      <c r="N330" s="9">
        <f>IF(Raw!$G330&gt;$C$8,IF(Raw!$Q330&gt;$C$8,IF(Raw!$N330&gt;$C$9,IF(Raw!$N330&lt;$A$9,IF(Raw!$X330&gt;$C$9,IF(Raw!$X330&lt;$A$9,Raw!V330,-999),-999),-999),-999),-999),-999)</f>
        <v>582.6</v>
      </c>
      <c r="O330" s="9">
        <f>IF(Raw!$G330&gt;$C$8,IF(Raw!$Q330&gt;$C$8,IF(Raw!$N330&gt;$C$9,IF(Raw!$N330&lt;$A$9,IF(Raw!$X330&gt;$C$9,IF(Raw!$X330&lt;$A$9,Raw!W330,-999),-999),-999),-999),-999),-999)</f>
        <v>0.30377900000000002</v>
      </c>
      <c r="P330" s="9">
        <f>IF(Raw!$G330&gt;$C$8,IF(Raw!$Q330&gt;$C$8,IF(Raw!$N330&gt;$C$9,IF(Raw!$N330&lt;$A$9,IF(Raw!$X330&gt;$C$9,IF(Raw!$X330&lt;$A$9,Raw!X330,-999),-999),-999),-999),-999),-999)</f>
        <v>409</v>
      </c>
      <c r="R330" s="9">
        <f t="shared" si="79"/>
        <v>0.21112900000000001</v>
      </c>
      <c r="S330" s="9">
        <f t="shared" si="80"/>
        <v>0.4360556736248371</v>
      </c>
      <c r="T330" s="9">
        <f t="shared" si="81"/>
        <v>0.204266</v>
      </c>
      <c r="U330" s="9">
        <f t="shared" si="82"/>
        <v>0.44160847475948545</v>
      </c>
      <c r="V330" s="15">
        <f t="shared" si="83"/>
        <v>0.18941422499999999</v>
      </c>
      <c r="X330" s="11">
        <f t="shared" si="84"/>
        <v>1.5651999999999997E+18</v>
      </c>
      <c r="Y330" s="11">
        <f t="shared" si="85"/>
        <v>6.4379999999999992E-18</v>
      </c>
      <c r="Z330" s="11">
        <f t="shared" si="86"/>
        <v>5.22E-4</v>
      </c>
      <c r="AA330" s="16">
        <f t="shared" si="87"/>
        <v>5.2325439330868735E-3</v>
      </c>
      <c r="AB330" s="9">
        <f t="shared" si="88"/>
        <v>0.25935283081903593</v>
      </c>
      <c r="AC330" s="9">
        <f t="shared" si="89"/>
        <v>0.99476745606691319</v>
      </c>
      <c r="AD330" s="15">
        <f t="shared" si="90"/>
        <v>10.024030523154931</v>
      </c>
      <c r="AE330" s="3">
        <f t="shared" si="91"/>
        <v>775.13519999999971</v>
      </c>
      <c r="AF330" s="2">
        <f t="shared" si="92"/>
        <v>0.25</v>
      </c>
      <c r="AG330" s="9">
        <f t="shared" si="93"/>
        <v>3.4051514079022891E-3</v>
      </c>
      <c r="AH330" s="2">
        <f t="shared" si="94"/>
        <v>0.16477350450146994</v>
      </c>
    </row>
    <row r="331" spans="1:34">
      <c r="A331" s="1">
        <f>Raw!A331</f>
        <v>318</v>
      </c>
      <c r="B331" s="14">
        <f>Raw!B331</f>
        <v>0.50335648148148149</v>
      </c>
      <c r="C331" s="15">
        <f>Raw!C331</f>
        <v>118.7</v>
      </c>
      <c r="D331" s="15">
        <f>IF(C331&gt;0.5,Raw!D331*D$11,-999)</f>
        <v>2.6</v>
      </c>
      <c r="E331" s="9">
        <f>IF(Raw!$G331&gt;$C$8,IF(Raw!$Q331&gt;$C$8,IF(Raw!$N331&gt;$C$9,IF(Raw!$N331&lt;$A$9,IF(Raw!$X331&gt;$C$9,IF(Raw!$X331&lt;$A$9,Raw!H331,-999),-999),-999),-999),-999),-999)</f>
        <v>0.26548500000000003</v>
      </c>
      <c r="F331" s="9">
        <f>IF(Raw!$G331&gt;$C$8,IF(Raw!$Q331&gt;$C$8,IF(Raw!$N331&gt;$C$9,IF(Raw!$N331&lt;$A$9,IF(Raw!$X331&gt;$C$9,IF(Raw!$X331&lt;$A$9,Raw!I331,-999),-999),-999),-999),-999),-999)</f>
        <v>0.46942699999999998</v>
      </c>
      <c r="G331" s="9">
        <f>Raw!G331</f>
        <v>0.98907299999999998</v>
      </c>
      <c r="H331" s="9">
        <f>IF(Raw!$G331&gt;$C$8,IF(Raw!$Q331&gt;$C$8,IF(Raw!$N331&gt;$C$9,IF(Raw!$N331&lt;$A$9,IF(Raw!$X331&gt;$C$9,IF(Raw!$X331&lt;$A$9,Raw!L331,-999),-999),-999),-999),-999),-999)</f>
        <v>617.79999999999995</v>
      </c>
      <c r="I331" s="9">
        <f>IF(Raw!$G331&gt;$C$8,IF(Raw!$Q331&gt;$C$8,IF(Raw!$N331&gt;$C$9,IF(Raw!$N331&lt;$A$9,IF(Raw!$X331&gt;$C$9,IF(Raw!$X331&lt;$A$9,Raw!M331,-999),-999),-999),-999),-999),-999)</f>
        <v>0.36036600000000002</v>
      </c>
      <c r="J331" s="9">
        <f>IF(Raw!$G331&gt;$C$8,IF(Raw!$Q331&gt;$C$8,IF(Raw!$N331&gt;$C$9,IF(Raw!$N331&lt;$A$9,IF(Raw!$X331&gt;$C$9,IF(Raw!$X331&lt;$A$9,Raw!N331,-999),-999),-999),-999),-999),-999)</f>
        <v>432</v>
      </c>
      <c r="K331" s="9">
        <f>IF(Raw!$G331&gt;$C$8,IF(Raw!$Q331&gt;$C$8,IF(Raw!$N331&gt;$C$9,IF(Raw!$N331&lt;$A$9,IF(Raw!$X331&gt;$C$9,IF(Raw!$X331&lt;$A$9,Raw!R331,-999),-999),-999),-999),-999),-999)</f>
        <v>0.27508100000000002</v>
      </c>
      <c r="L331" s="9">
        <f>IF(Raw!$G331&gt;$C$8,IF(Raw!$Q331&gt;$C$8,IF(Raw!$N331&gt;$C$9,IF(Raw!$N331&lt;$A$9,IF(Raw!$X331&gt;$C$9,IF(Raw!$X331&lt;$A$9,Raw!S331,-999),-999),-999),-999),-999),-999)</f>
        <v>0.52877399999999997</v>
      </c>
      <c r="M331" s="9">
        <f>Raw!Q331</f>
        <v>0.98919500000000005</v>
      </c>
      <c r="N331" s="9">
        <f>IF(Raw!$G331&gt;$C$8,IF(Raw!$Q331&gt;$C$8,IF(Raw!$N331&gt;$C$9,IF(Raw!$N331&lt;$A$9,IF(Raw!$X331&gt;$C$9,IF(Raw!$X331&lt;$A$9,Raw!V331,-999),-999),-999),-999),-999),-999)</f>
        <v>623.5</v>
      </c>
      <c r="O331" s="9">
        <f>IF(Raw!$G331&gt;$C$8,IF(Raw!$Q331&gt;$C$8,IF(Raw!$N331&gt;$C$9,IF(Raw!$N331&lt;$A$9,IF(Raw!$X331&gt;$C$9,IF(Raw!$X331&lt;$A$9,Raw!W331,-999),-999),-999),-999),-999),-999)</f>
        <v>0.282858</v>
      </c>
      <c r="P331" s="9">
        <f>IF(Raw!$G331&gt;$C$8,IF(Raw!$Q331&gt;$C$8,IF(Raw!$N331&gt;$C$9,IF(Raw!$N331&lt;$A$9,IF(Raw!$X331&gt;$C$9,IF(Raw!$X331&lt;$A$9,Raw!X331,-999),-999),-999),-999),-999),-999)</f>
        <v>453</v>
      </c>
      <c r="R331" s="9">
        <f t="shared" si="79"/>
        <v>0.20394199999999996</v>
      </c>
      <c r="S331" s="9">
        <f t="shared" si="80"/>
        <v>0.43444880673672365</v>
      </c>
      <c r="T331" s="9">
        <f t="shared" si="81"/>
        <v>0.25369299999999995</v>
      </c>
      <c r="U331" s="9">
        <f t="shared" si="82"/>
        <v>0.47977585887354512</v>
      </c>
      <c r="V331" s="15">
        <f t="shared" si="83"/>
        <v>0.21653295299999997</v>
      </c>
      <c r="X331" s="11">
        <f t="shared" si="84"/>
        <v>1.5651999999999997E+18</v>
      </c>
      <c r="Y331" s="11">
        <f t="shared" si="85"/>
        <v>6.177999999999999E-18</v>
      </c>
      <c r="Z331" s="11">
        <f t="shared" si="86"/>
        <v>4.3199999999999998E-4</v>
      </c>
      <c r="AA331" s="16">
        <f t="shared" si="87"/>
        <v>4.1599783087721076E-3</v>
      </c>
      <c r="AB331" s="9">
        <f t="shared" si="88"/>
        <v>0.27613635737708736</v>
      </c>
      <c r="AC331" s="9">
        <f t="shared" si="89"/>
        <v>0.99584002169122787</v>
      </c>
      <c r="AD331" s="15">
        <f t="shared" si="90"/>
        <v>9.6295794184539538</v>
      </c>
      <c r="AE331" s="3">
        <f t="shared" si="91"/>
        <v>743.83119999999963</v>
      </c>
      <c r="AF331" s="2">
        <f t="shared" si="92"/>
        <v>0.25</v>
      </c>
      <c r="AG331" s="9">
        <f t="shared" si="93"/>
        <v>3.5538767200613531E-3</v>
      </c>
      <c r="AH331" s="2">
        <f t="shared" si="94"/>
        <v>0.17197024495643276</v>
      </c>
    </row>
    <row r="332" spans="1:34">
      <c r="A332" s="1">
        <f>Raw!A332</f>
        <v>319</v>
      </c>
      <c r="B332" s="14">
        <f>Raw!B332</f>
        <v>0.50340277777777775</v>
      </c>
      <c r="C332" s="15">
        <f>Raw!C332</f>
        <v>118.2</v>
      </c>
      <c r="D332" s="15">
        <f>IF(C332&gt;0.5,Raw!D332*D$11,-999)</f>
        <v>2.6</v>
      </c>
      <c r="E332" s="9">
        <f>IF(Raw!$G332&gt;$C$8,IF(Raw!$Q332&gt;$C$8,IF(Raw!$N332&gt;$C$9,IF(Raw!$N332&lt;$A$9,IF(Raw!$X332&gt;$C$9,IF(Raw!$X332&lt;$A$9,Raw!H332,-999),-999),-999),-999),-999),-999)</f>
        <v>0.270847</v>
      </c>
      <c r="F332" s="9">
        <f>IF(Raw!$G332&gt;$C$8,IF(Raw!$Q332&gt;$C$8,IF(Raw!$N332&gt;$C$9,IF(Raw!$N332&lt;$A$9,IF(Raw!$X332&gt;$C$9,IF(Raw!$X332&lt;$A$9,Raw!I332,-999),-999),-999),-999),-999),-999)</f>
        <v>0.47900100000000001</v>
      </c>
      <c r="G332" s="9">
        <f>Raw!G332</f>
        <v>0.98846900000000004</v>
      </c>
      <c r="H332" s="9">
        <f>IF(Raw!$G332&gt;$C$8,IF(Raw!$Q332&gt;$C$8,IF(Raw!$N332&gt;$C$9,IF(Raw!$N332&lt;$A$9,IF(Raw!$X332&gt;$C$9,IF(Raw!$X332&lt;$A$9,Raw!L332,-999),-999),-999),-999),-999),-999)</f>
        <v>591.79999999999995</v>
      </c>
      <c r="I332" s="9">
        <f>IF(Raw!$G332&gt;$C$8,IF(Raw!$Q332&gt;$C$8,IF(Raw!$N332&gt;$C$9,IF(Raw!$N332&lt;$A$9,IF(Raw!$X332&gt;$C$9,IF(Raw!$X332&lt;$A$9,Raw!M332,-999),-999),-999),-999),-999),-999)</f>
        <v>0.342254</v>
      </c>
      <c r="J332" s="9">
        <f>IF(Raw!$G332&gt;$C$8,IF(Raw!$Q332&gt;$C$8,IF(Raw!$N332&gt;$C$9,IF(Raw!$N332&lt;$A$9,IF(Raw!$X332&gt;$C$9,IF(Raw!$X332&lt;$A$9,Raw!N332,-999),-999),-999),-999),-999),-999)</f>
        <v>431</v>
      </c>
      <c r="K332" s="9">
        <f>IF(Raw!$G332&gt;$C$8,IF(Raw!$Q332&gt;$C$8,IF(Raw!$N332&gt;$C$9,IF(Raw!$N332&lt;$A$9,IF(Raw!$X332&gt;$C$9,IF(Raw!$X332&lt;$A$9,Raw!R332,-999),-999),-999),-999),-999),-999)</f>
        <v>0.25073899999999999</v>
      </c>
      <c r="L332" s="9">
        <f>IF(Raw!$G332&gt;$C$8,IF(Raw!$Q332&gt;$C$8,IF(Raw!$N332&gt;$C$9,IF(Raw!$N332&lt;$A$9,IF(Raw!$X332&gt;$C$9,IF(Raw!$X332&lt;$A$9,Raw!S332,-999),-999),-999),-999),-999),-999)</f>
        <v>0.48200100000000001</v>
      </c>
      <c r="M332" s="9">
        <f>Raw!Q332</f>
        <v>0.98082000000000003</v>
      </c>
      <c r="N332" s="9">
        <f>IF(Raw!$G332&gt;$C$8,IF(Raw!$Q332&gt;$C$8,IF(Raw!$N332&gt;$C$9,IF(Raw!$N332&lt;$A$9,IF(Raw!$X332&gt;$C$9,IF(Raw!$X332&lt;$A$9,Raw!V332,-999),-999),-999),-999),-999),-999)</f>
        <v>600.6</v>
      </c>
      <c r="O332" s="9">
        <f>IF(Raw!$G332&gt;$C$8,IF(Raw!$Q332&gt;$C$8,IF(Raw!$N332&gt;$C$9,IF(Raw!$N332&lt;$A$9,IF(Raw!$X332&gt;$C$9,IF(Raw!$X332&lt;$A$9,Raw!W332,-999),-999),-999),-999),-999),-999)</f>
        <v>0.25502799999999998</v>
      </c>
      <c r="P332" s="9">
        <f>IF(Raw!$G332&gt;$C$8,IF(Raw!$Q332&gt;$C$8,IF(Raw!$N332&gt;$C$9,IF(Raw!$N332&lt;$A$9,IF(Raw!$X332&gt;$C$9,IF(Raw!$X332&lt;$A$9,Raw!X332,-999),-999),-999),-999),-999),-999)</f>
        <v>346</v>
      </c>
      <c r="R332" s="9">
        <f t="shared" si="79"/>
        <v>0.20815400000000001</v>
      </c>
      <c r="S332" s="9">
        <f t="shared" si="80"/>
        <v>0.43455859173571665</v>
      </c>
      <c r="T332" s="9">
        <f t="shared" si="81"/>
        <v>0.23126200000000002</v>
      </c>
      <c r="U332" s="9">
        <f t="shared" si="82"/>
        <v>0.47979568507119286</v>
      </c>
      <c r="V332" s="15">
        <f t="shared" si="83"/>
        <v>0.19737940949999999</v>
      </c>
      <c r="X332" s="11">
        <f t="shared" si="84"/>
        <v>1.5651999999999997E+18</v>
      </c>
      <c r="Y332" s="11">
        <f t="shared" si="85"/>
        <v>5.9179999999999989E-18</v>
      </c>
      <c r="Z332" s="11">
        <f t="shared" si="86"/>
        <v>4.3099999999999996E-4</v>
      </c>
      <c r="AA332" s="16">
        <f t="shared" si="87"/>
        <v>3.976414900547968E-3</v>
      </c>
      <c r="AB332" s="9">
        <f t="shared" si="88"/>
        <v>0.25165859366273052</v>
      </c>
      <c r="AC332" s="9">
        <f t="shared" si="89"/>
        <v>0.99602358509945199</v>
      </c>
      <c r="AD332" s="15">
        <f t="shared" si="90"/>
        <v>9.2260206509233615</v>
      </c>
      <c r="AE332" s="3">
        <f t="shared" si="91"/>
        <v>712.52719999999965</v>
      </c>
      <c r="AF332" s="2">
        <f t="shared" si="92"/>
        <v>0.25</v>
      </c>
      <c r="AG332" s="9">
        <f t="shared" si="93"/>
        <v>3.4050806913005741E-3</v>
      </c>
      <c r="AH332" s="2">
        <f t="shared" si="94"/>
        <v>0.16477008256191564</v>
      </c>
    </row>
    <row r="333" spans="1:34">
      <c r="A333" s="1">
        <f>Raw!A333</f>
        <v>320</v>
      </c>
      <c r="B333" s="14">
        <f>Raw!B333</f>
        <v>0.50346064814814817</v>
      </c>
      <c r="C333" s="15">
        <f>Raw!C333</f>
        <v>116.9</v>
      </c>
      <c r="D333" s="15">
        <f>IF(C333&gt;0.5,Raw!D333*D$11,-999)</f>
        <v>3.5</v>
      </c>
      <c r="E333" s="9">
        <f>IF(Raw!$G333&gt;$C$8,IF(Raw!$Q333&gt;$C$8,IF(Raw!$N333&gt;$C$9,IF(Raw!$N333&lt;$A$9,IF(Raw!$X333&gt;$C$9,IF(Raw!$X333&lt;$A$9,Raw!H333,-999),-999),-999),-999),-999),-999)</f>
        <v>0.26692500000000002</v>
      </c>
      <c r="F333" s="9">
        <f>IF(Raw!$G333&gt;$C$8,IF(Raw!$Q333&gt;$C$8,IF(Raw!$N333&gt;$C$9,IF(Raw!$N333&lt;$A$9,IF(Raw!$X333&gt;$C$9,IF(Raw!$X333&lt;$A$9,Raw!I333,-999),-999),-999),-999),-999),-999)</f>
        <v>0.48035</v>
      </c>
      <c r="G333" s="9">
        <f>Raw!G333</f>
        <v>0.98957600000000001</v>
      </c>
      <c r="H333" s="9">
        <f>IF(Raw!$G333&gt;$C$8,IF(Raw!$Q333&gt;$C$8,IF(Raw!$N333&gt;$C$9,IF(Raw!$N333&lt;$A$9,IF(Raw!$X333&gt;$C$9,IF(Raw!$X333&lt;$A$9,Raw!L333,-999),-999),-999),-999),-999),-999)</f>
        <v>582.20000000000005</v>
      </c>
      <c r="I333" s="9">
        <f>IF(Raw!$G333&gt;$C$8,IF(Raw!$Q333&gt;$C$8,IF(Raw!$N333&gt;$C$9,IF(Raw!$N333&lt;$A$9,IF(Raw!$X333&gt;$C$9,IF(Raw!$X333&lt;$A$9,Raw!M333,-999),-999),-999),-999),-999),-999)</f>
        <v>0.316718</v>
      </c>
      <c r="J333" s="9">
        <f>IF(Raw!$G333&gt;$C$8,IF(Raw!$Q333&gt;$C$8,IF(Raw!$N333&gt;$C$9,IF(Raw!$N333&lt;$A$9,IF(Raw!$X333&gt;$C$9,IF(Raw!$X333&lt;$A$9,Raw!N333,-999),-999),-999),-999),-999),-999)</f>
        <v>402</v>
      </c>
      <c r="K333" s="9">
        <f>IF(Raw!$G333&gt;$C$8,IF(Raw!$Q333&gt;$C$8,IF(Raw!$N333&gt;$C$9,IF(Raw!$N333&lt;$A$9,IF(Raw!$X333&gt;$C$9,IF(Raw!$X333&lt;$A$9,Raw!R333,-999),-999),-999),-999),-999),-999)</f>
        <v>0.26746700000000001</v>
      </c>
      <c r="L333" s="9">
        <f>IF(Raw!$G333&gt;$C$8,IF(Raw!$Q333&gt;$C$8,IF(Raw!$N333&gt;$C$9,IF(Raw!$N333&lt;$A$9,IF(Raw!$X333&gt;$C$9,IF(Raw!$X333&lt;$A$9,Raw!S333,-999),-999),-999),-999),-999),-999)</f>
        <v>0.50900199999999995</v>
      </c>
      <c r="M333" s="9">
        <f>Raw!Q333</f>
        <v>0.98472899999999997</v>
      </c>
      <c r="N333" s="9">
        <f>IF(Raw!$G333&gt;$C$8,IF(Raw!$Q333&gt;$C$8,IF(Raw!$N333&gt;$C$9,IF(Raw!$N333&lt;$A$9,IF(Raw!$X333&gt;$C$9,IF(Raw!$X333&lt;$A$9,Raw!V333,-999),-999),-999),-999),-999),-999)</f>
        <v>584.1</v>
      </c>
      <c r="O333" s="9">
        <f>IF(Raw!$G333&gt;$C$8,IF(Raw!$Q333&gt;$C$8,IF(Raw!$N333&gt;$C$9,IF(Raw!$N333&lt;$A$9,IF(Raw!$X333&gt;$C$9,IF(Raw!$X333&lt;$A$9,Raw!W333,-999),-999),-999),-999),-999),-999)</f>
        <v>0.29004600000000003</v>
      </c>
      <c r="P333" s="9">
        <f>IF(Raw!$G333&gt;$C$8,IF(Raw!$Q333&gt;$C$8,IF(Raw!$N333&gt;$C$9,IF(Raw!$N333&lt;$A$9,IF(Raw!$X333&gt;$C$9,IF(Raw!$X333&lt;$A$9,Raw!X333,-999),-999),-999),-999),-999),-999)</f>
        <v>371</v>
      </c>
      <c r="R333" s="9">
        <f t="shared" si="79"/>
        <v>0.21342499999999998</v>
      </c>
      <c r="S333" s="9">
        <f t="shared" si="80"/>
        <v>0.44431143957530961</v>
      </c>
      <c r="T333" s="9">
        <f t="shared" si="81"/>
        <v>0.24153499999999994</v>
      </c>
      <c r="U333" s="9">
        <f t="shared" si="82"/>
        <v>0.47452662268517604</v>
      </c>
      <c r="V333" s="15">
        <f t="shared" si="83"/>
        <v>0.20843631899999998</v>
      </c>
      <c r="X333" s="11">
        <f t="shared" si="84"/>
        <v>2.1069999999999997E+18</v>
      </c>
      <c r="Y333" s="11">
        <f t="shared" si="85"/>
        <v>5.8220000000000003E-18</v>
      </c>
      <c r="Z333" s="11">
        <f t="shared" si="86"/>
        <v>4.0199999999999996E-4</v>
      </c>
      <c r="AA333" s="16">
        <f t="shared" si="87"/>
        <v>4.9071169660059632E-3</v>
      </c>
      <c r="AB333" s="9">
        <f t="shared" si="88"/>
        <v>0.26865224049638425</v>
      </c>
      <c r="AC333" s="9">
        <f t="shared" si="89"/>
        <v>0.99509288303399401</v>
      </c>
      <c r="AD333" s="15">
        <f t="shared" si="90"/>
        <v>12.206758621905383</v>
      </c>
      <c r="AE333" s="3">
        <f t="shared" si="91"/>
        <v>700.96879999999987</v>
      </c>
      <c r="AF333" s="2">
        <f t="shared" si="92"/>
        <v>0.25</v>
      </c>
      <c r="AG333" s="9">
        <f t="shared" si="93"/>
        <v>4.4557168790660883E-3</v>
      </c>
      <c r="AH333" s="2">
        <f t="shared" si="94"/>
        <v>0.21560982091024219</v>
      </c>
    </row>
    <row r="334" spans="1:34">
      <c r="A334" s="1">
        <f>Raw!A334</f>
        <v>321</v>
      </c>
      <c r="B334" s="14">
        <f>Raw!B334</f>
        <v>0.50351851851851859</v>
      </c>
      <c r="C334" s="15">
        <f>Raw!C334</f>
        <v>116.2</v>
      </c>
      <c r="D334" s="15">
        <f>IF(C334&gt;0.5,Raw!D334*D$11,-999)</f>
        <v>3.5</v>
      </c>
      <c r="E334" s="9">
        <f>IF(Raw!$G334&gt;$C$8,IF(Raw!$Q334&gt;$C$8,IF(Raw!$N334&gt;$C$9,IF(Raw!$N334&lt;$A$9,IF(Raw!$X334&gt;$C$9,IF(Raw!$X334&lt;$A$9,Raw!H334,-999),-999),-999),-999),-999),-999)</f>
        <v>0.28910999999999998</v>
      </c>
      <c r="F334" s="9">
        <f>IF(Raw!$G334&gt;$C$8,IF(Raw!$Q334&gt;$C$8,IF(Raw!$N334&gt;$C$9,IF(Raw!$N334&lt;$A$9,IF(Raw!$X334&gt;$C$9,IF(Raw!$X334&lt;$A$9,Raw!I334,-999),-999),-999),-999),-999),-999)</f>
        <v>0.50610999999999995</v>
      </c>
      <c r="G334" s="9">
        <f>Raw!G334</f>
        <v>0.98486300000000004</v>
      </c>
      <c r="H334" s="9">
        <f>IF(Raw!$G334&gt;$C$8,IF(Raw!$Q334&gt;$C$8,IF(Raw!$N334&gt;$C$9,IF(Raw!$N334&lt;$A$9,IF(Raw!$X334&gt;$C$9,IF(Raw!$X334&lt;$A$9,Raw!L334,-999),-999),-999),-999),-999),-999)</f>
        <v>603.79999999999995</v>
      </c>
      <c r="I334" s="9">
        <f>IF(Raw!$G334&gt;$C$8,IF(Raw!$Q334&gt;$C$8,IF(Raw!$N334&gt;$C$9,IF(Raw!$N334&lt;$A$9,IF(Raw!$X334&gt;$C$9,IF(Raw!$X334&lt;$A$9,Raw!M334,-999),-999),-999),-999),-999),-999)</f>
        <v>0.38726300000000002</v>
      </c>
      <c r="J334" s="9">
        <f>IF(Raw!$G334&gt;$C$8,IF(Raw!$Q334&gt;$C$8,IF(Raw!$N334&gt;$C$9,IF(Raw!$N334&lt;$A$9,IF(Raw!$X334&gt;$C$9,IF(Raw!$X334&lt;$A$9,Raw!N334,-999),-999),-999),-999),-999),-999)</f>
        <v>265</v>
      </c>
      <c r="K334" s="9">
        <f>IF(Raw!$G334&gt;$C$8,IF(Raw!$Q334&gt;$C$8,IF(Raw!$N334&gt;$C$9,IF(Raw!$N334&lt;$A$9,IF(Raw!$X334&gt;$C$9,IF(Raw!$X334&lt;$A$9,Raw!R334,-999),-999),-999),-999),-999),-999)</f>
        <v>0.28254400000000002</v>
      </c>
      <c r="L334" s="9">
        <f>IF(Raw!$G334&gt;$C$8,IF(Raw!$Q334&gt;$C$8,IF(Raw!$N334&gt;$C$9,IF(Raw!$N334&lt;$A$9,IF(Raw!$X334&gt;$C$9,IF(Raw!$X334&lt;$A$9,Raw!S334,-999),-999),-999),-999),-999),-999)</f>
        <v>0.52553700000000003</v>
      </c>
      <c r="M334" s="9">
        <f>Raw!Q334</f>
        <v>0.98239600000000005</v>
      </c>
      <c r="N334" s="9">
        <f>IF(Raw!$G334&gt;$C$8,IF(Raw!$Q334&gt;$C$8,IF(Raw!$N334&gt;$C$9,IF(Raw!$N334&lt;$A$9,IF(Raw!$X334&gt;$C$9,IF(Raw!$X334&lt;$A$9,Raw!V334,-999),-999),-999),-999),-999),-999)</f>
        <v>565</v>
      </c>
      <c r="O334" s="9">
        <f>IF(Raw!$G334&gt;$C$8,IF(Raw!$Q334&gt;$C$8,IF(Raw!$N334&gt;$C$9,IF(Raw!$N334&lt;$A$9,IF(Raw!$X334&gt;$C$9,IF(Raw!$X334&lt;$A$9,Raw!W334,-999),-999),-999),-999),-999),-999)</f>
        <v>0.18498300000000001</v>
      </c>
      <c r="P334" s="9">
        <f>IF(Raw!$G334&gt;$C$8,IF(Raw!$Q334&gt;$C$8,IF(Raw!$N334&gt;$C$9,IF(Raw!$N334&lt;$A$9,IF(Raw!$X334&gt;$C$9,IF(Raw!$X334&lt;$A$9,Raw!X334,-999),-999),-999),-999),-999),-999)</f>
        <v>467</v>
      </c>
      <c r="R334" s="9">
        <f t="shared" si="79"/>
        <v>0.21699999999999997</v>
      </c>
      <c r="S334" s="9">
        <f t="shared" si="80"/>
        <v>0.42876054612633618</v>
      </c>
      <c r="T334" s="9">
        <f t="shared" si="81"/>
        <v>0.24299300000000001</v>
      </c>
      <c r="U334" s="9">
        <f t="shared" si="82"/>
        <v>0.46237087017660033</v>
      </c>
      <c r="V334" s="15">
        <f t="shared" si="83"/>
        <v>0.21520740150000001</v>
      </c>
      <c r="X334" s="11">
        <f t="shared" si="84"/>
        <v>2.1069999999999997E+18</v>
      </c>
      <c r="Y334" s="11">
        <f t="shared" si="85"/>
        <v>6.037999999999999E-18</v>
      </c>
      <c r="Z334" s="11">
        <f t="shared" si="86"/>
        <v>2.6499999999999999E-4</v>
      </c>
      <c r="AA334" s="16">
        <f t="shared" si="87"/>
        <v>3.3600196960314331E-3</v>
      </c>
      <c r="AB334" s="9">
        <f t="shared" si="88"/>
        <v>0.28336046126599779</v>
      </c>
      <c r="AC334" s="9">
        <f t="shared" si="89"/>
        <v>0.9966399803039685</v>
      </c>
      <c r="AD334" s="15">
        <f t="shared" si="90"/>
        <v>12.679319607665784</v>
      </c>
      <c r="AE334" s="3">
        <f t="shared" si="91"/>
        <v>726.97519999999963</v>
      </c>
      <c r="AF334" s="2">
        <f t="shared" si="92"/>
        <v>0.25</v>
      </c>
      <c r="AG334" s="9">
        <f t="shared" si="93"/>
        <v>4.5096523386489685E-3</v>
      </c>
      <c r="AH334" s="2">
        <f t="shared" si="94"/>
        <v>0.21821972973008036</v>
      </c>
    </row>
    <row r="335" spans="1:34">
      <c r="A335" s="1">
        <f>Raw!A335</f>
        <v>322</v>
      </c>
      <c r="B335" s="14">
        <f>Raw!B335</f>
        <v>0.50357638888888889</v>
      </c>
      <c r="C335" s="15">
        <f>Raw!C335</f>
        <v>114.7</v>
      </c>
      <c r="D335" s="15">
        <f>IF(C335&gt;0.5,Raw!D335*D$11,-999)</f>
        <v>3.5</v>
      </c>
      <c r="E335" s="9">
        <f>IF(Raw!$G335&gt;$C$8,IF(Raw!$Q335&gt;$C$8,IF(Raw!$N335&gt;$C$9,IF(Raw!$N335&lt;$A$9,IF(Raw!$X335&gt;$C$9,IF(Raw!$X335&lt;$A$9,Raw!H335,-999),-999),-999),-999),-999),-999)</f>
        <v>0.28495799999999999</v>
      </c>
      <c r="F335" s="9">
        <f>IF(Raw!$G335&gt;$C$8,IF(Raw!$Q335&gt;$C$8,IF(Raw!$N335&gt;$C$9,IF(Raw!$N335&lt;$A$9,IF(Raw!$X335&gt;$C$9,IF(Raw!$X335&lt;$A$9,Raw!I335,-999),-999),-999),-999),-999),-999)</f>
        <v>0.51493800000000001</v>
      </c>
      <c r="G335" s="9">
        <f>Raw!G335</f>
        <v>0.98685900000000004</v>
      </c>
      <c r="H335" s="9">
        <f>IF(Raw!$G335&gt;$C$8,IF(Raw!$Q335&gt;$C$8,IF(Raw!$N335&gt;$C$9,IF(Raw!$N335&lt;$A$9,IF(Raw!$X335&gt;$C$9,IF(Raw!$X335&lt;$A$9,Raw!L335,-999),-999),-999),-999),-999),-999)</f>
        <v>568.79999999999995</v>
      </c>
      <c r="I335" s="9">
        <f>IF(Raw!$G335&gt;$C$8,IF(Raw!$Q335&gt;$C$8,IF(Raw!$N335&gt;$C$9,IF(Raw!$N335&lt;$A$9,IF(Raw!$X335&gt;$C$9,IF(Raw!$X335&lt;$A$9,Raw!M335,-999),-999),-999),-999),-999),-999)</f>
        <v>0.27470099999999997</v>
      </c>
      <c r="J335" s="9">
        <f>IF(Raw!$G335&gt;$C$8,IF(Raw!$Q335&gt;$C$8,IF(Raw!$N335&gt;$C$9,IF(Raw!$N335&lt;$A$9,IF(Raw!$X335&gt;$C$9,IF(Raw!$X335&lt;$A$9,Raw!N335,-999),-999),-999),-999),-999),-999)</f>
        <v>400</v>
      </c>
      <c r="K335" s="9">
        <f>IF(Raw!$G335&gt;$C$8,IF(Raw!$Q335&gt;$C$8,IF(Raw!$N335&gt;$C$9,IF(Raw!$N335&lt;$A$9,IF(Raw!$X335&gt;$C$9,IF(Raw!$X335&lt;$A$9,Raw!R335,-999),-999),-999),-999),-999),-999)</f>
        <v>0.26994899999999999</v>
      </c>
      <c r="L335" s="9">
        <f>IF(Raw!$G335&gt;$C$8,IF(Raw!$Q335&gt;$C$8,IF(Raw!$N335&gt;$C$9,IF(Raw!$N335&lt;$A$9,IF(Raw!$X335&gt;$C$9,IF(Raw!$X335&lt;$A$9,Raw!S335,-999),-999),-999),-999),-999),-999)</f>
        <v>0.50847799999999999</v>
      </c>
      <c r="M335" s="9">
        <f>Raw!Q335</f>
        <v>0.98804400000000003</v>
      </c>
      <c r="N335" s="9">
        <f>IF(Raw!$G335&gt;$C$8,IF(Raw!$Q335&gt;$C$8,IF(Raw!$N335&gt;$C$9,IF(Raw!$N335&lt;$A$9,IF(Raw!$X335&gt;$C$9,IF(Raw!$X335&lt;$A$9,Raw!V335,-999),-999),-999),-999),-999),-999)</f>
        <v>564.70000000000005</v>
      </c>
      <c r="O335" s="9">
        <f>IF(Raw!$G335&gt;$C$8,IF(Raw!$Q335&gt;$C$8,IF(Raw!$N335&gt;$C$9,IF(Raw!$N335&lt;$A$9,IF(Raw!$X335&gt;$C$9,IF(Raw!$X335&lt;$A$9,Raw!W335,-999),-999),-999),-999),-999),-999)</f>
        <v>0.20183699999999999</v>
      </c>
      <c r="P335" s="9">
        <f>IF(Raw!$G335&gt;$C$8,IF(Raw!$Q335&gt;$C$8,IF(Raw!$N335&gt;$C$9,IF(Raw!$N335&lt;$A$9,IF(Raw!$X335&gt;$C$9,IF(Raw!$X335&lt;$A$9,Raw!X335,-999),-999),-999),-999),-999),-999)</f>
        <v>398</v>
      </c>
      <c r="R335" s="9">
        <f t="shared" ref="R335:R398" si="95">F335-E335</f>
        <v>0.22998000000000002</v>
      </c>
      <c r="S335" s="9">
        <f t="shared" ref="S335:S398" si="96">R335/F335</f>
        <v>0.44661687426447461</v>
      </c>
      <c r="T335" s="9">
        <f t="shared" ref="T335:T398" si="97">L335-K335</f>
        <v>0.23852899999999999</v>
      </c>
      <c r="U335" s="9">
        <f t="shared" ref="U335:U398" si="98">T335/L335</f>
        <v>0.46910387470057702</v>
      </c>
      <c r="V335" s="15">
        <f t="shared" ref="V335:V398" si="99">IF(L335&gt;0,L335*V$8+V$10,-999)</f>
        <v>0.20822174099999999</v>
      </c>
      <c r="X335" s="11">
        <f t="shared" ref="X335:X398" si="100">D335*6.02*10^23*10^(-6)</f>
        <v>2.1069999999999997E+18</v>
      </c>
      <c r="Y335" s="11">
        <f t="shared" ref="Y335:Y398" si="101">H335*10^(-20)</f>
        <v>5.6879999999999993E-18</v>
      </c>
      <c r="Z335" s="11">
        <f t="shared" ref="Z335:Z398" si="102">J335*10^(-6)</f>
        <v>3.9999999999999996E-4</v>
      </c>
      <c r="AA335" s="16">
        <f t="shared" ref="AA335:AA398" si="103">IF(Z335&gt;0,(X335*Y335/(X335*Y335+1/Z335)),1)</f>
        <v>4.7709750782964173E-3</v>
      </c>
      <c r="AB335" s="9">
        <f t="shared" ref="AB335:AB398" si="104">K335+T335*AA335</f>
        <v>0.27108701591445095</v>
      </c>
      <c r="AC335" s="9">
        <f t="shared" ref="AC335:AC398" si="105">IF(T335&gt;0,(L335-AB335)/T335,-999)</f>
        <v>0.99522902492170362</v>
      </c>
      <c r="AD335" s="15">
        <f t="shared" ref="AD335:AD398" si="106">IF(AC335&gt;0,X335*Y335*AC335,-999)</f>
        <v>11.927437695741045</v>
      </c>
      <c r="AE335" s="3">
        <f t="shared" ref="AE335:AE398" si="107">AE$9*Y335</f>
        <v>684.83519999999976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4.3040055679398814E-3</v>
      </c>
      <c r="AH335" s="2">
        <f t="shared" ref="AH335:AH398" si="110">((AG335*12.01)/893.5)*3600</f>
        <v>0.2082685895192487</v>
      </c>
    </row>
    <row r="336" spans="1:34">
      <c r="A336" s="1">
        <f>Raw!A336</f>
        <v>323</v>
      </c>
      <c r="B336" s="14">
        <f>Raw!B336</f>
        <v>0.50362268518518516</v>
      </c>
      <c r="C336" s="15">
        <f>Raw!C336</f>
        <v>114.2</v>
      </c>
      <c r="D336" s="15">
        <f>IF(C336&gt;0.5,Raw!D336*D$11,-999)</f>
        <v>3.5</v>
      </c>
      <c r="E336" s="9">
        <f>IF(Raw!$G336&gt;$C$8,IF(Raw!$Q336&gt;$C$8,IF(Raw!$N336&gt;$C$9,IF(Raw!$N336&lt;$A$9,IF(Raw!$X336&gt;$C$9,IF(Raw!$X336&lt;$A$9,Raw!H336,-999),-999),-999),-999),-999),-999)</f>
        <v>0.299373</v>
      </c>
      <c r="F336" s="9">
        <f>IF(Raw!$G336&gt;$C$8,IF(Raw!$Q336&gt;$C$8,IF(Raw!$N336&gt;$C$9,IF(Raw!$N336&lt;$A$9,IF(Raw!$X336&gt;$C$9,IF(Raw!$X336&lt;$A$9,Raw!I336,-999),-999),-999),-999),-999),-999)</f>
        <v>0.54203299999999999</v>
      </c>
      <c r="G336" s="9">
        <f>Raw!G336</f>
        <v>0.98533999999999999</v>
      </c>
      <c r="H336" s="9">
        <f>IF(Raw!$G336&gt;$C$8,IF(Raw!$Q336&gt;$C$8,IF(Raw!$N336&gt;$C$9,IF(Raw!$N336&lt;$A$9,IF(Raw!$X336&gt;$C$9,IF(Raw!$X336&lt;$A$9,Raw!L336,-999),-999),-999),-999),-999),-999)</f>
        <v>601.29999999999995</v>
      </c>
      <c r="I336" s="9">
        <f>IF(Raw!$G336&gt;$C$8,IF(Raw!$Q336&gt;$C$8,IF(Raw!$N336&gt;$C$9,IF(Raw!$N336&lt;$A$9,IF(Raw!$X336&gt;$C$9,IF(Raw!$X336&lt;$A$9,Raw!M336,-999),-999),-999),-999),-999),-999)</f>
        <v>0.22541700000000001</v>
      </c>
      <c r="J336" s="9">
        <f>IF(Raw!$G336&gt;$C$8,IF(Raw!$Q336&gt;$C$8,IF(Raw!$N336&gt;$C$9,IF(Raw!$N336&lt;$A$9,IF(Raw!$X336&gt;$C$9,IF(Raw!$X336&lt;$A$9,Raw!N336,-999),-999),-999),-999),-999),-999)</f>
        <v>465</v>
      </c>
      <c r="K336" s="9">
        <f>IF(Raw!$G336&gt;$C$8,IF(Raw!$Q336&gt;$C$8,IF(Raw!$N336&gt;$C$9,IF(Raw!$N336&lt;$A$9,IF(Raw!$X336&gt;$C$9,IF(Raw!$X336&lt;$A$9,Raw!R336,-999),-999),-999),-999),-999),-999)</f>
        <v>0.27355200000000002</v>
      </c>
      <c r="L336" s="9">
        <f>IF(Raw!$G336&gt;$C$8,IF(Raw!$Q336&gt;$C$8,IF(Raw!$N336&gt;$C$9,IF(Raw!$N336&lt;$A$9,IF(Raw!$X336&gt;$C$9,IF(Raw!$X336&lt;$A$9,Raw!S336,-999),-999),-999),-999),-999),-999)</f>
        <v>0.52276900000000004</v>
      </c>
      <c r="M336" s="9">
        <f>Raw!Q336</f>
        <v>0.98199700000000001</v>
      </c>
      <c r="N336" s="9">
        <f>IF(Raw!$G336&gt;$C$8,IF(Raw!$Q336&gt;$C$8,IF(Raw!$N336&gt;$C$9,IF(Raw!$N336&lt;$A$9,IF(Raw!$X336&gt;$C$9,IF(Raw!$X336&lt;$A$9,Raw!V336,-999),-999),-999),-999),-999),-999)</f>
        <v>587.6</v>
      </c>
      <c r="O336" s="9">
        <f>IF(Raw!$G336&gt;$C$8,IF(Raw!$Q336&gt;$C$8,IF(Raw!$N336&gt;$C$9,IF(Raw!$N336&lt;$A$9,IF(Raw!$X336&gt;$C$9,IF(Raw!$X336&lt;$A$9,Raw!W336,-999),-999),-999),-999),-999),-999)</f>
        <v>0.27176400000000001</v>
      </c>
      <c r="P336" s="9">
        <f>IF(Raw!$G336&gt;$C$8,IF(Raw!$Q336&gt;$C$8,IF(Raw!$N336&gt;$C$9,IF(Raw!$N336&lt;$A$9,IF(Raw!$X336&gt;$C$9,IF(Raw!$X336&lt;$A$9,Raw!X336,-999),-999),-999),-999),-999),-999)</f>
        <v>384</v>
      </c>
      <c r="R336" s="9">
        <f t="shared" si="95"/>
        <v>0.24265999999999999</v>
      </c>
      <c r="S336" s="9">
        <f t="shared" si="96"/>
        <v>0.44768491955286854</v>
      </c>
      <c r="T336" s="9">
        <f t="shared" si="97"/>
        <v>0.24921700000000002</v>
      </c>
      <c r="U336" s="9">
        <f t="shared" si="98"/>
        <v>0.4767249014383026</v>
      </c>
      <c r="V336" s="15">
        <f t="shared" si="99"/>
        <v>0.21407390549999999</v>
      </c>
      <c r="X336" s="11">
        <f t="shared" si="100"/>
        <v>2.1069999999999997E+18</v>
      </c>
      <c r="Y336" s="11">
        <f t="shared" si="101"/>
        <v>6.0129999999999995E-18</v>
      </c>
      <c r="Z336" s="11">
        <f t="shared" si="102"/>
        <v>4.6499999999999997E-4</v>
      </c>
      <c r="AA336" s="16">
        <f t="shared" si="103"/>
        <v>5.8567630611346191E-3</v>
      </c>
      <c r="AB336" s="9">
        <f t="shared" si="104"/>
        <v>0.27501160491980681</v>
      </c>
      <c r="AC336" s="9">
        <f t="shared" si="105"/>
        <v>0.99414323693886542</v>
      </c>
      <c r="AD336" s="15">
        <f t="shared" si="106"/>
        <v>12.595189378784127</v>
      </c>
      <c r="AE336" s="3">
        <f t="shared" si="107"/>
        <v>723.96519999999975</v>
      </c>
      <c r="AF336" s="2">
        <f t="shared" si="108"/>
        <v>0.25</v>
      </c>
      <c r="AG336" s="9">
        <f t="shared" si="109"/>
        <v>4.6188003193827834E-3</v>
      </c>
      <c r="AH336" s="2">
        <f t="shared" si="110"/>
        <v>0.22350134371441974</v>
      </c>
    </row>
    <row r="337" spans="1:34">
      <c r="A337" s="1">
        <f>Raw!A337</f>
        <v>324</v>
      </c>
      <c r="B337" s="14">
        <f>Raw!B337</f>
        <v>0.50368055555555558</v>
      </c>
      <c r="C337" s="15">
        <f>Raw!C337</f>
        <v>112.6</v>
      </c>
      <c r="D337" s="15">
        <f>IF(C337&gt;0.5,Raw!D337*D$11,-999)</f>
        <v>3.5</v>
      </c>
      <c r="E337" s="9">
        <f>IF(Raw!$G337&gt;$C$8,IF(Raw!$Q337&gt;$C$8,IF(Raw!$N337&gt;$C$9,IF(Raw!$N337&lt;$A$9,IF(Raw!$X337&gt;$C$9,IF(Raw!$X337&lt;$A$9,Raw!H337,-999),-999),-999),-999),-999),-999)</f>
        <v>0.30874600000000002</v>
      </c>
      <c r="F337" s="9">
        <f>IF(Raw!$G337&gt;$C$8,IF(Raw!$Q337&gt;$C$8,IF(Raw!$N337&gt;$C$9,IF(Raw!$N337&lt;$A$9,IF(Raw!$X337&gt;$C$9,IF(Raw!$X337&lt;$A$9,Raw!I337,-999),-999),-999),-999),-999),-999)</f>
        <v>0.57249799999999995</v>
      </c>
      <c r="G337" s="9">
        <f>Raw!G337</f>
        <v>0.98785500000000004</v>
      </c>
      <c r="H337" s="9">
        <f>IF(Raw!$G337&gt;$C$8,IF(Raw!$Q337&gt;$C$8,IF(Raw!$N337&gt;$C$9,IF(Raw!$N337&lt;$A$9,IF(Raw!$X337&gt;$C$9,IF(Raw!$X337&lt;$A$9,Raw!L337,-999),-999),-999),-999),-999),-999)</f>
        <v>595.6</v>
      </c>
      <c r="I337" s="9">
        <f>IF(Raw!$G337&gt;$C$8,IF(Raw!$Q337&gt;$C$8,IF(Raw!$N337&gt;$C$9,IF(Raw!$N337&lt;$A$9,IF(Raw!$X337&gt;$C$9,IF(Raw!$X337&lt;$A$9,Raw!M337,-999),-999),-999),-999),-999),-999)</f>
        <v>0.29906700000000003</v>
      </c>
      <c r="J337" s="9">
        <f>IF(Raw!$G337&gt;$C$8,IF(Raw!$Q337&gt;$C$8,IF(Raw!$N337&gt;$C$9,IF(Raw!$N337&lt;$A$9,IF(Raw!$X337&gt;$C$9,IF(Raw!$X337&lt;$A$9,Raw!N337,-999),-999),-999),-999),-999),-999)</f>
        <v>311</v>
      </c>
      <c r="K337" s="9">
        <f>IF(Raw!$G337&gt;$C$8,IF(Raw!$Q337&gt;$C$8,IF(Raw!$N337&gt;$C$9,IF(Raw!$N337&lt;$A$9,IF(Raw!$X337&gt;$C$9,IF(Raw!$X337&lt;$A$9,Raw!R337,-999),-999),-999),-999),-999),-999)</f>
        <v>0.28433399999999998</v>
      </c>
      <c r="L337" s="9">
        <f>IF(Raw!$G337&gt;$C$8,IF(Raw!$Q337&gt;$C$8,IF(Raw!$N337&gt;$C$9,IF(Raw!$N337&lt;$A$9,IF(Raw!$X337&gt;$C$9,IF(Raw!$X337&lt;$A$9,Raw!S337,-999),-999),-999),-999),-999),-999)</f>
        <v>0.55213299999999998</v>
      </c>
      <c r="M337" s="9">
        <f>Raw!Q337</f>
        <v>0.98720300000000005</v>
      </c>
      <c r="N337" s="9">
        <f>IF(Raw!$G337&gt;$C$8,IF(Raw!$Q337&gt;$C$8,IF(Raw!$N337&gt;$C$9,IF(Raw!$N337&lt;$A$9,IF(Raw!$X337&gt;$C$9,IF(Raw!$X337&lt;$A$9,Raw!V337,-999),-999),-999),-999),-999),-999)</f>
        <v>565.5</v>
      </c>
      <c r="O337" s="9">
        <f>IF(Raw!$G337&gt;$C$8,IF(Raw!$Q337&gt;$C$8,IF(Raw!$N337&gt;$C$9,IF(Raw!$N337&lt;$A$9,IF(Raw!$X337&gt;$C$9,IF(Raw!$X337&lt;$A$9,Raw!W337,-999),-999),-999),-999),-999),-999)</f>
        <v>0.168962</v>
      </c>
      <c r="P337" s="9">
        <f>IF(Raw!$G337&gt;$C$8,IF(Raw!$Q337&gt;$C$8,IF(Raw!$N337&gt;$C$9,IF(Raw!$N337&lt;$A$9,IF(Raw!$X337&gt;$C$9,IF(Raw!$X337&lt;$A$9,Raw!X337,-999),-999),-999),-999),-999),-999)</f>
        <v>398</v>
      </c>
      <c r="R337" s="9">
        <f t="shared" si="95"/>
        <v>0.26375199999999993</v>
      </c>
      <c r="S337" s="9">
        <f t="shared" si="96"/>
        <v>0.46070379285167801</v>
      </c>
      <c r="T337" s="9">
        <f t="shared" si="97"/>
        <v>0.26779900000000001</v>
      </c>
      <c r="U337" s="9">
        <f t="shared" si="98"/>
        <v>0.48502625273258437</v>
      </c>
      <c r="V337" s="15">
        <f t="shared" si="99"/>
        <v>0.22609846349999999</v>
      </c>
      <c r="X337" s="11">
        <f t="shared" si="100"/>
        <v>2.1069999999999997E+18</v>
      </c>
      <c r="Y337" s="11">
        <f t="shared" si="101"/>
        <v>5.9559999999999997E-18</v>
      </c>
      <c r="Z337" s="11">
        <f t="shared" si="102"/>
        <v>3.1099999999999997E-4</v>
      </c>
      <c r="AA337" s="16">
        <f t="shared" si="103"/>
        <v>3.8876569485623205E-3</v>
      </c>
      <c r="AB337" s="9">
        <f t="shared" si="104"/>
        <v>0.28537511064316801</v>
      </c>
      <c r="AC337" s="9">
        <f t="shared" si="105"/>
        <v>0.9961123430514377</v>
      </c>
      <c r="AD337" s="15">
        <f t="shared" si="106"/>
        <v>12.500504657756661</v>
      </c>
      <c r="AE337" s="3">
        <f t="shared" si="107"/>
        <v>717.10239999999976</v>
      </c>
      <c r="AF337" s="2">
        <f t="shared" si="108"/>
        <v>0.25</v>
      </c>
      <c r="AG337" s="9">
        <f t="shared" si="109"/>
        <v>4.6639022549368686E-3</v>
      </c>
      <c r="AH337" s="2">
        <f t="shared" si="110"/>
        <v>0.22568380290369386</v>
      </c>
    </row>
    <row r="338" spans="1:34">
      <c r="A338" s="1">
        <f>Raw!A338</f>
        <v>325</v>
      </c>
      <c r="B338" s="14">
        <f>Raw!B338</f>
        <v>0.50373842592592599</v>
      </c>
      <c r="C338" s="15">
        <f>Raw!C338</f>
        <v>112</v>
      </c>
      <c r="D338" s="15">
        <f>IF(C338&gt;0.5,Raw!D338*D$11,-999)</f>
        <v>4.4000000000000004</v>
      </c>
      <c r="E338" s="9">
        <f>IF(Raw!$G338&gt;$C$8,IF(Raw!$Q338&gt;$C$8,IF(Raw!$N338&gt;$C$9,IF(Raw!$N338&lt;$A$9,IF(Raw!$X338&gt;$C$9,IF(Raw!$X338&lt;$A$9,Raw!H338,-999),-999),-999),-999),-999),-999)</f>
        <v>0.34826699999999999</v>
      </c>
      <c r="F338" s="9">
        <f>IF(Raw!$G338&gt;$C$8,IF(Raw!$Q338&gt;$C$8,IF(Raw!$N338&gt;$C$9,IF(Raw!$N338&lt;$A$9,IF(Raw!$X338&gt;$C$9,IF(Raw!$X338&lt;$A$9,Raw!I338,-999),-999),-999),-999),-999),-999)</f>
        <v>0.61811000000000005</v>
      </c>
      <c r="G338" s="9">
        <f>Raw!G338</f>
        <v>0.98942300000000005</v>
      </c>
      <c r="H338" s="9">
        <f>IF(Raw!$G338&gt;$C$8,IF(Raw!$Q338&gt;$C$8,IF(Raw!$N338&gt;$C$9,IF(Raw!$N338&lt;$A$9,IF(Raw!$X338&gt;$C$9,IF(Raw!$X338&lt;$A$9,Raw!L338,-999),-999),-999),-999),-999),-999)</f>
        <v>619.9</v>
      </c>
      <c r="I338" s="9">
        <f>IF(Raw!$G338&gt;$C$8,IF(Raw!$Q338&gt;$C$8,IF(Raw!$N338&gt;$C$9,IF(Raw!$N338&lt;$A$9,IF(Raw!$X338&gt;$C$9,IF(Raw!$X338&lt;$A$9,Raw!M338,-999),-999),-999),-999),-999),-999)</f>
        <v>0.32192300000000001</v>
      </c>
      <c r="J338" s="9">
        <f>IF(Raw!$G338&gt;$C$8,IF(Raw!$Q338&gt;$C$8,IF(Raw!$N338&gt;$C$9,IF(Raw!$N338&lt;$A$9,IF(Raw!$X338&gt;$C$9,IF(Raw!$X338&lt;$A$9,Raw!N338,-999),-999),-999),-999),-999),-999)</f>
        <v>440</v>
      </c>
      <c r="K338" s="9">
        <f>IF(Raw!$G338&gt;$C$8,IF(Raw!$Q338&gt;$C$8,IF(Raw!$N338&gt;$C$9,IF(Raw!$N338&lt;$A$9,IF(Raw!$X338&gt;$C$9,IF(Raw!$X338&lt;$A$9,Raw!R338,-999),-999),-999),-999),-999),-999)</f>
        <v>0.31971699999999997</v>
      </c>
      <c r="L338" s="9">
        <f>IF(Raw!$G338&gt;$C$8,IF(Raw!$Q338&gt;$C$8,IF(Raw!$N338&gt;$C$9,IF(Raw!$N338&lt;$A$9,IF(Raw!$X338&gt;$C$9,IF(Raw!$X338&lt;$A$9,Raw!S338,-999),-999),-999),-999),-999),-999)</f>
        <v>0.60426899999999995</v>
      </c>
      <c r="M338" s="9">
        <f>Raw!Q338</f>
        <v>0.98806000000000005</v>
      </c>
      <c r="N338" s="9">
        <f>IF(Raw!$G338&gt;$C$8,IF(Raw!$Q338&gt;$C$8,IF(Raw!$N338&gt;$C$9,IF(Raw!$N338&lt;$A$9,IF(Raw!$X338&gt;$C$9,IF(Raw!$X338&lt;$A$9,Raw!V338,-999),-999),-999),-999),-999),-999)</f>
        <v>556.20000000000005</v>
      </c>
      <c r="O338" s="9">
        <f>IF(Raw!$G338&gt;$C$8,IF(Raw!$Q338&gt;$C$8,IF(Raw!$N338&gt;$C$9,IF(Raw!$N338&lt;$A$9,IF(Raw!$X338&gt;$C$9,IF(Raw!$X338&lt;$A$9,Raw!W338,-999),-999),-999),-999),-999),-999)</f>
        <v>0.213916</v>
      </c>
      <c r="P338" s="9">
        <f>IF(Raw!$G338&gt;$C$8,IF(Raw!$Q338&gt;$C$8,IF(Raw!$N338&gt;$C$9,IF(Raw!$N338&lt;$A$9,IF(Raw!$X338&gt;$C$9,IF(Raw!$X338&lt;$A$9,Raw!X338,-999),-999),-999),-999),-999),-999)</f>
        <v>399</v>
      </c>
      <c r="R338" s="9">
        <f t="shared" si="95"/>
        <v>0.26984300000000006</v>
      </c>
      <c r="S338" s="9">
        <f t="shared" si="96"/>
        <v>0.43656145346297592</v>
      </c>
      <c r="T338" s="9">
        <f t="shared" si="97"/>
        <v>0.28455199999999997</v>
      </c>
      <c r="U338" s="9">
        <f t="shared" si="98"/>
        <v>0.4709028594880757</v>
      </c>
      <c r="V338" s="15">
        <f t="shared" si="99"/>
        <v>0.24744815549999996</v>
      </c>
      <c r="X338" s="11">
        <f t="shared" si="100"/>
        <v>2.6487999999999995E+18</v>
      </c>
      <c r="Y338" s="11">
        <f t="shared" si="101"/>
        <v>6.1989999999999991E-18</v>
      </c>
      <c r="Z338" s="11">
        <f t="shared" si="102"/>
        <v>4.3999999999999996E-4</v>
      </c>
      <c r="AA338" s="16">
        <f t="shared" si="103"/>
        <v>7.1729381646093663E-3</v>
      </c>
      <c r="AB338" s="9">
        <f t="shared" si="104"/>
        <v>0.32175807390061589</v>
      </c>
      <c r="AC338" s="9">
        <f t="shared" si="105"/>
        <v>0.9928270618353906</v>
      </c>
      <c r="AD338" s="15">
        <f t="shared" si="106"/>
        <v>16.302132192294017</v>
      </c>
      <c r="AE338" s="3">
        <f t="shared" si="107"/>
        <v>746.35959999999966</v>
      </c>
      <c r="AF338" s="2">
        <f t="shared" si="108"/>
        <v>0.25</v>
      </c>
      <c r="AG338" s="9">
        <f t="shared" si="109"/>
        <v>5.9051697423875881E-3</v>
      </c>
      <c r="AH338" s="2">
        <f t="shared" si="110"/>
        <v>0.28574809063443735</v>
      </c>
    </row>
    <row r="339" spans="1:34">
      <c r="A339" s="1">
        <f>Raw!A339</f>
        <v>326</v>
      </c>
      <c r="B339" s="14">
        <f>Raw!B339</f>
        <v>0.5037962962962963</v>
      </c>
      <c r="C339" s="15">
        <f>Raw!C339</f>
        <v>110.5</v>
      </c>
      <c r="D339" s="15">
        <f>IF(C339&gt;0.5,Raw!D339*D$11,-999)</f>
        <v>4.4000000000000004</v>
      </c>
      <c r="E339" s="9">
        <f>IF(Raw!$G339&gt;$C$8,IF(Raw!$Q339&gt;$C$8,IF(Raw!$N339&gt;$C$9,IF(Raw!$N339&lt;$A$9,IF(Raw!$X339&gt;$C$9,IF(Raw!$X339&lt;$A$9,Raw!H339,-999),-999),-999),-999),-999),-999)</f>
        <v>0.34369100000000002</v>
      </c>
      <c r="F339" s="9">
        <f>IF(Raw!$G339&gt;$C$8,IF(Raw!$Q339&gt;$C$8,IF(Raw!$N339&gt;$C$9,IF(Raw!$N339&lt;$A$9,IF(Raw!$X339&gt;$C$9,IF(Raw!$X339&lt;$A$9,Raw!I339,-999),-999),-999),-999),-999),-999)</f>
        <v>0.61528700000000003</v>
      </c>
      <c r="G339" s="9">
        <f>Raw!G339</f>
        <v>0.99117500000000003</v>
      </c>
      <c r="H339" s="9">
        <f>IF(Raw!$G339&gt;$C$8,IF(Raw!$Q339&gt;$C$8,IF(Raw!$N339&gt;$C$9,IF(Raw!$N339&lt;$A$9,IF(Raw!$X339&gt;$C$9,IF(Raw!$X339&lt;$A$9,Raw!L339,-999),-999),-999),-999),-999),-999)</f>
        <v>574.20000000000005</v>
      </c>
      <c r="I339" s="9">
        <f>IF(Raw!$G339&gt;$C$8,IF(Raw!$Q339&gt;$C$8,IF(Raw!$N339&gt;$C$9,IF(Raw!$N339&lt;$A$9,IF(Raw!$X339&gt;$C$9,IF(Raw!$X339&lt;$A$9,Raw!M339,-999),-999),-999),-999),-999),-999)</f>
        <v>0.26300099999999998</v>
      </c>
      <c r="J339" s="9">
        <f>IF(Raw!$G339&gt;$C$8,IF(Raw!$Q339&gt;$C$8,IF(Raw!$N339&gt;$C$9,IF(Raw!$N339&lt;$A$9,IF(Raw!$X339&gt;$C$9,IF(Raw!$X339&lt;$A$9,Raw!N339,-999),-999),-999),-999),-999),-999)</f>
        <v>317</v>
      </c>
      <c r="K339" s="9">
        <f>IF(Raw!$G339&gt;$C$8,IF(Raw!$Q339&gt;$C$8,IF(Raw!$N339&gt;$C$9,IF(Raw!$N339&lt;$A$9,IF(Raw!$X339&gt;$C$9,IF(Raw!$X339&lt;$A$9,Raw!R339,-999),-999),-999),-999),-999),-999)</f>
        <v>0.32685900000000001</v>
      </c>
      <c r="L339" s="9">
        <f>IF(Raw!$G339&gt;$C$8,IF(Raw!$Q339&gt;$C$8,IF(Raw!$N339&gt;$C$9,IF(Raw!$N339&lt;$A$9,IF(Raw!$X339&gt;$C$9,IF(Raw!$X339&lt;$A$9,Raw!S339,-999),-999),-999),-999),-999),-999)</f>
        <v>0.61315600000000003</v>
      </c>
      <c r="M339" s="9">
        <f>Raw!Q339</f>
        <v>0.99068100000000003</v>
      </c>
      <c r="N339" s="9">
        <f>IF(Raw!$G339&gt;$C$8,IF(Raw!$Q339&gt;$C$8,IF(Raw!$N339&gt;$C$9,IF(Raw!$N339&lt;$A$9,IF(Raw!$X339&gt;$C$9,IF(Raw!$X339&lt;$A$9,Raw!V339,-999),-999),-999),-999),-999),-999)</f>
        <v>584.1</v>
      </c>
      <c r="O339" s="9">
        <f>IF(Raw!$G339&gt;$C$8,IF(Raw!$Q339&gt;$C$8,IF(Raw!$N339&gt;$C$9,IF(Raw!$N339&lt;$A$9,IF(Raw!$X339&gt;$C$9,IF(Raw!$X339&lt;$A$9,Raw!W339,-999),-999),-999),-999),-999),-999)</f>
        <v>0.34897899999999998</v>
      </c>
      <c r="P339" s="9">
        <f>IF(Raw!$G339&gt;$C$8,IF(Raw!$Q339&gt;$C$8,IF(Raw!$N339&gt;$C$9,IF(Raw!$N339&lt;$A$9,IF(Raw!$X339&gt;$C$9,IF(Raw!$X339&lt;$A$9,Raw!X339,-999),-999),-999),-999),-999),-999)</f>
        <v>342</v>
      </c>
      <c r="R339" s="9">
        <f t="shared" si="95"/>
        <v>0.271596</v>
      </c>
      <c r="S339" s="9">
        <f t="shared" si="96"/>
        <v>0.44141351921948618</v>
      </c>
      <c r="T339" s="9">
        <f t="shared" si="97"/>
        <v>0.28629700000000002</v>
      </c>
      <c r="U339" s="9">
        <f t="shared" si="98"/>
        <v>0.46692358877675505</v>
      </c>
      <c r="V339" s="15">
        <f t="shared" si="99"/>
        <v>0.25108738200000003</v>
      </c>
      <c r="X339" s="11">
        <f t="shared" si="100"/>
        <v>2.6487999999999995E+18</v>
      </c>
      <c r="Y339" s="11">
        <f t="shared" si="101"/>
        <v>5.742E-18</v>
      </c>
      <c r="Z339" s="11">
        <f t="shared" si="102"/>
        <v>3.1700000000000001E-4</v>
      </c>
      <c r="AA339" s="16">
        <f t="shared" si="103"/>
        <v>4.798248649483969E-3</v>
      </c>
      <c r="AB339" s="9">
        <f t="shared" si="104"/>
        <v>0.32823272419360133</v>
      </c>
      <c r="AC339" s="9">
        <f t="shared" si="105"/>
        <v>0.99520175135051603</v>
      </c>
      <c r="AD339" s="15">
        <f t="shared" si="106"/>
        <v>15.136431070927349</v>
      </c>
      <c r="AE339" s="3">
        <f t="shared" si="107"/>
        <v>691.33679999999981</v>
      </c>
      <c r="AF339" s="2">
        <f t="shared" si="108"/>
        <v>0.25</v>
      </c>
      <c r="AG339" s="9">
        <f t="shared" si="109"/>
        <v>5.4365820899302921E-3</v>
      </c>
      <c r="AH339" s="2">
        <f t="shared" si="110"/>
        <v>0.26307337799689545</v>
      </c>
    </row>
    <row r="340" spans="1:34">
      <c r="A340" s="1">
        <f>Raw!A340</f>
        <v>327</v>
      </c>
      <c r="B340" s="14">
        <f>Raw!B340</f>
        <v>0.50384259259259256</v>
      </c>
      <c r="C340" s="15">
        <f>Raw!C340</f>
        <v>109.8</v>
      </c>
      <c r="D340" s="15">
        <f>IF(C340&gt;0.5,Raw!D340*D$11,-999)</f>
        <v>4.4000000000000004</v>
      </c>
      <c r="E340" s="9">
        <f>IF(Raw!$G340&gt;$C$8,IF(Raw!$Q340&gt;$C$8,IF(Raw!$N340&gt;$C$9,IF(Raw!$N340&lt;$A$9,IF(Raw!$X340&gt;$C$9,IF(Raw!$X340&lt;$A$9,Raw!H340,-999),-999),-999),-999),-999),-999)</f>
        <v>0.36457200000000001</v>
      </c>
      <c r="F340" s="9">
        <f>IF(Raw!$G340&gt;$C$8,IF(Raw!$Q340&gt;$C$8,IF(Raw!$N340&gt;$C$9,IF(Raw!$N340&lt;$A$9,IF(Raw!$X340&gt;$C$9,IF(Raw!$X340&lt;$A$9,Raw!I340,-999),-999),-999),-999),-999),-999)</f>
        <v>0.66467299999999996</v>
      </c>
      <c r="G340" s="9">
        <f>Raw!G340</f>
        <v>0.99153999999999998</v>
      </c>
      <c r="H340" s="9">
        <f>IF(Raw!$G340&gt;$C$8,IF(Raw!$Q340&gt;$C$8,IF(Raw!$N340&gt;$C$9,IF(Raw!$N340&lt;$A$9,IF(Raw!$X340&gt;$C$9,IF(Raw!$X340&lt;$A$9,Raw!L340,-999),-999),-999),-999),-999),-999)</f>
        <v>590</v>
      </c>
      <c r="I340" s="9">
        <f>IF(Raw!$G340&gt;$C$8,IF(Raw!$Q340&gt;$C$8,IF(Raw!$N340&gt;$C$9,IF(Raw!$N340&lt;$A$9,IF(Raw!$X340&gt;$C$9,IF(Raw!$X340&lt;$A$9,Raw!M340,-999),-999),-999),-999),-999),-999)</f>
        <v>0.33451900000000001</v>
      </c>
      <c r="J340" s="9">
        <f>IF(Raw!$G340&gt;$C$8,IF(Raw!$Q340&gt;$C$8,IF(Raw!$N340&gt;$C$9,IF(Raw!$N340&lt;$A$9,IF(Raw!$X340&gt;$C$9,IF(Raw!$X340&lt;$A$9,Raw!N340,-999),-999),-999),-999),-999),-999)</f>
        <v>408</v>
      </c>
      <c r="K340" s="9">
        <f>IF(Raw!$G340&gt;$C$8,IF(Raw!$Q340&gt;$C$8,IF(Raw!$N340&gt;$C$9,IF(Raw!$N340&lt;$A$9,IF(Raw!$X340&gt;$C$9,IF(Raw!$X340&lt;$A$9,Raw!R340,-999),-999),-999),-999),-999),-999)</f>
        <v>0.345022</v>
      </c>
      <c r="L340" s="9">
        <f>IF(Raw!$G340&gt;$C$8,IF(Raw!$Q340&gt;$C$8,IF(Raw!$N340&gt;$C$9,IF(Raw!$N340&lt;$A$9,IF(Raw!$X340&gt;$C$9,IF(Raw!$X340&lt;$A$9,Raw!S340,-999),-999),-999),-999),-999),-999)</f>
        <v>0.65577200000000002</v>
      </c>
      <c r="M340" s="9">
        <f>Raw!Q340</f>
        <v>0.98726199999999997</v>
      </c>
      <c r="N340" s="9">
        <f>IF(Raw!$G340&gt;$C$8,IF(Raw!$Q340&gt;$C$8,IF(Raw!$N340&gt;$C$9,IF(Raw!$N340&lt;$A$9,IF(Raw!$X340&gt;$C$9,IF(Raw!$X340&lt;$A$9,Raw!V340,-999),-999),-999),-999),-999),-999)</f>
        <v>574.29999999999995</v>
      </c>
      <c r="O340" s="9">
        <f>IF(Raw!$G340&gt;$C$8,IF(Raw!$Q340&gt;$C$8,IF(Raw!$N340&gt;$C$9,IF(Raw!$N340&lt;$A$9,IF(Raw!$X340&gt;$C$9,IF(Raw!$X340&lt;$A$9,Raw!W340,-999),-999),-999),-999),-999),-999)</f>
        <v>0.29605300000000001</v>
      </c>
      <c r="P340" s="9">
        <f>IF(Raw!$G340&gt;$C$8,IF(Raw!$Q340&gt;$C$8,IF(Raw!$N340&gt;$C$9,IF(Raw!$N340&lt;$A$9,IF(Raw!$X340&gt;$C$9,IF(Raw!$X340&lt;$A$9,Raw!X340,-999),-999),-999),-999),-999),-999)</f>
        <v>332</v>
      </c>
      <c r="R340" s="9">
        <f t="shared" si="95"/>
        <v>0.30010099999999995</v>
      </c>
      <c r="S340" s="9">
        <f t="shared" si="96"/>
        <v>0.45150171588134314</v>
      </c>
      <c r="T340" s="9">
        <f t="shared" si="97"/>
        <v>0.31075000000000003</v>
      </c>
      <c r="U340" s="9">
        <f t="shared" si="98"/>
        <v>0.47386896665304407</v>
      </c>
      <c r="V340" s="15">
        <f t="shared" si="99"/>
        <v>0.268538634</v>
      </c>
      <c r="X340" s="11">
        <f t="shared" si="100"/>
        <v>2.6487999999999995E+18</v>
      </c>
      <c r="Y340" s="11">
        <f t="shared" si="101"/>
        <v>5.8999999999999994E-18</v>
      </c>
      <c r="Z340" s="11">
        <f t="shared" si="102"/>
        <v>4.08E-4</v>
      </c>
      <c r="AA340" s="16">
        <f t="shared" si="103"/>
        <v>6.3357931305820341E-3</v>
      </c>
      <c r="AB340" s="9">
        <f t="shared" si="104"/>
        <v>0.34699084771532834</v>
      </c>
      <c r="AC340" s="9">
        <f t="shared" si="105"/>
        <v>0.99366420686941803</v>
      </c>
      <c r="AD340" s="15">
        <f t="shared" si="106"/>
        <v>15.528904731818711</v>
      </c>
      <c r="AE340" s="3">
        <f t="shared" si="107"/>
        <v>710.35999999999979</v>
      </c>
      <c r="AF340" s="2">
        <f t="shared" si="108"/>
        <v>0.25</v>
      </c>
      <c r="AG340" s="9">
        <f t="shared" si="109"/>
        <v>5.6605123373234603E-3</v>
      </c>
      <c r="AH340" s="2">
        <f t="shared" si="110"/>
        <v>0.27390924612928608</v>
      </c>
    </row>
    <row r="341" spans="1:34">
      <c r="A341" s="1">
        <f>Raw!A341</f>
        <v>328</v>
      </c>
      <c r="B341" s="14">
        <f>Raw!B341</f>
        <v>0.50390046296296298</v>
      </c>
      <c r="C341" s="15">
        <f>Raw!C341</f>
        <v>108.9</v>
      </c>
      <c r="D341" s="15">
        <f>IF(C341&gt;0.5,Raw!D341*D$11,-999)</f>
        <v>5.3</v>
      </c>
      <c r="E341" s="9">
        <f>IF(Raw!$G341&gt;$C$8,IF(Raw!$Q341&gt;$C$8,IF(Raw!$N341&gt;$C$9,IF(Raw!$N341&lt;$A$9,IF(Raw!$X341&gt;$C$9,IF(Raw!$X341&lt;$A$9,Raw!H341,-999),-999),-999),-999),-999),-999)</f>
        <v>0.35543200000000003</v>
      </c>
      <c r="F341" s="9">
        <f>IF(Raw!$G341&gt;$C$8,IF(Raw!$Q341&gt;$C$8,IF(Raw!$N341&gt;$C$9,IF(Raw!$N341&lt;$A$9,IF(Raw!$X341&gt;$C$9,IF(Raw!$X341&lt;$A$9,Raw!I341,-999),-999),-999),-999),-999),-999)</f>
        <v>0.65618699999999996</v>
      </c>
      <c r="G341" s="9">
        <f>Raw!G341</f>
        <v>0.99036900000000005</v>
      </c>
      <c r="H341" s="9">
        <f>IF(Raw!$G341&gt;$C$8,IF(Raw!$Q341&gt;$C$8,IF(Raw!$N341&gt;$C$9,IF(Raw!$N341&lt;$A$9,IF(Raw!$X341&gt;$C$9,IF(Raw!$X341&lt;$A$9,Raw!L341,-999),-999),-999),-999),-999),-999)</f>
        <v>610</v>
      </c>
      <c r="I341" s="9">
        <f>IF(Raw!$G341&gt;$C$8,IF(Raw!$Q341&gt;$C$8,IF(Raw!$N341&gt;$C$9,IF(Raw!$N341&lt;$A$9,IF(Raw!$X341&gt;$C$9,IF(Raw!$X341&lt;$A$9,Raw!M341,-999),-999),-999),-999),-999),-999)</f>
        <v>0.19456699999999999</v>
      </c>
      <c r="J341" s="9">
        <f>IF(Raw!$G341&gt;$C$8,IF(Raw!$Q341&gt;$C$8,IF(Raw!$N341&gt;$C$9,IF(Raw!$N341&lt;$A$9,IF(Raw!$X341&gt;$C$9,IF(Raw!$X341&lt;$A$9,Raw!N341,-999),-999),-999),-999),-999),-999)</f>
        <v>339</v>
      </c>
      <c r="K341" s="9">
        <f>IF(Raw!$G341&gt;$C$8,IF(Raw!$Q341&gt;$C$8,IF(Raw!$N341&gt;$C$9,IF(Raw!$N341&lt;$A$9,IF(Raw!$X341&gt;$C$9,IF(Raw!$X341&lt;$A$9,Raw!R341,-999),-999),-999),-999),-999),-999)</f>
        <v>0.34472599999999998</v>
      </c>
      <c r="L341" s="9">
        <f>IF(Raw!$G341&gt;$C$8,IF(Raw!$Q341&gt;$C$8,IF(Raw!$N341&gt;$C$9,IF(Raw!$N341&lt;$A$9,IF(Raw!$X341&gt;$C$9,IF(Raw!$X341&lt;$A$9,Raw!S341,-999),-999),-999),-999),-999),-999)</f>
        <v>0.65261100000000005</v>
      </c>
      <c r="M341" s="9">
        <f>Raw!Q341</f>
        <v>0.98813700000000004</v>
      </c>
      <c r="N341" s="9">
        <f>IF(Raw!$G341&gt;$C$8,IF(Raw!$Q341&gt;$C$8,IF(Raw!$N341&gt;$C$9,IF(Raw!$N341&lt;$A$9,IF(Raw!$X341&gt;$C$9,IF(Raw!$X341&lt;$A$9,Raw!V341,-999),-999),-999),-999),-999),-999)</f>
        <v>567.1</v>
      </c>
      <c r="O341" s="9">
        <f>IF(Raw!$G341&gt;$C$8,IF(Raw!$Q341&gt;$C$8,IF(Raw!$N341&gt;$C$9,IF(Raw!$N341&lt;$A$9,IF(Raw!$X341&gt;$C$9,IF(Raw!$X341&lt;$A$9,Raw!W341,-999),-999),-999),-999),-999),-999)</f>
        <v>0.226937</v>
      </c>
      <c r="P341" s="9">
        <f>IF(Raw!$G341&gt;$C$8,IF(Raw!$Q341&gt;$C$8,IF(Raw!$N341&gt;$C$9,IF(Raw!$N341&lt;$A$9,IF(Raw!$X341&gt;$C$9,IF(Raw!$X341&lt;$A$9,Raw!X341,-999),-999),-999),-999),-999),-999)</f>
        <v>346</v>
      </c>
      <c r="R341" s="9">
        <f t="shared" si="95"/>
        <v>0.30075499999999994</v>
      </c>
      <c r="S341" s="9">
        <f t="shared" si="96"/>
        <v>0.45833733371737012</v>
      </c>
      <c r="T341" s="9">
        <f t="shared" si="97"/>
        <v>0.30788500000000008</v>
      </c>
      <c r="U341" s="9">
        <f t="shared" si="98"/>
        <v>0.47177415029780384</v>
      </c>
      <c r="V341" s="15">
        <f t="shared" si="99"/>
        <v>0.26724420450000003</v>
      </c>
      <c r="X341" s="11">
        <f t="shared" si="100"/>
        <v>3.190599999999999E+18</v>
      </c>
      <c r="Y341" s="11">
        <f t="shared" si="101"/>
        <v>6.0999999999999999E-18</v>
      </c>
      <c r="Z341" s="11">
        <f t="shared" si="102"/>
        <v>3.39E-4</v>
      </c>
      <c r="AA341" s="16">
        <f t="shared" si="103"/>
        <v>6.5545955558527725E-3</v>
      </c>
      <c r="AB341" s="9">
        <f t="shared" si="104"/>
        <v>0.34674406165271371</v>
      </c>
      <c r="AC341" s="9">
        <f t="shared" si="105"/>
        <v>0.9934454044441472</v>
      </c>
      <c r="AD341" s="15">
        <f t="shared" si="106"/>
        <v>19.33509013525892</v>
      </c>
      <c r="AE341" s="3">
        <f t="shared" si="107"/>
        <v>734.43999999999983</v>
      </c>
      <c r="AF341" s="2">
        <f t="shared" si="108"/>
        <v>0.25</v>
      </c>
      <c r="AG341" s="9">
        <f t="shared" si="109"/>
        <v>7.0167659380717135E-3</v>
      </c>
      <c r="AH341" s="2">
        <f t="shared" si="110"/>
        <v>0.33953765204081543</v>
      </c>
    </row>
    <row r="342" spans="1:34">
      <c r="A342" s="1">
        <f>Raw!A342</f>
        <v>329</v>
      </c>
      <c r="B342" s="14">
        <f>Raw!B342</f>
        <v>0.5039583333333334</v>
      </c>
      <c r="C342" s="15">
        <f>Raw!C342</f>
        <v>107.8</v>
      </c>
      <c r="D342" s="15">
        <f>IF(C342&gt;0.5,Raw!D342*D$11,-999)</f>
        <v>5.3</v>
      </c>
      <c r="E342" s="9">
        <f>IF(Raw!$G342&gt;$C$8,IF(Raw!$Q342&gt;$C$8,IF(Raw!$N342&gt;$C$9,IF(Raw!$N342&lt;$A$9,IF(Raw!$X342&gt;$C$9,IF(Raw!$X342&lt;$A$9,Raw!H342,-999),-999),-999),-999),-999),-999)</f>
        <v>0.37560700000000002</v>
      </c>
      <c r="F342" s="9">
        <f>IF(Raw!$G342&gt;$C$8,IF(Raw!$Q342&gt;$C$8,IF(Raw!$N342&gt;$C$9,IF(Raw!$N342&lt;$A$9,IF(Raw!$X342&gt;$C$9,IF(Raw!$X342&lt;$A$9,Raw!I342,-999),-999),-999),-999),-999),-999)</f>
        <v>0.67301599999999995</v>
      </c>
      <c r="G342" s="9">
        <f>Raw!G342</f>
        <v>0.992703</v>
      </c>
      <c r="H342" s="9">
        <f>IF(Raw!$G342&gt;$C$8,IF(Raw!$Q342&gt;$C$8,IF(Raw!$N342&gt;$C$9,IF(Raw!$N342&lt;$A$9,IF(Raw!$X342&gt;$C$9,IF(Raw!$X342&lt;$A$9,Raw!L342,-999),-999),-999),-999),-999),-999)</f>
        <v>587.1</v>
      </c>
      <c r="I342" s="9">
        <f>IF(Raw!$G342&gt;$C$8,IF(Raw!$Q342&gt;$C$8,IF(Raw!$N342&gt;$C$9,IF(Raw!$N342&lt;$A$9,IF(Raw!$X342&gt;$C$9,IF(Raw!$X342&lt;$A$9,Raw!M342,-999),-999),-999),-999),-999),-999)</f>
        <v>0.35502600000000001</v>
      </c>
      <c r="J342" s="9">
        <f>IF(Raw!$G342&gt;$C$8,IF(Raw!$Q342&gt;$C$8,IF(Raw!$N342&gt;$C$9,IF(Raw!$N342&lt;$A$9,IF(Raw!$X342&gt;$C$9,IF(Raw!$X342&lt;$A$9,Raw!N342,-999),-999),-999),-999),-999),-999)</f>
        <v>310</v>
      </c>
      <c r="K342" s="9">
        <f>IF(Raw!$G342&gt;$C$8,IF(Raw!$Q342&gt;$C$8,IF(Raw!$N342&gt;$C$9,IF(Raw!$N342&lt;$A$9,IF(Raw!$X342&gt;$C$9,IF(Raw!$X342&lt;$A$9,Raw!R342,-999),-999),-999),-999),-999),-999)</f>
        <v>0.39263199999999998</v>
      </c>
      <c r="L342" s="9">
        <f>IF(Raw!$G342&gt;$C$8,IF(Raw!$Q342&gt;$C$8,IF(Raw!$N342&gt;$C$9,IF(Raw!$N342&lt;$A$9,IF(Raw!$X342&gt;$C$9,IF(Raw!$X342&lt;$A$9,Raw!S342,-999),-999),-999),-999),-999),-999)</f>
        <v>0.75739500000000004</v>
      </c>
      <c r="M342" s="9">
        <f>Raw!Q342</f>
        <v>0.99045000000000005</v>
      </c>
      <c r="N342" s="9">
        <f>IF(Raw!$G342&gt;$C$8,IF(Raw!$Q342&gt;$C$8,IF(Raw!$N342&gt;$C$9,IF(Raw!$N342&lt;$A$9,IF(Raw!$X342&gt;$C$9,IF(Raw!$X342&lt;$A$9,Raw!V342,-999),-999),-999),-999),-999),-999)</f>
        <v>589.79999999999995</v>
      </c>
      <c r="O342" s="9">
        <f>IF(Raw!$G342&gt;$C$8,IF(Raw!$Q342&gt;$C$8,IF(Raw!$N342&gt;$C$9,IF(Raw!$N342&lt;$A$9,IF(Raw!$X342&gt;$C$9,IF(Raw!$X342&lt;$A$9,Raw!W342,-999),-999),-999),-999),-999),-999)</f>
        <v>0.34223700000000001</v>
      </c>
      <c r="P342" s="9">
        <f>IF(Raw!$G342&gt;$C$8,IF(Raw!$Q342&gt;$C$8,IF(Raw!$N342&gt;$C$9,IF(Raw!$N342&lt;$A$9,IF(Raw!$X342&gt;$C$9,IF(Raw!$X342&lt;$A$9,Raw!X342,-999),-999),-999),-999),-999),-999)</f>
        <v>444</v>
      </c>
      <c r="R342" s="9">
        <f t="shared" si="95"/>
        <v>0.29740899999999992</v>
      </c>
      <c r="S342" s="9">
        <f t="shared" si="96"/>
        <v>0.44190479869720772</v>
      </c>
      <c r="T342" s="9">
        <f t="shared" si="97"/>
        <v>0.36476300000000006</v>
      </c>
      <c r="U342" s="9">
        <f t="shared" si="98"/>
        <v>0.48160207025396262</v>
      </c>
      <c r="V342" s="15">
        <f t="shared" si="99"/>
        <v>0.31015325249999998</v>
      </c>
      <c r="X342" s="11">
        <f t="shared" si="100"/>
        <v>3.190599999999999E+18</v>
      </c>
      <c r="Y342" s="11">
        <f t="shared" si="101"/>
        <v>5.8709999999999998E-18</v>
      </c>
      <c r="Z342" s="11">
        <f t="shared" si="102"/>
        <v>3.1E-4</v>
      </c>
      <c r="AA342" s="16">
        <f t="shared" si="103"/>
        <v>5.773398221846698E-3</v>
      </c>
      <c r="AB342" s="9">
        <f t="shared" si="104"/>
        <v>0.39473792205559544</v>
      </c>
      <c r="AC342" s="9">
        <f t="shared" si="105"/>
        <v>0.99422660177815336</v>
      </c>
      <c r="AD342" s="15">
        <f t="shared" si="106"/>
        <v>18.623865231763546</v>
      </c>
      <c r="AE342" s="3">
        <f t="shared" si="107"/>
        <v>706.86839999999984</v>
      </c>
      <c r="AF342" s="2">
        <f t="shared" si="108"/>
        <v>0.25</v>
      </c>
      <c r="AG342" s="9">
        <f t="shared" si="109"/>
        <v>6.8994554244216294E-3</v>
      </c>
      <c r="AH342" s="2">
        <f t="shared" si="110"/>
        <v>0.33386105733664639</v>
      </c>
    </row>
    <row r="343" spans="1:34">
      <c r="A343" s="1">
        <f>Raw!A343</f>
        <v>330</v>
      </c>
      <c r="B343" s="14">
        <f>Raw!B343</f>
        <v>0.5040162037037037</v>
      </c>
      <c r="C343" s="15">
        <f>Raw!C343</f>
        <v>106.9</v>
      </c>
      <c r="D343" s="15">
        <f>IF(C343&gt;0.5,Raw!D343*D$11,-999)</f>
        <v>5.3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0.98854600000000004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0.74884600000000001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3.190599999999999E+18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0.50407407407407401</v>
      </c>
      <c r="C344" s="15">
        <f>Raw!C344</f>
        <v>106</v>
      </c>
      <c r="D344" s="15">
        <f>IF(C344&gt;0.5,Raw!D344*D$11,-999)</f>
        <v>6.2</v>
      </c>
      <c r="E344" s="9">
        <f>IF(Raw!$G344&gt;$C$8,IF(Raw!$Q344&gt;$C$8,IF(Raw!$N344&gt;$C$9,IF(Raw!$N344&lt;$A$9,IF(Raw!$X344&gt;$C$9,IF(Raw!$X344&lt;$A$9,Raw!H344,-999),-999),-999),-999),-999),-999)</f>
        <v>0.39919300000000002</v>
      </c>
      <c r="F344" s="9">
        <f>IF(Raw!$G344&gt;$C$8,IF(Raw!$Q344&gt;$C$8,IF(Raw!$N344&gt;$C$9,IF(Raw!$N344&lt;$A$9,IF(Raw!$X344&gt;$C$9,IF(Raw!$X344&lt;$A$9,Raw!I344,-999),-999),-999),-999),-999),-999)</f>
        <v>0.72339500000000001</v>
      </c>
      <c r="G344" s="9">
        <f>Raw!G344</f>
        <v>0.99007900000000004</v>
      </c>
      <c r="H344" s="9">
        <f>IF(Raw!$G344&gt;$C$8,IF(Raw!$Q344&gt;$C$8,IF(Raw!$N344&gt;$C$9,IF(Raw!$N344&lt;$A$9,IF(Raw!$X344&gt;$C$9,IF(Raw!$X344&lt;$A$9,Raw!L344,-999),-999),-999),-999),-999),-999)</f>
        <v>618.29999999999995</v>
      </c>
      <c r="I344" s="9">
        <f>IF(Raw!$G344&gt;$C$8,IF(Raw!$Q344&gt;$C$8,IF(Raw!$N344&gt;$C$9,IF(Raw!$N344&lt;$A$9,IF(Raw!$X344&gt;$C$9,IF(Raw!$X344&lt;$A$9,Raw!M344,-999),-999),-999),-999),-999),-999)</f>
        <v>0.28070600000000001</v>
      </c>
      <c r="J344" s="9">
        <f>IF(Raw!$G344&gt;$C$8,IF(Raw!$Q344&gt;$C$8,IF(Raw!$N344&gt;$C$9,IF(Raw!$N344&lt;$A$9,IF(Raw!$X344&gt;$C$9,IF(Raw!$X344&lt;$A$9,Raw!N344,-999),-999),-999),-999),-999),-999)</f>
        <v>320</v>
      </c>
      <c r="K344" s="9">
        <f>IF(Raw!$G344&gt;$C$8,IF(Raw!$Q344&gt;$C$8,IF(Raw!$N344&gt;$C$9,IF(Raw!$N344&lt;$A$9,IF(Raw!$X344&gt;$C$9,IF(Raw!$X344&lt;$A$9,Raw!R344,-999),-999),-999),-999),-999),-999)</f>
        <v>0.37358200000000003</v>
      </c>
      <c r="L344" s="9">
        <f>IF(Raw!$G344&gt;$C$8,IF(Raw!$Q344&gt;$C$8,IF(Raw!$N344&gt;$C$9,IF(Raw!$N344&lt;$A$9,IF(Raw!$X344&gt;$C$9,IF(Raw!$X344&lt;$A$9,Raw!S344,-999),-999),-999),-999),-999),-999)</f>
        <v>0.71220300000000003</v>
      </c>
      <c r="M344" s="9">
        <f>Raw!Q344</f>
        <v>0.990734</v>
      </c>
      <c r="N344" s="9">
        <f>IF(Raw!$G344&gt;$C$8,IF(Raw!$Q344&gt;$C$8,IF(Raw!$N344&gt;$C$9,IF(Raw!$N344&lt;$A$9,IF(Raw!$X344&gt;$C$9,IF(Raw!$X344&lt;$A$9,Raw!V344,-999),-999),-999),-999),-999),-999)</f>
        <v>572.4</v>
      </c>
      <c r="O344" s="9">
        <f>IF(Raw!$G344&gt;$C$8,IF(Raw!$Q344&gt;$C$8,IF(Raw!$N344&gt;$C$9,IF(Raw!$N344&lt;$A$9,IF(Raw!$X344&gt;$C$9,IF(Raw!$X344&lt;$A$9,Raw!W344,-999),-999),-999),-999),-999),-999)</f>
        <v>0.205321</v>
      </c>
      <c r="P344" s="9">
        <f>IF(Raw!$G344&gt;$C$8,IF(Raw!$Q344&gt;$C$8,IF(Raw!$N344&gt;$C$9,IF(Raw!$N344&lt;$A$9,IF(Raw!$X344&gt;$C$9,IF(Raw!$X344&lt;$A$9,Raw!X344,-999),-999),-999),-999),-999),-999)</f>
        <v>403</v>
      </c>
      <c r="R344" s="9">
        <f t="shared" si="95"/>
        <v>0.32420199999999999</v>
      </c>
      <c r="S344" s="9">
        <f t="shared" si="96"/>
        <v>0.44816732214073912</v>
      </c>
      <c r="T344" s="9">
        <f t="shared" si="97"/>
        <v>0.33862100000000001</v>
      </c>
      <c r="U344" s="9">
        <f t="shared" si="98"/>
        <v>0.47545573382869771</v>
      </c>
      <c r="V344" s="15">
        <f t="shared" si="99"/>
        <v>0.29164712850000002</v>
      </c>
      <c r="X344" s="11">
        <f t="shared" si="100"/>
        <v>3.7323999999999995E+18</v>
      </c>
      <c r="Y344" s="11">
        <f t="shared" si="101"/>
        <v>6.1829999999999994E-18</v>
      </c>
      <c r="Z344" s="11">
        <f t="shared" si="102"/>
        <v>3.1999999999999997E-4</v>
      </c>
      <c r="AA344" s="16">
        <f t="shared" si="103"/>
        <v>7.3306421836849493E-3</v>
      </c>
      <c r="AB344" s="9">
        <f t="shared" si="104"/>
        <v>0.37606430938688162</v>
      </c>
      <c r="AC344" s="9">
        <f t="shared" si="105"/>
        <v>0.99266935781631505</v>
      </c>
      <c r="AD344" s="15">
        <f t="shared" si="106"/>
        <v>22.908256824015471</v>
      </c>
      <c r="AE344" s="3">
        <f t="shared" si="107"/>
        <v>744.43319999999972</v>
      </c>
      <c r="AF344" s="2">
        <f t="shared" si="108"/>
        <v>0.25</v>
      </c>
      <c r="AG344" s="9">
        <f t="shared" si="109"/>
        <v>8.3783554299988825E-3</v>
      </c>
      <c r="AH344" s="2">
        <f t="shared" si="110"/>
        <v>0.4054242589495598</v>
      </c>
    </row>
    <row r="345" spans="1:34">
      <c r="A345" s="1">
        <f>Raw!A345</f>
        <v>332</v>
      </c>
      <c r="B345" s="14">
        <f>Raw!B345</f>
        <v>0.50412037037037039</v>
      </c>
      <c r="C345" s="15">
        <f>Raw!C345</f>
        <v>104.4</v>
      </c>
      <c r="D345" s="15">
        <f>IF(C345&gt;0.5,Raw!D345*D$11,-999)</f>
        <v>6.2</v>
      </c>
      <c r="E345" s="9">
        <f>IF(Raw!$G345&gt;$C$8,IF(Raw!$Q345&gt;$C$8,IF(Raw!$N345&gt;$C$9,IF(Raw!$N345&lt;$A$9,IF(Raw!$X345&gt;$C$9,IF(Raw!$X345&lt;$A$9,Raw!H345,-999),-999),-999),-999),-999),-999)</f>
        <v>0.41567300000000001</v>
      </c>
      <c r="F345" s="9">
        <f>IF(Raw!$G345&gt;$C$8,IF(Raw!$Q345&gt;$C$8,IF(Raw!$N345&gt;$C$9,IF(Raw!$N345&lt;$A$9,IF(Raw!$X345&gt;$C$9,IF(Raw!$X345&lt;$A$9,Raw!I345,-999),-999),-999),-999),-999),-999)</f>
        <v>0.75277400000000005</v>
      </c>
      <c r="G345" s="9">
        <f>Raw!G345</f>
        <v>0.98961399999999999</v>
      </c>
      <c r="H345" s="9">
        <f>IF(Raw!$G345&gt;$C$8,IF(Raw!$Q345&gt;$C$8,IF(Raw!$N345&gt;$C$9,IF(Raw!$N345&lt;$A$9,IF(Raw!$X345&gt;$C$9,IF(Raw!$X345&lt;$A$9,Raw!L345,-999),-999),-999),-999),-999),-999)</f>
        <v>606.9</v>
      </c>
      <c r="I345" s="9">
        <f>IF(Raw!$G345&gt;$C$8,IF(Raw!$Q345&gt;$C$8,IF(Raw!$N345&gt;$C$9,IF(Raw!$N345&lt;$A$9,IF(Raw!$X345&gt;$C$9,IF(Raw!$X345&lt;$A$9,Raw!M345,-999),-999),-999),-999),-999),-999)</f>
        <v>0.24999499999999999</v>
      </c>
      <c r="J345" s="9">
        <f>IF(Raw!$G345&gt;$C$8,IF(Raw!$Q345&gt;$C$8,IF(Raw!$N345&gt;$C$9,IF(Raw!$N345&lt;$A$9,IF(Raw!$X345&gt;$C$9,IF(Raw!$X345&lt;$A$9,Raw!N345,-999),-999),-999),-999),-999),-999)</f>
        <v>382</v>
      </c>
      <c r="K345" s="9">
        <f>IF(Raw!$G345&gt;$C$8,IF(Raw!$Q345&gt;$C$8,IF(Raw!$N345&gt;$C$9,IF(Raw!$N345&lt;$A$9,IF(Raw!$X345&gt;$C$9,IF(Raw!$X345&lt;$A$9,Raw!R345,-999),-999),-999),-999),-999),-999)</f>
        <v>0.382851</v>
      </c>
      <c r="L345" s="9">
        <f>IF(Raw!$G345&gt;$C$8,IF(Raw!$Q345&gt;$C$8,IF(Raw!$N345&gt;$C$9,IF(Raw!$N345&lt;$A$9,IF(Raw!$X345&gt;$C$9,IF(Raw!$X345&lt;$A$9,Raw!S345,-999),-999),-999),-999),-999),-999)</f>
        <v>0.72939799999999999</v>
      </c>
      <c r="M345" s="9">
        <f>Raw!Q345</f>
        <v>0.98776799999999998</v>
      </c>
      <c r="N345" s="9">
        <f>IF(Raw!$G345&gt;$C$8,IF(Raw!$Q345&gt;$C$8,IF(Raw!$N345&gt;$C$9,IF(Raw!$N345&lt;$A$9,IF(Raw!$X345&gt;$C$9,IF(Raw!$X345&lt;$A$9,Raw!V345,-999),-999),-999),-999),-999),-999)</f>
        <v>572.20000000000005</v>
      </c>
      <c r="O345" s="9">
        <f>IF(Raw!$G345&gt;$C$8,IF(Raw!$Q345&gt;$C$8,IF(Raw!$N345&gt;$C$9,IF(Raw!$N345&lt;$A$9,IF(Raw!$X345&gt;$C$9,IF(Raw!$X345&lt;$A$9,Raw!W345,-999),-999),-999),-999),-999),-999)</f>
        <v>0.20938599999999999</v>
      </c>
      <c r="P345" s="9">
        <f>IF(Raw!$G345&gt;$C$8,IF(Raw!$Q345&gt;$C$8,IF(Raw!$N345&gt;$C$9,IF(Raw!$N345&lt;$A$9,IF(Raw!$X345&gt;$C$9,IF(Raw!$X345&lt;$A$9,Raw!X345,-999),-999),-999),-999),-999),-999)</f>
        <v>368</v>
      </c>
      <c r="R345" s="9">
        <f t="shared" si="95"/>
        <v>0.33710100000000004</v>
      </c>
      <c r="S345" s="9">
        <f t="shared" si="96"/>
        <v>0.44781169381514241</v>
      </c>
      <c r="T345" s="9">
        <f t="shared" si="97"/>
        <v>0.34654699999999999</v>
      </c>
      <c r="U345" s="9">
        <f t="shared" si="98"/>
        <v>0.47511372392027396</v>
      </c>
      <c r="V345" s="15">
        <f t="shared" si="99"/>
        <v>0.29868848100000001</v>
      </c>
      <c r="X345" s="11">
        <f t="shared" si="100"/>
        <v>3.7323999999999995E+18</v>
      </c>
      <c r="Y345" s="11">
        <f t="shared" si="101"/>
        <v>6.0689999999999991E-18</v>
      </c>
      <c r="Z345" s="11">
        <f t="shared" si="102"/>
        <v>3.8199999999999996E-4</v>
      </c>
      <c r="AA345" s="16">
        <f t="shared" si="103"/>
        <v>8.5788066472829386E-3</v>
      </c>
      <c r="AB345" s="9">
        <f t="shared" si="104"/>
        <v>0.38582395970719596</v>
      </c>
      <c r="AC345" s="9">
        <f t="shared" si="105"/>
        <v>0.99142119335271706</v>
      </c>
      <c r="AD345" s="15">
        <f t="shared" si="106"/>
        <v>22.45760902430089</v>
      </c>
      <c r="AE345" s="3">
        <f t="shared" si="107"/>
        <v>730.70759999999973</v>
      </c>
      <c r="AF345" s="2">
        <f t="shared" si="108"/>
        <v>0.25</v>
      </c>
      <c r="AG345" s="9">
        <f t="shared" si="109"/>
        <v>8.207629426062419E-3</v>
      </c>
      <c r="AH345" s="2">
        <f t="shared" si="110"/>
        <v>0.39716291646920504</v>
      </c>
    </row>
    <row r="346" spans="1:34">
      <c r="A346" s="1">
        <f>Raw!A346</f>
        <v>333</v>
      </c>
      <c r="B346" s="14">
        <f>Raw!B346</f>
        <v>0.5041782407407408</v>
      </c>
      <c r="C346" s="15">
        <f>Raw!C346</f>
        <v>103.6</v>
      </c>
      <c r="D346" s="15">
        <f>IF(C346&gt;0.5,Raw!D346*D$11,-999)</f>
        <v>6.2</v>
      </c>
      <c r="E346" s="9">
        <f>IF(Raw!$G346&gt;$C$8,IF(Raw!$Q346&gt;$C$8,IF(Raw!$N346&gt;$C$9,IF(Raw!$N346&lt;$A$9,IF(Raw!$X346&gt;$C$9,IF(Raw!$X346&lt;$A$9,Raw!H346,-999),-999),-999),-999),-999),-999)</f>
        <v>0.41861399999999999</v>
      </c>
      <c r="F346" s="9">
        <f>IF(Raw!$G346&gt;$C$8,IF(Raw!$Q346&gt;$C$8,IF(Raw!$N346&gt;$C$9,IF(Raw!$N346&lt;$A$9,IF(Raw!$X346&gt;$C$9,IF(Raw!$X346&lt;$A$9,Raw!I346,-999),-999),-999),-999),-999),-999)</f>
        <v>0.754471</v>
      </c>
      <c r="G346" s="9">
        <f>Raw!G346</f>
        <v>0.99212100000000003</v>
      </c>
      <c r="H346" s="9">
        <f>IF(Raw!$G346&gt;$C$8,IF(Raw!$Q346&gt;$C$8,IF(Raw!$N346&gt;$C$9,IF(Raw!$N346&lt;$A$9,IF(Raw!$X346&gt;$C$9,IF(Raw!$X346&lt;$A$9,Raw!L346,-999),-999),-999),-999),-999),-999)</f>
        <v>605.9</v>
      </c>
      <c r="I346" s="9">
        <f>IF(Raw!$G346&gt;$C$8,IF(Raw!$Q346&gt;$C$8,IF(Raw!$N346&gt;$C$9,IF(Raw!$N346&lt;$A$9,IF(Raw!$X346&gt;$C$9,IF(Raw!$X346&lt;$A$9,Raw!M346,-999),-999),-999),-999),-999),-999)</f>
        <v>0.28210499999999999</v>
      </c>
      <c r="J346" s="9">
        <f>IF(Raw!$G346&gt;$C$8,IF(Raw!$Q346&gt;$C$8,IF(Raw!$N346&gt;$C$9,IF(Raw!$N346&lt;$A$9,IF(Raw!$X346&gt;$C$9,IF(Raw!$X346&lt;$A$9,Raw!N346,-999),-999),-999),-999),-999),-999)</f>
        <v>488</v>
      </c>
      <c r="K346" s="9">
        <f>IF(Raw!$G346&gt;$C$8,IF(Raw!$Q346&gt;$C$8,IF(Raw!$N346&gt;$C$9,IF(Raw!$N346&lt;$A$9,IF(Raw!$X346&gt;$C$9,IF(Raw!$X346&lt;$A$9,Raw!R346,-999),-999),-999),-999),-999),-999)</f>
        <v>0.39660499999999999</v>
      </c>
      <c r="L346" s="9">
        <f>IF(Raw!$G346&gt;$C$8,IF(Raw!$Q346&gt;$C$8,IF(Raw!$N346&gt;$C$9,IF(Raw!$N346&lt;$A$9,IF(Raw!$X346&gt;$C$9,IF(Raw!$X346&lt;$A$9,Raw!S346,-999),-999),-999),-999),-999),-999)</f>
        <v>0.74372400000000005</v>
      </c>
      <c r="M346" s="9">
        <f>Raw!Q346</f>
        <v>0.99084099999999997</v>
      </c>
      <c r="N346" s="9">
        <f>IF(Raw!$G346&gt;$C$8,IF(Raw!$Q346&gt;$C$8,IF(Raw!$N346&gt;$C$9,IF(Raw!$N346&lt;$A$9,IF(Raw!$X346&gt;$C$9,IF(Raw!$X346&lt;$A$9,Raw!V346,-999),-999),-999),-999),-999),-999)</f>
        <v>570.4</v>
      </c>
      <c r="O346" s="9">
        <f>IF(Raw!$G346&gt;$C$8,IF(Raw!$Q346&gt;$C$8,IF(Raw!$N346&gt;$C$9,IF(Raw!$N346&lt;$A$9,IF(Raw!$X346&gt;$C$9,IF(Raw!$X346&lt;$A$9,Raw!W346,-999),-999),-999),-999),-999),-999)</f>
        <v>0.29346899999999998</v>
      </c>
      <c r="P346" s="9">
        <f>IF(Raw!$G346&gt;$C$8,IF(Raw!$Q346&gt;$C$8,IF(Raw!$N346&gt;$C$9,IF(Raw!$N346&lt;$A$9,IF(Raw!$X346&gt;$C$9,IF(Raw!$X346&lt;$A$9,Raw!X346,-999),-999),-999),-999),-999),-999)</f>
        <v>349</v>
      </c>
      <c r="R346" s="9">
        <f t="shared" si="95"/>
        <v>0.33585700000000002</v>
      </c>
      <c r="S346" s="9">
        <f t="shared" si="96"/>
        <v>0.44515561234295292</v>
      </c>
      <c r="T346" s="9">
        <f t="shared" si="97"/>
        <v>0.34711900000000007</v>
      </c>
      <c r="U346" s="9">
        <f t="shared" si="98"/>
        <v>0.46673093782101971</v>
      </c>
      <c r="V346" s="15">
        <f t="shared" si="99"/>
        <v>0.30455497799999998</v>
      </c>
      <c r="X346" s="11">
        <f t="shared" si="100"/>
        <v>3.7323999999999995E+18</v>
      </c>
      <c r="Y346" s="11">
        <f t="shared" si="101"/>
        <v>6.0589999999999991E-18</v>
      </c>
      <c r="Z346" s="11">
        <f t="shared" si="102"/>
        <v>4.8799999999999999E-4</v>
      </c>
      <c r="AA346" s="16">
        <f t="shared" si="103"/>
        <v>1.0915468113749575E-2</v>
      </c>
      <c r="AB346" s="9">
        <f t="shared" si="104"/>
        <v>0.40039396637617664</v>
      </c>
      <c r="AC346" s="9">
        <f t="shared" si="105"/>
        <v>0.98908453188625034</v>
      </c>
      <c r="AD346" s="15">
        <f t="shared" si="106"/>
        <v>22.367762528175358</v>
      </c>
      <c r="AE346" s="3">
        <f t="shared" si="107"/>
        <v>729.50359999999966</v>
      </c>
      <c r="AF346" s="2">
        <f t="shared" si="108"/>
        <v>0.25</v>
      </c>
      <c r="AG346" s="9">
        <f t="shared" si="109"/>
        <v>8.0305590628716519E-3</v>
      </c>
      <c r="AH346" s="2">
        <f t="shared" si="110"/>
        <v>0.38859457374629963</v>
      </c>
    </row>
    <row r="347" spans="1:34">
      <c r="A347" s="1">
        <f>Raw!A347</f>
        <v>334</v>
      </c>
      <c r="B347" s="14">
        <f>Raw!B347</f>
        <v>0.50423611111111111</v>
      </c>
      <c r="C347" s="15">
        <f>Raw!C347</f>
        <v>103.1</v>
      </c>
      <c r="D347" s="15">
        <f>IF(C347&gt;0.5,Raw!D347*D$11,-999)</f>
        <v>7</v>
      </c>
      <c r="E347" s="9">
        <f>IF(Raw!$G347&gt;$C$8,IF(Raw!$Q347&gt;$C$8,IF(Raw!$N347&gt;$C$9,IF(Raw!$N347&lt;$A$9,IF(Raw!$X347&gt;$C$9,IF(Raw!$X347&lt;$A$9,Raw!H347,-999),-999),-999),-999),-999),-999)</f>
        <v>0.46284500000000001</v>
      </c>
      <c r="F347" s="9">
        <f>IF(Raw!$G347&gt;$C$8,IF(Raw!$Q347&gt;$C$8,IF(Raw!$N347&gt;$C$9,IF(Raw!$N347&lt;$A$9,IF(Raw!$X347&gt;$C$9,IF(Raw!$X347&lt;$A$9,Raw!I347,-999),-999),-999),-999),-999),-999)</f>
        <v>0.83916599999999997</v>
      </c>
      <c r="G347" s="9">
        <f>Raw!G347</f>
        <v>0.99109400000000003</v>
      </c>
      <c r="H347" s="9">
        <f>IF(Raw!$G347&gt;$C$8,IF(Raw!$Q347&gt;$C$8,IF(Raw!$N347&gt;$C$9,IF(Raw!$N347&lt;$A$9,IF(Raw!$X347&gt;$C$9,IF(Raw!$X347&lt;$A$9,Raw!L347,-999),-999),-999),-999),-999),-999)</f>
        <v>601</v>
      </c>
      <c r="I347" s="9">
        <f>IF(Raw!$G347&gt;$C$8,IF(Raw!$Q347&gt;$C$8,IF(Raw!$N347&gt;$C$9,IF(Raw!$N347&lt;$A$9,IF(Raw!$X347&gt;$C$9,IF(Raw!$X347&lt;$A$9,Raw!M347,-999),-999),-999),-999),-999),-999)</f>
        <v>0.26392700000000002</v>
      </c>
      <c r="J347" s="9">
        <f>IF(Raw!$G347&gt;$C$8,IF(Raw!$Q347&gt;$C$8,IF(Raw!$N347&gt;$C$9,IF(Raw!$N347&lt;$A$9,IF(Raw!$X347&gt;$C$9,IF(Raw!$X347&lt;$A$9,Raw!N347,-999),-999),-999),-999),-999),-999)</f>
        <v>365</v>
      </c>
      <c r="K347" s="9">
        <f>IF(Raw!$G347&gt;$C$8,IF(Raw!$Q347&gt;$C$8,IF(Raw!$N347&gt;$C$9,IF(Raw!$N347&lt;$A$9,IF(Raw!$X347&gt;$C$9,IF(Raw!$X347&lt;$A$9,Raw!R347,-999),-999),-999),-999),-999),-999)</f>
        <v>0.42677399999999999</v>
      </c>
      <c r="L347" s="9">
        <f>IF(Raw!$G347&gt;$C$8,IF(Raw!$Q347&gt;$C$8,IF(Raw!$N347&gt;$C$9,IF(Raw!$N347&lt;$A$9,IF(Raw!$X347&gt;$C$9,IF(Raw!$X347&lt;$A$9,Raw!S347,-999),-999),-999),-999),-999),-999)</f>
        <v>0.82523500000000005</v>
      </c>
      <c r="M347" s="9">
        <f>Raw!Q347</f>
        <v>0.98762799999999995</v>
      </c>
      <c r="N347" s="9">
        <f>IF(Raw!$G347&gt;$C$8,IF(Raw!$Q347&gt;$C$8,IF(Raw!$N347&gt;$C$9,IF(Raw!$N347&lt;$A$9,IF(Raw!$X347&gt;$C$9,IF(Raw!$X347&lt;$A$9,Raw!V347,-999),-999),-999),-999),-999),-999)</f>
        <v>616.5</v>
      </c>
      <c r="O347" s="9">
        <f>IF(Raw!$G347&gt;$C$8,IF(Raw!$Q347&gt;$C$8,IF(Raw!$N347&gt;$C$9,IF(Raw!$N347&lt;$A$9,IF(Raw!$X347&gt;$C$9,IF(Raw!$X347&lt;$A$9,Raw!W347,-999),-999),-999),-999),-999),-999)</f>
        <v>0.21219399999999999</v>
      </c>
      <c r="P347" s="9">
        <f>IF(Raw!$G347&gt;$C$8,IF(Raw!$Q347&gt;$C$8,IF(Raw!$N347&gt;$C$9,IF(Raw!$N347&lt;$A$9,IF(Raw!$X347&gt;$C$9,IF(Raw!$X347&lt;$A$9,Raw!X347,-999),-999),-999),-999),-999),-999)</f>
        <v>398</v>
      </c>
      <c r="R347" s="9">
        <f t="shared" si="95"/>
        <v>0.37632099999999996</v>
      </c>
      <c r="S347" s="9">
        <f t="shared" si="96"/>
        <v>0.44844643372109927</v>
      </c>
      <c r="T347" s="9">
        <f t="shared" si="97"/>
        <v>0.39846100000000007</v>
      </c>
      <c r="U347" s="9">
        <f t="shared" si="98"/>
        <v>0.48284549249607694</v>
      </c>
      <c r="V347" s="15">
        <f t="shared" si="99"/>
        <v>0.33793373250000003</v>
      </c>
      <c r="X347" s="11">
        <f t="shared" si="100"/>
        <v>4.2139999999999995E+18</v>
      </c>
      <c r="Y347" s="11">
        <f t="shared" si="101"/>
        <v>6.0099999999999996E-18</v>
      </c>
      <c r="Z347" s="11">
        <f t="shared" si="102"/>
        <v>3.6499999999999998E-4</v>
      </c>
      <c r="AA347" s="16">
        <f t="shared" si="103"/>
        <v>9.1593714934642446E-3</v>
      </c>
      <c r="AB347" s="9">
        <f t="shared" si="104"/>
        <v>0.43042365232465724</v>
      </c>
      <c r="AC347" s="9">
        <f t="shared" si="105"/>
        <v>0.99084062850653576</v>
      </c>
      <c r="AD347" s="15">
        <f t="shared" si="106"/>
        <v>25.094168475244512</v>
      </c>
      <c r="AE347" s="3">
        <f t="shared" si="107"/>
        <v>723.6039999999997</v>
      </c>
      <c r="AF347" s="2">
        <f t="shared" si="108"/>
        <v>0.25</v>
      </c>
      <c r="AG347" s="9">
        <f t="shared" si="109"/>
        <v>9.320466258622281E-3</v>
      </c>
      <c r="AH347" s="2">
        <f t="shared" si="110"/>
        <v>0.45101251164834122</v>
      </c>
    </row>
    <row r="348" spans="1:34">
      <c r="A348" s="1">
        <f>Raw!A348</f>
        <v>335</v>
      </c>
      <c r="B348" s="14">
        <f>Raw!B348</f>
        <v>0.50429398148148141</v>
      </c>
      <c r="C348" s="15">
        <f>Raw!C348</f>
        <v>101.4</v>
      </c>
      <c r="D348" s="15">
        <f>IF(C348&gt;0.5,Raw!D348*D$11,-999)</f>
        <v>7.9</v>
      </c>
      <c r="E348" s="9">
        <f>IF(Raw!$G348&gt;$C$8,IF(Raw!$Q348&gt;$C$8,IF(Raw!$N348&gt;$C$9,IF(Raw!$N348&lt;$A$9,IF(Raw!$X348&gt;$C$9,IF(Raw!$X348&lt;$A$9,Raw!H348,-999),-999),-999),-999),-999),-999)</f>
        <v>0.45598</v>
      </c>
      <c r="F348" s="9">
        <f>IF(Raw!$G348&gt;$C$8,IF(Raw!$Q348&gt;$C$8,IF(Raw!$N348&gt;$C$9,IF(Raw!$N348&lt;$A$9,IF(Raw!$X348&gt;$C$9,IF(Raw!$X348&lt;$A$9,Raw!I348,-999),-999),-999),-999),-999),-999)</f>
        <v>0.83233199999999996</v>
      </c>
      <c r="G348" s="9">
        <f>Raw!G348</f>
        <v>0.99167300000000003</v>
      </c>
      <c r="H348" s="9">
        <f>IF(Raw!$G348&gt;$C$8,IF(Raw!$Q348&gt;$C$8,IF(Raw!$N348&gt;$C$9,IF(Raw!$N348&lt;$A$9,IF(Raw!$X348&gt;$C$9,IF(Raw!$X348&lt;$A$9,Raw!L348,-999),-999),-999),-999),-999),-999)</f>
        <v>621.9</v>
      </c>
      <c r="I348" s="9">
        <f>IF(Raw!$G348&gt;$C$8,IF(Raw!$Q348&gt;$C$8,IF(Raw!$N348&gt;$C$9,IF(Raw!$N348&lt;$A$9,IF(Raw!$X348&gt;$C$9,IF(Raw!$X348&lt;$A$9,Raw!M348,-999),-999),-999),-999),-999),-999)</f>
        <v>0.24117</v>
      </c>
      <c r="J348" s="9">
        <f>IF(Raw!$G348&gt;$C$8,IF(Raw!$Q348&gt;$C$8,IF(Raw!$N348&gt;$C$9,IF(Raw!$N348&lt;$A$9,IF(Raw!$X348&gt;$C$9,IF(Raw!$X348&lt;$A$9,Raw!N348,-999),-999),-999),-999),-999),-999)</f>
        <v>293</v>
      </c>
      <c r="K348" s="9">
        <f>IF(Raw!$G348&gt;$C$8,IF(Raw!$Q348&gt;$C$8,IF(Raw!$N348&gt;$C$9,IF(Raw!$N348&lt;$A$9,IF(Raw!$X348&gt;$C$9,IF(Raw!$X348&lt;$A$9,Raw!R348,-999),-999),-999),-999),-999),-999)</f>
        <v>0.43330000000000002</v>
      </c>
      <c r="L348" s="9">
        <f>IF(Raw!$G348&gt;$C$8,IF(Raw!$Q348&gt;$C$8,IF(Raw!$N348&gt;$C$9,IF(Raw!$N348&lt;$A$9,IF(Raw!$X348&gt;$C$9,IF(Raw!$X348&lt;$A$9,Raw!S348,-999),-999),-999),-999),-999),-999)</f>
        <v>0.82909500000000003</v>
      </c>
      <c r="M348" s="9">
        <f>Raw!Q348</f>
        <v>0.99340899999999999</v>
      </c>
      <c r="N348" s="9">
        <f>IF(Raw!$G348&gt;$C$8,IF(Raw!$Q348&gt;$C$8,IF(Raw!$N348&gt;$C$9,IF(Raw!$N348&lt;$A$9,IF(Raw!$X348&gt;$C$9,IF(Raw!$X348&lt;$A$9,Raw!V348,-999),-999),-999),-999),-999),-999)</f>
        <v>584.4</v>
      </c>
      <c r="O348" s="9">
        <f>IF(Raw!$G348&gt;$C$8,IF(Raw!$Q348&gt;$C$8,IF(Raw!$N348&gt;$C$9,IF(Raw!$N348&lt;$A$9,IF(Raw!$X348&gt;$C$9,IF(Raw!$X348&lt;$A$9,Raw!W348,-999),-999),-999),-999),-999),-999)</f>
        <v>0.296157</v>
      </c>
      <c r="P348" s="9">
        <f>IF(Raw!$G348&gt;$C$8,IF(Raw!$Q348&gt;$C$8,IF(Raw!$N348&gt;$C$9,IF(Raw!$N348&lt;$A$9,IF(Raw!$X348&gt;$C$9,IF(Raw!$X348&lt;$A$9,Raw!X348,-999),-999),-999),-999),-999),-999)</f>
        <v>354</v>
      </c>
      <c r="R348" s="9">
        <f t="shared" si="95"/>
        <v>0.37635199999999996</v>
      </c>
      <c r="S348" s="9">
        <f t="shared" si="96"/>
        <v>0.45216572233195407</v>
      </c>
      <c r="T348" s="9">
        <f t="shared" si="97"/>
        <v>0.39579500000000001</v>
      </c>
      <c r="U348" s="9">
        <f t="shared" si="98"/>
        <v>0.47738196467232341</v>
      </c>
      <c r="V348" s="15">
        <f t="shared" si="99"/>
        <v>0.33951440249999998</v>
      </c>
      <c r="X348" s="11">
        <f t="shared" si="100"/>
        <v>4.7558E+18</v>
      </c>
      <c r="Y348" s="11">
        <f t="shared" si="101"/>
        <v>6.2189999999999998E-18</v>
      </c>
      <c r="Z348" s="11">
        <f t="shared" si="102"/>
        <v>2.9299999999999997E-4</v>
      </c>
      <c r="AA348" s="16">
        <f t="shared" si="103"/>
        <v>8.591409848030012E-3</v>
      </c>
      <c r="AB348" s="9">
        <f t="shared" si="104"/>
        <v>0.43670043706080108</v>
      </c>
      <c r="AC348" s="9">
        <f t="shared" si="105"/>
        <v>0.99140859015196992</v>
      </c>
      <c r="AD348" s="15">
        <f t="shared" si="106"/>
        <v>29.322217911365225</v>
      </c>
      <c r="AE348" s="3">
        <f t="shared" si="107"/>
        <v>748.76759999999979</v>
      </c>
      <c r="AF348" s="2">
        <f t="shared" si="108"/>
        <v>0.25</v>
      </c>
      <c r="AG348" s="9">
        <f t="shared" si="109"/>
        <v>1.0767613842367326E-2</v>
      </c>
      <c r="AH348" s="2">
        <f t="shared" si="110"/>
        <v>0.52103923009355757</v>
      </c>
    </row>
    <row r="349" spans="1:34">
      <c r="A349" s="1">
        <f>Raw!A349</f>
        <v>336</v>
      </c>
      <c r="B349" s="14">
        <f>Raw!B349</f>
        <v>0.50434027777777779</v>
      </c>
      <c r="C349" s="15">
        <f>Raw!C349</f>
        <v>100.7</v>
      </c>
      <c r="D349" s="15">
        <f>IF(C349&gt;0.5,Raw!D349*D$11,-999)</f>
        <v>7.9</v>
      </c>
      <c r="E349" s="9">
        <f>IF(Raw!$G349&gt;$C$8,IF(Raw!$Q349&gt;$C$8,IF(Raw!$N349&gt;$C$9,IF(Raw!$N349&lt;$A$9,IF(Raw!$X349&gt;$C$9,IF(Raw!$X349&lt;$A$9,Raw!H349,-999),-999),-999),-999),-999),-999)</f>
        <v>0.47766999999999998</v>
      </c>
      <c r="F349" s="9">
        <f>IF(Raw!$G349&gt;$C$8,IF(Raw!$Q349&gt;$C$8,IF(Raw!$N349&gt;$C$9,IF(Raw!$N349&lt;$A$9,IF(Raw!$X349&gt;$C$9,IF(Raw!$X349&lt;$A$9,Raw!I349,-999),-999),-999),-999),-999),-999)</f>
        <v>0.85673100000000002</v>
      </c>
      <c r="G349" s="9">
        <f>Raw!G349</f>
        <v>0.99013300000000004</v>
      </c>
      <c r="H349" s="9">
        <f>IF(Raw!$G349&gt;$C$8,IF(Raw!$Q349&gt;$C$8,IF(Raw!$N349&gt;$C$9,IF(Raw!$N349&lt;$A$9,IF(Raw!$X349&gt;$C$9,IF(Raw!$X349&lt;$A$9,Raw!L349,-999),-999),-999),-999),-999),-999)</f>
        <v>602.20000000000005</v>
      </c>
      <c r="I349" s="9">
        <f>IF(Raw!$G349&gt;$C$8,IF(Raw!$Q349&gt;$C$8,IF(Raw!$N349&gt;$C$9,IF(Raw!$N349&lt;$A$9,IF(Raw!$X349&gt;$C$9,IF(Raw!$X349&lt;$A$9,Raw!M349,-999),-999),-999),-999),-999),-999)</f>
        <v>0.250386</v>
      </c>
      <c r="J349" s="9">
        <f>IF(Raw!$G349&gt;$C$8,IF(Raw!$Q349&gt;$C$8,IF(Raw!$N349&gt;$C$9,IF(Raw!$N349&lt;$A$9,IF(Raw!$X349&gt;$C$9,IF(Raw!$X349&lt;$A$9,Raw!N349,-999),-999),-999),-999),-999),-999)</f>
        <v>474</v>
      </c>
      <c r="K349" s="9">
        <f>IF(Raw!$G349&gt;$C$8,IF(Raw!$Q349&gt;$C$8,IF(Raw!$N349&gt;$C$9,IF(Raw!$N349&lt;$A$9,IF(Raw!$X349&gt;$C$9,IF(Raw!$X349&lt;$A$9,Raw!R349,-999),-999),-999),-999),-999),-999)</f>
        <v>0.447793</v>
      </c>
      <c r="L349" s="9">
        <f>IF(Raw!$G349&gt;$C$8,IF(Raw!$Q349&gt;$C$8,IF(Raw!$N349&gt;$C$9,IF(Raw!$N349&lt;$A$9,IF(Raw!$X349&gt;$C$9,IF(Raw!$X349&lt;$A$9,Raw!S349,-999),-999),-999),-999),-999),-999)</f>
        <v>0.84308000000000005</v>
      </c>
      <c r="M349" s="9">
        <f>Raw!Q349</f>
        <v>0.99406799999999995</v>
      </c>
      <c r="N349" s="9">
        <f>IF(Raw!$G349&gt;$C$8,IF(Raw!$Q349&gt;$C$8,IF(Raw!$N349&gt;$C$9,IF(Raw!$N349&lt;$A$9,IF(Raw!$X349&gt;$C$9,IF(Raw!$X349&lt;$A$9,Raw!V349,-999),-999),-999),-999),-999),-999)</f>
        <v>590.79999999999995</v>
      </c>
      <c r="O349" s="9">
        <f>IF(Raw!$G349&gt;$C$8,IF(Raw!$Q349&gt;$C$8,IF(Raw!$N349&gt;$C$9,IF(Raw!$N349&lt;$A$9,IF(Raw!$X349&gt;$C$9,IF(Raw!$X349&lt;$A$9,Raw!W349,-999),-999),-999),-999),-999),-999)</f>
        <v>0.28574300000000002</v>
      </c>
      <c r="P349" s="9">
        <f>IF(Raw!$G349&gt;$C$8,IF(Raw!$Q349&gt;$C$8,IF(Raw!$N349&gt;$C$9,IF(Raw!$N349&lt;$A$9,IF(Raw!$X349&gt;$C$9,IF(Raw!$X349&lt;$A$9,Raw!X349,-999),-999),-999),-999),-999),-999)</f>
        <v>356</v>
      </c>
      <c r="R349" s="9">
        <f t="shared" si="95"/>
        <v>0.37906100000000004</v>
      </c>
      <c r="S349" s="9">
        <f t="shared" si="96"/>
        <v>0.44245043076531609</v>
      </c>
      <c r="T349" s="9">
        <f t="shared" si="97"/>
        <v>0.39528700000000005</v>
      </c>
      <c r="U349" s="9">
        <f t="shared" si="98"/>
        <v>0.46886060634815208</v>
      </c>
      <c r="V349" s="15">
        <f t="shared" si="99"/>
        <v>0.34524125999999999</v>
      </c>
      <c r="X349" s="11">
        <f t="shared" si="100"/>
        <v>4.7558E+18</v>
      </c>
      <c r="Y349" s="11">
        <f t="shared" si="101"/>
        <v>6.022E-18</v>
      </c>
      <c r="Z349" s="11">
        <f t="shared" si="102"/>
        <v>4.7399999999999997E-4</v>
      </c>
      <c r="AA349" s="16">
        <f t="shared" si="103"/>
        <v>1.33932738027796E-2</v>
      </c>
      <c r="AB349" s="9">
        <f t="shared" si="104"/>
        <v>0.45308718702167933</v>
      </c>
      <c r="AC349" s="9">
        <f t="shared" si="105"/>
        <v>0.98660672619722045</v>
      </c>
      <c r="AD349" s="15">
        <f t="shared" si="106"/>
        <v>28.25585190459832</v>
      </c>
      <c r="AE349" s="3">
        <f t="shared" si="107"/>
        <v>725.0487999999998</v>
      </c>
      <c r="AF349" s="2">
        <f t="shared" si="108"/>
        <v>0.25</v>
      </c>
      <c r="AG349" s="9">
        <f t="shared" si="109"/>
        <v>1.0190812197595043E-2</v>
      </c>
      <c r="AH349" s="2">
        <f t="shared" si="110"/>
        <v>0.49312809868519225</v>
      </c>
    </row>
    <row r="350" spans="1:34">
      <c r="A350" s="1">
        <f>Raw!A350</f>
        <v>337</v>
      </c>
      <c r="B350" s="14">
        <f>Raw!B350</f>
        <v>0.50439814814814821</v>
      </c>
      <c r="C350" s="15">
        <f>Raw!C350</f>
        <v>99.4</v>
      </c>
      <c r="D350" s="15">
        <f>IF(C350&gt;0.5,Raw!D350*D$11,-999)</f>
        <v>8.8000000000000007</v>
      </c>
      <c r="E350" s="9">
        <f>IF(Raw!$G350&gt;$C$8,IF(Raw!$Q350&gt;$C$8,IF(Raw!$N350&gt;$C$9,IF(Raw!$N350&lt;$A$9,IF(Raw!$X350&gt;$C$9,IF(Raw!$X350&lt;$A$9,Raw!H350,-999),-999),-999),-999),-999),-999)</f>
        <v>0.51637900000000003</v>
      </c>
      <c r="F350" s="9">
        <f>IF(Raw!$G350&gt;$C$8,IF(Raw!$Q350&gt;$C$8,IF(Raw!$N350&gt;$C$9,IF(Raw!$N350&lt;$A$9,IF(Raw!$X350&gt;$C$9,IF(Raw!$X350&lt;$A$9,Raw!I350,-999),-999),-999),-999),-999),-999)</f>
        <v>0.91750200000000004</v>
      </c>
      <c r="G350" s="9">
        <f>Raw!G350</f>
        <v>0.99483200000000005</v>
      </c>
      <c r="H350" s="9">
        <f>IF(Raw!$G350&gt;$C$8,IF(Raw!$Q350&gt;$C$8,IF(Raw!$N350&gt;$C$9,IF(Raw!$N350&lt;$A$9,IF(Raw!$X350&gt;$C$9,IF(Raw!$X350&lt;$A$9,Raw!L350,-999),-999),-999),-999),-999),-999)</f>
        <v>600.5</v>
      </c>
      <c r="I350" s="9">
        <f>IF(Raw!$G350&gt;$C$8,IF(Raw!$Q350&gt;$C$8,IF(Raw!$N350&gt;$C$9,IF(Raw!$N350&lt;$A$9,IF(Raw!$X350&gt;$C$9,IF(Raw!$X350&lt;$A$9,Raw!M350,-999),-999),-999),-999),-999),-999)</f>
        <v>0.31331500000000001</v>
      </c>
      <c r="J350" s="9">
        <f>IF(Raw!$G350&gt;$C$8,IF(Raw!$Q350&gt;$C$8,IF(Raw!$N350&gt;$C$9,IF(Raw!$N350&lt;$A$9,IF(Raw!$X350&gt;$C$9,IF(Raw!$X350&lt;$A$9,Raw!N350,-999),-999),-999),-999),-999),-999)</f>
        <v>440</v>
      </c>
      <c r="K350" s="9">
        <f>IF(Raw!$G350&gt;$C$8,IF(Raw!$Q350&gt;$C$8,IF(Raw!$N350&gt;$C$9,IF(Raw!$N350&lt;$A$9,IF(Raw!$X350&gt;$C$9,IF(Raw!$X350&lt;$A$9,Raw!R350,-999),-999),-999),-999),-999),-999)</f>
        <v>0.486599</v>
      </c>
      <c r="L350" s="9">
        <f>IF(Raw!$G350&gt;$C$8,IF(Raw!$Q350&gt;$C$8,IF(Raw!$N350&gt;$C$9,IF(Raw!$N350&lt;$A$9,IF(Raw!$X350&gt;$C$9,IF(Raw!$X350&lt;$A$9,Raw!S350,-999),-999),-999),-999),-999),-999)</f>
        <v>0.91533100000000001</v>
      </c>
      <c r="M350" s="9">
        <f>Raw!Q350</f>
        <v>0.99321599999999999</v>
      </c>
      <c r="N350" s="9">
        <f>IF(Raw!$G350&gt;$C$8,IF(Raw!$Q350&gt;$C$8,IF(Raw!$N350&gt;$C$9,IF(Raw!$N350&lt;$A$9,IF(Raw!$X350&gt;$C$9,IF(Raw!$X350&lt;$A$9,Raw!V350,-999),-999),-999),-999),-999),-999)</f>
        <v>591.9</v>
      </c>
      <c r="O350" s="9">
        <f>IF(Raw!$G350&gt;$C$8,IF(Raw!$Q350&gt;$C$8,IF(Raw!$N350&gt;$C$9,IF(Raw!$N350&lt;$A$9,IF(Raw!$X350&gt;$C$9,IF(Raw!$X350&lt;$A$9,Raw!W350,-999),-999),-999),-999),-999),-999)</f>
        <v>0.30279499999999998</v>
      </c>
      <c r="P350" s="9">
        <f>IF(Raw!$G350&gt;$C$8,IF(Raw!$Q350&gt;$C$8,IF(Raw!$N350&gt;$C$9,IF(Raw!$N350&lt;$A$9,IF(Raw!$X350&gt;$C$9,IF(Raw!$X350&lt;$A$9,Raw!X350,-999),-999),-999),-999),-999),-999)</f>
        <v>344</v>
      </c>
      <c r="R350" s="9">
        <f t="shared" si="95"/>
        <v>0.40112300000000001</v>
      </c>
      <c r="S350" s="9">
        <f t="shared" si="96"/>
        <v>0.43719032765051191</v>
      </c>
      <c r="T350" s="9">
        <f t="shared" si="97"/>
        <v>0.428732</v>
      </c>
      <c r="U350" s="9">
        <f t="shared" si="98"/>
        <v>0.46839012335428387</v>
      </c>
      <c r="V350" s="15">
        <f t="shared" si="99"/>
        <v>0.37482804449999996</v>
      </c>
      <c r="X350" s="11">
        <f t="shared" si="100"/>
        <v>5.297599999999999E+18</v>
      </c>
      <c r="Y350" s="11">
        <f t="shared" si="101"/>
        <v>6.005E-18</v>
      </c>
      <c r="Z350" s="11">
        <f t="shared" si="102"/>
        <v>4.3999999999999996E-4</v>
      </c>
      <c r="AA350" s="16">
        <f t="shared" si="103"/>
        <v>1.3804098355673406E-2</v>
      </c>
      <c r="AB350" s="9">
        <f t="shared" si="104"/>
        <v>0.49251725869622459</v>
      </c>
      <c r="AC350" s="9">
        <f t="shared" si="105"/>
        <v>0.98619590164432658</v>
      </c>
      <c r="AD350" s="15">
        <f t="shared" si="106"/>
        <v>31.372950808348659</v>
      </c>
      <c r="AE350" s="3">
        <f t="shared" si="107"/>
        <v>723.00199999999984</v>
      </c>
      <c r="AF350" s="2">
        <f t="shared" si="108"/>
        <v>0.25</v>
      </c>
      <c r="AG350" s="9">
        <f t="shared" si="109"/>
        <v>1.1303677153161776E-2</v>
      </c>
      <c r="AH350" s="2">
        <f t="shared" si="110"/>
        <v>0.54697905472199493</v>
      </c>
    </row>
    <row r="351" spans="1:34">
      <c r="A351" s="1">
        <f>Raw!A351</f>
        <v>338</v>
      </c>
      <c r="B351" s="14">
        <f>Raw!B351</f>
        <v>0.50445601851851851</v>
      </c>
      <c r="C351" s="15">
        <f>Raw!C351</f>
        <v>98.5</v>
      </c>
      <c r="D351" s="15">
        <f>IF(C351&gt;0.5,Raw!D351*D$11,-999)</f>
        <v>8.8000000000000007</v>
      </c>
      <c r="E351" s="9">
        <f>IF(Raw!$G351&gt;$C$8,IF(Raw!$Q351&gt;$C$8,IF(Raw!$N351&gt;$C$9,IF(Raw!$N351&lt;$A$9,IF(Raw!$X351&gt;$C$9,IF(Raw!$X351&lt;$A$9,Raw!H351,-999),-999),-999),-999),-999),-999)</f>
        <v>0.55158300000000005</v>
      </c>
      <c r="F351" s="9">
        <f>IF(Raw!$G351&gt;$C$8,IF(Raw!$Q351&gt;$C$8,IF(Raw!$N351&gt;$C$9,IF(Raw!$N351&lt;$A$9,IF(Raw!$X351&gt;$C$9,IF(Raw!$X351&lt;$A$9,Raw!I351,-999),-999),-999),-999),-999),-999)</f>
        <v>0.98863900000000005</v>
      </c>
      <c r="G351" s="9">
        <f>Raw!G351</f>
        <v>0.99279300000000004</v>
      </c>
      <c r="H351" s="9">
        <f>IF(Raw!$G351&gt;$C$8,IF(Raw!$Q351&gt;$C$8,IF(Raw!$N351&gt;$C$9,IF(Raw!$N351&lt;$A$9,IF(Raw!$X351&gt;$C$9,IF(Raw!$X351&lt;$A$9,Raw!L351,-999),-999),-999),-999),-999),-999)</f>
        <v>575.79999999999995</v>
      </c>
      <c r="I351" s="9">
        <f>IF(Raw!$G351&gt;$C$8,IF(Raw!$Q351&gt;$C$8,IF(Raw!$N351&gt;$C$9,IF(Raw!$N351&lt;$A$9,IF(Raw!$X351&gt;$C$9,IF(Raw!$X351&lt;$A$9,Raw!M351,-999),-999),-999),-999),-999),-999)</f>
        <v>0.25237999999999999</v>
      </c>
      <c r="J351" s="9">
        <f>IF(Raw!$G351&gt;$C$8,IF(Raw!$Q351&gt;$C$8,IF(Raw!$N351&gt;$C$9,IF(Raw!$N351&lt;$A$9,IF(Raw!$X351&gt;$C$9,IF(Raw!$X351&lt;$A$9,Raw!N351,-999),-999),-999),-999),-999),-999)</f>
        <v>436</v>
      </c>
      <c r="K351" s="9">
        <f>IF(Raw!$G351&gt;$C$8,IF(Raw!$Q351&gt;$C$8,IF(Raw!$N351&gt;$C$9,IF(Raw!$N351&lt;$A$9,IF(Raw!$X351&gt;$C$9,IF(Raw!$X351&lt;$A$9,Raw!R351,-999),-999),-999),-999),-999),-999)</f>
        <v>0.50820900000000002</v>
      </c>
      <c r="L351" s="9">
        <f>IF(Raw!$G351&gt;$C$8,IF(Raw!$Q351&gt;$C$8,IF(Raw!$N351&gt;$C$9,IF(Raw!$N351&lt;$A$9,IF(Raw!$X351&gt;$C$9,IF(Raw!$X351&lt;$A$9,Raw!S351,-999),-999),-999),-999),-999),-999)</f>
        <v>0.97654399999999997</v>
      </c>
      <c r="M351" s="9">
        <f>Raw!Q351</f>
        <v>0.99165400000000004</v>
      </c>
      <c r="N351" s="9">
        <f>IF(Raw!$G351&gt;$C$8,IF(Raw!$Q351&gt;$C$8,IF(Raw!$N351&gt;$C$9,IF(Raw!$N351&lt;$A$9,IF(Raw!$X351&gt;$C$9,IF(Raw!$X351&lt;$A$9,Raw!V351,-999),-999),-999),-999),-999),-999)</f>
        <v>580.20000000000005</v>
      </c>
      <c r="O351" s="9">
        <f>IF(Raw!$G351&gt;$C$8,IF(Raw!$Q351&gt;$C$8,IF(Raw!$N351&gt;$C$9,IF(Raw!$N351&lt;$A$9,IF(Raw!$X351&gt;$C$9,IF(Raw!$X351&lt;$A$9,Raw!W351,-999),-999),-999),-999),-999),-999)</f>
        <v>0.219111</v>
      </c>
      <c r="P351" s="9">
        <f>IF(Raw!$G351&gt;$C$8,IF(Raw!$Q351&gt;$C$8,IF(Raw!$N351&gt;$C$9,IF(Raw!$N351&lt;$A$9,IF(Raw!$X351&gt;$C$9,IF(Raw!$X351&lt;$A$9,Raw!X351,-999),-999),-999),-999),-999),-999)</f>
        <v>323</v>
      </c>
      <c r="R351" s="9">
        <f t="shared" si="95"/>
        <v>0.437056</v>
      </c>
      <c r="S351" s="9">
        <f t="shared" si="96"/>
        <v>0.44207845330803253</v>
      </c>
      <c r="T351" s="9">
        <f t="shared" si="97"/>
        <v>0.46833499999999995</v>
      </c>
      <c r="U351" s="9">
        <f t="shared" si="98"/>
        <v>0.47958412524166855</v>
      </c>
      <c r="V351" s="15">
        <f t="shared" si="99"/>
        <v>0.39989476799999996</v>
      </c>
      <c r="X351" s="11">
        <f t="shared" si="100"/>
        <v>5.297599999999999E+18</v>
      </c>
      <c r="Y351" s="11">
        <f t="shared" si="101"/>
        <v>5.7579999999999989E-18</v>
      </c>
      <c r="Z351" s="11">
        <f t="shared" si="102"/>
        <v>4.3599999999999997E-4</v>
      </c>
      <c r="AA351" s="16">
        <f t="shared" si="103"/>
        <v>1.312500442877128E-2</v>
      </c>
      <c r="AB351" s="9">
        <f t="shared" si="104"/>
        <v>0.51435589894914857</v>
      </c>
      <c r="AC351" s="9">
        <f t="shared" si="105"/>
        <v>0.98687499557122882</v>
      </c>
      <c r="AD351" s="15">
        <f t="shared" si="106"/>
        <v>30.103221166906607</v>
      </c>
      <c r="AE351" s="3">
        <f t="shared" si="107"/>
        <v>693.26319999999964</v>
      </c>
      <c r="AF351" s="2">
        <f t="shared" si="108"/>
        <v>0.25</v>
      </c>
      <c r="AG351" s="9">
        <f t="shared" si="109"/>
        <v>1.1105405377144143E-2</v>
      </c>
      <c r="AH351" s="2">
        <f t="shared" si="110"/>
        <v>0.53738478666614897</v>
      </c>
    </row>
    <row r="352" spans="1:34">
      <c r="A352" s="1">
        <f>Raw!A352</f>
        <v>339</v>
      </c>
      <c r="B352" s="14">
        <f>Raw!B352</f>
        <v>0.50451388888888882</v>
      </c>
      <c r="C352" s="15">
        <f>Raw!C352</f>
        <v>98</v>
      </c>
      <c r="D352" s="15">
        <f>IF(C352&gt;0.5,Raw!D352*D$11,-999)</f>
        <v>9.6999999999999993</v>
      </c>
      <c r="E352" s="9">
        <f>IF(Raw!$G352&gt;$C$8,IF(Raw!$Q352&gt;$C$8,IF(Raw!$N352&gt;$C$9,IF(Raw!$N352&lt;$A$9,IF(Raw!$X352&gt;$C$9,IF(Raw!$X352&lt;$A$9,Raw!H352,-999),-999),-999),-999),-999),-999)</f>
        <v>0.55640400000000001</v>
      </c>
      <c r="F352" s="9">
        <f>IF(Raw!$G352&gt;$C$8,IF(Raw!$Q352&gt;$C$8,IF(Raw!$N352&gt;$C$9,IF(Raw!$N352&lt;$A$9,IF(Raw!$X352&gt;$C$9,IF(Raw!$X352&lt;$A$9,Raw!I352,-999),-999),-999),-999),-999),-999)</f>
        <v>0.98979799999999996</v>
      </c>
      <c r="G352" s="9">
        <f>Raw!G352</f>
        <v>0.99277199999999999</v>
      </c>
      <c r="H352" s="9">
        <f>IF(Raw!$G352&gt;$C$8,IF(Raw!$Q352&gt;$C$8,IF(Raw!$N352&gt;$C$9,IF(Raw!$N352&lt;$A$9,IF(Raw!$X352&gt;$C$9,IF(Raw!$X352&lt;$A$9,Raw!L352,-999),-999),-999),-999),-999),-999)</f>
        <v>605</v>
      </c>
      <c r="I352" s="9">
        <f>IF(Raw!$G352&gt;$C$8,IF(Raw!$Q352&gt;$C$8,IF(Raw!$N352&gt;$C$9,IF(Raw!$N352&lt;$A$9,IF(Raw!$X352&gt;$C$9,IF(Raw!$X352&lt;$A$9,Raw!M352,-999),-999),-999),-999),-999),-999)</f>
        <v>0.26028899999999999</v>
      </c>
      <c r="J352" s="9">
        <f>IF(Raw!$G352&gt;$C$8,IF(Raw!$Q352&gt;$C$8,IF(Raw!$N352&gt;$C$9,IF(Raw!$N352&lt;$A$9,IF(Raw!$X352&gt;$C$9,IF(Raw!$X352&lt;$A$9,Raw!N352,-999),-999),-999),-999),-999),-999)</f>
        <v>378</v>
      </c>
      <c r="K352" s="9">
        <f>IF(Raw!$G352&gt;$C$8,IF(Raw!$Q352&gt;$C$8,IF(Raw!$N352&gt;$C$9,IF(Raw!$N352&lt;$A$9,IF(Raw!$X352&gt;$C$9,IF(Raw!$X352&lt;$A$9,Raw!R352,-999),-999),-999),-999),-999),-999)</f>
        <v>0.54813699999999999</v>
      </c>
      <c r="L352" s="9">
        <f>IF(Raw!$G352&gt;$C$8,IF(Raw!$Q352&gt;$C$8,IF(Raw!$N352&gt;$C$9,IF(Raw!$N352&lt;$A$9,IF(Raw!$X352&gt;$C$9,IF(Raw!$X352&lt;$A$9,Raw!S352,-999),-999),-999),-999),-999),-999)</f>
        <v>1.00437</v>
      </c>
      <c r="M352" s="9">
        <f>Raw!Q352</f>
        <v>0.99536000000000002</v>
      </c>
      <c r="N352" s="9">
        <f>IF(Raw!$G352&gt;$C$8,IF(Raw!$Q352&gt;$C$8,IF(Raw!$N352&gt;$C$9,IF(Raw!$N352&lt;$A$9,IF(Raw!$X352&gt;$C$9,IF(Raw!$X352&lt;$A$9,Raw!V352,-999),-999),-999),-999),-999),-999)</f>
        <v>580.1</v>
      </c>
      <c r="O352" s="9">
        <f>IF(Raw!$G352&gt;$C$8,IF(Raw!$Q352&gt;$C$8,IF(Raw!$N352&gt;$C$9,IF(Raw!$N352&lt;$A$9,IF(Raw!$X352&gt;$C$9,IF(Raw!$X352&lt;$A$9,Raw!W352,-999),-999),-999),-999),-999),-999)</f>
        <v>0.28060299999999999</v>
      </c>
      <c r="P352" s="9">
        <f>IF(Raw!$G352&gt;$C$8,IF(Raw!$Q352&gt;$C$8,IF(Raw!$N352&gt;$C$9,IF(Raw!$N352&lt;$A$9,IF(Raw!$X352&gt;$C$9,IF(Raw!$X352&lt;$A$9,Raw!X352,-999),-999),-999),-999),-999),-999)</f>
        <v>295</v>
      </c>
      <c r="R352" s="9">
        <f t="shared" si="95"/>
        <v>0.43339399999999995</v>
      </c>
      <c r="S352" s="9">
        <f t="shared" si="96"/>
        <v>0.43786105851901092</v>
      </c>
      <c r="T352" s="9">
        <f t="shared" si="97"/>
        <v>0.456233</v>
      </c>
      <c r="U352" s="9">
        <f t="shared" si="98"/>
        <v>0.4542479365174189</v>
      </c>
      <c r="V352" s="15">
        <f t="shared" si="99"/>
        <v>0.41128951499999999</v>
      </c>
      <c r="X352" s="11">
        <f t="shared" si="100"/>
        <v>5.839399999999998E+18</v>
      </c>
      <c r="Y352" s="11">
        <f t="shared" si="101"/>
        <v>6.0499999999999994E-18</v>
      </c>
      <c r="Z352" s="11">
        <f t="shared" si="102"/>
        <v>3.7799999999999997E-4</v>
      </c>
      <c r="AA352" s="16">
        <f t="shared" si="103"/>
        <v>1.3178141328455215E-2</v>
      </c>
      <c r="AB352" s="9">
        <f t="shared" si="104"/>
        <v>0.55414930295270515</v>
      </c>
      <c r="AC352" s="9">
        <f t="shared" si="105"/>
        <v>0.9868218586715447</v>
      </c>
      <c r="AD352" s="15">
        <f t="shared" si="106"/>
        <v>34.862807747236026</v>
      </c>
      <c r="AE352" s="3">
        <f t="shared" si="107"/>
        <v>728.41999999999973</v>
      </c>
      <c r="AF352" s="2">
        <f t="shared" si="108"/>
        <v>0.25</v>
      </c>
      <c r="AG352" s="9">
        <f t="shared" si="109"/>
        <v>1.2181814215681114E-2</v>
      </c>
      <c r="AH352" s="2">
        <f t="shared" si="110"/>
        <v>0.58947165017256697</v>
      </c>
    </row>
    <row r="353" spans="1:34">
      <c r="A353" s="1">
        <f>Raw!A353</f>
        <v>340</v>
      </c>
      <c r="B353" s="14">
        <f>Raw!B353</f>
        <v>0.50456018518518519</v>
      </c>
      <c r="C353" s="15">
        <f>Raw!C353</f>
        <v>96.3</v>
      </c>
      <c r="D353" s="15">
        <f>IF(C353&gt;0.5,Raw!D353*D$11,-999)</f>
        <v>10.6</v>
      </c>
      <c r="E353" s="9">
        <f>IF(Raw!$G353&gt;$C$8,IF(Raw!$Q353&gt;$C$8,IF(Raw!$N353&gt;$C$9,IF(Raw!$N353&lt;$A$9,IF(Raw!$X353&gt;$C$9,IF(Raw!$X353&lt;$A$9,Raw!H353,-999),-999),-999),-999),-999),-999)</f>
        <v>0.56729499999999999</v>
      </c>
      <c r="F353" s="9">
        <f>IF(Raw!$G353&gt;$C$8,IF(Raw!$Q353&gt;$C$8,IF(Raw!$N353&gt;$C$9,IF(Raw!$N353&lt;$A$9,IF(Raw!$X353&gt;$C$9,IF(Raw!$X353&lt;$A$9,Raw!I353,-999),-999),-999),-999),-999),-999)</f>
        <v>1.0187550000000001</v>
      </c>
      <c r="G353" s="9">
        <f>Raw!G353</f>
        <v>0.99298699999999995</v>
      </c>
      <c r="H353" s="9">
        <f>IF(Raw!$G353&gt;$C$8,IF(Raw!$Q353&gt;$C$8,IF(Raw!$N353&gt;$C$9,IF(Raw!$N353&lt;$A$9,IF(Raw!$X353&gt;$C$9,IF(Raw!$X353&lt;$A$9,Raw!L353,-999),-999),-999),-999),-999),-999)</f>
        <v>607.29999999999995</v>
      </c>
      <c r="I353" s="9">
        <f>IF(Raw!$G353&gt;$C$8,IF(Raw!$Q353&gt;$C$8,IF(Raw!$N353&gt;$C$9,IF(Raw!$N353&lt;$A$9,IF(Raw!$X353&gt;$C$9,IF(Raw!$X353&lt;$A$9,Raw!M353,-999),-999),-999),-999),-999),-999)</f>
        <v>0.19669500000000001</v>
      </c>
      <c r="J353" s="9">
        <f>IF(Raw!$G353&gt;$C$8,IF(Raw!$Q353&gt;$C$8,IF(Raw!$N353&gt;$C$9,IF(Raw!$N353&lt;$A$9,IF(Raw!$X353&gt;$C$9,IF(Raw!$X353&lt;$A$9,Raw!N353,-999),-999),-999),-999),-999),-999)</f>
        <v>357</v>
      </c>
      <c r="K353" s="9">
        <f>IF(Raw!$G353&gt;$C$8,IF(Raw!$Q353&gt;$C$8,IF(Raw!$N353&gt;$C$9,IF(Raw!$N353&lt;$A$9,IF(Raw!$X353&gt;$C$9,IF(Raw!$X353&lt;$A$9,Raw!R353,-999),-999),-999),-999),-999),-999)</f>
        <v>0.52327599999999996</v>
      </c>
      <c r="L353" s="9">
        <f>IF(Raw!$G353&gt;$C$8,IF(Raw!$Q353&gt;$C$8,IF(Raw!$N353&gt;$C$9,IF(Raw!$N353&lt;$A$9,IF(Raw!$X353&gt;$C$9,IF(Raw!$X353&lt;$A$9,Raw!S353,-999),-999),-999),-999),-999),-999)</f>
        <v>1.005423</v>
      </c>
      <c r="M353" s="9">
        <f>Raw!Q353</f>
        <v>0.99313899999999999</v>
      </c>
      <c r="N353" s="9">
        <f>IF(Raw!$G353&gt;$C$8,IF(Raw!$Q353&gt;$C$8,IF(Raw!$N353&gt;$C$9,IF(Raw!$N353&lt;$A$9,IF(Raw!$X353&gt;$C$9,IF(Raw!$X353&lt;$A$9,Raw!V353,-999),-999),-999),-999),-999),-999)</f>
        <v>576.1</v>
      </c>
      <c r="O353" s="9">
        <f>IF(Raw!$G353&gt;$C$8,IF(Raw!$Q353&gt;$C$8,IF(Raw!$N353&gt;$C$9,IF(Raw!$N353&lt;$A$9,IF(Raw!$X353&gt;$C$9,IF(Raw!$X353&lt;$A$9,Raw!W353,-999),-999),-999),-999),-999),-999)</f>
        <v>0.219332</v>
      </c>
      <c r="P353" s="9">
        <f>IF(Raw!$G353&gt;$C$8,IF(Raw!$Q353&gt;$C$8,IF(Raw!$N353&gt;$C$9,IF(Raw!$N353&lt;$A$9,IF(Raw!$X353&gt;$C$9,IF(Raw!$X353&lt;$A$9,Raw!X353,-999),-999),-999),-999),-999),-999)</f>
        <v>349</v>
      </c>
      <c r="R353" s="9">
        <f t="shared" si="95"/>
        <v>0.45146000000000008</v>
      </c>
      <c r="S353" s="9">
        <f t="shared" si="96"/>
        <v>0.4431487452822318</v>
      </c>
      <c r="T353" s="9">
        <f t="shared" si="97"/>
        <v>0.48214699999999999</v>
      </c>
      <c r="U353" s="9">
        <f t="shared" si="98"/>
        <v>0.47954641976561113</v>
      </c>
      <c r="V353" s="15">
        <f t="shared" si="99"/>
        <v>0.41172071849999997</v>
      </c>
      <c r="X353" s="11">
        <f t="shared" si="100"/>
        <v>6.381199999999998E+18</v>
      </c>
      <c r="Y353" s="11">
        <f t="shared" si="101"/>
        <v>6.0729999999999992E-18</v>
      </c>
      <c r="Z353" s="11">
        <f t="shared" si="102"/>
        <v>3.57E-4</v>
      </c>
      <c r="AA353" s="16">
        <f t="shared" si="103"/>
        <v>1.3646040195282297E-2</v>
      </c>
      <c r="AB353" s="9">
        <f t="shared" si="104"/>
        <v>0.52985539734203468</v>
      </c>
      <c r="AC353" s="9">
        <f t="shared" si="105"/>
        <v>0.98635395980471785</v>
      </c>
      <c r="AD353" s="15">
        <f t="shared" si="106"/>
        <v>38.224202227681502</v>
      </c>
      <c r="AE353" s="3">
        <f t="shared" si="107"/>
        <v>731.18919999999969</v>
      </c>
      <c r="AF353" s="2">
        <f t="shared" si="108"/>
        <v>0.25</v>
      </c>
      <c r="AG353" s="9">
        <f t="shared" si="109"/>
        <v>1.4100214866677972E-2</v>
      </c>
      <c r="AH353" s="2">
        <f t="shared" si="110"/>
        <v>0.68230205929008259</v>
      </c>
    </row>
    <row r="354" spans="1:34">
      <c r="A354" s="1">
        <f>Raw!A354</f>
        <v>341</v>
      </c>
      <c r="B354" s="14">
        <f>Raw!B354</f>
        <v>0.50461805555555561</v>
      </c>
      <c r="C354" s="15">
        <f>Raw!C354</f>
        <v>95.6</v>
      </c>
      <c r="D354" s="15">
        <f>IF(C354&gt;0.5,Raw!D354*D$11,-999)</f>
        <v>10.6</v>
      </c>
      <c r="E354" s="9">
        <f>IF(Raw!$G354&gt;$C$8,IF(Raw!$Q354&gt;$C$8,IF(Raw!$N354&gt;$C$9,IF(Raw!$N354&lt;$A$9,IF(Raw!$X354&gt;$C$9,IF(Raw!$X354&lt;$A$9,Raw!H354,-999),-999),-999),-999),-999),-999)</f>
        <v>0.58400200000000002</v>
      </c>
      <c r="F354" s="9">
        <f>IF(Raw!$G354&gt;$C$8,IF(Raw!$Q354&gt;$C$8,IF(Raw!$N354&gt;$C$9,IF(Raw!$N354&lt;$A$9,IF(Raw!$X354&gt;$C$9,IF(Raw!$X354&lt;$A$9,Raw!I354,-999),-999),-999),-999),-999),-999)</f>
        <v>1.0386329999999999</v>
      </c>
      <c r="G354" s="9">
        <f>Raw!G354</f>
        <v>0.99287400000000003</v>
      </c>
      <c r="H354" s="9">
        <f>IF(Raw!$G354&gt;$C$8,IF(Raw!$Q354&gt;$C$8,IF(Raw!$N354&gt;$C$9,IF(Raw!$N354&lt;$A$9,IF(Raw!$X354&gt;$C$9,IF(Raw!$X354&lt;$A$9,Raw!L354,-999),-999),-999),-999),-999),-999)</f>
        <v>599.79999999999995</v>
      </c>
      <c r="I354" s="9">
        <f>IF(Raw!$G354&gt;$C$8,IF(Raw!$Q354&gt;$C$8,IF(Raw!$N354&gt;$C$9,IF(Raw!$N354&lt;$A$9,IF(Raw!$X354&gt;$C$9,IF(Raw!$X354&lt;$A$9,Raw!M354,-999),-999),-999),-999),-999),-999)</f>
        <v>0.188665</v>
      </c>
      <c r="J354" s="9">
        <f>IF(Raw!$G354&gt;$C$8,IF(Raw!$Q354&gt;$C$8,IF(Raw!$N354&gt;$C$9,IF(Raw!$N354&lt;$A$9,IF(Raw!$X354&gt;$C$9,IF(Raw!$X354&lt;$A$9,Raw!N354,-999),-999),-999),-999),-999),-999)</f>
        <v>419</v>
      </c>
      <c r="K354" s="9">
        <f>IF(Raw!$G354&gt;$C$8,IF(Raw!$Q354&gt;$C$8,IF(Raw!$N354&gt;$C$9,IF(Raw!$N354&lt;$A$9,IF(Raw!$X354&gt;$C$9,IF(Raw!$X354&lt;$A$9,Raw!R354,-999),-999),-999),-999),-999),-999)</f>
        <v>0.552014</v>
      </c>
      <c r="L354" s="9">
        <f>IF(Raw!$G354&gt;$C$8,IF(Raw!$Q354&gt;$C$8,IF(Raw!$N354&gt;$C$9,IF(Raw!$N354&lt;$A$9,IF(Raw!$X354&gt;$C$9,IF(Raw!$X354&lt;$A$9,Raw!S354,-999),-999),-999),-999),-999),-999)</f>
        <v>1.0516920000000001</v>
      </c>
      <c r="M354" s="9">
        <f>Raw!Q354</f>
        <v>0.99251999999999996</v>
      </c>
      <c r="N354" s="9">
        <f>IF(Raw!$G354&gt;$C$8,IF(Raw!$Q354&gt;$C$8,IF(Raw!$N354&gt;$C$9,IF(Raw!$N354&lt;$A$9,IF(Raw!$X354&gt;$C$9,IF(Raw!$X354&lt;$A$9,Raw!V354,-999),-999),-999),-999),-999),-999)</f>
        <v>589.79999999999995</v>
      </c>
      <c r="O354" s="9">
        <f>IF(Raw!$G354&gt;$C$8,IF(Raw!$Q354&gt;$C$8,IF(Raw!$N354&gt;$C$9,IF(Raw!$N354&lt;$A$9,IF(Raw!$X354&gt;$C$9,IF(Raw!$X354&lt;$A$9,Raw!W354,-999),-999),-999),-999),-999),-999)</f>
        <v>0.240564</v>
      </c>
      <c r="P354" s="9">
        <f>IF(Raw!$G354&gt;$C$8,IF(Raw!$Q354&gt;$C$8,IF(Raw!$N354&gt;$C$9,IF(Raw!$N354&lt;$A$9,IF(Raw!$X354&gt;$C$9,IF(Raw!$X354&lt;$A$9,Raw!X354,-999),-999),-999),-999),-999),-999)</f>
        <v>392</v>
      </c>
      <c r="R354" s="9">
        <f t="shared" si="95"/>
        <v>0.4546309999999999</v>
      </c>
      <c r="S354" s="9">
        <f t="shared" si="96"/>
        <v>0.43772054228972113</v>
      </c>
      <c r="T354" s="9">
        <f t="shared" si="97"/>
        <v>0.49967800000000007</v>
      </c>
      <c r="U354" s="9">
        <f t="shared" si="98"/>
        <v>0.47511819049683751</v>
      </c>
      <c r="V354" s="15">
        <f t="shared" si="99"/>
        <v>0.43066787400000001</v>
      </c>
      <c r="X354" s="11">
        <f t="shared" si="100"/>
        <v>6.381199999999998E+18</v>
      </c>
      <c r="Y354" s="11">
        <f t="shared" si="101"/>
        <v>5.9979999999999992E-18</v>
      </c>
      <c r="Z354" s="11">
        <f t="shared" si="102"/>
        <v>4.1899999999999999E-4</v>
      </c>
      <c r="AA354" s="16">
        <f t="shared" si="103"/>
        <v>1.5783863700267502E-2</v>
      </c>
      <c r="AB354" s="9">
        <f t="shared" si="104"/>
        <v>0.55990084944602225</v>
      </c>
      <c r="AC354" s="9">
        <f t="shared" si="105"/>
        <v>0.98421613629973248</v>
      </c>
      <c r="AD354" s="15">
        <f t="shared" si="106"/>
        <v>37.67031909371719</v>
      </c>
      <c r="AE354" s="3">
        <f t="shared" si="107"/>
        <v>722.15919999999971</v>
      </c>
      <c r="AF354" s="2">
        <f t="shared" si="108"/>
        <v>0.25</v>
      </c>
      <c r="AG354" s="9">
        <f t="shared" si="109"/>
        <v>1.3767579879419522E-2</v>
      </c>
      <c r="AH354" s="2">
        <f t="shared" si="110"/>
        <v>0.66620602536830709</v>
      </c>
    </row>
    <row r="355" spans="1:34">
      <c r="A355" s="1">
        <f>Raw!A355</f>
        <v>342</v>
      </c>
      <c r="B355" s="14">
        <f>Raw!B355</f>
        <v>0.50467592592592592</v>
      </c>
      <c r="C355" s="15">
        <f>Raw!C355</f>
        <v>94.7</v>
      </c>
      <c r="D355" s="15">
        <f>IF(C355&gt;0.5,Raw!D355*D$11,-999)</f>
        <v>11.4</v>
      </c>
      <c r="E355" s="9">
        <f>IF(Raw!$G355&gt;$C$8,IF(Raw!$Q355&gt;$C$8,IF(Raw!$N355&gt;$C$9,IF(Raw!$N355&lt;$A$9,IF(Raw!$X355&gt;$C$9,IF(Raw!$X355&lt;$A$9,Raw!H355,-999),-999),-999),-999),-999),-999)</f>
        <v>0.59510099999999999</v>
      </c>
      <c r="F355" s="9">
        <f>IF(Raw!$G355&gt;$C$8,IF(Raw!$Q355&gt;$C$8,IF(Raw!$N355&gt;$C$9,IF(Raw!$N355&lt;$A$9,IF(Raw!$X355&gt;$C$9,IF(Raw!$X355&lt;$A$9,Raw!I355,-999),-999),-999),-999),-999),-999)</f>
        <v>1.0300879999999999</v>
      </c>
      <c r="G355" s="9">
        <f>Raw!G355</f>
        <v>0.99343199999999998</v>
      </c>
      <c r="H355" s="9">
        <f>IF(Raw!$G355&gt;$C$8,IF(Raw!$Q355&gt;$C$8,IF(Raw!$N355&gt;$C$9,IF(Raw!$N355&lt;$A$9,IF(Raw!$X355&gt;$C$9,IF(Raw!$X355&lt;$A$9,Raw!L355,-999),-999),-999),-999),-999),-999)</f>
        <v>602.5</v>
      </c>
      <c r="I355" s="9">
        <f>IF(Raw!$G355&gt;$C$8,IF(Raw!$Q355&gt;$C$8,IF(Raw!$N355&gt;$C$9,IF(Raw!$N355&lt;$A$9,IF(Raw!$X355&gt;$C$9,IF(Raw!$X355&lt;$A$9,Raw!M355,-999),-999),-999),-999),-999),-999)</f>
        <v>0.26026199999999999</v>
      </c>
      <c r="J355" s="9">
        <f>IF(Raw!$G355&gt;$C$8,IF(Raw!$Q355&gt;$C$8,IF(Raw!$N355&gt;$C$9,IF(Raw!$N355&lt;$A$9,IF(Raw!$X355&gt;$C$9,IF(Raw!$X355&lt;$A$9,Raw!N355,-999),-999),-999),-999),-999),-999)</f>
        <v>343</v>
      </c>
      <c r="K355" s="9">
        <f>IF(Raw!$G355&gt;$C$8,IF(Raw!$Q355&gt;$C$8,IF(Raw!$N355&gt;$C$9,IF(Raw!$N355&lt;$A$9,IF(Raw!$X355&gt;$C$9,IF(Raw!$X355&lt;$A$9,Raw!R355,-999),-999),-999),-999),-999),-999)</f>
        <v>0.56477900000000003</v>
      </c>
      <c r="L355" s="9">
        <f>IF(Raw!$G355&gt;$C$8,IF(Raw!$Q355&gt;$C$8,IF(Raw!$N355&gt;$C$9,IF(Raw!$N355&lt;$A$9,IF(Raw!$X355&gt;$C$9,IF(Raw!$X355&lt;$A$9,Raw!S355,-999),-999),-999),-999),-999),-999)</f>
        <v>1.0494479999999999</v>
      </c>
      <c r="M355" s="9">
        <f>Raw!Q355</f>
        <v>0.990174</v>
      </c>
      <c r="N355" s="9">
        <f>IF(Raw!$G355&gt;$C$8,IF(Raw!$Q355&gt;$C$8,IF(Raw!$N355&gt;$C$9,IF(Raw!$N355&lt;$A$9,IF(Raw!$X355&gt;$C$9,IF(Raw!$X355&lt;$A$9,Raw!V355,-999),-999),-999),-999),-999),-999)</f>
        <v>585.5</v>
      </c>
      <c r="O355" s="9">
        <f>IF(Raw!$G355&gt;$C$8,IF(Raw!$Q355&gt;$C$8,IF(Raw!$N355&gt;$C$9,IF(Raw!$N355&lt;$A$9,IF(Raw!$X355&gt;$C$9,IF(Raw!$X355&lt;$A$9,Raw!W355,-999),-999),-999),-999),-999),-999)</f>
        <v>0.24018500000000001</v>
      </c>
      <c r="P355" s="9">
        <f>IF(Raw!$G355&gt;$C$8,IF(Raw!$Q355&gt;$C$8,IF(Raw!$N355&gt;$C$9,IF(Raw!$N355&lt;$A$9,IF(Raw!$X355&gt;$C$9,IF(Raw!$X355&lt;$A$9,Raw!X355,-999),-999),-999),-999),-999),-999)</f>
        <v>342</v>
      </c>
      <c r="R355" s="9">
        <f t="shared" si="95"/>
        <v>0.4349869999999999</v>
      </c>
      <c r="S355" s="9">
        <f t="shared" si="96"/>
        <v>0.42228139731751069</v>
      </c>
      <c r="T355" s="9">
        <f t="shared" si="97"/>
        <v>0.48466899999999991</v>
      </c>
      <c r="U355" s="9">
        <f t="shared" si="98"/>
        <v>0.46183231565546834</v>
      </c>
      <c r="V355" s="15">
        <f t="shared" si="99"/>
        <v>0.42974895599999996</v>
      </c>
      <c r="X355" s="11">
        <f t="shared" si="100"/>
        <v>6.862799999999999E+18</v>
      </c>
      <c r="Y355" s="11">
        <f t="shared" si="101"/>
        <v>6.0249999999999999E-18</v>
      </c>
      <c r="Z355" s="11">
        <f t="shared" si="102"/>
        <v>3.4299999999999999E-4</v>
      </c>
      <c r="AA355" s="16">
        <f t="shared" si="103"/>
        <v>1.3984160678296083E-2</v>
      </c>
      <c r="AB355" s="9">
        <f t="shared" si="104"/>
        <v>0.57155668917178915</v>
      </c>
      <c r="AC355" s="9">
        <f t="shared" si="105"/>
        <v>0.98601583932170389</v>
      </c>
      <c r="AD355" s="15">
        <f t="shared" si="106"/>
        <v>40.770147750134356</v>
      </c>
      <c r="AE355" s="3">
        <f t="shared" si="107"/>
        <v>725.40999999999974</v>
      </c>
      <c r="AF355" s="2">
        <f t="shared" si="108"/>
        <v>0.25</v>
      </c>
      <c r="AG355" s="9">
        <f t="shared" si="109"/>
        <v>1.4483824419277024E-2</v>
      </c>
      <c r="AH355" s="2">
        <f t="shared" si="110"/>
        <v>0.70086472590023663</v>
      </c>
    </row>
    <row r="356" spans="1:34">
      <c r="A356" s="1">
        <f>Raw!A356</f>
        <v>343</v>
      </c>
      <c r="B356" s="14">
        <f>Raw!B356</f>
        <v>0.50473379629629633</v>
      </c>
      <c r="C356" s="15">
        <f>Raw!C356</f>
        <v>93.1</v>
      </c>
      <c r="D356" s="15">
        <f>IF(C356&gt;0.5,Raw!D356*D$11,-999)</f>
        <v>12.3</v>
      </c>
      <c r="E356" s="9">
        <f>IF(Raw!$G356&gt;$C$8,IF(Raw!$Q356&gt;$C$8,IF(Raw!$N356&gt;$C$9,IF(Raw!$N356&lt;$A$9,IF(Raw!$X356&gt;$C$9,IF(Raw!$X356&lt;$A$9,Raw!H356,-999),-999),-999),-999),-999),-999)</f>
        <v>0.63548300000000002</v>
      </c>
      <c r="F356" s="9">
        <f>IF(Raw!$G356&gt;$C$8,IF(Raw!$Q356&gt;$C$8,IF(Raw!$N356&gt;$C$9,IF(Raw!$N356&lt;$A$9,IF(Raw!$X356&gt;$C$9,IF(Raw!$X356&lt;$A$9,Raw!I356,-999),-999),-999),-999),-999),-999)</f>
        <v>1.126905</v>
      </c>
      <c r="G356" s="9">
        <f>Raw!G356</f>
        <v>0.99431599999999998</v>
      </c>
      <c r="H356" s="9">
        <f>IF(Raw!$G356&gt;$C$8,IF(Raw!$Q356&gt;$C$8,IF(Raw!$N356&gt;$C$9,IF(Raw!$N356&lt;$A$9,IF(Raw!$X356&gt;$C$9,IF(Raw!$X356&lt;$A$9,Raw!L356,-999),-999),-999),-999),-999),-999)</f>
        <v>585.5</v>
      </c>
      <c r="I356" s="9">
        <f>IF(Raw!$G356&gt;$C$8,IF(Raw!$Q356&gt;$C$8,IF(Raw!$N356&gt;$C$9,IF(Raw!$N356&lt;$A$9,IF(Raw!$X356&gt;$C$9,IF(Raw!$X356&lt;$A$9,Raw!M356,-999),-999),-999),-999),-999),-999)</f>
        <v>0.26447999999999999</v>
      </c>
      <c r="J356" s="9">
        <f>IF(Raw!$G356&gt;$C$8,IF(Raw!$Q356&gt;$C$8,IF(Raw!$N356&gt;$C$9,IF(Raw!$N356&lt;$A$9,IF(Raw!$X356&gt;$C$9,IF(Raw!$X356&lt;$A$9,Raw!N356,-999),-999),-999),-999),-999),-999)</f>
        <v>422</v>
      </c>
      <c r="K356" s="9">
        <f>IF(Raw!$G356&gt;$C$8,IF(Raw!$Q356&gt;$C$8,IF(Raw!$N356&gt;$C$9,IF(Raw!$N356&lt;$A$9,IF(Raw!$X356&gt;$C$9,IF(Raw!$X356&lt;$A$9,Raw!R356,-999),-999),-999),-999),-999),-999)</f>
        <v>0.58834699999999995</v>
      </c>
      <c r="L356" s="9">
        <f>IF(Raw!$G356&gt;$C$8,IF(Raw!$Q356&gt;$C$8,IF(Raw!$N356&gt;$C$9,IF(Raw!$N356&lt;$A$9,IF(Raw!$X356&gt;$C$9,IF(Raw!$X356&lt;$A$9,Raw!S356,-999),-999),-999),-999),-999),-999)</f>
        <v>1.117157</v>
      </c>
      <c r="M356" s="9">
        <f>Raw!Q356</f>
        <v>0.99160000000000004</v>
      </c>
      <c r="N356" s="9">
        <f>IF(Raw!$G356&gt;$C$8,IF(Raw!$Q356&gt;$C$8,IF(Raw!$N356&gt;$C$9,IF(Raw!$N356&lt;$A$9,IF(Raw!$X356&gt;$C$9,IF(Raw!$X356&lt;$A$9,Raw!V356,-999),-999),-999),-999),-999),-999)</f>
        <v>553.9</v>
      </c>
      <c r="O356" s="9">
        <f>IF(Raw!$G356&gt;$C$8,IF(Raw!$Q356&gt;$C$8,IF(Raw!$N356&gt;$C$9,IF(Raw!$N356&lt;$A$9,IF(Raw!$X356&gt;$C$9,IF(Raw!$X356&lt;$A$9,Raw!W356,-999),-999),-999),-999),-999),-999)</f>
        <v>0.200881</v>
      </c>
      <c r="P356" s="9">
        <f>IF(Raw!$G356&gt;$C$8,IF(Raw!$Q356&gt;$C$8,IF(Raw!$N356&gt;$C$9,IF(Raw!$N356&lt;$A$9,IF(Raw!$X356&gt;$C$9,IF(Raw!$X356&lt;$A$9,Raw!X356,-999),-999),-999),-999),-999),-999)</f>
        <v>390</v>
      </c>
      <c r="R356" s="9">
        <f t="shared" si="95"/>
        <v>0.49142200000000003</v>
      </c>
      <c r="S356" s="9">
        <f t="shared" si="96"/>
        <v>0.43608112485080819</v>
      </c>
      <c r="T356" s="9">
        <f t="shared" si="97"/>
        <v>0.52881</v>
      </c>
      <c r="U356" s="9">
        <f t="shared" si="98"/>
        <v>0.47335334245768501</v>
      </c>
      <c r="V356" s="15">
        <f t="shared" si="99"/>
        <v>0.45747579149999995</v>
      </c>
      <c r="X356" s="11">
        <f t="shared" si="100"/>
        <v>7.404599999999998E+18</v>
      </c>
      <c r="Y356" s="11">
        <f t="shared" si="101"/>
        <v>5.855E-18</v>
      </c>
      <c r="Z356" s="11">
        <f t="shared" si="102"/>
        <v>4.2199999999999996E-4</v>
      </c>
      <c r="AA356" s="16">
        <f t="shared" si="103"/>
        <v>1.7966653340071054E-2</v>
      </c>
      <c r="AB356" s="9">
        <f t="shared" si="104"/>
        <v>0.59784794595276292</v>
      </c>
      <c r="AC356" s="9">
        <f t="shared" si="105"/>
        <v>0.98203334665992892</v>
      </c>
      <c r="AD356" s="15">
        <f t="shared" si="106"/>
        <v>42.575007914860322</v>
      </c>
      <c r="AE356" s="3">
        <f t="shared" si="107"/>
        <v>704.94199999999978</v>
      </c>
      <c r="AF356" s="2">
        <f t="shared" si="108"/>
        <v>0.25</v>
      </c>
      <c r="AG356" s="9">
        <f t="shared" si="109"/>
        <v>1.5502324847431945E-2</v>
      </c>
      <c r="AH356" s="2">
        <f t="shared" si="110"/>
        <v>0.7501494315652687</v>
      </c>
    </row>
    <row r="357" spans="1:34">
      <c r="A357" s="1">
        <f>Raw!A357</f>
        <v>344</v>
      </c>
      <c r="B357" s="14">
        <f>Raw!B357</f>
        <v>0.5047800925925926</v>
      </c>
      <c r="C357" s="15">
        <f>Raw!C357</f>
        <v>93.1</v>
      </c>
      <c r="D357" s="15">
        <f>IF(C357&gt;0.5,Raw!D357*D$11,-999)</f>
        <v>12.3</v>
      </c>
      <c r="E357" s="9">
        <f>IF(Raw!$G357&gt;$C$8,IF(Raw!$Q357&gt;$C$8,IF(Raw!$N357&gt;$C$9,IF(Raw!$N357&lt;$A$9,IF(Raw!$X357&gt;$C$9,IF(Raw!$X357&lt;$A$9,Raw!H357,-999),-999),-999),-999),-999),-999)</f>
        <v>0.66248499999999999</v>
      </c>
      <c r="F357" s="9">
        <f>IF(Raw!$G357&gt;$C$8,IF(Raw!$Q357&gt;$C$8,IF(Raw!$N357&gt;$C$9,IF(Raw!$N357&lt;$A$9,IF(Raw!$X357&gt;$C$9,IF(Raw!$X357&lt;$A$9,Raw!I357,-999),-999),-999),-999),-999),-999)</f>
        <v>1.1496729999999999</v>
      </c>
      <c r="G357" s="9">
        <f>Raw!G357</f>
        <v>0.99336999999999998</v>
      </c>
      <c r="H357" s="9">
        <f>IF(Raw!$G357&gt;$C$8,IF(Raw!$Q357&gt;$C$8,IF(Raw!$N357&gt;$C$9,IF(Raw!$N357&lt;$A$9,IF(Raw!$X357&gt;$C$9,IF(Raw!$X357&lt;$A$9,Raw!L357,-999),-999),-999),-999),-999),-999)</f>
        <v>605.1</v>
      </c>
      <c r="I357" s="9">
        <f>IF(Raw!$G357&gt;$C$8,IF(Raw!$Q357&gt;$C$8,IF(Raw!$N357&gt;$C$9,IF(Raw!$N357&lt;$A$9,IF(Raw!$X357&gt;$C$9,IF(Raw!$X357&lt;$A$9,Raw!M357,-999),-999),-999),-999),-999),-999)</f>
        <v>0.19931699999999999</v>
      </c>
      <c r="J357" s="9">
        <f>IF(Raw!$G357&gt;$C$8,IF(Raw!$Q357&gt;$C$8,IF(Raw!$N357&gt;$C$9,IF(Raw!$N357&lt;$A$9,IF(Raw!$X357&gt;$C$9,IF(Raw!$X357&lt;$A$9,Raw!N357,-999),-999),-999),-999),-999),-999)</f>
        <v>364</v>
      </c>
      <c r="K357" s="9">
        <f>IF(Raw!$G357&gt;$C$8,IF(Raw!$Q357&gt;$C$8,IF(Raw!$N357&gt;$C$9,IF(Raw!$N357&lt;$A$9,IF(Raw!$X357&gt;$C$9,IF(Raw!$X357&lt;$A$9,Raw!R357,-999),-999),-999),-999),-999),-999)</f>
        <v>0.64757900000000002</v>
      </c>
      <c r="L357" s="9">
        <f>IF(Raw!$G357&gt;$C$8,IF(Raw!$Q357&gt;$C$8,IF(Raw!$N357&gt;$C$9,IF(Raw!$N357&lt;$A$9,IF(Raw!$X357&gt;$C$9,IF(Raw!$X357&lt;$A$9,Raw!S357,-999),-999),-999),-999),-999),-999)</f>
        <v>1.1753960000000001</v>
      </c>
      <c r="M357" s="9">
        <f>Raw!Q357</f>
        <v>0.99500900000000003</v>
      </c>
      <c r="N357" s="9">
        <f>IF(Raw!$G357&gt;$C$8,IF(Raw!$Q357&gt;$C$8,IF(Raw!$N357&gt;$C$9,IF(Raw!$N357&lt;$A$9,IF(Raw!$X357&gt;$C$9,IF(Raw!$X357&lt;$A$9,Raw!V357,-999),-999),-999),-999),-999),-999)</f>
        <v>595.29999999999995</v>
      </c>
      <c r="O357" s="9">
        <f>IF(Raw!$G357&gt;$C$8,IF(Raw!$Q357&gt;$C$8,IF(Raw!$N357&gt;$C$9,IF(Raw!$N357&lt;$A$9,IF(Raw!$X357&gt;$C$9,IF(Raw!$X357&lt;$A$9,Raw!W357,-999),-999),-999),-999),-999),-999)</f>
        <v>0.36361900000000003</v>
      </c>
      <c r="P357" s="9">
        <f>IF(Raw!$G357&gt;$C$8,IF(Raw!$Q357&gt;$C$8,IF(Raw!$N357&gt;$C$9,IF(Raw!$N357&lt;$A$9,IF(Raw!$X357&gt;$C$9,IF(Raw!$X357&lt;$A$9,Raw!X357,-999),-999),-999),-999),-999),-999)</f>
        <v>421</v>
      </c>
      <c r="R357" s="9">
        <f t="shared" si="95"/>
        <v>0.48718799999999995</v>
      </c>
      <c r="S357" s="9">
        <f t="shared" si="96"/>
        <v>0.42376223500073495</v>
      </c>
      <c r="T357" s="9">
        <f t="shared" si="97"/>
        <v>0.52781700000000009</v>
      </c>
      <c r="U357" s="9">
        <f t="shared" si="98"/>
        <v>0.44905461648669898</v>
      </c>
      <c r="V357" s="15">
        <f t="shared" si="99"/>
        <v>0.48132466200000001</v>
      </c>
      <c r="X357" s="11">
        <f t="shared" si="100"/>
        <v>7.404599999999998E+18</v>
      </c>
      <c r="Y357" s="11">
        <f t="shared" si="101"/>
        <v>6.0509999999999996E-18</v>
      </c>
      <c r="Z357" s="11">
        <f t="shared" si="102"/>
        <v>3.6399999999999996E-4</v>
      </c>
      <c r="AA357" s="16">
        <f t="shared" si="103"/>
        <v>1.6047386870622304E-2</v>
      </c>
      <c r="AB357" s="9">
        <f t="shared" si="104"/>
        <v>0.65604908359589131</v>
      </c>
      <c r="AC357" s="9">
        <f t="shared" si="105"/>
        <v>0.98395261312937765</v>
      </c>
      <c r="AD357" s="15">
        <f t="shared" si="106"/>
        <v>44.086227666544794</v>
      </c>
      <c r="AE357" s="3">
        <f t="shared" si="107"/>
        <v>728.54039999999975</v>
      </c>
      <c r="AF357" s="2">
        <f t="shared" si="108"/>
        <v>0.25</v>
      </c>
      <c r="AG357" s="9">
        <f t="shared" si="109"/>
        <v>1.5228556967035055E-2</v>
      </c>
      <c r="AH357" s="2">
        <f t="shared" si="110"/>
        <v>0.73690194630859274</v>
      </c>
    </row>
    <row r="358" spans="1:34">
      <c r="A358" s="1">
        <f>Raw!A358</f>
        <v>345</v>
      </c>
      <c r="B358" s="14">
        <f>Raw!B358</f>
        <v>0.50483796296296302</v>
      </c>
      <c r="C358" s="15">
        <f>Raw!C358</f>
        <v>90.9</v>
      </c>
      <c r="D358" s="15">
        <f>IF(C358&gt;0.5,Raw!D358*D$11,-999)</f>
        <v>14.1</v>
      </c>
      <c r="E358" s="9">
        <f>IF(Raw!$G358&gt;$C$8,IF(Raw!$Q358&gt;$C$8,IF(Raw!$N358&gt;$C$9,IF(Raw!$N358&lt;$A$9,IF(Raw!$X358&gt;$C$9,IF(Raw!$X358&lt;$A$9,Raw!H358,-999),-999),-999),-999),-999),-999)</f>
        <v>0.68097799999999997</v>
      </c>
      <c r="F358" s="9">
        <f>IF(Raw!$G358&gt;$C$8,IF(Raw!$Q358&gt;$C$8,IF(Raw!$N358&gt;$C$9,IF(Raw!$N358&lt;$A$9,IF(Raw!$X358&gt;$C$9,IF(Raw!$X358&lt;$A$9,Raw!I358,-999),-999),-999),-999),-999),-999)</f>
        <v>1.1907030000000001</v>
      </c>
      <c r="G358" s="9">
        <f>Raw!G358</f>
        <v>0.99588500000000002</v>
      </c>
      <c r="H358" s="9">
        <f>IF(Raw!$G358&gt;$C$8,IF(Raw!$Q358&gt;$C$8,IF(Raw!$N358&gt;$C$9,IF(Raw!$N358&lt;$A$9,IF(Raw!$X358&gt;$C$9,IF(Raw!$X358&lt;$A$9,Raw!L358,-999),-999),-999),-999),-999),-999)</f>
        <v>552</v>
      </c>
      <c r="I358" s="9">
        <f>IF(Raw!$G358&gt;$C$8,IF(Raw!$Q358&gt;$C$8,IF(Raw!$N358&gt;$C$9,IF(Raw!$N358&lt;$A$9,IF(Raw!$X358&gt;$C$9,IF(Raw!$X358&lt;$A$9,Raw!M358,-999),-999),-999),-999),-999),-999)</f>
        <v>0.17507800000000001</v>
      </c>
      <c r="J358" s="9">
        <f>IF(Raw!$G358&gt;$C$8,IF(Raw!$Q358&gt;$C$8,IF(Raw!$N358&gt;$C$9,IF(Raw!$N358&lt;$A$9,IF(Raw!$X358&gt;$C$9,IF(Raw!$X358&lt;$A$9,Raw!N358,-999),-999),-999),-999),-999),-999)</f>
        <v>308</v>
      </c>
      <c r="K358" s="9">
        <f>IF(Raw!$G358&gt;$C$8,IF(Raw!$Q358&gt;$C$8,IF(Raw!$N358&gt;$C$9,IF(Raw!$N358&lt;$A$9,IF(Raw!$X358&gt;$C$9,IF(Raw!$X358&lt;$A$9,Raw!R358,-999),-999),-999),-999),-999),-999)</f>
        <v>0.64202999999999999</v>
      </c>
      <c r="L358" s="9">
        <f>IF(Raw!$G358&gt;$C$8,IF(Raw!$Q358&gt;$C$8,IF(Raw!$N358&gt;$C$9,IF(Raw!$N358&lt;$A$9,IF(Raw!$X358&gt;$C$9,IF(Raw!$X358&lt;$A$9,Raw!S358,-999),-999),-999),-999),-999),-999)</f>
        <v>1.2383420000000001</v>
      </c>
      <c r="M358" s="9">
        <f>Raw!Q358</f>
        <v>0.99586200000000002</v>
      </c>
      <c r="N358" s="9">
        <f>IF(Raw!$G358&gt;$C$8,IF(Raw!$Q358&gt;$C$8,IF(Raw!$N358&gt;$C$9,IF(Raw!$N358&lt;$A$9,IF(Raw!$X358&gt;$C$9,IF(Raw!$X358&lt;$A$9,Raw!V358,-999),-999),-999),-999),-999),-999)</f>
        <v>567.20000000000005</v>
      </c>
      <c r="O358" s="9">
        <f>IF(Raw!$G358&gt;$C$8,IF(Raw!$Q358&gt;$C$8,IF(Raw!$N358&gt;$C$9,IF(Raw!$N358&lt;$A$9,IF(Raw!$X358&gt;$C$9,IF(Raw!$X358&lt;$A$9,Raw!W358,-999),-999),-999),-999),-999),-999)</f>
        <v>0.22861100000000001</v>
      </c>
      <c r="P358" s="9">
        <f>IF(Raw!$G358&gt;$C$8,IF(Raw!$Q358&gt;$C$8,IF(Raw!$N358&gt;$C$9,IF(Raw!$N358&lt;$A$9,IF(Raw!$X358&gt;$C$9,IF(Raw!$X358&lt;$A$9,Raw!X358,-999),-999),-999),-999),-999),-999)</f>
        <v>307</v>
      </c>
      <c r="R358" s="9">
        <f t="shared" si="95"/>
        <v>0.50972500000000009</v>
      </c>
      <c r="S358" s="9">
        <f t="shared" si="96"/>
        <v>0.42808744078078248</v>
      </c>
      <c r="T358" s="9">
        <f t="shared" si="97"/>
        <v>0.59631200000000006</v>
      </c>
      <c r="U358" s="9">
        <f t="shared" si="98"/>
        <v>0.48154064063077895</v>
      </c>
      <c r="V358" s="15">
        <f t="shared" si="99"/>
        <v>0.50710104899999997</v>
      </c>
      <c r="X358" s="11">
        <f t="shared" si="100"/>
        <v>8.488199999999998E+18</v>
      </c>
      <c r="Y358" s="11">
        <f t="shared" si="101"/>
        <v>5.5199999999999999E-18</v>
      </c>
      <c r="Z358" s="11">
        <f t="shared" si="102"/>
        <v>3.0800000000000001E-4</v>
      </c>
      <c r="AA358" s="16">
        <f t="shared" si="103"/>
        <v>1.4225998486894756E-2</v>
      </c>
      <c r="AB358" s="9">
        <f t="shared" si="104"/>
        <v>0.65051313360971719</v>
      </c>
      <c r="AC358" s="9">
        <f t="shared" si="105"/>
        <v>0.98577400151310524</v>
      </c>
      <c r="AD358" s="15">
        <f t="shared" si="106"/>
        <v>46.188306775632327</v>
      </c>
      <c r="AE358" s="3">
        <f t="shared" si="107"/>
        <v>664.60799999999983</v>
      </c>
      <c r="AF358" s="2">
        <f t="shared" si="108"/>
        <v>0.25</v>
      </c>
      <c r="AG358" s="9">
        <f t="shared" si="109"/>
        <v>1.7108882180299181E-2</v>
      </c>
      <c r="AH358" s="2">
        <f t="shared" si="110"/>
        <v>0.8278899048096422</v>
      </c>
    </row>
    <row r="359" spans="1:34">
      <c r="A359" s="1">
        <f>Raw!A359</f>
        <v>346</v>
      </c>
      <c r="B359" s="14">
        <f>Raw!B359</f>
        <v>0.50489583333333332</v>
      </c>
      <c r="C359" s="15">
        <f>Raw!C359</f>
        <v>90.9</v>
      </c>
      <c r="D359" s="15">
        <f>IF(C359&gt;0.5,Raw!D359*D$11,-999)</f>
        <v>15</v>
      </c>
      <c r="E359" s="9">
        <f>IF(Raw!$G359&gt;$C$8,IF(Raw!$Q359&gt;$C$8,IF(Raw!$N359&gt;$C$9,IF(Raw!$N359&lt;$A$9,IF(Raw!$X359&gt;$C$9,IF(Raw!$X359&lt;$A$9,Raw!H359,-999),-999),-999),-999),-999),-999)</f>
        <v>0.73081700000000005</v>
      </c>
      <c r="F359" s="9">
        <f>IF(Raw!$G359&gt;$C$8,IF(Raw!$Q359&gt;$C$8,IF(Raw!$N359&gt;$C$9,IF(Raw!$N359&lt;$A$9,IF(Raw!$X359&gt;$C$9,IF(Raw!$X359&lt;$A$9,Raw!I359,-999),-999),-999),-999),-999),-999)</f>
        <v>1.2704420000000001</v>
      </c>
      <c r="G359" s="9">
        <f>Raw!G359</f>
        <v>0.99455700000000002</v>
      </c>
      <c r="H359" s="9">
        <f>IF(Raw!$G359&gt;$C$8,IF(Raw!$Q359&gt;$C$8,IF(Raw!$N359&gt;$C$9,IF(Raw!$N359&lt;$A$9,IF(Raw!$X359&gt;$C$9,IF(Raw!$X359&lt;$A$9,Raw!L359,-999),-999),-999),-999),-999),-999)</f>
        <v>622.20000000000005</v>
      </c>
      <c r="I359" s="9">
        <f>IF(Raw!$G359&gt;$C$8,IF(Raw!$Q359&gt;$C$8,IF(Raw!$N359&gt;$C$9,IF(Raw!$N359&lt;$A$9,IF(Raw!$X359&gt;$C$9,IF(Raw!$X359&lt;$A$9,Raw!M359,-999),-999),-999),-999),-999),-999)</f>
        <v>0.17219899999999999</v>
      </c>
      <c r="J359" s="9">
        <f>IF(Raw!$G359&gt;$C$8,IF(Raw!$Q359&gt;$C$8,IF(Raw!$N359&gt;$C$9,IF(Raw!$N359&lt;$A$9,IF(Raw!$X359&gt;$C$9,IF(Raw!$X359&lt;$A$9,Raw!N359,-999),-999),-999),-999),-999),-999)</f>
        <v>343</v>
      </c>
      <c r="K359" s="9">
        <f>IF(Raw!$G359&gt;$C$8,IF(Raw!$Q359&gt;$C$8,IF(Raw!$N359&gt;$C$9,IF(Raw!$N359&lt;$A$9,IF(Raw!$X359&gt;$C$9,IF(Raw!$X359&lt;$A$9,Raw!R359,-999),-999),-999),-999),-999),-999)</f>
        <v>0.68643299999999996</v>
      </c>
      <c r="L359" s="9">
        <f>IF(Raw!$G359&gt;$C$8,IF(Raw!$Q359&gt;$C$8,IF(Raw!$N359&gt;$C$9,IF(Raw!$N359&lt;$A$9,IF(Raw!$X359&gt;$C$9,IF(Raw!$X359&lt;$A$9,Raw!S359,-999),-999),-999),-999),-999),-999)</f>
        <v>1.2800929999999999</v>
      </c>
      <c r="M359" s="9">
        <f>Raw!Q359</f>
        <v>0.99393600000000004</v>
      </c>
      <c r="N359" s="9">
        <f>IF(Raw!$G359&gt;$C$8,IF(Raw!$Q359&gt;$C$8,IF(Raw!$N359&gt;$C$9,IF(Raw!$N359&lt;$A$9,IF(Raw!$X359&gt;$C$9,IF(Raw!$X359&lt;$A$9,Raw!V359,-999),-999),-999),-999),-999),-999)</f>
        <v>613.6</v>
      </c>
      <c r="O359" s="9">
        <f>IF(Raw!$G359&gt;$C$8,IF(Raw!$Q359&gt;$C$8,IF(Raw!$N359&gt;$C$9,IF(Raw!$N359&lt;$A$9,IF(Raw!$X359&gt;$C$9,IF(Raw!$X359&lt;$A$9,Raw!W359,-999),-999),-999),-999),-999),-999)</f>
        <v>0.16772500000000001</v>
      </c>
      <c r="P359" s="9">
        <f>IF(Raw!$G359&gt;$C$8,IF(Raw!$Q359&gt;$C$8,IF(Raw!$N359&gt;$C$9,IF(Raw!$N359&lt;$A$9,IF(Raw!$X359&gt;$C$9,IF(Raw!$X359&lt;$A$9,Raw!X359,-999),-999),-999),-999),-999),-999)</f>
        <v>354</v>
      </c>
      <c r="R359" s="9">
        <f t="shared" si="95"/>
        <v>0.53962500000000002</v>
      </c>
      <c r="S359" s="9">
        <f t="shared" si="96"/>
        <v>0.42475374712108066</v>
      </c>
      <c r="T359" s="9">
        <f t="shared" si="97"/>
        <v>0.59365999999999997</v>
      </c>
      <c r="U359" s="9">
        <f t="shared" si="98"/>
        <v>0.46376317970647446</v>
      </c>
      <c r="V359" s="15">
        <f t="shared" si="99"/>
        <v>0.52419808349999997</v>
      </c>
      <c r="X359" s="11">
        <f t="shared" si="100"/>
        <v>9.029999999999999E+18</v>
      </c>
      <c r="Y359" s="11">
        <f t="shared" si="101"/>
        <v>6.2220000000000005E-18</v>
      </c>
      <c r="Z359" s="11">
        <f t="shared" si="102"/>
        <v>3.4299999999999999E-4</v>
      </c>
      <c r="AA359" s="16">
        <f t="shared" si="103"/>
        <v>1.8906975654421228E-2</v>
      </c>
      <c r="AB359" s="9">
        <f t="shared" si="104"/>
        <v>0.69765731516700369</v>
      </c>
      <c r="AC359" s="9">
        <f t="shared" si="105"/>
        <v>0.98109302434557877</v>
      </c>
      <c r="AD359" s="15">
        <f t="shared" si="106"/>
        <v>55.122378001228064</v>
      </c>
      <c r="AE359" s="3">
        <f t="shared" si="107"/>
        <v>749.12879999999984</v>
      </c>
      <c r="AF359" s="2">
        <f t="shared" si="108"/>
        <v>0.25</v>
      </c>
      <c r="AG359" s="9">
        <f t="shared" si="109"/>
        <v>1.9664407149870573E-2</v>
      </c>
      <c r="AH359" s="2">
        <f t="shared" si="110"/>
        <v>0.95155042812736879</v>
      </c>
    </row>
    <row r="360" spans="1:34">
      <c r="A360" s="1">
        <f>Raw!A360</f>
        <v>347</v>
      </c>
      <c r="B360" s="14">
        <f>Raw!B360</f>
        <v>0.50495370370370374</v>
      </c>
      <c r="C360" s="15">
        <f>Raw!C360</f>
        <v>88.9</v>
      </c>
      <c r="D360" s="15">
        <f>IF(C360&gt;0.5,Raw!D360*D$11,-999)</f>
        <v>16.7</v>
      </c>
      <c r="E360" s="9">
        <f>IF(Raw!$G360&gt;$C$8,IF(Raw!$Q360&gt;$C$8,IF(Raw!$N360&gt;$C$9,IF(Raw!$N360&lt;$A$9,IF(Raw!$X360&gt;$C$9,IF(Raw!$X360&lt;$A$9,Raw!H360,-999),-999),-999),-999),-999),-999)</f>
        <v>0.75509199999999999</v>
      </c>
      <c r="F360" s="9">
        <f>IF(Raw!$G360&gt;$C$8,IF(Raw!$Q360&gt;$C$8,IF(Raw!$N360&gt;$C$9,IF(Raw!$N360&lt;$A$9,IF(Raw!$X360&gt;$C$9,IF(Raw!$X360&lt;$A$9,Raw!I360,-999),-999),-999),-999),-999),-999)</f>
        <v>1.3169979999999999</v>
      </c>
      <c r="G360" s="9">
        <f>Raw!G360</f>
        <v>0.99588699999999997</v>
      </c>
      <c r="H360" s="9">
        <f>IF(Raw!$G360&gt;$C$8,IF(Raw!$Q360&gt;$C$8,IF(Raw!$N360&gt;$C$9,IF(Raw!$N360&lt;$A$9,IF(Raw!$X360&gt;$C$9,IF(Raw!$X360&lt;$A$9,Raw!L360,-999),-999),-999),-999),-999),-999)</f>
        <v>569.4</v>
      </c>
      <c r="I360" s="9">
        <f>IF(Raw!$G360&gt;$C$8,IF(Raw!$Q360&gt;$C$8,IF(Raw!$N360&gt;$C$9,IF(Raw!$N360&lt;$A$9,IF(Raw!$X360&gt;$C$9,IF(Raw!$X360&lt;$A$9,Raw!M360,-999),-999),-999),-999),-999),-999)</f>
        <v>0.18554599999999999</v>
      </c>
      <c r="J360" s="9">
        <f>IF(Raw!$G360&gt;$C$8,IF(Raw!$Q360&gt;$C$8,IF(Raw!$N360&gt;$C$9,IF(Raw!$N360&lt;$A$9,IF(Raw!$X360&gt;$C$9,IF(Raw!$X360&lt;$A$9,Raw!N360,-999),-999),-999),-999),-999),-999)</f>
        <v>382</v>
      </c>
      <c r="K360" s="9">
        <f>IF(Raw!$G360&gt;$C$8,IF(Raw!$Q360&gt;$C$8,IF(Raw!$N360&gt;$C$9,IF(Raw!$N360&lt;$A$9,IF(Raw!$X360&gt;$C$9,IF(Raw!$X360&lt;$A$9,Raw!R360,-999),-999),-999),-999),-999),-999)</f>
        <v>0.70296800000000004</v>
      </c>
      <c r="L360" s="9">
        <f>IF(Raw!$G360&gt;$C$8,IF(Raw!$Q360&gt;$C$8,IF(Raw!$N360&gt;$C$9,IF(Raw!$N360&lt;$A$9,IF(Raw!$X360&gt;$C$9,IF(Raw!$X360&lt;$A$9,Raw!S360,-999),-999),-999),-999),-999),-999)</f>
        <v>1.331631</v>
      </c>
      <c r="M360" s="9">
        <f>Raw!Q360</f>
        <v>0.99438800000000005</v>
      </c>
      <c r="N360" s="9">
        <f>IF(Raw!$G360&gt;$C$8,IF(Raw!$Q360&gt;$C$8,IF(Raw!$N360&gt;$C$9,IF(Raw!$N360&lt;$A$9,IF(Raw!$X360&gt;$C$9,IF(Raw!$X360&lt;$A$9,Raw!V360,-999),-999),-999),-999),-999),-999)</f>
        <v>574.70000000000005</v>
      </c>
      <c r="O360" s="9">
        <f>IF(Raw!$G360&gt;$C$8,IF(Raw!$Q360&gt;$C$8,IF(Raw!$N360&gt;$C$9,IF(Raw!$N360&lt;$A$9,IF(Raw!$X360&gt;$C$9,IF(Raw!$X360&lt;$A$9,Raw!W360,-999),-999),-999),-999),-999),-999)</f>
        <v>0.23102400000000001</v>
      </c>
      <c r="P360" s="9">
        <f>IF(Raw!$G360&gt;$C$8,IF(Raw!$Q360&gt;$C$8,IF(Raw!$N360&gt;$C$9,IF(Raw!$N360&lt;$A$9,IF(Raw!$X360&gt;$C$9,IF(Raw!$X360&lt;$A$9,Raw!X360,-999),-999),-999),-999),-999),-999)</f>
        <v>333</v>
      </c>
      <c r="R360" s="9">
        <f t="shared" si="95"/>
        <v>0.56190599999999991</v>
      </c>
      <c r="S360" s="9">
        <f t="shared" si="96"/>
        <v>0.42665668436854115</v>
      </c>
      <c r="T360" s="9">
        <f t="shared" si="97"/>
        <v>0.62866299999999997</v>
      </c>
      <c r="U360" s="9">
        <f t="shared" si="98"/>
        <v>0.47210000367969801</v>
      </c>
      <c r="V360" s="15">
        <f t="shared" si="99"/>
        <v>0.54530289450000002</v>
      </c>
      <c r="X360" s="11">
        <f t="shared" si="100"/>
        <v>1.0053399999999998E+19</v>
      </c>
      <c r="Y360" s="11">
        <f t="shared" si="101"/>
        <v>5.6939999999999991E-18</v>
      </c>
      <c r="Z360" s="11">
        <f t="shared" si="102"/>
        <v>3.8199999999999996E-4</v>
      </c>
      <c r="AA360" s="16">
        <f t="shared" si="103"/>
        <v>2.1399287606847374E-2</v>
      </c>
      <c r="AB360" s="9">
        <f t="shared" si="104"/>
        <v>0.71642094034478354</v>
      </c>
      <c r="AC360" s="9">
        <f t="shared" si="105"/>
        <v>0.97860071239315261</v>
      </c>
      <c r="AD360" s="15">
        <f t="shared" si="106"/>
        <v>56.019077504836062</v>
      </c>
      <c r="AE360" s="3">
        <f t="shared" si="107"/>
        <v>685.55759999999975</v>
      </c>
      <c r="AF360" s="2">
        <f t="shared" si="108"/>
        <v>0.25</v>
      </c>
      <c r="AG360" s="9">
        <f t="shared" si="109"/>
        <v>2.0343543612435688E-2</v>
      </c>
      <c r="AH360" s="2">
        <f t="shared" si="110"/>
        <v>0.98441348811110163</v>
      </c>
    </row>
    <row r="361" spans="1:34">
      <c r="A361" s="1">
        <f>Raw!A361</f>
        <v>348</v>
      </c>
      <c r="B361" s="14">
        <f>Raw!B361</f>
        <v>0.50501157407407404</v>
      </c>
      <c r="C361" s="15">
        <f>Raw!C361</f>
        <v>88.5</v>
      </c>
      <c r="D361" s="15">
        <f>IF(C361&gt;0.5,Raw!D361*D$11,-999)</f>
        <v>17.600000000000001</v>
      </c>
      <c r="E361" s="9">
        <f>IF(Raw!$G361&gt;$C$8,IF(Raw!$Q361&gt;$C$8,IF(Raw!$N361&gt;$C$9,IF(Raw!$N361&lt;$A$9,IF(Raw!$X361&gt;$C$9,IF(Raw!$X361&lt;$A$9,Raw!H361,-999),-999),-999),-999),-999),-999)</f>
        <v>0.77485499999999996</v>
      </c>
      <c r="F361" s="9">
        <f>IF(Raw!$G361&gt;$C$8,IF(Raw!$Q361&gt;$C$8,IF(Raw!$N361&gt;$C$9,IF(Raw!$N361&lt;$A$9,IF(Raw!$X361&gt;$C$9,IF(Raw!$X361&lt;$A$9,Raw!I361,-999),-999),-999),-999),-999),-999)</f>
        <v>1.2904230000000001</v>
      </c>
      <c r="G361" s="9">
        <f>Raw!G361</f>
        <v>0.99454799999999999</v>
      </c>
      <c r="H361" s="9">
        <f>IF(Raw!$G361&gt;$C$8,IF(Raw!$Q361&gt;$C$8,IF(Raw!$N361&gt;$C$9,IF(Raw!$N361&lt;$A$9,IF(Raw!$X361&gt;$C$9,IF(Raw!$X361&lt;$A$9,Raw!L361,-999),-999),-999),-999),-999),-999)</f>
        <v>604.20000000000005</v>
      </c>
      <c r="I361" s="9">
        <f>IF(Raw!$G361&gt;$C$8,IF(Raw!$Q361&gt;$C$8,IF(Raw!$N361&gt;$C$9,IF(Raw!$N361&lt;$A$9,IF(Raw!$X361&gt;$C$9,IF(Raw!$X361&lt;$A$9,Raw!M361,-999),-999),-999),-999),-999),-999)</f>
        <v>0.23732300000000001</v>
      </c>
      <c r="J361" s="9">
        <f>IF(Raw!$G361&gt;$C$8,IF(Raw!$Q361&gt;$C$8,IF(Raw!$N361&gt;$C$9,IF(Raw!$N361&lt;$A$9,IF(Raw!$X361&gt;$C$9,IF(Raw!$X361&lt;$A$9,Raw!N361,-999),-999),-999),-999),-999),-999)</f>
        <v>411</v>
      </c>
      <c r="K361" s="9">
        <f>IF(Raw!$G361&gt;$C$8,IF(Raw!$Q361&gt;$C$8,IF(Raw!$N361&gt;$C$9,IF(Raw!$N361&lt;$A$9,IF(Raw!$X361&gt;$C$9,IF(Raw!$X361&lt;$A$9,Raw!R361,-999),-999),-999),-999),-999),-999)</f>
        <v>0.72011499999999995</v>
      </c>
      <c r="L361" s="9">
        <f>IF(Raw!$G361&gt;$C$8,IF(Raw!$Q361&gt;$C$8,IF(Raw!$N361&gt;$C$9,IF(Raw!$N361&lt;$A$9,IF(Raw!$X361&gt;$C$9,IF(Raw!$X361&lt;$A$9,Raw!S361,-999),-999),-999),-999),-999),-999)</f>
        <v>1.331286</v>
      </c>
      <c r="M361" s="9">
        <f>Raw!Q361</f>
        <v>0.99615500000000001</v>
      </c>
      <c r="N361" s="9">
        <f>IF(Raw!$G361&gt;$C$8,IF(Raw!$Q361&gt;$C$8,IF(Raw!$N361&gt;$C$9,IF(Raw!$N361&lt;$A$9,IF(Raw!$X361&gt;$C$9,IF(Raw!$X361&lt;$A$9,Raw!V361,-999),-999),-999),-999),-999),-999)</f>
        <v>573.29999999999995</v>
      </c>
      <c r="O361" s="9">
        <f>IF(Raw!$G361&gt;$C$8,IF(Raw!$Q361&gt;$C$8,IF(Raw!$N361&gt;$C$9,IF(Raw!$N361&lt;$A$9,IF(Raw!$X361&gt;$C$9,IF(Raw!$X361&lt;$A$9,Raw!W361,-999),-999),-999),-999),-999),-999)</f>
        <v>0.232457</v>
      </c>
      <c r="P361" s="9">
        <f>IF(Raw!$G361&gt;$C$8,IF(Raw!$Q361&gt;$C$8,IF(Raw!$N361&gt;$C$9,IF(Raw!$N361&lt;$A$9,IF(Raw!$X361&gt;$C$9,IF(Raw!$X361&lt;$A$9,Raw!X361,-999),-999),-999),-999),-999),-999)</f>
        <v>409</v>
      </c>
      <c r="R361" s="9">
        <f t="shared" si="95"/>
        <v>0.51556800000000014</v>
      </c>
      <c r="S361" s="9">
        <f t="shared" si="96"/>
        <v>0.39953410625818053</v>
      </c>
      <c r="T361" s="9">
        <f t="shared" si="97"/>
        <v>0.61117100000000002</v>
      </c>
      <c r="U361" s="9">
        <f t="shared" si="98"/>
        <v>0.45908317221092992</v>
      </c>
      <c r="V361" s="15">
        <f t="shared" si="99"/>
        <v>0.54516161699999999</v>
      </c>
      <c r="X361" s="11">
        <f t="shared" si="100"/>
        <v>1.0595199999999998E+19</v>
      </c>
      <c r="Y361" s="11">
        <f t="shared" si="101"/>
        <v>6.0419999999999999E-18</v>
      </c>
      <c r="Z361" s="11">
        <f t="shared" si="102"/>
        <v>4.1099999999999996E-4</v>
      </c>
      <c r="AA361" s="16">
        <f t="shared" si="103"/>
        <v>2.5636153487291462E-2</v>
      </c>
      <c r="AB361" s="9">
        <f t="shared" si="104"/>
        <v>0.73578307356298134</v>
      </c>
      <c r="AC361" s="9">
        <f t="shared" si="105"/>
        <v>0.97436384651270858</v>
      </c>
      <c r="AD361" s="15">
        <f t="shared" si="106"/>
        <v>62.375069312144696</v>
      </c>
      <c r="AE361" s="3">
        <f t="shared" si="107"/>
        <v>727.45679999999982</v>
      </c>
      <c r="AF361" s="2">
        <f t="shared" si="108"/>
        <v>0.25</v>
      </c>
      <c r="AG361" s="9">
        <f t="shared" si="109"/>
        <v>2.2027188220535395E-2</v>
      </c>
      <c r="AH361" s="2">
        <f t="shared" si="110"/>
        <v>1.0658841744858067</v>
      </c>
    </row>
    <row r="362" spans="1:34">
      <c r="A362" s="1">
        <f>Raw!A362</f>
        <v>349</v>
      </c>
      <c r="B362" s="14">
        <f>Raw!B362</f>
        <v>0.50505787037037042</v>
      </c>
      <c r="C362" s="15">
        <f>Raw!C362</f>
        <v>87.1</v>
      </c>
      <c r="D362" s="15">
        <f>IF(C362&gt;0.5,Raw!D362*D$11,-999)</f>
        <v>18.5</v>
      </c>
      <c r="E362" s="9">
        <f>IF(Raw!$G362&gt;$C$8,IF(Raw!$Q362&gt;$C$8,IF(Raw!$N362&gt;$C$9,IF(Raw!$N362&lt;$A$9,IF(Raw!$X362&gt;$C$9,IF(Raw!$X362&lt;$A$9,Raw!H362,-999),-999),-999),-999),-999),-999)</f>
        <v>0.80946399999999996</v>
      </c>
      <c r="F362" s="9">
        <f>IF(Raw!$G362&gt;$C$8,IF(Raw!$Q362&gt;$C$8,IF(Raw!$N362&gt;$C$9,IF(Raw!$N362&lt;$A$9,IF(Raw!$X362&gt;$C$9,IF(Raw!$X362&lt;$A$9,Raw!I362,-999),-999),-999),-999),-999),-999)</f>
        <v>1.387507</v>
      </c>
      <c r="G362" s="9">
        <f>Raw!G362</f>
        <v>0.99604400000000004</v>
      </c>
      <c r="H362" s="9">
        <f>IF(Raw!$G362&gt;$C$8,IF(Raw!$Q362&gt;$C$8,IF(Raw!$N362&gt;$C$9,IF(Raw!$N362&lt;$A$9,IF(Raw!$X362&gt;$C$9,IF(Raw!$X362&lt;$A$9,Raw!L362,-999),-999),-999),-999),-999),-999)</f>
        <v>561.5</v>
      </c>
      <c r="I362" s="9">
        <f>IF(Raw!$G362&gt;$C$8,IF(Raw!$Q362&gt;$C$8,IF(Raw!$N362&gt;$C$9,IF(Raw!$N362&lt;$A$9,IF(Raw!$X362&gt;$C$9,IF(Raw!$X362&lt;$A$9,Raw!M362,-999),-999),-999),-999),-999),-999)</f>
        <v>6.9428000000000004E-2</v>
      </c>
      <c r="J362" s="9">
        <f>IF(Raw!$G362&gt;$C$8,IF(Raw!$Q362&gt;$C$8,IF(Raw!$N362&gt;$C$9,IF(Raw!$N362&lt;$A$9,IF(Raw!$X362&gt;$C$9,IF(Raw!$X362&lt;$A$9,Raw!N362,-999),-999),-999),-999),-999),-999)</f>
        <v>424</v>
      </c>
      <c r="K362" s="9">
        <f>IF(Raw!$G362&gt;$C$8,IF(Raw!$Q362&gt;$C$8,IF(Raw!$N362&gt;$C$9,IF(Raw!$N362&lt;$A$9,IF(Raw!$X362&gt;$C$9,IF(Raw!$X362&lt;$A$9,Raw!R362,-999),-999),-999),-999),-999),-999)</f>
        <v>0.73840700000000004</v>
      </c>
      <c r="L362" s="9">
        <f>IF(Raw!$G362&gt;$C$8,IF(Raw!$Q362&gt;$C$8,IF(Raw!$N362&gt;$C$9,IF(Raw!$N362&lt;$A$9,IF(Raw!$X362&gt;$C$9,IF(Raw!$X362&lt;$A$9,Raw!S362,-999),-999),-999),-999),-999),-999)</f>
        <v>1.377362</v>
      </c>
      <c r="M362" s="9">
        <f>Raw!Q362</f>
        <v>0.99578100000000003</v>
      </c>
      <c r="N362" s="9">
        <f>IF(Raw!$G362&gt;$C$8,IF(Raw!$Q362&gt;$C$8,IF(Raw!$N362&gt;$C$9,IF(Raw!$N362&lt;$A$9,IF(Raw!$X362&gt;$C$9,IF(Raw!$X362&lt;$A$9,Raw!V362,-999),-999),-999),-999),-999),-999)</f>
        <v>579.79999999999995</v>
      </c>
      <c r="O362" s="9">
        <f>IF(Raw!$G362&gt;$C$8,IF(Raw!$Q362&gt;$C$8,IF(Raw!$N362&gt;$C$9,IF(Raw!$N362&lt;$A$9,IF(Raw!$X362&gt;$C$9,IF(Raw!$X362&lt;$A$9,Raw!W362,-999),-999),-999),-999),-999),-999)</f>
        <v>0.19831399999999999</v>
      </c>
      <c r="P362" s="9">
        <f>IF(Raw!$G362&gt;$C$8,IF(Raw!$Q362&gt;$C$8,IF(Raw!$N362&gt;$C$9,IF(Raw!$N362&lt;$A$9,IF(Raw!$X362&gt;$C$9,IF(Raw!$X362&lt;$A$9,Raw!X362,-999),-999),-999),-999),-999),-999)</f>
        <v>350</v>
      </c>
      <c r="R362" s="9">
        <f t="shared" si="95"/>
        <v>0.57804300000000008</v>
      </c>
      <c r="S362" s="9">
        <f t="shared" si="96"/>
        <v>0.41660546577422675</v>
      </c>
      <c r="T362" s="9">
        <f t="shared" si="97"/>
        <v>0.63895499999999994</v>
      </c>
      <c r="U362" s="9">
        <f t="shared" si="98"/>
        <v>0.4638976536306359</v>
      </c>
      <c r="V362" s="15">
        <f t="shared" si="99"/>
        <v>0.56402973899999997</v>
      </c>
      <c r="X362" s="11">
        <f t="shared" si="100"/>
        <v>1.1136999999999998E+19</v>
      </c>
      <c r="Y362" s="11">
        <f t="shared" si="101"/>
        <v>5.6149999999999998E-18</v>
      </c>
      <c r="Z362" s="11">
        <f t="shared" si="102"/>
        <v>4.2400000000000001E-4</v>
      </c>
      <c r="AA362" s="16">
        <f t="shared" si="103"/>
        <v>2.5829662900025793E-2</v>
      </c>
      <c r="AB362" s="9">
        <f t="shared" si="104"/>
        <v>0.75491099225828606</v>
      </c>
      <c r="AC362" s="9">
        <f t="shared" si="105"/>
        <v>0.97417033709997414</v>
      </c>
      <c r="AD362" s="15">
        <f t="shared" si="106"/>
        <v>60.919016273645731</v>
      </c>
      <c r="AE362" s="3">
        <f t="shared" si="107"/>
        <v>676.04599999999982</v>
      </c>
      <c r="AF362" s="2">
        <f t="shared" si="108"/>
        <v>0.25</v>
      </c>
      <c r="AG362" s="9">
        <f t="shared" si="109"/>
        <v>2.1738606700639058E-2</v>
      </c>
      <c r="AH362" s="2">
        <f t="shared" si="110"/>
        <v>1.0519198649231452</v>
      </c>
    </row>
    <row r="363" spans="1:34">
      <c r="A363" s="1">
        <f>Raw!A363</f>
        <v>350</v>
      </c>
      <c r="B363" s="14">
        <f>Raw!B363</f>
        <v>0.50511574074074073</v>
      </c>
      <c r="C363" s="15">
        <f>Raw!C363</f>
        <v>86.7</v>
      </c>
      <c r="D363" s="15">
        <f>IF(C363&gt;0.5,Raw!D363*D$11,-999)</f>
        <v>19.3</v>
      </c>
      <c r="E363" s="9">
        <f>IF(Raw!$G363&gt;$C$8,IF(Raw!$Q363&gt;$C$8,IF(Raw!$N363&gt;$C$9,IF(Raw!$N363&lt;$A$9,IF(Raw!$X363&gt;$C$9,IF(Raw!$X363&lt;$A$9,Raw!H363,-999),-999),-999),-999),-999),-999)</f>
        <v>0.83718000000000004</v>
      </c>
      <c r="F363" s="9">
        <f>IF(Raw!$G363&gt;$C$8,IF(Raw!$Q363&gt;$C$8,IF(Raw!$N363&gt;$C$9,IF(Raw!$N363&lt;$A$9,IF(Raw!$X363&gt;$C$9,IF(Raw!$X363&lt;$A$9,Raw!I363,-999),-999),-999),-999),-999),-999)</f>
        <v>1.390992</v>
      </c>
      <c r="G363" s="9">
        <f>Raw!G363</f>
        <v>0.99556199999999995</v>
      </c>
      <c r="H363" s="9">
        <f>IF(Raw!$G363&gt;$C$8,IF(Raw!$Q363&gt;$C$8,IF(Raw!$N363&gt;$C$9,IF(Raw!$N363&lt;$A$9,IF(Raw!$X363&gt;$C$9,IF(Raw!$X363&lt;$A$9,Raw!L363,-999),-999),-999),-999),-999),-999)</f>
        <v>567.70000000000005</v>
      </c>
      <c r="I363" s="9">
        <f>IF(Raw!$G363&gt;$C$8,IF(Raw!$Q363&gt;$C$8,IF(Raw!$N363&gt;$C$9,IF(Raw!$N363&lt;$A$9,IF(Raw!$X363&gt;$C$9,IF(Raw!$X363&lt;$A$9,Raw!M363,-999),-999),-999),-999),-999),-999)</f>
        <v>0.174762</v>
      </c>
      <c r="J363" s="9">
        <f>IF(Raw!$G363&gt;$C$8,IF(Raw!$Q363&gt;$C$8,IF(Raw!$N363&gt;$C$9,IF(Raw!$N363&lt;$A$9,IF(Raw!$X363&gt;$C$9,IF(Raw!$X363&lt;$A$9,Raw!N363,-999),-999),-999),-999),-999),-999)</f>
        <v>406</v>
      </c>
      <c r="K363" s="9">
        <f>IF(Raw!$G363&gt;$C$8,IF(Raw!$Q363&gt;$C$8,IF(Raw!$N363&gt;$C$9,IF(Raw!$N363&lt;$A$9,IF(Raw!$X363&gt;$C$9,IF(Raw!$X363&lt;$A$9,Raw!R363,-999),-999),-999),-999),-999),-999)</f>
        <v>0.75416799999999995</v>
      </c>
      <c r="L363" s="9">
        <f>IF(Raw!$G363&gt;$C$8,IF(Raw!$Q363&gt;$C$8,IF(Raw!$N363&gt;$C$9,IF(Raw!$N363&lt;$A$9,IF(Raw!$X363&gt;$C$9,IF(Raw!$X363&lt;$A$9,Raw!S363,-999),-999),-999),-999),-999),-999)</f>
        <v>1.3858280000000001</v>
      </c>
      <c r="M363" s="9">
        <f>Raw!Q363</f>
        <v>0.994842</v>
      </c>
      <c r="N363" s="9">
        <f>IF(Raw!$G363&gt;$C$8,IF(Raw!$Q363&gt;$C$8,IF(Raw!$N363&gt;$C$9,IF(Raw!$N363&lt;$A$9,IF(Raw!$X363&gt;$C$9,IF(Raw!$X363&lt;$A$9,Raw!V363,-999),-999),-999),-999),-999),-999)</f>
        <v>600</v>
      </c>
      <c r="O363" s="9">
        <f>IF(Raw!$G363&gt;$C$8,IF(Raw!$Q363&gt;$C$8,IF(Raw!$N363&gt;$C$9,IF(Raw!$N363&lt;$A$9,IF(Raw!$X363&gt;$C$9,IF(Raw!$X363&lt;$A$9,Raw!W363,-999),-999),-999),-999),-999),-999)</f>
        <v>0.21360100000000001</v>
      </c>
      <c r="P363" s="9">
        <f>IF(Raw!$G363&gt;$C$8,IF(Raw!$Q363&gt;$C$8,IF(Raw!$N363&gt;$C$9,IF(Raw!$N363&lt;$A$9,IF(Raw!$X363&gt;$C$9,IF(Raw!$X363&lt;$A$9,Raw!X363,-999),-999),-999),-999),-999),-999)</f>
        <v>345</v>
      </c>
      <c r="R363" s="9">
        <f t="shared" si="95"/>
        <v>0.55381199999999997</v>
      </c>
      <c r="S363" s="9">
        <f t="shared" si="96"/>
        <v>0.39814175782463163</v>
      </c>
      <c r="T363" s="9">
        <f t="shared" si="97"/>
        <v>0.63166000000000011</v>
      </c>
      <c r="U363" s="9">
        <f t="shared" si="98"/>
        <v>0.45579970963207561</v>
      </c>
      <c r="V363" s="15">
        <f t="shared" si="99"/>
        <v>0.56749656599999998</v>
      </c>
      <c r="X363" s="11">
        <f t="shared" si="100"/>
        <v>1.1618599999999998E+19</v>
      </c>
      <c r="Y363" s="11">
        <f t="shared" si="101"/>
        <v>5.6769999999999999E-18</v>
      </c>
      <c r="Z363" s="11">
        <f t="shared" si="102"/>
        <v>4.06E-4</v>
      </c>
      <c r="AA363" s="16">
        <f t="shared" si="103"/>
        <v>2.6080843687822455E-2</v>
      </c>
      <c r="AB363" s="9">
        <f t="shared" si="104"/>
        <v>0.77064222572384988</v>
      </c>
      <c r="AC363" s="9">
        <f t="shared" si="105"/>
        <v>0.97391915631217751</v>
      </c>
      <c r="AD363" s="15">
        <f t="shared" si="106"/>
        <v>64.238531250794225</v>
      </c>
      <c r="AE363" s="3">
        <f t="shared" si="107"/>
        <v>683.51079999999979</v>
      </c>
      <c r="AF363" s="2">
        <f t="shared" si="108"/>
        <v>0.25</v>
      </c>
      <c r="AG363" s="9">
        <f t="shared" si="109"/>
        <v>2.2523002993310014E-2</v>
      </c>
      <c r="AH363" s="2">
        <f t="shared" si="110"/>
        <v>1.089876393305822</v>
      </c>
    </row>
    <row r="364" spans="1:34">
      <c r="A364" s="1">
        <f>Raw!A364</f>
        <v>351</v>
      </c>
      <c r="B364" s="14">
        <f>Raw!B364</f>
        <v>0.50517361111111114</v>
      </c>
      <c r="C364" s="15">
        <f>Raw!C364</f>
        <v>85.1</v>
      </c>
      <c r="D364" s="15">
        <f>IF(C364&gt;0.5,Raw!D364*D$11,-999)</f>
        <v>21.1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0.95652499999999996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0.99698799999999999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1.2702199999999998E+19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0.50523148148148145</v>
      </c>
      <c r="C365" s="15">
        <f>Raw!C365</f>
        <v>84.1</v>
      </c>
      <c r="D365" s="15">
        <f>IF(C365&gt;0.5,Raw!D365*D$11,-999)</f>
        <v>22.9</v>
      </c>
      <c r="E365" s="9">
        <f>IF(Raw!$G365&gt;$C$8,IF(Raw!$Q365&gt;$C$8,IF(Raw!$N365&gt;$C$9,IF(Raw!$N365&lt;$A$9,IF(Raw!$X365&gt;$C$9,IF(Raw!$X365&lt;$A$9,Raw!H365,-999),-999),-999),-999),-999),-999)</f>
        <v>0.82928000000000002</v>
      </c>
      <c r="F365" s="9">
        <f>IF(Raw!$G365&gt;$C$8,IF(Raw!$Q365&gt;$C$8,IF(Raw!$N365&gt;$C$9,IF(Raw!$N365&lt;$A$9,IF(Raw!$X365&gt;$C$9,IF(Raw!$X365&lt;$A$9,Raw!I365,-999),-999),-999),-999),-999),-999)</f>
        <v>1.357035</v>
      </c>
      <c r="G365" s="9">
        <f>Raw!G365</f>
        <v>0.99359600000000003</v>
      </c>
      <c r="H365" s="9">
        <f>IF(Raw!$G365&gt;$C$8,IF(Raw!$Q365&gt;$C$8,IF(Raw!$N365&gt;$C$9,IF(Raw!$N365&lt;$A$9,IF(Raw!$X365&gt;$C$9,IF(Raw!$X365&lt;$A$9,Raw!L365,-999),-999),-999),-999),-999),-999)</f>
        <v>535.4</v>
      </c>
      <c r="I365" s="9">
        <f>IF(Raw!$G365&gt;$C$8,IF(Raw!$Q365&gt;$C$8,IF(Raw!$N365&gt;$C$9,IF(Raw!$N365&lt;$A$9,IF(Raw!$X365&gt;$C$9,IF(Raw!$X365&lt;$A$9,Raw!M365,-999),-999),-999),-999),-999),-999)</f>
        <v>8.7538000000000005E-2</v>
      </c>
      <c r="J365" s="9">
        <f>IF(Raw!$G365&gt;$C$8,IF(Raw!$Q365&gt;$C$8,IF(Raw!$N365&gt;$C$9,IF(Raw!$N365&lt;$A$9,IF(Raw!$X365&gt;$C$9,IF(Raw!$X365&lt;$A$9,Raw!N365,-999),-999),-999),-999),-999),-999)</f>
        <v>371</v>
      </c>
      <c r="K365" s="9">
        <f>IF(Raw!$G365&gt;$C$8,IF(Raw!$Q365&gt;$C$8,IF(Raw!$N365&gt;$C$9,IF(Raw!$N365&lt;$A$9,IF(Raw!$X365&gt;$C$9,IF(Raw!$X365&lt;$A$9,Raw!R365,-999),-999),-999),-999),-999),-999)</f>
        <v>0.74693799999999999</v>
      </c>
      <c r="L365" s="9">
        <f>IF(Raw!$G365&gt;$C$8,IF(Raw!$Q365&gt;$C$8,IF(Raw!$N365&gt;$C$9,IF(Raw!$N365&lt;$A$9,IF(Raw!$X365&gt;$C$9,IF(Raw!$X365&lt;$A$9,Raw!S365,-999),-999),-999),-999),-999),-999)</f>
        <v>1.3962840000000001</v>
      </c>
      <c r="M365" s="9">
        <f>Raw!Q365</f>
        <v>0.993807</v>
      </c>
      <c r="N365" s="9">
        <f>IF(Raw!$G365&gt;$C$8,IF(Raw!$Q365&gt;$C$8,IF(Raw!$N365&gt;$C$9,IF(Raw!$N365&lt;$A$9,IF(Raw!$X365&gt;$C$9,IF(Raw!$X365&lt;$A$9,Raw!V365,-999),-999),-999),-999),-999),-999)</f>
        <v>588.79999999999995</v>
      </c>
      <c r="O365" s="9">
        <f>IF(Raw!$G365&gt;$C$8,IF(Raw!$Q365&gt;$C$8,IF(Raw!$N365&gt;$C$9,IF(Raw!$N365&lt;$A$9,IF(Raw!$X365&gt;$C$9,IF(Raw!$X365&lt;$A$9,Raw!W365,-999),-999),-999),-999),-999),-999)</f>
        <v>0.14128099999999999</v>
      </c>
      <c r="P365" s="9">
        <f>IF(Raw!$G365&gt;$C$8,IF(Raw!$Q365&gt;$C$8,IF(Raw!$N365&gt;$C$9,IF(Raw!$N365&lt;$A$9,IF(Raw!$X365&gt;$C$9,IF(Raw!$X365&lt;$A$9,Raw!X365,-999),-999),-999),-999),-999),-999)</f>
        <v>325</v>
      </c>
      <c r="R365" s="9">
        <f t="shared" si="95"/>
        <v>0.52775499999999997</v>
      </c>
      <c r="S365" s="9">
        <f t="shared" si="96"/>
        <v>0.38890301281838713</v>
      </c>
      <c r="T365" s="9">
        <f t="shared" si="97"/>
        <v>0.64934600000000009</v>
      </c>
      <c r="U365" s="9">
        <f t="shared" si="98"/>
        <v>0.46505295484299758</v>
      </c>
      <c r="V365" s="15">
        <f t="shared" si="99"/>
        <v>0.57177829800000002</v>
      </c>
      <c r="X365" s="11">
        <f t="shared" si="100"/>
        <v>1.3785799999999996E+19</v>
      </c>
      <c r="Y365" s="11">
        <f t="shared" si="101"/>
        <v>5.3539999999999994E-18</v>
      </c>
      <c r="Z365" s="11">
        <f t="shared" si="102"/>
        <v>3.7099999999999996E-4</v>
      </c>
      <c r="AA365" s="16">
        <f t="shared" si="103"/>
        <v>2.6653349179142409E-2</v>
      </c>
      <c r="AB365" s="9">
        <f t="shared" si="104"/>
        <v>0.76424524567607943</v>
      </c>
      <c r="AC365" s="9">
        <f t="shared" si="105"/>
        <v>0.97334665082085758</v>
      </c>
      <c r="AD365" s="15">
        <f t="shared" si="106"/>
        <v>71.841911534076573</v>
      </c>
      <c r="AE365" s="3">
        <f t="shared" si="107"/>
        <v>644.62159999999972</v>
      </c>
      <c r="AF365" s="2">
        <f t="shared" si="108"/>
        <v>0.25</v>
      </c>
      <c r="AG365" s="9">
        <f t="shared" si="109"/>
        <v>2.5700225569608874E-2</v>
      </c>
      <c r="AH365" s="2">
        <f t="shared" si="110"/>
        <v>1.2436205402659311</v>
      </c>
    </row>
    <row r="366" spans="1:34">
      <c r="A366" s="1">
        <f>Raw!A366</f>
        <v>353</v>
      </c>
      <c r="B366" s="14">
        <f>Raw!B366</f>
        <v>0.50527777777777783</v>
      </c>
      <c r="C366" s="15">
        <f>Raw!C366</f>
        <v>83.6</v>
      </c>
      <c r="D366" s="15">
        <f>IF(C366&gt;0.5,Raw!D366*D$11,-999)</f>
        <v>24.6</v>
      </c>
      <c r="E366" s="9">
        <f>IF(Raw!$G366&gt;$C$8,IF(Raw!$Q366&gt;$C$8,IF(Raw!$N366&gt;$C$9,IF(Raw!$N366&lt;$A$9,IF(Raw!$X366&gt;$C$9,IF(Raw!$X366&lt;$A$9,Raw!H366,-999),-999),-999),-999),-999),-999)</f>
        <v>0.79868700000000004</v>
      </c>
      <c r="F366" s="9">
        <f>IF(Raw!$G366&gt;$C$8,IF(Raw!$Q366&gt;$C$8,IF(Raw!$N366&gt;$C$9,IF(Raw!$N366&lt;$A$9,IF(Raw!$X366&gt;$C$9,IF(Raw!$X366&lt;$A$9,Raw!I366,-999),-999),-999),-999),-999),-999)</f>
        <v>1.3042940000000001</v>
      </c>
      <c r="G366" s="9">
        <f>Raw!G366</f>
        <v>0.99517500000000003</v>
      </c>
      <c r="H366" s="9">
        <f>IF(Raw!$G366&gt;$C$8,IF(Raw!$Q366&gt;$C$8,IF(Raw!$N366&gt;$C$9,IF(Raw!$N366&lt;$A$9,IF(Raw!$X366&gt;$C$9,IF(Raw!$X366&lt;$A$9,Raw!L366,-999),-999),-999),-999),-999),-999)</f>
        <v>553.9</v>
      </c>
      <c r="I366" s="9">
        <f>IF(Raw!$G366&gt;$C$8,IF(Raw!$Q366&gt;$C$8,IF(Raw!$N366&gt;$C$9,IF(Raw!$N366&lt;$A$9,IF(Raw!$X366&gt;$C$9,IF(Raw!$X366&lt;$A$9,Raw!M366,-999),-999),-999),-999),-999),-999)</f>
        <v>1.8200000000000001E-4</v>
      </c>
      <c r="J366" s="9">
        <f>IF(Raw!$G366&gt;$C$8,IF(Raw!$Q366&gt;$C$8,IF(Raw!$N366&gt;$C$9,IF(Raw!$N366&lt;$A$9,IF(Raw!$X366&gt;$C$9,IF(Raw!$X366&lt;$A$9,Raw!N366,-999),-999),-999),-999),-999),-999)</f>
        <v>329</v>
      </c>
      <c r="K366" s="9">
        <f>IF(Raw!$G366&gt;$C$8,IF(Raw!$Q366&gt;$C$8,IF(Raw!$N366&gt;$C$9,IF(Raw!$N366&lt;$A$9,IF(Raw!$X366&gt;$C$9,IF(Raw!$X366&lt;$A$9,Raw!R366,-999),-999),-999),-999),-999),-999)</f>
        <v>0.72961299999999996</v>
      </c>
      <c r="L366" s="9">
        <f>IF(Raw!$G366&gt;$C$8,IF(Raw!$Q366&gt;$C$8,IF(Raw!$N366&gt;$C$9,IF(Raw!$N366&lt;$A$9,IF(Raw!$X366&gt;$C$9,IF(Raw!$X366&lt;$A$9,Raw!S366,-999),-999),-999),-999),-999),-999)</f>
        <v>1.329844</v>
      </c>
      <c r="M366" s="9">
        <f>Raw!Q366</f>
        <v>0.99437699999999996</v>
      </c>
      <c r="N366" s="9">
        <f>IF(Raw!$G366&gt;$C$8,IF(Raw!$Q366&gt;$C$8,IF(Raw!$N366&gt;$C$9,IF(Raw!$N366&lt;$A$9,IF(Raw!$X366&gt;$C$9,IF(Raw!$X366&lt;$A$9,Raw!V366,-999),-999),-999),-999),-999),-999)</f>
        <v>563.9</v>
      </c>
      <c r="O366" s="9">
        <f>IF(Raw!$G366&gt;$C$8,IF(Raw!$Q366&gt;$C$8,IF(Raw!$N366&gt;$C$9,IF(Raw!$N366&lt;$A$9,IF(Raw!$X366&gt;$C$9,IF(Raw!$X366&lt;$A$9,Raw!W366,-999),-999),-999),-999),-999),-999)</f>
        <v>0.119476</v>
      </c>
      <c r="P366" s="9">
        <f>IF(Raw!$G366&gt;$C$8,IF(Raw!$Q366&gt;$C$8,IF(Raw!$N366&gt;$C$9,IF(Raw!$N366&lt;$A$9,IF(Raw!$X366&gt;$C$9,IF(Raw!$X366&lt;$A$9,Raw!X366,-999),-999),-999),-999),-999),-999)</f>
        <v>303</v>
      </c>
      <c r="R366" s="9">
        <f t="shared" si="95"/>
        <v>0.50560700000000003</v>
      </c>
      <c r="S366" s="9">
        <f t="shared" si="96"/>
        <v>0.38764803027538269</v>
      </c>
      <c r="T366" s="9">
        <f t="shared" si="97"/>
        <v>0.60023100000000007</v>
      </c>
      <c r="U366" s="9">
        <f t="shared" si="98"/>
        <v>0.45135444458146973</v>
      </c>
      <c r="V366" s="15">
        <f t="shared" si="99"/>
        <v>0.54457111800000002</v>
      </c>
      <c r="X366" s="11">
        <f t="shared" si="100"/>
        <v>1.4809199999999996E+19</v>
      </c>
      <c r="Y366" s="11">
        <f t="shared" si="101"/>
        <v>5.5389999999999996E-18</v>
      </c>
      <c r="Z366" s="11">
        <f t="shared" si="102"/>
        <v>3.2899999999999997E-4</v>
      </c>
      <c r="AA366" s="16">
        <f t="shared" si="103"/>
        <v>2.6278090473726267E-2</v>
      </c>
      <c r="AB366" s="9">
        <f t="shared" si="104"/>
        <v>0.74538592452313512</v>
      </c>
      <c r="AC366" s="9">
        <f t="shared" si="105"/>
        <v>0.9737219095262738</v>
      </c>
      <c r="AD366" s="15">
        <f t="shared" si="106"/>
        <v>79.872615421660399</v>
      </c>
      <c r="AE366" s="3">
        <f t="shared" si="107"/>
        <v>666.89559999999972</v>
      </c>
      <c r="AF366" s="2">
        <f t="shared" si="108"/>
        <v>0.25</v>
      </c>
      <c r="AG366" s="9">
        <f t="shared" si="109"/>
        <v>2.7731430746856047E-2</v>
      </c>
      <c r="AH366" s="2">
        <f t="shared" si="110"/>
        <v>1.3419095017023706</v>
      </c>
    </row>
    <row r="367" spans="1:34">
      <c r="A367" s="1">
        <f>Raw!A367</f>
        <v>354</v>
      </c>
      <c r="B367" s="14">
        <f>Raw!B367</f>
        <v>0.50533564814814813</v>
      </c>
      <c r="C367" s="15">
        <f>Raw!C367</f>
        <v>82</v>
      </c>
      <c r="D367" s="15">
        <f>IF(C367&gt;0.5,Raw!D367*D$11,-999)</f>
        <v>26.4</v>
      </c>
      <c r="E367" s="9">
        <f>IF(Raw!$G367&gt;$C$8,IF(Raw!$Q367&gt;$C$8,IF(Raw!$N367&gt;$C$9,IF(Raw!$N367&lt;$A$9,IF(Raw!$X367&gt;$C$9,IF(Raw!$X367&lt;$A$9,Raw!H367,-999),-999),-999),-999),-999),-999)</f>
        <v>0.77584399999999998</v>
      </c>
      <c r="F367" s="9">
        <f>IF(Raw!$G367&gt;$C$8,IF(Raw!$Q367&gt;$C$8,IF(Raw!$N367&gt;$C$9,IF(Raw!$N367&lt;$A$9,IF(Raw!$X367&gt;$C$9,IF(Raw!$X367&lt;$A$9,Raw!I367,-999),-999),-999),-999),-999),-999)</f>
        <v>1.2578849999999999</v>
      </c>
      <c r="G367" s="9">
        <f>Raw!G367</f>
        <v>0.99300999999999995</v>
      </c>
      <c r="H367" s="9">
        <f>IF(Raw!$G367&gt;$C$8,IF(Raw!$Q367&gt;$C$8,IF(Raw!$N367&gt;$C$9,IF(Raw!$N367&lt;$A$9,IF(Raw!$X367&gt;$C$9,IF(Raw!$X367&lt;$A$9,Raw!L367,-999),-999),-999),-999),-999),-999)</f>
        <v>565.1</v>
      </c>
      <c r="I367" s="9">
        <f>IF(Raw!$G367&gt;$C$8,IF(Raw!$Q367&gt;$C$8,IF(Raw!$N367&gt;$C$9,IF(Raw!$N367&lt;$A$9,IF(Raw!$X367&gt;$C$9,IF(Raw!$X367&lt;$A$9,Raw!M367,-999),-999),-999),-999),-999),-999)</f>
        <v>4.6632E-2</v>
      </c>
      <c r="J367" s="9">
        <f>IF(Raw!$G367&gt;$C$8,IF(Raw!$Q367&gt;$C$8,IF(Raw!$N367&gt;$C$9,IF(Raw!$N367&lt;$A$9,IF(Raw!$X367&gt;$C$9,IF(Raw!$X367&lt;$A$9,Raw!N367,-999),-999),-999),-999),-999),-999)</f>
        <v>374</v>
      </c>
      <c r="K367" s="9">
        <f>IF(Raw!$G367&gt;$C$8,IF(Raw!$Q367&gt;$C$8,IF(Raw!$N367&gt;$C$9,IF(Raw!$N367&lt;$A$9,IF(Raw!$X367&gt;$C$9,IF(Raw!$X367&lt;$A$9,Raw!R367,-999),-999),-999),-999),-999),-999)</f>
        <v>0.719001</v>
      </c>
      <c r="L367" s="9">
        <f>IF(Raw!$G367&gt;$C$8,IF(Raw!$Q367&gt;$C$8,IF(Raw!$N367&gt;$C$9,IF(Raw!$N367&lt;$A$9,IF(Raw!$X367&gt;$C$9,IF(Raw!$X367&lt;$A$9,Raw!S367,-999),-999),-999),-999),-999),-999)</f>
        <v>1.3170470000000001</v>
      </c>
      <c r="M367" s="9">
        <f>Raw!Q367</f>
        <v>0.99335700000000005</v>
      </c>
      <c r="N367" s="9">
        <f>IF(Raw!$G367&gt;$C$8,IF(Raw!$Q367&gt;$C$8,IF(Raw!$N367&gt;$C$9,IF(Raw!$N367&lt;$A$9,IF(Raw!$X367&gt;$C$9,IF(Raw!$X367&lt;$A$9,Raw!V367,-999),-999),-999),-999),-999),-999)</f>
        <v>544.70000000000005</v>
      </c>
      <c r="O367" s="9">
        <f>IF(Raw!$G367&gt;$C$8,IF(Raw!$Q367&gt;$C$8,IF(Raw!$N367&gt;$C$9,IF(Raw!$N367&lt;$A$9,IF(Raw!$X367&gt;$C$9,IF(Raw!$X367&lt;$A$9,Raw!W367,-999),-999),-999),-999),-999),-999)</f>
        <v>2.8850000000000001E-2</v>
      </c>
      <c r="P367" s="9">
        <f>IF(Raw!$G367&gt;$C$8,IF(Raw!$Q367&gt;$C$8,IF(Raw!$N367&gt;$C$9,IF(Raw!$N367&lt;$A$9,IF(Raw!$X367&gt;$C$9,IF(Raw!$X367&lt;$A$9,Raw!X367,-999),-999),-999),-999),-999),-999)</f>
        <v>365</v>
      </c>
      <c r="R367" s="9">
        <f t="shared" si="95"/>
        <v>0.48204099999999994</v>
      </c>
      <c r="S367" s="9">
        <f t="shared" si="96"/>
        <v>0.38321547677251894</v>
      </c>
      <c r="T367" s="9">
        <f t="shared" si="97"/>
        <v>0.59804600000000008</v>
      </c>
      <c r="U367" s="9">
        <f t="shared" si="98"/>
        <v>0.4540809857203274</v>
      </c>
      <c r="V367" s="15">
        <f t="shared" si="99"/>
        <v>0.53933074650000001</v>
      </c>
      <c r="X367" s="11">
        <f t="shared" si="100"/>
        <v>1.5892799999999994E+19</v>
      </c>
      <c r="Y367" s="11">
        <f t="shared" si="101"/>
        <v>5.6510000000000002E-18</v>
      </c>
      <c r="Z367" s="11">
        <f t="shared" si="102"/>
        <v>3.7399999999999998E-4</v>
      </c>
      <c r="AA367" s="16">
        <f t="shared" si="103"/>
        <v>3.2497461709311636E-2</v>
      </c>
      <c r="AB367" s="9">
        <f t="shared" si="104"/>
        <v>0.73843597698540697</v>
      </c>
      <c r="AC367" s="9">
        <f t="shared" si="105"/>
        <v>0.96750253829068844</v>
      </c>
      <c r="AD367" s="15">
        <f t="shared" si="106"/>
        <v>86.891608848426856</v>
      </c>
      <c r="AE367" s="3">
        <f t="shared" si="107"/>
        <v>680.3803999999999</v>
      </c>
      <c r="AF367" s="2">
        <f t="shared" si="108"/>
        <v>0.25</v>
      </c>
      <c r="AG367" s="9">
        <f t="shared" si="109"/>
        <v>3.0350636459014452E-2</v>
      </c>
      <c r="AH367" s="2">
        <f t="shared" si="110"/>
        <v>1.4686515030128136</v>
      </c>
    </row>
    <row r="368" spans="1:34">
      <c r="A368" s="1">
        <f>Raw!A368</f>
        <v>355</v>
      </c>
      <c r="B368" s="14">
        <f>Raw!B368</f>
        <v>0.50539351851851855</v>
      </c>
      <c r="C368" s="15">
        <f>Raw!C368</f>
        <v>81.2</v>
      </c>
      <c r="D368" s="15">
        <f>IF(C368&gt;0.5,Raw!D368*D$11,-999)</f>
        <v>28.1</v>
      </c>
      <c r="E368" s="9">
        <f>IF(Raw!$G368&gt;$C$8,IF(Raw!$Q368&gt;$C$8,IF(Raw!$N368&gt;$C$9,IF(Raw!$N368&lt;$A$9,IF(Raw!$X368&gt;$C$9,IF(Raw!$X368&lt;$A$9,Raw!H368,-999),-999),-999),-999),-999),-999)</f>
        <v>0.70137000000000005</v>
      </c>
      <c r="F368" s="9">
        <f>IF(Raw!$G368&gt;$C$8,IF(Raw!$Q368&gt;$C$8,IF(Raw!$N368&gt;$C$9,IF(Raw!$N368&lt;$A$9,IF(Raw!$X368&gt;$C$9,IF(Raw!$X368&lt;$A$9,Raw!I368,-999),-999),-999),-999),-999),-999)</f>
        <v>1.109931</v>
      </c>
      <c r="G368" s="9">
        <f>Raw!G368</f>
        <v>0.99048800000000004</v>
      </c>
      <c r="H368" s="9">
        <f>IF(Raw!$G368&gt;$C$8,IF(Raw!$Q368&gt;$C$8,IF(Raw!$N368&gt;$C$9,IF(Raw!$N368&lt;$A$9,IF(Raw!$X368&gt;$C$9,IF(Raw!$X368&lt;$A$9,Raw!L368,-999),-999),-999),-999),-999),-999)</f>
        <v>544.29999999999995</v>
      </c>
      <c r="I368" s="9">
        <f>IF(Raw!$G368&gt;$C$8,IF(Raw!$Q368&gt;$C$8,IF(Raw!$N368&gt;$C$9,IF(Raw!$N368&lt;$A$9,IF(Raw!$X368&gt;$C$9,IF(Raw!$X368&lt;$A$9,Raw!M368,-999),-999),-999),-999),-999),-999)</f>
        <v>7.4469999999999995E-2</v>
      </c>
      <c r="J368" s="9">
        <f>IF(Raw!$G368&gt;$C$8,IF(Raw!$Q368&gt;$C$8,IF(Raw!$N368&gt;$C$9,IF(Raw!$N368&lt;$A$9,IF(Raw!$X368&gt;$C$9,IF(Raw!$X368&lt;$A$9,Raw!N368,-999),-999),-999),-999),-999),-999)</f>
        <v>397</v>
      </c>
      <c r="K368" s="9">
        <f>IF(Raw!$G368&gt;$C$8,IF(Raw!$Q368&gt;$C$8,IF(Raw!$N368&gt;$C$9,IF(Raw!$N368&lt;$A$9,IF(Raw!$X368&gt;$C$9,IF(Raw!$X368&lt;$A$9,Raw!R368,-999),-999),-999),-999),-999),-999)</f>
        <v>0.64579200000000003</v>
      </c>
      <c r="L368" s="9">
        <f>IF(Raw!$G368&gt;$C$8,IF(Raw!$Q368&gt;$C$8,IF(Raw!$N368&gt;$C$9,IF(Raw!$N368&lt;$A$9,IF(Raw!$X368&gt;$C$9,IF(Raw!$X368&lt;$A$9,Raw!S368,-999),-999),-999),-999),-999),-999)</f>
        <v>1.179824</v>
      </c>
      <c r="M368" s="9">
        <f>Raw!Q368</f>
        <v>0.99363900000000005</v>
      </c>
      <c r="N368" s="9">
        <f>IF(Raw!$G368&gt;$C$8,IF(Raw!$Q368&gt;$C$8,IF(Raw!$N368&gt;$C$9,IF(Raw!$N368&lt;$A$9,IF(Raw!$X368&gt;$C$9,IF(Raw!$X368&lt;$A$9,Raw!V368,-999),-999),-999),-999),-999),-999)</f>
        <v>530.79999999999995</v>
      </c>
      <c r="O368" s="9">
        <f>IF(Raw!$G368&gt;$C$8,IF(Raw!$Q368&gt;$C$8,IF(Raw!$N368&gt;$C$9,IF(Raw!$N368&lt;$A$9,IF(Raw!$X368&gt;$C$9,IF(Raw!$X368&lt;$A$9,Raw!W368,-999),-999),-999),-999),-999),-999)</f>
        <v>0.104902</v>
      </c>
      <c r="P368" s="9">
        <f>IF(Raw!$G368&gt;$C$8,IF(Raw!$Q368&gt;$C$8,IF(Raw!$N368&gt;$C$9,IF(Raw!$N368&lt;$A$9,IF(Raw!$X368&gt;$C$9,IF(Raw!$X368&lt;$A$9,Raw!X368,-999),-999),-999),-999),-999),-999)</f>
        <v>364</v>
      </c>
      <c r="R368" s="9">
        <f t="shared" si="95"/>
        <v>0.40856099999999995</v>
      </c>
      <c r="S368" s="9">
        <f t="shared" si="96"/>
        <v>0.36809585460717825</v>
      </c>
      <c r="T368" s="9">
        <f t="shared" si="97"/>
        <v>0.53403199999999995</v>
      </c>
      <c r="U368" s="9">
        <f t="shared" si="98"/>
        <v>0.45263700348526559</v>
      </c>
      <c r="V368" s="15">
        <f t="shared" si="99"/>
        <v>0.48313792799999994</v>
      </c>
      <c r="X368" s="11">
        <f t="shared" si="100"/>
        <v>1.6916199999999998E+19</v>
      </c>
      <c r="Y368" s="11">
        <f t="shared" si="101"/>
        <v>5.4429999999999995E-18</v>
      </c>
      <c r="Z368" s="11">
        <f t="shared" si="102"/>
        <v>3.97E-4</v>
      </c>
      <c r="AA368" s="16">
        <f t="shared" si="103"/>
        <v>3.5264670892553709E-2</v>
      </c>
      <c r="AB368" s="9">
        <f t="shared" si="104"/>
        <v>0.66462446272609232</v>
      </c>
      <c r="AC368" s="9">
        <f t="shared" si="105"/>
        <v>0.96473532910744619</v>
      </c>
      <c r="AD368" s="15">
        <f t="shared" si="106"/>
        <v>88.827886379228474</v>
      </c>
      <c r="AE368" s="3">
        <f t="shared" si="107"/>
        <v>655.33719999999971</v>
      </c>
      <c r="AF368" s="2">
        <f t="shared" si="108"/>
        <v>0.25</v>
      </c>
      <c r="AG368" s="9">
        <f t="shared" si="109"/>
        <v>3.092829870509509E-2</v>
      </c>
      <c r="AH368" s="2">
        <f t="shared" si="110"/>
        <v>1.4966042784706113</v>
      </c>
    </row>
    <row r="369" spans="1:34">
      <c r="A369" s="1">
        <f>Raw!A369</f>
        <v>356</v>
      </c>
      <c r="B369" s="14">
        <f>Raw!B369</f>
        <v>0.50545138888888885</v>
      </c>
      <c r="C369" s="15">
        <f>Raw!C369</f>
        <v>80.3</v>
      </c>
      <c r="D369" s="15">
        <f>IF(C369&gt;0.5,Raw!D369*D$11,-999)</f>
        <v>30.8</v>
      </c>
      <c r="E369" s="9">
        <f>IF(Raw!$G369&gt;$C$8,IF(Raw!$Q369&gt;$C$8,IF(Raw!$N369&gt;$C$9,IF(Raw!$N369&lt;$A$9,IF(Raw!$X369&gt;$C$9,IF(Raw!$X369&lt;$A$9,Raw!H369,-999),-999),-999),-999),-999),-999)</f>
        <v>0.62318099999999998</v>
      </c>
      <c r="F369" s="9">
        <f>IF(Raw!$G369&gt;$C$8,IF(Raw!$Q369&gt;$C$8,IF(Raw!$N369&gt;$C$9,IF(Raw!$N369&lt;$A$9,IF(Raw!$X369&gt;$C$9,IF(Raw!$X369&lt;$A$9,Raw!I369,-999),-999),-999),-999),-999),-999)</f>
        <v>0.95344700000000004</v>
      </c>
      <c r="G369" s="9">
        <f>Raw!G369</f>
        <v>0.99180800000000002</v>
      </c>
      <c r="H369" s="9">
        <f>IF(Raw!$G369&gt;$C$8,IF(Raw!$Q369&gt;$C$8,IF(Raw!$N369&gt;$C$9,IF(Raw!$N369&lt;$A$9,IF(Raw!$X369&gt;$C$9,IF(Raw!$X369&lt;$A$9,Raw!L369,-999),-999),-999),-999),-999),-999)</f>
        <v>475.6</v>
      </c>
      <c r="I369" s="9">
        <f>IF(Raw!$G369&gt;$C$8,IF(Raw!$Q369&gt;$C$8,IF(Raw!$N369&gt;$C$9,IF(Raw!$N369&lt;$A$9,IF(Raw!$X369&gt;$C$9,IF(Raw!$X369&lt;$A$9,Raw!M369,-999),-999),-999),-999),-999),-999)</f>
        <v>5.1082000000000002E-2</v>
      </c>
      <c r="J369" s="9">
        <f>IF(Raw!$G369&gt;$C$8,IF(Raw!$Q369&gt;$C$8,IF(Raw!$N369&gt;$C$9,IF(Raw!$N369&lt;$A$9,IF(Raw!$X369&gt;$C$9,IF(Raw!$X369&lt;$A$9,Raw!N369,-999),-999),-999),-999),-999),-999)</f>
        <v>335</v>
      </c>
      <c r="K369" s="9">
        <f>IF(Raw!$G369&gt;$C$8,IF(Raw!$Q369&gt;$C$8,IF(Raw!$N369&gt;$C$9,IF(Raw!$N369&lt;$A$9,IF(Raw!$X369&gt;$C$9,IF(Raw!$X369&lt;$A$9,Raw!R369,-999),-999),-999),-999),-999),-999)</f>
        <v>0.58539300000000005</v>
      </c>
      <c r="L369" s="9">
        <f>IF(Raw!$G369&gt;$C$8,IF(Raw!$Q369&gt;$C$8,IF(Raw!$N369&gt;$C$9,IF(Raw!$N369&lt;$A$9,IF(Raw!$X369&gt;$C$9,IF(Raw!$X369&lt;$A$9,Raw!S369,-999),-999),-999),-999),-999),-999)</f>
        <v>1.0563940000000001</v>
      </c>
      <c r="M369" s="9">
        <f>Raw!Q369</f>
        <v>0.99427600000000005</v>
      </c>
      <c r="N369" s="9">
        <f>IF(Raw!$G369&gt;$C$8,IF(Raw!$Q369&gt;$C$8,IF(Raw!$N369&gt;$C$9,IF(Raw!$N369&lt;$A$9,IF(Raw!$X369&gt;$C$9,IF(Raw!$X369&lt;$A$9,Raw!V369,-999),-999),-999),-999),-999),-999)</f>
        <v>514</v>
      </c>
      <c r="O369" s="9">
        <f>IF(Raw!$G369&gt;$C$8,IF(Raw!$Q369&gt;$C$8,IF(Raw!$N369&gt;$C$9,IF(Raw!$N369&lt;$A$9,IF(Raw!$X369&gt;$C$9,IF(Raw!$X369&lt;$A$9,Raw!W369,-999),-999),-999),-999),-999),-999)</f>
        <v>3.3822999999999999E-2</v>
      </c>
      <c r="P369" s="9">
        <f>IF(Raw!$G369&gt;$C$8,IF(Raw!$Q369&gt;$C$8,IF(Raw!$N369&gt;$C$9,IF(Raw!$N369&lt;$A$9,IF(Raw!$X369&gt;$C$9,IF(Raw!$X369&lt;$A$9,Raw!X369,-999),-999),-999),-999),-999),-999)</f>
        <v>404</v>
      </c>
      <c r="R369" s="9">
        <f t="shared" si="95"/>
        <v>0.33026600000000006</v>
      </c>
      <c r="S369" s="9">
        <f t="shared" si="96"/>
        <v>0.34639156659992643</v>
      </c>
      <c r="T369" s="9">
        <f t="shared" si="97"/>
        <v>0.471001</v>
      </c>
      <c r="U369" s="9">
        <f t="shared" si="98"/>
        <v>0.44585732217335577</v>
      </c>
      <c r="V369" s="15">
        <f t="shared" si="99"/>
        <v>0.43259334300000002</v>
      </c>
      <c r="X369" s="11">
        <f t="shared" si="100"/>
        <v>1.8541599999999996E+19</v>
      </c>
      <c r="Y369" s="11">
        <f t="shared" si="101"/>
        <v>4.756E-18</v>
      </c>
      <c r="Z369" s="11">
        <f t="shared" si="102"/>
        <v>3.3500000000000001E-4</v>
      </c>
      <c r="AA369" s="16">
        <f t="shared" si="103"/>
        <v>2.8693925446002098E-2</v>
      </c>
      <c r="AB369" s="9">
        <f t="shared" si="104"/>
        <v>0.5989078675789925</v>
      </c>
      <c r="AC369" s="9">
        <f t="shared" si="105"/>
        <v>0.97130607455399787</v>
      </c>
      <c r="AD369" s="15">
        <f t="shared" si="106"/>
        <v>85.653508794036114</v>
      </c>
      <c r="AE369" s="3">
        <f t="shared" si="107"/>
        <v>572.62239999999986</v>
      </c>
      <c r="AF369" s="2">
        <f t="shared" si="108"/>
        <v>0.25</v>
      </c>
      <c r="AG369" s="9">
        <f t="shared" si="109"/>
        <v>2.9376341588969943E-2</v>
      </c>
      <c r="AH369" s="2">
        <f t="shared" si="110"/>
        <v>1.4215058812990538</v>
      </c>
    </row>
    <row r="370" spans="1:34">
      <c r="A370" s="1">
        <f>Raw!A370</f>
        <v>357</v>
      </c>
      <c r="B370" s="14">
        <f>Raw!B370</f>
        <v>0.50550925925925927</v>
      </c>
      <c r="C370" s="15">
        <f>Raw!C370</f>
        <v>79</v>
      </c>
      <c r="D370" s="15">
        <f>IF(C370&gt;0.5,Raw!D370*D$11,-999)</f>
        <v>32.5</v>
      </c>
      <c r="E370" s="9">
        <f>IF(Raw!$G370&gt;$C$8,IF(Raw!$Q370&gt;$C$8,IF(Raw!$N370&gt;$C$9,IF(Raw!$N370&lt;$A$9,IF(Raw!$X370&gt;$C$9,IF(Raw!$X370&lt;$A$9,Raw!H370,-999),-999),-999),-999),-999),-999)</f>
        <v>0.50492099999999995</v>
      </c>
      <c r="F370" s="9">
        <f>IF(Raw!$G370&gt;$C$8,IF(Raw!$Q370&gt;$C$8,IF(Raw!$N370&gt;$C$9,IF(Raw!$N370&lt;$A$9,IF(Raw!$X370&gt;$C$9,IF(Raw!$X370&lt;$A$9,Raw!I370,-999),-999),-999),-999),-999),-999)</f>
        <v>0.77756499999999995</v>
      </c>
      <c r="G370" s="9">
        <f>Raw!G370</f>
        <v>0.98571699999999995</v>
      </c>
      <c r="H370" s="9">
        <f>IF(Raw!$G370&gt;$C$8,IF(Raw!$Q370&gt;$C$8,IF(Raw!$N370&gt;$C$9,IF(Raw!$N370&lt;$A$9,IF(Raw!$X370&gt;$C$9,IF(Raw!$X370&lt;$A$9,Raw!L370,-999),-999),-999),-999),-999),-999)</f>
        <v>494.6</v>
      </c>
      <c r="I370" s="9">
        <f>IF(Raw!$G370&gt;$C$8,IF(Raw!$Q370&gt;$C$8,IF(Raw!$N370&gt;$C$9,IF(Raw!$N370&lt;$A$9,IF(Raw!$X370&gt;$C$9,IF(Raw!$X370&lt;$A$9,Raw!M370,-999),-999),-999),-999),-999),-999)</f>
        <v>2.6999999999999999E-5</v>
      </c>
      <c r="J370" s="9">
        <f>IF(Raw!$G370&gt;$C$8,IF(Raw!$Q370&gt;$C$8,IF(Raw!$N370&gt;$C$9,IF(Raw!$N370&lt;$A$9,IF(Raw!$X370&gt;$C$9,IF(Raw!$X370&lt;$A$9,Raw!N370,-999),-999),-999),-999),-999),-999)</f>
        <v>478</v>
      </c>
      <c r="K370" s="9">
        <f>IF(Raw!$G370&gt;$C$8,IF(Raw!$Q370&gt;$C$8,IF(Raw!$N370&gt;$C$9,IF(Raw!$N370&lt;$A$9,IF(Raw!$X370&gt;$C$9,IF(Raw!$X370&lt;$A$9,Raw!R370,-999),-999),-999),-999),-999),-999)</f>
        <v>0.49169600000000002</v>
      </c>
      <c r="L370" s="9">
        <f>IF(Raw!$G370&gt;$C$8,IF(Raw!$Q370&gt;$C$8,IF(Raw!$N370&gt;$C$9,IF(Raw!$N370&lt;$A$9,IF(Raw!$X370&gt;$C$9,IF(Raw!$X370&lt;$A$9,Raw!S370,-999),-999),-999),-999),-999),-999)</f>
        <v>0.86572300000000002</v>
      </c>
      <c r="M370" s="9">
        <f>Raw!Q370</f>
        <v>0.98754600000000003</v>
      </c>
      <c r="N370" s="9">
        <f>IF(Raw!$G370&gt;$C$8,IF(Raw!$Q370&gt;$C$8,IF(Raw!$N370&gt;$C$9,IF(Raw!$N370&lt;$A$9,IF(Raw!$X370&gt;$C$9,IF(Raw!$X370&lt;$A$9,Raw!V370,-999),-999),-999),-999),-999),-999)</f>
        <v>461.1</v>
      </c>
      <c r="O370" s="9">
        <f>IF(Raw!$G370&gt;$C$8,IF(Raw!$Q370&gt;$C$8,IF(Raw!$N370&gt;$C$9,IF(Raw!$N370&lt;$A$9,IF(Raw!$X370&gt;$C$9,IF(Raw!$X370&lt;$A$9,Raw!W370,-999),-999),-999),-999),-999),-999)</f>
        <v>1.7E-5</v>
      </c>
      <c r="P370" s="9">
        <f>IF(Raw!$G370&gt;$C$8,IF(Raw!$Q370&gt;$C$8,IF(Raw!$N370&gt;$C$9,IF(Raw!$N370&lt;$A$9,IF(Raw!$X370&gt;$C$9,IF(Raw!$X370&lt;$A$9,Raw!X370,-999),-999),-999),-999),-999),-999)</f>
        <v>389</v>
      </c>
      <c r="R370" s="9">
        <f t="shared" si="95"/>
        <v>0.272644</v>
      </c>
      <c r="S370" s="9">
        <f t="shared" si="96"/>
        <v>0.35063821031039205</v>
      </c>
      <c r="T370" s="9">
        <f t="shared" si="97"/>
        <v>0.374027</v>
      </c>
      <c r="U370" s="9">
        <f t="shared" si="98"/>
        <v>0.43204004052104422</v>
      </c>
      <c r="V370" s="15">
        <f t="shared" si="99"/>
        <v>0.35451356849999999</v>
      </c>
      <c r="X370" s="11">
        <f t="shared" si="100"/>
        <v>1.9564999999999992E+19</v>
      </c>
      <c r="Y370" s="11">
        <f t="shared" si="101"/>
        <v>4.9459999999999997E-18</v>
      </c>
      <c r="Z370" s="11">
        <f t="shared" si="102"/>
        <v>4.7799999999999996E-4</v>
      </c>
      <c r="AA370" s="16">
        <f t="shared" si="103"/>
        <v>4.4210372487747056E-2</v>
      </c>
      <c r="AB370" s="9">
        <f t="shared" si="104"/>
        <v>0.50823187299047456</v>
      </c>
      <c r="AC370" s="9">
        <f t="shared" si="105"/>
        <v>0.95578962751225305</v>
      </c>
      <c r="AD370" s="15">
        <f t="shared" si="106"/>
        <v>92.49031901202315</v>
      </c>
      <c r="AE370" s="3">
        <f t="shared" si="107"/>
        <v>595.49839999999983</v>
      </c>
      <c r="AF370" s="2">
        <f t="shared" si="108"/>
        <v>0.25</v>
      </c>
      <c r="AG370" s="9">
        <f t="shared" si="109"/>
        <v>3.0738093210583683E-2</v>
      </c>
      <c r="AH370" s="2">
        <f t="shared" si="110"/>
        <v>1.4874003335789547</v>
      </c>
    </row>
    <row r="371" spans="1:34">
      <c r="A371" s="1">
        <f>Raw!A371</f>
        <v>358</v>
      </c>
      <c r="B371" s="14">
        <f>Raw!B371</f>
        <v>0.50556712962962969</v>
      </c>
      <c r="C371" s="15">
        <f>Raw!C371</f>
        <v>78.099999999999994</v>
      </c>
      <c r="D371" s="15">
        <f>IF(C371&gt;0.5,Raw!D371*D$11,-999)</f>
        <v>35.200000000000003</v>
      </c>
      <c r="E371" s="9">
        <f>IF(Raw!$G371&gt;$C$8,IF(Raw!$Q371&gt;$C$8,IF(Raw!$N371&gt;$C$9,IF(Raw!$N371&lt;$A$9,IF(Raw!$X371&gt;$C$9,IF(Raw!$X371&lt;$A$9,Raw!H371,-999),-999),-999),-999),-999),-999)</f>
        <v>0.41168399999999999</v>
      </c>
      <c r="F371" s="9">
        <f>IF(Raw!$G371&gt;$C$8,IF(Raw!$Q371&gt;$C$8,IF(Raw!$N371&gt;$C$9,IF(Raw!$N371&lt;$A$9,IF(Raw!$X371&gt;$C$9,IF(Raw!$X371&lt;$A$9,Raw!I371,-999),-999),-999),-999),-999),-999)</f>
        <v>0.61694400000000005</v>
      </c>
      <c r="G371" s="9">
        <f>Raw!G371</f>
        <v>0.98585500000000004</v>
      </c>
      <c r="H371" s="9">
        <f>IF(Raw!$G371&gt;$C$8,IF(Raw!$Q371&gt;$C$8,IF(Raw!$N371&gt;$C$9,IF(Raw!$N371&lt;$A$9,IF(Raw!$X371&gt;$C$9,IF(Raw!$X371&lt;$A$9,Raw!L371,-999),-999),-999),-999),-999),-999)</f>
        <v>486</v>
      </c>
      <c r="I371" s="9">
        <f>IF(Raw!$G371&gt;$C$8,IF(Raw!$Q371&gt;$C$8,IF(Raw!$N371&gt;$C$9,IF(Raw!$N371&lt;$A$9,IF(Raw!$X371&gt;$C$9,IF(Raw!$X371&lt;$A$9,Raw!M371,-999),-999),-999),-999),-999),-999)</f>
        <v>0.102302</v>
      </c>
      <c r="J371" s="9">
        <f>IF(Raw!$G371&gt;$C$8,IF(Raw!$Q371&gt;$C$8,IF(Raw!$N371&gt;$C$9,IF(Raw!$N371&lt;$A$9,IF(Raw!$X371&gt;$C$9,IF(Raw!$X371&lt;$A$9,Raw!N371,-999),-999),-999),-999),-999),-999)</f>
        <v>401</v>
      </c>
      <c r="K371" s="9">
        <f>IF(Raw!$G371&gt;$C$8,IF(Raw!$Q371&gt;$C$8,IF(Raw!$N371&gt;$C$9,IF(Raw!$N371&lt;$A$9,IF(Raw!$X371&gt;$C$9,IF(Raw!$X371&lt;$A$9,Raw!R371,-999),-999),-999),-999),-999),-999)</f>
        <v>0.38583499999999998</v>
      </c>
      <c r="L371" s="9">
        <f>IF(Raw!$G371&gt;$C$8,IF(Raw!$Q371&gt;$C$8,IF(Raw!$N371&gt;$C$9,IF(Raw!$N371&lt;$A$9,IF(Raw!$X371&gt;$C$9,IF(Raw!$X371&lt;$A$9,Raw!S371,-999),-999),-999),-999),-999),-999)</f>
        <v>0.67237999999999998</v>
      </c>
      <c r="M371" s="9">
        <f>Raw!Q371</f>
        <v>0.98689199999999999</v>
      </c>
      <c r="N371" s="9">
        <f>IF(Raw!$G371&gt;$C$8,IF(Raw!$Q371&gt;$C$8,IF(Raw!$N371&gt;$C$9,IF(Raw!$N371&lt;$A$9,IF(Raw!$X371&gt;$C$9,IF(Raw!$X371&lt;$A$9,Raw!V371,-999),-999),-999),-999),-999),-999)</f>
        <v>473.9</v>
      </c>
      <c r="O371" s="9">
        <f>IF(Raw!$G371&gt;$C$8,IF(Raw!$Q371&gt;$C$8,IF(Raw!$N371&gt;$C$9,IF(Raw!$N371&lt;$A$9,IF(Raw!$X371&gt;$C$9,IF(Raw!$X371&lt;$A$9,Raw!W371,-999),-999),-999),-999),-999),-999)</f>
        <v>0.112639</v>
      </c>
      <c r="P371" s="9">
        <f>IF(Raw!$G371&gt;$C$8,IF(Raw!$Q371&gt;$C$8,IF(Raw!$N371&gt;$C$9,IF(Raw!$N371&lt;$A$9,IF(Raw!$X371&gt;$C$9,IF(Raw!$X371&lt;$A$9,Raw!X371,-999),-999),-999),-999),-999),-999)</f>
        <v>412</v>
      </c>
      <c r="R371" s="9">
        <f t="shared" si="95"/>
        <v>0.20526000000000005</v>
      </c>
      <c r="S371" s="9">
        <f t="shared" si="96"/>
        <v>0.33270442698202762</v>
      </c>
      <c r="T371" s="9">
        <f t="shared" si="97"/>
        <v>0.28654499999999999</v>
      </c>
      <c r="U371" s="9">
        <f t="shared" si="98"/>
        <v>0.42616526369017521</v>
      </c>
      <c r="V371" s="15">
        <f t="shared" si="99"/>
        <v>0.27533960999999996</v>
      </c>
      <c r="X371" s="11">
        <f t="shared" si="100"/>
        <v>2.1190399999999996E+19</v>
      </c>
      <c r="Y371" s="11">
        <f t="shared" si="101"/>
        <v>4.8599999999999996E-18</v>
      </c>
      <c r="Z371" s="11">
        <f t="shared" si="102"/>
        <v>4.0099999999999999E-4</v>
      </c>
      <c r="AA371" s="16">
        <f t="shared" si="103"/>
        <v>3.965930764049648E-2</v>
      </c>
      <c r="AB371" s="9">
        <f t="shared" si="104"/>
        <v>0.39719917630784607</v>
      </c>
      <c r="AC371" s="9">
        <f t="shared" si="105"/>
        <v>0.96034069235950348</v>
      </c>
      <c r="AD371" s="15">
        <f t="shared" si="106"/>
        <v>98.901016559841608</v>
      </c>
      <c r="AE371" s="3">
        <f t="shared" si="107"/>
        <v>585.14399999999978</v>
      </c>
      <c r="AF371" s="2">
        <f t="shared" si="108"/>
        <v>0.25</v>
      </c>
      <c r="AG371" s="9">
        <f t="shared" si="109"/>
        <v>3.2421675231885598E-2</v>
      </c>
      <c r="AH371" s="2">
        <f t="shared" si="110"/>
        <v>1.5688679914110863</v>
      </c>
    </row>
    <row r="372" spans="1:34">
      <c r="A372" s="1">
        <f>Raw!A372</f>
        <v>359</v>
      </c>
      <c r="B372" s="14">
        <f>Raw!B372</f>
        <v>0.50561342592592595</v>
      </c>
      <c r="C372" s="15">
        <f>Raw!C372</f>
        <v>77.2</v>
      </c>
      <c r="D372" s="15">
        <f>IF(C372&gt;0.5,Raw!D372*D$11,-999)</f>
        <v>36.1</v>
      </c>
      <c r="E372" s="9">
        <f>IF(Raw!$G372&gt;$C$8,IF(Raw!$Q372&gt;$C$8,IF(Raw!$N372&gt;$C$9,IF(Raw!$N372&lt;$A$9,IF(Raw!$X372&gt;$C$9,IF(Raw!$X372&lt;$A$9,Raw!H372,-999),-999),-999),-999),-999),-999)</f>
        <v>0.33322000000000002</v>
      </c>
      <c r="F372" s="9">
        <f>IF(Raw!$G372&gt;$C$8,IF(Raw!$Q372&gt;$C$8,IF(Raw!$N372&gt;$C$9,IF(Raw!$N372&lt;$A$9,IF(Raw!$X372&gt;$C$9,IF(Raw!$X372&lt;$A$9,Raw!I372,-999),-999),-999),-999),-999),-999)</f>
        <v>0.508683</v>
      </c>
      <c r="G372" s="9">
        <f>Raw!G372</f>
        <v>0.97743999999999998</v>
      </c>
      <c r="H372" s="9">
        <f>IF(Raw!$G372&gt;$C$8,IF(Raw!$Q372&gt;$C$8,IF(Raw!$N372&gt;$C$9,IF(Raw!$N372&lt;$A$9,IF(Raw!$X372&gt;$C$9,IF(Raw!$X372&lt;$A$9,Raw!L372,-999),-999),-999),-999),-999),-999)</f>
        <v>456.6</v>
      </c>
      <c r="I372" s="9">
        <f>IF(Raw!$G372&gt;$C$8,IF(Raw!$Q372&gt;$C$8,IF(Raw!$N372&gt;$C$9,IF(Raw!$N372&lt;$A$9,IF(Raw!$X372&gt;$C$9,IF(Raw!$X372&lt;$A$9,Raw!M372,-999),-999),-999),-999),-999),-999)</f>
        <v>6.9999999999999999E-6</v>
      </c>
      <c r="J372" s="9">
        <f>IF(Raw!$G372&gt;$C$8,IF(Raw!$Q372&gt;$C$8,IF(Raw!$N372&gt;$C$9,IF(Raw!$N372&lt;$A$9,IF(Raw!$X372&gt;$C$9,IF(Raw!$X372&lt;$A$9,Raw!N372,-999),-999),-999),-999),-999),-999)</f>
        <v>390</v>
      </c>
      <c r="K372" s="9">
        <f>IF(Raw!$G372&gt;$C$8,IF(Raw!$Q372&gt;$C$8,IF(Raw!$N372&gt;$C$9,IF(Raw!$N372&lt;$A$9,IF(Raw!$X372&gt;$C$9,IF(Raw!$X372&lt;$A$9,Raw!R372,-999),-999),-999),-999),-999),-999)</f>
        <v>0.29987599999999998</v>
      </c>
      <c r="L372" s="9">
        <f>IF(Raw!$G372&gt;$C$8,IF(Raw!$Q372&gt;$C$8,IF(Raw!$N372&gt;$C$9,IF(Raw!$N372&lt;$A$9,IF(Raw!$X372&gt;$C$9,IF(Raw!$X372&lt;$A$9,Raw!S372,-999),-999),-999),-999),-999),-999)</f>
        <v>0.52768000000000004</v>
      </c>
      <c r="M372" s="9">
        <f>Raw!Q372</f>
        <v>0.98497999999999997</v>
      </c>
      <c r="N372" s="9">
        <f>IF(Raw!$G372&gt;$C$8,IF(Raw!$Q372&gt;$C$8,IF(Raw!$N372&gt;$C$9,IF(Raw!$N372&lt;$A$9,IF(Raw!$X372&gt;$C$9,IF(Raw!$X372&lt;$A$9,Raw!V372,-999),-999),-999),-999),-999),-999)</f>
        <v>454.1</v>
      </c>
      <c r="O372" s="9">
        <f>IF(Raw!$G372&gt;$C$8,IF(Raw!$Q372&gt;$C$8,IF(Raw!$N372&gt;$C$9,IF(Raw!$N372&lt;$A$9,IF(Raw!$X372&gt;$C$9,IF(Raw!$X372&lt;$A$9,Raw!W372,-999),-999),-999),-999),-999),-999)</f>
        <v>1.07E-4</v>
      </c>
      <c r="P372" s="9">
        <f>IF(Raw!$G372&gt;$C$8,IF(Raw!$Q372&gt;$C$8,IF(Raw!$N372&gt;$C$9,IF(Raw!$N372&lt;$A$9,IF(Raw!$X372&gt;$C$9,IF(Raw!$X372&lt;$A$9,Raw!X372,-999),-999),-999),-999),-999),-999)</f>
        <v>406</v>
      </c>
      <c r="R372" s="9">
        <f t="shared" si="95"/>
        <v>0.17546299999999998</v>
      </c>
      <c r="S372" s="9">
        <f t="shared" si="96"/>
        <v>0.34493584413082407</v>
      </c>
      <c r="T372" s="9">
        <f t="shared" si="97"/>
        <v>0.22780400000000006</v>
      </c>
      <c r="U372" s="9">
        <f t="shared" si="98"/>
        <v>0.43170861127956345</v>
      </c>
      <c r="V372" s="15">
        <f t="shared" si="99"/>
        <v>0.21608495999999999</v>
      </c>
      <c r="X372" s="11">
        <f t="shared" si="100"/>
        <v>2.1732199999999996E+19</v>
      </c>
      <c r="Y372" s="11">
        <f t="shared" si="101"/>
        <v>4.5660000000000002E-18</v>
      </c>
      <c r="Z372" s="11">
        <f t="shared" si="102"/>
        <v>3.8999999999999999E-4</v>
      </c>
      <c r="AA372" s="16">
        <f t="shared" si="103"/>
        <v>3.7257552963757753E-2</v>
      </c>
      <c r="AB372" s="9">
        <f t="shared" si="104"/>
        <v>0.30836341959535585</v>
      </c>
      <c r="AC372" s="9">
        <f t="shared" si="105"/>
        <v>0.96274244703624223</v>
      </c>
      <c r="AD372" s="15">
        <f t="shared" si="106"/>
        <v>95.532187086558338</v>
      </c>
      <c r="AE372" s="3">
        <f t="shared" si="107"/>
        <v>549.74639999999988</v>
      </c>
      <c r="AF372" s="2">
        <f t="shared" si="108"/>
        <v>0.25</v>
      </c>
      <c r="AG372" s="9">
        <f t="shared" si="109"/>
        <v>3.1724667553567343E-2</v>
      </c>
      <c r="AH372" s="2">
        <f t="shared" si="110"/>
        <v>1.5351401525976918</v>
      </c>
    </row>
    <row r="373" spans="1:34">
      <c r="A373" s="1">
        <f>Raw!A373</f>
        <v>360</v>
      </c>
      <c r="B373" s="14">
        <f>Raw!B373</f>
        <v>0.50567129629629626</v>
      </c>
      <c r="C373" s="15">
        <f>Raw!C373</f>
        <v>75.8</v>
      </c>
      <c r="D373" s="15">
        <f>IF(C373&gt;0.5,Raw!D373*D$11,-999)</f>
        <v>36.9</v>
      </c>
      <c r="E373" s="9">
        <f>IF(Raw!$G373&gt;$C$8,IF(Raw!$Q373&gt;$C$8,IF(Raw!$N373&gt;$C$9,IF(Raw!$N373&lt;$A$9,IF(Raw!$X373&gt;$C$9,IF(Raw!$X373&lt;$A$9,Raw!H373,-999),-999),-999),-999),-999),-999)</f>
        <v>0.31467000000000001</v>
      </c>
      <c r="F373" s="9">
        <f>IF(Raw!$G373&gt;$C$8,IF(Raw!$Q373&gt;$C$8,IF(Raw!$N373&gt;$C$9,IF(Raw!$N373&lt;$A$9,IF(Raw!$X373&gt;$C$9,IF(Raw!$X373&lt;$A$9,Raw!I373,-999),-999),-999),-999),-999),-999)</f>
        <v>0.48452000000000001</v>
      </c>
      <c r="G373" s="9">
        <f>Raw!G373</f>
        <v>0.98099000000000003</v>
      </c>
      <c r="H373" s="9">
        <f>IF(Raw!$G373&gt;$C$8,IF(Raw!$Q373&gt;$C$8,IF(Raw!$N373&gt;$C$9,IF(Raw!$N373&lt;$A$9,IF(Raw!$X373&gt;$C$9,IF(Raw!$X373&lt;$A$9,Raw!L373,-999),-999),-999),-999),-999),-999)</f>
        <v>446.2</v>
      </c>
      <c r="I373" s="9">
        <f>IF(Raw!$G373&gt;$C$8,IF(Raw!$Q373&gt;$C$8,IF(Raw!$N373&gt;$C$9,IF(Raw!$N373&lt;$A$9,IF(Raw!$X373&gt;$C$9,IF(Raw!$X373&lt;$A$9,Raw!M373,-999),-999),-999),-999),-999),-999)</f>
        <v>2.8E-5</v>
      </c>
      <c r="J373" s="9">
        <f>IF(Raw!$G373&gt;$C$8,IF(Raw!$Q373&gt;$C$8,IF(Raw!$N373&gt;$C$9,IF(Raw!$N373&lt;$A$9,IF(Raw!$X373&gt;$C$9,IF(Raw!$X373&lt;$A$9,Raw!N373,-999),-999),-999),-999),-999),-999)</f>
        <v>424</v>
      </c>
      <c r="K373" s="9">
        <f>IF(Raw!$G373&gt;$C$8,IF(Raw!$Q373&gt;$C$8,IF(Raw!$N373&gt;$C$9,IF(Raw!$N373&lt;$A$9,IF(Raw!$X373&gt;$C$9,IF(Raw!$X373&lt;$A$9,Raw!R373,-999),-999),-999),-999),-999),-999)</f>
        <v>0.297568</v>
      </c>
      <c r="L373" s="9">
        <f>IF(Raw!$G373&gt;$C$8,IF(Raw!$Q373&gt;$C$8,IF(Raw!$N373&gt;$C$9,IF(Raw!$N373&lt;$A$9,IF(Raw!$X373&gt;$C$9,IF(Raw!$X373&lt;$A$9,Raw!S373,-999),-999),-999),-999),-999),-999)</f>
        <v>0.50800999999999996</v>
      </c>
      <c r="M373" s="9">
        <f>Raw!Q373</f>
        <v>0.98263800000000001</v>
      </c>
      <c r="N373" s="9">
        <f>IF(Raw!$G373&gt;$C$8,IF(Raw!$Q373&gt;$C$8,IF(Raw!$N373&gt;$C$9,IF(Raw!$N373&lt;$A$9,IF(Raw!$X373&gt;$C$9,IF(Raw!$X373&lt;$A$9,Raw!V373,-999),-999),-999),-999),-999),-999)</f>
        <v>426.1</v>
      </c>
      <c r="O373" s="9">
        <f>IF(Raw!$G373&gt;$C$8,IF(Raw!$Q373&gt;$C$8,IF(Raw!$N373&gt;$C$9,IF(Raw!$N373&lt;$A$9,IF(Raw!$X373&gt;$C$9,IF(Raw!$X373&lt;$A$9,Raw!W373,-999),-999),-999),-999),-999),-999)</f>
        <v>4.5744E-2</v>
      </c>
      <c r="P373" s="9">
        <f>IF(Raw!$G373&gt;$C$8,IF(Raw!$Q373&gt;$C$8,IF(Raw!$N373&gt;$C$9,IF(Raw!$N373&lt;$A$9,IF(Raw!$X373&gt;$C$9,IF(Raw!$X373&lt;$A$9,Raw!X373,-999),-999),-999),-999),-999),-999)</f>
        <v>394</v>
      </c>
      <c r="R373" s="9">
        <f t="shared" si="95"/>
        <v>0.16985</v>
      </c>
      <c r="S373" s="9">
        <f t="shared" si="96"/>
        <v>0.35055312474201272</v>
      </c>
      <c r="T373" s="9">
        <f t="shared" si="97"/>
        <v>0.21044199999999996</v>
      </c>
      <c r="U373" s="9">
        <f t="shared" si="98"/>
        <v>0.41424775102852301</v>
      </c>
      <c r="V373" s="15">
        <f t="shared" si="99"/>
        <v>0.20803009499999997</v>
      </c>
      <c r="X373" s="11">
        <f t="shared" si="100"/>
        <v>2.2213799999999996E+19</v>
      </c>
      <c r="Y373" s="11">
        <f t="shared" si="101"/>
        <v>4.4619999999999998E-18</v>
      </c>
      <c r="Z373" s="11">
        <f t="shared" si="102"/>
        <v>4.2400000000000001E-4</v>
      </c>
      <c r="AA373" s="16">
        <f t="shared" si="103"/>
        <v>4.0331067344821461E-2</v>
      </c>
      <c r="AB373" s="9">
        <f t="shared" si="104"/>
        <v>0.30605535047417892</v>
      </c>
      <c r="AC373" s="9">
        <f t="shared" si="105"/>
        <v>0.9596689326551785</v>
      </c>
      <c r="AD373" s="15">
        <f t="shared" si="106"/>
        <v>95.120441850994013</v>
      </c>
      <c r="AE373" s="3">
        <f t="shared" si="107"/>
        <v>537.22479999999985</v>
      </c>
      <c r="AF373" s="2">
        <f t="shared" si="108"/>
        <v>0.25</v>
      </c>
      <c r="AG373" s="9">
        <f t="shared" si="109"/>
        <v>3.0310330087395129E-2</v>
      </c>
      <c r="AH373" s="2">
        <f t="shared" si="110"/>
        <v>1.4667010986666098</v>
      </c>
    </row>
    <row r="374" spans="1:34">
      <c r="A374" s="1">
        <f>Raw!A374</f>
        <v>361</v>
      </c>
      <c r="B374" s="14">
        <f>Raw!B374</f>
        <v>0.50572916666666667</v>
      </c>
      <c r="C374" s="15">
        <f>Raw!C374</f>
        <v>75.2</v>
      </c>
      <c r="D374" s="15">
        <f>IF(C374&gt;0.5,Raw!D374*D$11,-999)</f>
        <v>39.6</v>
      </c>
      <c r="E374" s="9">
        <f>IF(Raw!$G374&gt;$C$8,IF(Raw!$Q374&gt;$C$8,IF(Raw!$N374&gt;$C$9,IF(Raw!$N374&lt;$A$9,IF(Raw!$X374&gt;$C$9,IF(Raw!$X374&lt;$A$9,Raw!H374,-999),-999),-999),-999),-999),-999)</f>
        <v>0.29380899999999999</v>
      </c>
      <c r="F374" s="9">
        <f>IF(Raw!$G374&gt;$C$8,IF(Raw!$Q374&gt;$C$8,IF(Raw!$N374&gt;$C$9,IF(Raw!$N374&lt;$A$9,IF(Raw!$X374&gt;$C$9,IF(Raw!$X374&lt;$A$9,Raw!I374,-999),-999),-999),-999),-999),-999)</f>
        <v>0.43178100000000003</v>
      </c>
      <c r="G374" s="9">
        <f>Raw!G374</f>
        <v>0.97459499999999999</v>
      </c>
      <c r="H374" s="9">
        <f>IF(Raw!$G374&gt;$C$8,IF(Raw!$Q374&gt;$C$8,IF(Raw!$N374&gt;$C$9,IF(Raw!$N374&lt;$A$9,IF(Raw!$X374&gt;$C$9,IF(Raw!$X374&lt;$A$9,Raw!L374,-999),-999),-999),-999),-999),-999)</f>
        <v>455.3</v>
      </c>
      <c r="I374" s="9">
        <f>IF(Raw!$G374&gt;$C$8,IF(Raw!$Q374&gt;$C$8,IF(Raw!$N374&gt;$C$9,IF(Raw!$N374&lt;$A$9,IF(Raw!$X374&gt;$C$9,IF(Raw!$X374&lt;$A$9,Raw!M374,-999),-999),-999),-999),-999),-999)</f>
        <v>1.2769000000000001E-2</v>
      </c>
      <c r="J374" s="9">
        <f>IF(Raw!$G374&gt;$C$8,IF(Raw!$Q374&gt;$C$8,IF(Raw!$N374&gt;$C$9,IF(Raw!$N374&lt;$A$9,IF(Raw!$X374&gt;$C$9,IF(Raw!$X374&lt;$A$9,Raw!N374,-999),-999),-999),-999),-999),-999)</f>
        <v>508</v>
      </c>
      <c r="K374" s="9">
        <f>IF(Raw!$G374&gt;$C$8,IF(Raw!$Q374&gt;$C$8,IF(Raw!$N374&gt;$C$9,IF(Raw!$N374&lt;$A$9,IF(Raw!$X374&gt;$C$9,IF(Raw!$X374&lt;$A$9,Raw!R374,-999),-999),-999),-999),-999),-999)</f>
        <v>0.26768500000000001</v>
      </c>
      <c r="L374" s="9">
        <f>IF(Raw!$G374&gt;$C$8,IF(Raw!$Q374&gt;$C$8,IF(Raw!$N374&gt;$C$9,IF(Raw!$N374&lt;$A$9,IF(Raw!$X374&gt;$C$9,IF(Raw!$X374&lt;$A$9,Raw!S374,-999),-999),-999),-999),-999),-999)</f>
        <v>0.45399299999999998</v>
      </c>
      <c r="M374" s="9">
        <f>Raw!Q374</f>
        <v>0.98613899999999999</v>
      </c>
      <c r="N374" s="9">
        <f>IF(Raw!$G374&gt;$C$8,IF(Raw!$Q374&gt;$C$8,IF(Raw!$N374&gt;$C$9,IF(Raw!$N374&lt;$A$9,IF(Raw!$X374&gt;$C$9,IF(Raw!$X374&lt;$A$9,Raw!V374,-999),-999),-999),-999),-999),-999)</f>
        <v>450.2</v>
      </c>
      <c r="O374" s="9">
        <f>IF(Raw!$G374&gt;$C$8,IF(Raw!$Q374&gt;$C$8,IF(Raw!$N374&gt;$C$9,IF(Raw!$N374&lt;$A$9,IF(Raw!$X374&gt;$C$9,IF(Raw!$X374&lt;$A$9,Raw!W374,-999),-999),-999),-999),-999),-999)</f>
        <v>6.2352999999999999E-2</v>
      </c>
      <c r="P374" s="9">
        <f>IF(Raw!$G374&gt;$C$8,IF(Raw!$Q374&gt;$C$8,IF(Raw!$N374&gt;$C$9,IF(Raw!$N374&lt;$A$9,IF(Raw!$X374&gt;$C$9,IF(Raw!$X374&lt;$A$9,Raw!X374,-999),-999),-999),-999),-999),-999)</f>
        <v>285</v>
      </c>
      <c r="R374" s="9">
        <f t="shared" si="95"/>
        <v>0.13797200000000004</v>
      </c>
      <c r="S374" s="9">
        <f t="shared" si="96"/>
        <v>0.31954161947839305</v>
      </c>
      <c r="T374" s="9">
        <f t="shared" si="97"/>
        <v>0.18630799999999997</v>
      </c>
      <c r="U374" s="9">
        <f t="shared" si="98"/>
        <v>0.41037637144185041</v>
      </c>
      <c r="V374" s="15">
        <f t="shared" si="99"/>
        <v>0.18591013349999999</v>
      </c>
      <c r="X374" s="11">
        <f t="shared" si="100"/>
        <v>2.3839199999999996E+19</v>
      </c>
      <c r="Y374" s="11">
        <f t="shared" si="101"/>
        <v>4.5529999999999996E-18</v>
      </c>
      <c r="Z374" s="11">
        <f t="shared" si="102"/>
        <v>5.0799999999999999E-4</v>
      </c>
      <c r="AA374" s="16">
        <f t="shared" si="103"/>
        <v>5.2256903218236277E-2</v>
      </c>
      <c r="AB374" s="9">
        <f t="shared" si="104"/>
        <v>0.27742087912478319</v>
      </c>
      <c r="AC374" s="9">
        <f t="shared" si="105"/>
        <v>0.94774309678176361</v>
      </c>
      <c r="AD374" s="15">
        <f t="shared" si="106"/>
        <v>102.86791972093755</v>
      </c>
      <c r="AE374" s="3">
        <f t="shared" si="107"/>
        <v>548.18119999999976</v>
      </c>
      <c r="AF374" s="2">
        <f t="shared" si="108"/>
        <v>0.25</v>
      </c>
      <c r="AG374" s="9">
        <f t="shared" si="109"/>
        <v>3.2472741256038398E-2</v>
      </c>
      <c r="AH374" s="2">
        <f t="shared" si="110"/>
        <v>1.5713390497437898</v>
      </c>
    </row>
    <row r="375" spans="1:34">
      <c r="A375" s="1">
        <f>Raw!A375</f>
        <v>362</v>
      </c>
      <c r="B375" s="14">
        <f>Raw!B375</f>
        <v>0.50578703703703709</v>
      </c>
      <c r="C375" s="15">
        <f>Raw!C375</f>
        <v>73.8</v>
      </c>
      <c r="D375" s="15">
        <f>IF(C375&gt;0.5,Raw!D375*D$11,-999)</f>
        <v>41.3</v>
      </c>
      <c r="E375" s="9">
        <f>IF(Raw!$G375&gt;$C$8,IF(Raw!$Q375&gt;$C$8,IF(Raw!$N375&gt;$C$9,IF(Raw!$N375&lt;$A$9,IF(Raw!$X375&gt;$C$9,IF(Raw!$X375&lt;$A$9,Raw!H375,-999),-999),-999),-999),-999),-999)</f>
        <v>0.29601300000000003</v>
      </c>
      <c r="F375" s="9">
        <f>IF(Raw!$G375&gt;$C$8,IF(Raw!$Q375&gt;$C$8,IF(Raw!$N375&gt;$C$9,IF(Raw!$N375&lt;$A$9,IF(Raw!$X375&gt;$C$9,IF(Raw!$X375&lt;$A$9,Raw!I375,-999),-999),-999),-999),-999),-999)</f>
        <v>0.43775599999999998</v>
      </c>
      <c r="G375" s="9">
        <f>Raw!G375</f>
        <v>0.97380199999999995</v>
      </c>
      <c r="H375" s="9">
        <f>IF(Raw!$G375&gt;$C$8,IF(Raw!$Q375&gt;$C$8,IF(Raw!$N375&gt;$C$9,IF(Raw!$N375&lt;$A$9,IF(Raw!$X375&gt;$C$9,IF(Raw!$X375&lt;$A$9,Raw!L375,-999),-999),-999),-999),-999),-999)</f>
        <v>456.2</v>
      </c>
      <c r="I375" s="9">
        <f>IF(Raw!$G375&gt;$C$8,IF(Raw!$Q375&gt;$C$8,IF(Raw!$N375&gt;$C$9,IF(Raw!$N375&lt;$A$9,IF(Raw!$X375&gt;$C$9,IF(Raw!$X375&lt;$A$9,Raw!M375,-999),-999),-999),-999),-999),-999)</f>
        <v>0.125136</v>
      </c>
      <c r="J375" s="9">
        <f>IF(Raw!$G375&gt;$C$8,IF(Raw!$Q375&gt;$C$8,IF(Raw!$N375&gt;$C$9,IF(Raw!$N375&lt;$A$9,IF(Raw!$X375&gt;$C$9,IF(Raw!$X375&lt;$A$9,Raw!N375,-999),-999),-999),-999),-999),-999)</f>
        <v>494</v>
      </c>
      <c r="K375" s="9">
        <f>IF(Raw!$G375&gt;$C$8,IF(Raw!$Q375&gt;$C$8,IF(Raw!$N375&gt;$C$9,IF(Raw!$N375&lt;$A$9,IF(Raw!$X375&gt;$C$9,IF(Raw!$X375&lt;$A$9,Raw!R375,-999),-999),-999),-999),-999),-999)</f>
        <v>0.25329699999999999</v>
      </c>
      <c r="L375" s="9">
        <f>IF(Raw!$G375&gt;$C$8,IF(Raw!$Q375&gt;$C$8,IF(Raw!$N375&gt;$C$9,IF(Raw!$N375&lt;$A$9,IF(Raw!$X375&gt;$C$9,IF(Raw!$X375&lt;$A$9,Raw!S375,-999),-999),-999),-999),-999),-999)</f>
        <v>0.43714799999999998</v>
      </c>
      <c r="M375" s="9">
        <f>Raw!Q375</f>
        <v>0.98347300000000004</v>
      </c>
      <c r="N375" s="9">
        <f>IF(Raw!$G375&gt;$C$8,IF(Raw!$Q375&gt;$C$8,IF(Raw!$N375&gt;$C$9,IF(Raw!$N375&lt;$A$9,IF(Raw!$X375&gt;$C$9,IF(Raw!$X375&lt;$A$9,Raw!V375,-999),-999),-999),-999),-999),-999)</f>
        <v>473.8</v>
      </c>
      <c r="O375" s="9">
        <f>IF(Raw!$G375&gt;$C$8,IF(Raw!$Q375&gt;$C$8,IF(Raw!$N375&gt;$C$9,IF(Raw!$N375&lt;$A$9,IF(Raw!$X375&gt;$C$9,IF(Raw!$X375&lt;$A$9,Raw!W375,-999),-999),-999),-999),-999),-999)</f>
        <v>0.104647</v>
      </c>
      <c r="P375" s="9">
        <f>IF(Raw!$G375&gt;$C$8,IF(Raw!$Q375&gt;$C$8,IF(Raw!$N375&gt;$C$9,IF(Raw!$N375&lt;$A$9,IF(Raw!$X375&gt;$C$9,IF(Raw!$X375&lt;$A$9,Raw!X375,-999),-999),-999),-999),-999),-999)</f>
        <v>441</v>
      </c>
      <c r="R375" s="9">
        <f t="shared" si="95"/>
        <v>0.14174299999999995</v>
      </c>
      <c r="S375" s="9">
        <f t="shared" si="96"/>
        <v>0.32379453394128227</v>
      </c>
      <c r="T375" s="9">
        <f t="shared" si="97"/>
        <v>0.18385099999999999</v>
      </c>
      <c r="U375" s="9">
        <f t="shared" si="98"/>
        <v>0.42056923513318145</v>
      </c>
      <c r="V375" s="15">
        <f t="shared" si="99"/>
        <v>0.17901210599999998</v>
      </c>
      <c r="X375" s="11">
        <f t="shared" si="100"/>
        <v>2.4862599999999996E+19</v>
      </c>
      <c r="Y375" s="11">
        <f t="shared" si="101"/>
        <v>4.5619999999999993E-18</v>
      </c>
      <c r="Z375" s="11">
        <f t="shared" si="102"/>
        <v>4.9399999999999997E-4</v>
      </c>
      <c r="AA375" s="16">
        <f t="shared" si="103"/>
        <v>5.3058147705537267E-2</v>
      </c>
      <c r="AB375" s="9">
        <f t="shared" si="104"/>
        <v>0.26305179351381075</v>
      </c>
      <c r="AC375" s="9">
        <f t="shared" si="105"/>
        <v>0.94694185229446259</v>
      </c>
      <c r="AD375" s="15">
        <f t="shared" si="106"/>
        <v>107.40515729865842</v>
      </c>
      <c r="AE375" s="3">
        <f t="shared" si="107"/>
        <v>549.26479999999981</v>
      </c>
      <c r="AF375" s="2">
        <f t="shared" si="108"/>
        <v>0.25</v>
      </c>
      <c r="AG375" s="9">
        <f t="shared" si="109"/>
        <v>3.4747157580350629E-2</v>
      </c>
      <c r="AH375" s="2">
        <f t="shared" si="110"/>
        <v>1.6813968720134749</v>
      </c>
    </row>
    <row r="376" spans="1:34">
      <c r="A376" s="1">
        <f>Raw!A376</f>
        <v>363</v>
      </c>
      <c r="B376" s="14">
        <f>Raw!B376</f>
        <v>0.5058449074074074</v>
      </c>
      <c r="C376" s="15">
        <f>Raw!C376</f>
        <v>73</v>
      </c>
      <c r="D376" s="15">
        <f>IF(C376&gt;0.5,Raw!D376*D$11,-999)</f>
        <v>27.3</v>
      </c>
      <c r="E376" s="9">
        <f>IF(Raw!$G376&gt;$C$8,IF(Raw!$Q376&gt;$C$8,IF(Raw!$N376&gt;$C$9,IF(Raw!$N376&lt;$A$9,IF(Raw!$X376&gt;$C$9,IF(Raw!$X376&lt;$A$9,Raw!H376,-999),-999),-999),-999),-999),-999)</f>
        <v>0.25859900000000002</v>
      </c>
      <c r="F376" s="9">
        <f>IF(Raw!$G376&gt;$C$8,IF(Raw!$Q376&gt;$C$8,IF(Raw!$N376&gt;$C$9,IF(Raw!$N376&lt;$A$9,IF(Raw!$X376&gt;$C$9,IF(Raw!$X376&lt;$A$9,Raw!I376,-999),-999),-999),-999),-999),-999)</f>
        <v>0.39947500000000002</v>
      </c>
      <c r="G376" s="9">
        <f>Raw!G376</f>
        <v>0.97900200000000004</v>
      </c>
      <c r="H376" s="9">
        <f>IF(Raw!$G376&gt;$C$8,IF(Raw!$Q376&gt;$C$8,IF(Raw!$N376&gt;$C$9,IF(Raw!$N376&lt;$A$9,IF(Raw!$X376&gt;$C$9,IF(Raw!$X376&lt;$A$9,Raw!L376,-999),-999),-999),-999),-999),-999)</f>
        <v>462.5</v>
      </c>
      <c r="I376" s="9">
        <f>IF(Raw!$G376&gt;$C$8,IF(Raw!$Q376&gt;$C$8,IF(Raw!$N376&gt;$C$9,IF(Raw!$N376&lt;$A$9,IF(Raw!$X376&gt;$C$9,IF(Raw!$X376&lt;$A$9,Raw!M376,-999),-999),-999),-999),-999),-999)</f>
        <v>0.157417</v>
      </c>
      <c r="J376" s="9">
        <f>IF(Raw!$G376&gt;$C$8,IF(Raw!$Q376&gt;$C$8,IF(Raw!$N376&gt;$C$9,IF(Raw!$N376&lt;$A$9,IF(Raw!$X376&gt;$C$9,IF(Raw!$X376&lt;$A$9,Raw!N376,-999),-999),-999),-999),-999),-999)</f>
        <v>425</v>
      </c>
      <c r="K376" s="9">
        <f>IF(Raw!$G376&gt;$C$8,IF(Raw!$Q376&gt;$C$8,IF(Raw!$N376&gt;$C$9,IF(Raw!$N376&lt;$A$9,IF(Raw!$X376&gt;$C$9,IF(Raw!$X376&lt;$A$9,Raw!R376,-999),-999),-999),-999),-999),-999)</f>
        <v>0.24157200000000001</v>
      </c>
      <c r="L376" s="9">
        <f>IF(Raw!$G376&gt;$C$8,IF(Raw!$Q376&gt;$C$8,IF(Raw!$N376&gt;$C$9,IF(Raw!$N376&lt;$A$9,IF(Raw!$X376&gt;$C$9,IF(Raw!$X376&lt;$A$9,Raw!S376,-999),-999),-999),-999),-999),-999)</f>
        <v>0.40629399999999999</v>
      </c>
      <c r="M376" s="9">
        <f>Raw!Q376</f>
        <v>0.97745899999999997</v>
      </c>
      <c r="N376" s="9">
        <f>IF(Raw!$G376&gt;$C$8,IF(Raw!$Q376&gt;$C$8,IF(Raw!$N376&gt;$C$9,IF(Raw!$N376&lt;$A$9,IF(Raw!$X376&gt;$C$9,IF(Raw!$X376&lt;$A$9,Raw!V376,-999),-999),-999),-999),-999),-999)</f>
        <v>496.5</v>
      </c>
      <c r="O376" s="9">
        <f>IF(Raw!$G376&gt;$C$8,IF(Raw!$Q376&gt;$C$8,IF(Raw!$N376&gt;$C$9,IF(Raw!$N376&lt;$A$9,IF(Raw!$X376&gt;$C$9,IF(Raw!$X376&lt;$A$9,Raw!W376,-999),-999),-999),-999),-999),-999)</f>
        <v>0.171347</v>
      </c>
      <c r="P376" s="9">
        <f>IF(Raw!$G376&gt;$C$8,IF(Raw!$Q376&gt;$C$8,IF(Raw!$N376&gt;$C$9,IF(Raw!$N376&lt;$A$9,IF(Raw!$X376&gt;$C$9,IF(Raw!$X376&lt;$A$9,Raw!X376,-999),-999),-999),-999),-999),-999)</f>
        <v>412</v>
      </c>
      <c r="R376" s="9">
        <f t="shared" si="95"/>
        <v>0.140876</v>
      </c>
      <c r="S376" s="9">
        <f t="shared" si="96"/>
        <v>0.35265285687464798</v>
      </c>
      <c r="T376" s="9">
        <f t="shared" si="97"/>
        <v>0.16472199999999998</v>
      </c>
      <c r="U376" s="9">
        <f t="shared" si="98"/>
        <v>0.40542562774739471</v>
      </c>
      <c r="V376" s="15">
        <f t="shared" si="99"/>
        <v>0.16637739299999998</v>
      </c>
      <c r="X376" s="11">
        <f t="shared" si="100"/>
        <v>1.6434599999999998E+19</v>
      </c>
      <c r="Y376" s="11">
        <f t="shared" si="101"/>
        <v>4.6249999999999997E-18</v>
      </c>
      <c r="Z376" s="11">
        <f t="shared" si="102"/>
        <v>4.2499999999999998E-4</v>
      </c>
      <c r="AA376" s="16">
        <f t="shared" si="103"/>
        <v>3.1293352025343425E-2</v>
      </c>
      <c r="AB376" s="9">
        <f t="shared" si="104"/>
        <v>0.24672670353231863</v>
      </c>
      <c r="AC376" s="9">
        <f t="shared" si="105"/>
        <v>0.96870664797465655</v>
      </c>
      <c r="AD376" s="15">
        <f t="shared" si="106"/>
        <v>73.631416530219823</v>
      </c>
      <c r="AE376" s="3">
        <f t="shared" si="107"/>
        <v>556.8499999999998</v>
      </c>
      <c r="AF376" s="2">
        <f t="shared" si="108"/>
        <v>0.25</v>
      </c>
      <c r="AG376" s="9">
        <f t="shared" si="109"/>
        <v>2.2963125591303285E-2</v>
      </c>
      <c r="AH376" s="2">
        <f t="shared" si="110"/>
        <v>1.1111736967717838</v>
      </c>
    </row>
    <row r="377" spans="1:34">
      <c r="A377" s="1">
        <f>Raw!A377</f>
        <v>364</v>
      </c>
      <c r="B377" s="14">
        <f>Raw!B377</f>
        <v>0.50589120370370366</v>
      </c>
      <c r="C377" s="15">
        <f>Raw!C377</f>
        <v>71.900000000000006</v>
      </c>
      <c r="D377" s="15">
        <f>IF(C377&gt;0.5,Raw!D377*D$11,-999)</f>
        <v>22</v>
      </c>
      <c r="E377" s="9">
        <f>IF(Raw!$G377&gt;$C$8,IF(Raw!$Q377&gt;$C$8,IF(Raw!$N377&gt;$C$9,IF(Raw!$N377&lt;$A$9,IF(Raw!$X377&gt;$C$9,IF(Raw!$X377&lt;$A$9,Raw!H377,-999),-999),-999),-999),-999),-999)</f>
        <v>0.247367</v>
      </c>
      <c r="F377" s="9">
        <f>IF(Raw!$G377&gt;$C$8,IF(Raw!$Q377&gt;$C$8,IF(Raw!$N377&gt;$C$9,IF(Raw!$N377&lt;$A$9,IF(Raw!$X377&gt;$C$9,IF(Raw!$X377&lt;$A$9,Raw!I377,-999),-999),-999),-999),-999),-999)</f>
        <v>0.38772299999999998</v>
      </c>
      <c r="G377" s="9">
        <f>Raw!G377</f>
        <v>0.98621899999999996</v>
      </c>
      <c r="H377" s="9">
        <f>IF(Raw!$G377&gt;$C$8,IF(Raw!$Q377&gt;$C$8,IF(Raw!$N377&gt;$C$9,IF(Raw!$N377&lt;$A$9,IF(Raw!$X377&gt;$C$9,IF(Raw!$X377&lt;$A$9,Raw!L377,-999),-999),-999),-999),-999),-999)</f>
        <v>489.9</v>
      </c>
      <c r="I377" s="9">
        <f>IF(Raw!$G377&gt;$C$8,IF(Raw!$Q377&gt;$C$8,IF(Raw!$N377&gt;$C$9,IF(Raw!$N377&lt;$A$9,IF(Raw!$X377&gt;$C$9,IF(Raw!$X377&lt;$A$9,Raw!M377,-999),-999),-999),-999),-999),-999)</f>
        <v>3.4576999999999997E-2</v>
      </c>
      <c r="J377" s="9">
        <f>IF(Raw!$G377&gt;$C$8,IF(Raw!$Q377&gt;$C$8,IF(Raw!$N377&gt;$C$9,IF(Raw!$N377&lt;$A$9,IF(Raw!$X377&gt;$C$9,IF(Raw!$X377&lt;$A$9,Raw!N377,-999),-999),-999),-999),-999),-999)</f>
        <v>321</v>
      </c>
      <c r="K377" s="9">
        <f>IF(Raw!$G377&gt;$C$8,IF(Raw!$Q377&gt;$C$8,IF(Raw!$N377&gt;$C$9,IF(Raw!$N377&lt;$A$9,IF(Raw!$X377&gt;$C$9,IF(Raw!$X377&lt;$A$9,Raw!R377,-999),-999),-999),-999),-999),-999)</f>
        <v>0.23460700000000001</v>
      </c>
      <c r="L377" s="9">
        <f>IF(Raw!$G377&gt;$C$8,IF(Raw!$Q377&gt;$C$8,IF(Raw!$N377&gt;$C$9,IF(Raw!$N377&lt;$A$9,IF(Raw!$X377&gt;$C$9,IF(Raw!$X377&lt;$A$9,Raw!S377,-999),-999),-999),-999),-999),-999)</f>
        <v>0.39523399999999997</v>
      </c>
      <c r="M377" s="9">
        <f>Raw!Q377</f>
        <v>0.97705699999999995</v>
      </c>
      <c r="N377" s="9">
        <f>IF(Raw!$G377&gt;$C$8,IF(Raw!$Q377&gt;$C$8,IF(Raw!$N377&gt;$C$9,IF(Raw!$N377&lt;$A$9,IF(Raw!$X377&gt;$C$9,IF(Raw!$X377&lt;$A$9,Raw!V377,-999),-999),-999),-999),-999),-999)</f>
        <v>474.7</v>
      </c>
      <c r="O377" s="9">
        <f>IF(Raw!$G377&gt;$C$8,IF(Raw!$Q377&gt;$C$8,IF(Raw!$N377&gt;$C$9,IF(Raw!$N377&lt;$A$9,IF(Raw!$X377&gt;$C$9,IF(Raw!$X377&lt;$A$9,Raw!W377,-999),-999),-999),-999),-999),-999)</f>
        <v>7.6486999999999999E-2</v>
      </c>
      <c r="P377" s="9">
        <f>IF(Raw!$G377&gt;$C$8,IF(Raw!$Q377&gt;$C$8,IF(Raw!$N377&gt;$C$9,IF(Raw!$N377&lt;$A$9,IF(Raw!$X377&gt;$C$9,IF(Raw!$X377&lt;$A$9,Raw!X377,-999),-999),-999),-999),-999),-999)</f>
        <v>401</v>
      </c>
      <c r="R377" s="9">
        <f t="shared" si="95"/>
        <v>0.14035599999999998</v>
      </c>
      <c r="S377" s="9">
        <f t="shared" si="96"/>
        <v>0.36200070669008544</v>
      </c>
      <c r="T377" s="9">
        <f t="shared" si="97"/>
        <v>0.16062699999999996</v>
      </c>
      <c r="U377" s="9">
        <f t="shared" si="98"/>
        <v>0.40640987364447384</v>
      </c>
      <c r="V377" s="15">
        <f t="shared" si="99"/>
        <v>0.16184832299999999</v>
      </c>
      <c r="X377" s="11">
        <f t="shared" si="100"/>
        <v>1.3243999999999998E+19</v>
      </c>
      <c r="Y377" s="11">
        <f t="shared" si="101"/>
        <v>4.8989999999999991E-18</v>
      </c>
      <c r="Z377" s="11">
        <f t="shared" si="102"/>
        <v>3.21E-4</v>
      </c>
      <c r="AA377" s="16">
        <f t="shared" si="103"/>
        <v>2.0402312493128811E-2</v>
      </c>
      <c r="AB377" s="9">
        <f t="shared" si="104"/>
        <v>0.2378841622488338</v>
      </c>
      <c r="AC377" s="9">
        <f t="shared" si="105"/>
        <v>0.97959768750687126</v>
      </c>
      <c r="AD377" s="15">
        <f t="shared" si="106"/>
        <v>63.558605897597545</v>
      </c>
      <c r="AE377" s="3">
        <f t="shared" si="107"/>
        <v>589.83959999999968</v>
      </c>
      <c r="AF377" s="2">
        <f t="shared" si="108"/>
        <v>0.25</v>
      </c>
      <c r="AG377" s="9">
        <f t="shared" si="109"/>
        <v>1.9869880762970405E-2</v>
      </c>
      <c r="AH377" s="2">
        <f t="shared" si="110"/>
        <v>0.96149318933160421</v>
      </c>
    </row>
    <row r="378" spans="1:34">
      <c r="A378" s="1">
        <f>Raw!A378</f>
        <v>365</v>
      </c>
      <c r="B378" s="14">
        <f>Raw!B378</f>
        <v>0.50594907407407408</v>
      </c>
      <c r="C378" s="15">
        <f>Raw!C378</f>
        <v>71</v>
      </c>
      <c r="D378" s="15">
        <f>IF(C378&gt;0.5,Raw!D378*D$11,-999)</f>
        <v>21.1</v>
      </c>
      <c r="E378" s="9">
        <f>IF(Raw!$G378&gt;$C$8,IF(Raw!$Q378&gt;$C$8,IF(Raw!$N378&gt;$C$9,IF(Raw!$N378&lt;$A$9,IF(Raw!$X378&gt;$C$9,IF(Raw!$X378&lt;$A$9,Raw!H378,-999),-999),-999),-999),-999),-999)</f>
        <v>0.241651</v>
      </c>
      <c r="F378" s="9">
        <f>IF(Raw!$G378&gt;$C$8,IF(Raw!$Q378&gt;$C$8,IF(Raw!$N378&gt;$C$9,IF(Raw!$N378&lt;$A$9,IF(Raw!$X378&gt;$C$9,IF(Raw!$X378&lt;$A$9,Raw!I378,-999),-999),-999),-999),-999),-999)</f>
        <v>0.38300800000000002</v>
      </c>
      <c r="G378" s="9">
        <f>Raw!G378</f>
        <v>0.97921899999999995</v>
      </c>
      <c r="H378" s="9">
        <f>IF(Raw!$G378&gt;$C$8,IF(Raw!$Q378&gt;$C$8,IF(Raw!$N378&gt;$C$9,IF(Raw!$N378&lt;$A$9,IF(Raw!$X378&gt;$C$9,IF(Raw!$X378&lt;$A$9,Raw!L378,-999),-999),-999),-999),-999),-999)</f>
        <v>504.6</v>
      </c>
      <c r="I378" s="9">
        <f>IF(Raw!$G378&gt;$C$8,IF(Raw!$Q378&gt;$C$8,IF(Raw!$N378&gt;$C$9,IF(Raw!$N378&lt;$A$9,IF(Raw!$X378&gt;$C$9,IF(Raw!$X378&lt;$A$9,Raw!M378,-999),-999),-999),-999),-999),-999)</f>
        <v>5.6824E-2</v>
      </c>
      <c r="J378" s="9">
        <f>IF(Raw!$G378&gt;$C$8,IF(Raw!$Q378&gt;$C$8,IF(Raw!$N378&gt;$C$9,IF(Raw!$N378&lt;$A$9,IF(Raw!$X378&gt;$C$9,IF(Raw!$X378&lt;$A$9,Raw!N378,-999),-999),-999),-999),-999),-999)</f>
        <v>544</v>
      </c>
      <c r="K378" s="9">
        <f>IF(Raw!$G378&gt;$C$8,IF(Raw!$Q378&gt;$C$8,IF(Raw!$N378&gt;$C$9,IF(Raw!$N378&lt;$A$9,IF(Raw!$X378&gt;$C$9,IF(Raw!$X378&lt;$A$9,Raw!R378,-999),-999),-999),-999),-999),-999)</f>
        <v>0.23627899999999999</v>
      </c>
      <c r="L378" s="9">
        <f>IF(Raw!$G378&gt;$C$8,IF(Raw!$Q378&gt;$C$8,IF(Raw!$N378&gt;$C$9,IF(Raw!$N378&lt;$A$9,IF(Raw!$X378&gt;$C$9,IF(Raw!$X378&lt;$A$9,Raw!S378,-999),-999),-999),-999),-999),-999)</f>
        <v>0.406412</v>
      </c>
      <c r="M378" s="9">
        <f>Raw!Q378</f>
        <v>0.98109500000000005</v>
      </c>
      <c r="N378" s="9">
        <f>IF(Raw!$G378&gt;$C$8,IF(Raw!$Q378&gt;$C$8,IF(Raw!$N378&gt;$C$9,IF(Raw!$N378&lt;$A$9,IF(Raw!$X378&gt;$C$9,IF(Raw!$X378&lt;$A$9,Raw!V378,-999),-999),-999),-999),-999),-999)</f>
        <v>448</v>
      </c>
      <c r="O378" s="9">
        <f>IF(Raw!$G378&gt;$C$8,IF(Raw!$Q378&gt;$C$8,IF(Raw!$N378&gt;$C$9,IF(Raw!$N378&lt;$A$9,IF(Raw!$X378&gt;$C$9,IF(Raw!$X378&lt;$A$9,Raw!W378,-999),-999),-999),-999),-999),-999)</f>
        <v>2.1999999999999999E-5</v>
      </c>
      <c r="P378" s="9">
        <f>IF(Raw!$G378&gt;$C$8,IF(Raw!$Q378&gt;$C$8,IF(Raw!$N378&gt;$C$9,IF(Raw!$N378&lt;$A$9,IF(Raw!$X378&gt;$C$9,IF(Raw!$X378&lt;$A$9,Raw!X378,-999),-999),-999),-999),-999),-999)</f>
        <v>400</v>
      </c>
      <c r="R378" s="9">
        <f t="shared" si="95"/>
        <v>0.14135700000000001</v>
      </c>
      <c r="S378" s="9">
        <f t="shared" si="96"/>
        <v>0.36907061993483165</v>
      </c>
      <c r="T378" s="9">
        <f t="shared" si="97"/>
        <v>0.17013300000000001</v>
      </c>
      <c r="U378" s="9">
        <f t="shared" si="98"/>
        <v>0.41862198950818386</v>
      </c>
      <c r="V378" s="15">
        <f t="shared" si="99"/>
        <v>0.16642571399999997</v>
      </c>
      <c r="X378" s="11">
        <f t="shared" si="100"/>
        <v>1.2702199999999998E+19</v>
      </c>
      <c r="Y378" s="11">
        <f t="shared" si="101"/>
        <v>5.046E-18</v>
      </c>
      <c r="Z378" s="11">
        <f t="shared" si="102"/>
        <v>5.44E-4</v>
      </c>
      <c r="AA378" s="16">
        <f t="shared" si="103"/>
        <v>3.3693040188578528E-2</v>
      </c>
      <c r="AB378" s="9">
        <f t="shared" si="104"/>
        <v>0.24201129800640342</v>
      </c>
      <c r="AC378" s="9">
        <f t="shared" si="105"/>
        <v>0.96630695981142145</v>
      </c>
      <c r="AD378" s="15">
        <f t="shared" si="106"/>
        <v>61.935735640769344</v>
      </c>
      <c r="AE378" s="3">
        <f t="shared" si="107"/>
        <v>607.5383999999998</v>
      </c>
      <c r="AF378" s="2">
        <f t="shared" si="108"/>
        <v>0.25</v>
      </c>
      <c r="AG378" s="9">
        <f t="shared" si="109"/>
        <v>1.9944354519685997E-2</v>
      </c>
      <c r="AH378" s="2">
        <f t="shared" si="110"/>
        <v>0.96509693566104515</v>
      </c>
    </row>
    <row r="379" spans="1:34">
      <c r="A379" s="1">
        <f>Raw!A379</f>
        <v>366</v>
      </c>
      <c r="B379" s="14">
        <f>Raw!B379</f>
        <v>0.5060069444444445</v>
      </c>
      <c r="C379" s="15">
        <f>Raw!C379</f>
        <v>69.599999999999994</v>
      </c>
      <c r="D379" s="15">
        <f>IF(C379&gt;0.5,Raw!D379*D$11,-999)</f>
        <v>18.5</v>
      </c>
      <c r="E379" s="9">
        <f>IF(Raw!$G379&gt;$C$8,IF(Raw!$Q379&gt;$C$8,IF(Raw!$N379&gt;$C$9,IF(Raw!$N379&lt;$A$9,IF(Raw!$X379&gt;$C$9,IF(Raw!$X379&lt;$A$9,Raw!H379,-999),-999),-999),-999),-999),-999)</f>
        <v>0.25125399999999998</v>
      </c>
      <c r="F379" s="9">
        <f>IF(Raw!$G379&gt;$C$8,IF(Raw!$Q379&gt;$C$8,IF(Raw!$N379&gt;$C$9,IF(Raw!$N379&lt;$A$9,IF(Raw!$X379&gt;$C$9,IF(Raw!$X379&lt;$A$9,Raw!I379,-999),-999),-999),-999),-999),-999)</f>
        <v>0.38608999999999999</v>
      </c>
      <c r="G379" s="9">
        <f>Raw!G379</f>
        <v>0.98479300000000003</v>
      </c>
      <c r="H379" s="9">
        <f>IF(Raw!$G379&gt;$C$8,IF(Raw!$Q379&gt;$C$8,IF(Raw!$N379&gt;$C$9,IF(Raw!$N379&lt;$A$9,IF(Raw!$X379&gt;$C$9,IF(Raw!$X379&lt;$A$9,Raw!L379,-999),-999),-999),-999),-999),-999)</f>
        <v>451.4</v>
      </c>
      <c r="I379" s="9">
        <f>IF(Raw!$G379&gt;$C$8,IF(Raw!$Q379&gt;$C$8,IF(Raw!$N379&gt;$C$9,IF(Raw!$N379&lt;$A$9,IF(Raw!$X379&gt;$C$9,IF(Raw!$X379&lt;$A$9,Raw!M379,-999),-999),-999),-999),-999),-999)</f>
        <v>8.448E-2</v>
      </c>
      <c r="J379" s="9">
        <f>IF(Raw!$G379&gt;$C$8,IF(Raw!$Q379&gt;$C$8,IF(Raw!$N379&gt;$C$9,IF(Raw!$N379&lt;$A$9,IF(Raw!$X379&gt;$C$9,IF(Raw!$X379&lt;$A$9,Raw!N379,-999),-999),-999),-999),-999),-999)</f>
        <v>419</v>
      </c>
      <c r="K379" s="9">
        <f>IF(Raw!$G379&gt;$C$8,IF(Raw!$Q379&gt;$C$8,IF(Raw!$N379&gt;$C$9,IF(Raw!$N379&lt;$A$9,IF(Raw!$X379&gt;$C$9,IF(Raw!$X379&lt;$A$9,Raw!R379,-999),-999),-999),-999),-999),-999)</f>
        <v>0.22173200000000001</v>
      </c>
      <c r="L379" s="9">
        <f>IF(Raw!$G379&gt;$C$8,IF(Raw!$Q379&gt;$C$8,IF(Raw!$N379&gt;$C$9,IF(Raw!$N379&lt;$A$9,IF(Raw!$X379&gt;$C$9,IF(Raw!$X379&lt;$A$9,Raw!S379,-999),-999),-999),-999),-999),-999)</f>
        <v>0.38661600000000002</v>
      </c>
      <c r="M379" s="9">
        <f>Raw!Q379</f>
        <v>0.97210799999999997</v>
      </c>
      <c r="N379" s="9">
        <f>IF(Raw!$G379&gt;$C$8,IF(Raw!$Q379&gt;$C$8,IF(Raw!$N379&gt;$C$9,IF(Raw!$N379&lt;$A$9,IF(Raw!$X379&gt;$C$9,IF(Raw!$X379&lt;$A$9,Raw!V379,-999),-999),-999),-999),-999),-999)</f>
        <v>504.9</v>
      </c>
      <c r="O379" s="9">
        <f>IF(Raw!$G379&gt;$C$8,IF(Raw!$Q379&gt;$C$8,IF(Raw!$N379&gt;$C$9,IF(Raw!$N379&lt;$A$9,IF(Raw!$X379&gt;$C$9,IF(Raw!$X379&lt;$A$9,Raw!W379,-999),-999),-999),-999),-999),-999)</f>
        <v>2.3376000000000001E-2</v>
      </c>
      <c r="P379" s="9">
        <f>IF(Raw!$G379&gt;$C$8,IF(Raw!$Q379&gt;$C$8,IF(Raw!$N379&gt;$C$9,IF(Raw!$N379&lt;$A$9,IF(Raw!$X379&gt;$C$9,IF(Raw!$X379&lt;$A$9,Raw!X379,-999),-999),-999),-999),-999),-999)</f>
        <v>443</v>
      </c>
      <c r="R379" s="9">
        <f t="shared" si="95"/>
        <v>0.13483600000000001</v>
      </c>
      <c r="S379" s="9">
        <f t="shared" si="96"/>
        <v>0.34923463441166569</v>
      </c>
      <c r="T379" s="9">
        <f t="shared" si="97"/>
        <v>0.164884</v>
      </c>
      <c r="U379" s="9">
        <f t="shared" si="98"/>
        <v>0.42648002152006126</v>
      </c>
      <c r="V379" s="15">
        <f t="shared" si="99"/>
        <v>0.15831925199999999</v>
      </c>
      <c r="X379" s="11">
        <f t="shared" si="100"/>
        <v>1.1136999999999998E+19</v>
      </c>
      <c r="Y379" s="11">
        <f t="shared" si="101"/>
        <v>4.5139999999999992E-18</v>
      </c>
      <c r="Z379" s="11">
        <f t="shared" si="102"/>
        <v>4.1899999999999999E-4</v>
      </c>
      <c r="AA379" s="16">
        <f t="shared" si="103"/>
        <v>2.0629598329818727E-2</v>
      </c>
      <c r="AB379" s="9">
        <f t="shared" si="104"/>
        <v>0.22513349069101385</v>
      </c>
      <c r="AC379" s="9">
        <f t="shared" si="105"/>
        <v>0.97937040167018119</v>
      </c>
      <c r="AD379" s="15">
        <f t="shared" si="106"/>
        <v>49.235318209591227</v>
      </c>
      <c r="AE379" s="3">
        <f t="shared" si="107"/>
        <v>543.48559999999975</v>
      </c>
      <c r="AF379" s="2">
        <f t="shared" si="108"/>
        <v>0.25</v>
      </c>
      <c r="AG379" s="9">
        <f t="shared" si="109"/>
        <v>1.6152215053518101E-2</v>
      </c>
      <c r="AH379" s="2">
        <f t="shared" si="110"/>
        <v>0.78159728041847631</v>
      </c>
    </row>
    <row r="380" spans="1:34">
      <c r="A380" s="1">
        <f>Raw!A380</f>
        <v>367</v>
      </c>
      <c r="B380" s="14">
        <f>Raw!B380</f>
        <v>0.5060648148148148</v>
      </c>
      <c r="C380" s="15">
        <f>Raw!C380</f>
        <v>69.2</v>
      </c>
      <c r="D380" s="15">
        <f>IF(C380&gt;0.5,Raw!D380*D$11,-999)</f>
        <v>34.299999999999997</v>
      </c>
      <c r="E380" s="9">
        <f>IF(Raw!$G380&gt;$C$8,IF(Raw!$Q380&gt;$C$8,IF(Raw!$N380&gt;$C$9,IF(Raw!$N380&lt;$A$9,IF(Raw!$X380&gt;$C$9,IF(Raw!$X380&lt;$A$9,Raw!H380,-999),-999),-999),-999),-999),-999)</f>
        <v>0.25159900000000002</v>
      </c>
      <c r="F380" s="9">
        <f>IF(Raw!$G380&gt;$C$8,IF(Raw!$Q380&gt;$C$8,IF(Raw!$N380&gt;$C$9,IF(Raw!$N380&lt;$A$9,IF(Raw!$X380&gt;$C$9,IF(Raw!$X380&lt;$A$9,Raw!I380,-999),-999),-999),-999),-999),-999)</f>
        <v>0.365674</v>
      </c>
      <c r="G380" s="9">
        <f>Raw!G380</f>
        <v>0.977854</v>
      </c>
      <c r="H380" s="9">
        <f>IF(Raw!$G380&gt;$C$8,IF(Raw!$Q380&gt;$C$8,IF(Raw!$N380&gt;$C$9,IF(Raw!$N380&lt;$A$9,IF(Raw!$X380&gt;$C$9,IF(Raw!$X380&lt;$A$9,Raw!L380,-999),-999),-999),-999),-999),-999)</f>
        <v>498.5</v>
      </c>
      <c r="I380" s="9">
        <f>IF(Raw!$G380&gt;$C$8,IF(Raw!$Q380&gt;$C$8,IF(Raw!$N380&gt;$C$9,IF(Raw!$N380&lt;$A$9,IF(Raw!$X380&gt;$C$9,IF(Raw!$X380&lt;$A$9,Raw!M380,-999),-999),-999),-999),-999),-999)</f>
        <v>7.9999999999999996E-6</v>
      </c>
      <c r="J380" s="9">
        <f>IF(Raw!$G380&gt;$C$8,IF(Raw!$Q380&gt;$C$8,IF(Raw!$N380&gt;$C$9,IF(Raw!$N380&lt;$A$9,IF(Raw!$X380&gt;$C$9,IF(Raw!$X380&lt;$A$9,Raw!N380,-999),-999),-999),-999),-999),-999)</f>
        <v>691</v>
      </c>
      <c r="K380" s="9">
        <f>IF(Raw!$G380&gt;$C$8,IF(Raw!$Q380&gt;$C$8,IF(Raw!$N380&gt;$C$9,IF(Raw!$N380&lt;$A$9,IF(Raw!$X380&gt;$C$9,IF(Raw!$X380&lt;$A$9,Raw!R380,-999),-999),-999),-999),-999),-999)</f>
        <v>0.22447500000000001</v>
      </c>
      <c r="L380" s="9">
        <f>IF(Raw!$G380&gt;$C$8,IF(Raw!$Q380&gt;$C$8,IF(Raw!$N380&gt;$C$9,IF(Raw!$N380&lt;$A$9,IF(Raw!$X380&gt;$C$9,IF(Raw!$X380&lt;$A$9,Raw!S380,-999),-999),-999),-999),-999),-999)</f>
        <v>0.36880400000000002</v>
      </c>
      <c r="M380" s="9">
        <f>Raw!Q380</f>
        <v>0.97543100000000005</v>
      </c>
      <c r="N380" s="9">
        <f>IF(Raw!$G380&gt;$C$8,IF(Raw!$Q380&gt;$C$8,IF(Raw!$N380&gt;$C$9,IF(Raw!$N380&lt;$A$9,IF(Raw!$X380&gt;$C$9,IF(Raw!$X380&lt;$A$9,Raw!V380,-999),-999),-999),-999),-999),-999)</f>
        <v>545.20000000000005</v>
      </c>
      <c r="O380" s="9">
        <f>IF(Raw!$G380&gt;$C$8,IF(Raw!$Q380&gt;$C$8,IF(Raw!$N380&gt;$C$9,IF(Raw!$N380&lt;$A$9,IF(Raw!$X380&gt;$C$9,IF(Raw!$X380&lt;$A$9,Raw!W380,-999),-999),-999),-999),-999),-999)</f>
        <v>1.2E-5</v>
      </c>
      <c r="P380" s="9">
        <f>IF(Raw!$G380&gt;$C$8,IF(Raw!$Q380&gt;$C$8,IF(Raw!$N380&gt;$C$9,IF(Raw!$N380&lt;$A$9,IF(Raw!$X380&gt;$C$9,IF(Raw!$X380&lt;$A$9,Raw!X380,-999),-999),-999),-999),-999),-999)</f>
        <v>362</v>
      </c>
      <c r="R380" s="9">
        <f t="shared" si="95"/>
        <v>0.11407499999999998</v>
      </c>
      <c r="S380" s="9">
        <f t="shared" si="96"/>
        <v>0.31195819226961713</v>
      </c>
      <c r="T380" s="9">
        <f t="shared" si="97"/>
        <v>0.14432900000000001</v>
      </c>
      <c r="U380" s="9">
        <f t="shared" si="98"/>
        <v>0.39134336937777248</v>
      </c>
      <c r="V380" s="15">
        <f t="shared" si="99"/>
        <v>0.15102523800000001</v>
      </c>
      <c r="X380" s="11">
        <f t="shared" si="100"/>
        <v>2.0648599999999992E+19</v>
      </c>
      <c r="Y380" s="11">
        <f t="shared" si="101"/>
        <v>4.9850000000000001E-18</v>
      </c>
      <c r="Z380" s="11">
        <f t="shared" si="102"/>
        <v>6.9099999999999999E-4</v>
      </c>
      <c r="AA380" s="16">
        <f t="shared" si="103"/>
        <v>6.6403794832999283E-2</v>
      </c>
      <c r="AB380" s="9">
        <f t="shared" si="104"/>
        <v>0.23405899330445196</v>
      </c>
      <c r="AC380" s="9">
        <f t="shared" si="105"/>
        <v>0.9335962051670007</v>
      </c>
      <c r="AD380" s="15">
        <f t="shared" si="106"/>
        <v>96.098111191026447</v>
      </c>
      <c r="AE380" s="3">
        <f t="shared" si="107"/>
        <v>600.19399999999985</v>
      </c>
      <c r="AF380" s="2">
        <f t="shared" si="108"/>
        <v>0.25</v>
      </c>
      <c r="AG380" s="9">
        <f t="shared" si="109"/>
        <v>2.8928737403335469E-2</v>
      </c>
      <c r="AH380" s="2">
        <f t="shared" si="110"/>
        <v>1.3998465477007414</v>
      </c>
    </row>
    <row r="381" spans="1:34">
      <c r="A381" s="1">
        <f>Raw!A381</f>
        <v>368</v>
      </c>
      <c r="B381" s="14">
        <f>Raw!B381</f>
        <v>0.50611111111111107</v>
      </c>
      <c r="C381" s="15">
        <f>Raw!C381</f>
        <v>67.400000000000006</v>
      </c>
      <c r="D381" s="15">
        <f>IF(C381&gt;0.5,Raw!D381*D$11,-999)</f>
        <v>48.4</v>
      </c>
      <c r="E381" s="9">
        <f>IF(Raw!$G381&gt;$C$8,IF(Raw!$Q381&gt;$C$8,IF(Raw!$N381&gt;$C$9,IF(Raw!$N381&lt;$A$9,IF(Raw!$X381&gt;$C$9,IF(Raw!$X381&lt;$A$9,Raw!H381,-999),-999),-999),-999),-999),-999)</f>
        <v>0.263129</v>
      </c>
      <c r="F381" s="9">
        <f>IF(Raw!$G381&gt;$C$8,IF(Raw!$Q381&gt;$C$8,IF(Raw!$N381&gt;$C$9,IF(Raw!$N381&lt;$A$9,IF(Raw!$X381&gt;$C$9,IF(Raw!$X381&lt;$A$9,Raw!I381,-999),-999),-999),-999),-999),-999)</f>
        <v>0.37339099999999997</v>
      </c>
      <c r="G381" s="9">
        <f>Raw!G381</f>
        <v>0.964001</v>
      </c>
      <c r="H381" s="9">
        <f>IF(Raw!$G381&gt;$C$8,IF(Raw!$Q381&gt;$C$8,IF(Raw!$N381&gt;$C$9,IF(Raw!$N381&lt;$A$9,IF(Raw!$X381&gt;$C$9,IF(Raw!$X381&lt;$A$9,Raw!L381,-999),-999),-999),-999),-999),-999)</f>
        <v>481.8</v>
      </c>
      <c r="I381" s="9">
        <f>IF(Raw!$G381&gt;$C$8,IF(Raw!$Q381&gt;$C$8,IF(Raw!$N381&gt;$C$9,IF(Raw!$N381&lt;$A$9,IF(Raw!$X381&gt;$C$9,IF(Raw!$X381&lt;$A$9,Raw!M381,-999),-999),-999),-999),-999),-999)</f>
        <v>0.155392</v>
      </c>
      <c r="J381" s="9">
        <f>IF(Raw!$G381&gt;$C$8,IF(Raw!$Q381&gt;$C$8,IF(Raw!$N381&gt;$C$9,IF(Raw!$N381&lt;$A$9,IF(Raw!$X381&gt;$C$9,IF(Raw!$X381&lt;$A$9,Raw!N381,-999),-999),-999),-999),-999),-999)</f>
        <v>519</v>
      </c>
      <c r="K381" s="9">
        <f>IF(Raw!$G381&gt;$C$8,IF(Raw!$Q381&gt;$C$8,IF(Raw!$N381&gt;$C$9,IF(Raw!$N381&lt;$A$9,IF(Raw!$X381&gt;$C$9,IF(Raw!$X381&lt;$A$9,Raw!R381,-999),-999),-999),-999),-999),-999)</f>
        <v>0.23271700000000001</v>
      </c>
      <c r="L381" s="9">
        <f>IF(Raw!$G381&gt;$C$8,IF(Raw!$Q381&gt;$C$8,IF(Raw!$N381&gt;$C$9,IF(Raw!$N381&lt;$A$9,IF(Raw!$X381&gt;$C$9,IF(Raw!$X381&lt;$A$9,Raw!S381,-999),-999),-999),-999),-999),-999)</f>
        <v>0.38481300000000002</v>
      </c>
      <c r="M381" s="9">
        <f>Raw!Q381</f>
        <v>0.97381399999999996</v>
      </c>
      <c r="N381" s="9">
        <f>IF(Raw!$G381&gt;$C$8,IF(Raw!$Q381&gt;$C$8,IF(Raw!$N381&gt;$C$9,IF(Raw!$N381&lt;$A$9,IF(Raw!$X381&gt;$C$9,IF(Raw!$X381&lt;$A$9,Raw!V381,-999),-999),-999),-999),-999),-999)</f>
        <v>449.4</v>
      </c>
      <c r="O381" s="9">
        <f>IF(Raw!$G381&gt;$C$8,IF(Raw!$Q381&gt;$C$8,IF(Raw!$N381&gt;$C$9,IF(Raw!$N381&lt;$A$9,IF(Raw!$X381&gt;$C$9,IF(Raw!$X381&lt;$A$9,Raw!W381,-999),-999),-999),-999),-999),-999)</f>
        <v>8.2000000000000001E-5</v>
      </c>
      <c r="P381" s="9">
        <f>IF(Raw!$G381&gt;$C$8,IF(Raw!$Q381&gt;$C$8,IF(Raw!$N381&gt;$C$9,IF(Raw!$N381&lt;$A$9,IF(Raw!$X381&gt;$C$9,IF(Raw!$X381&lt;$A$9,Raw!X381,-999),-999),-999),-999),-999),-999)</f>
        <v>323</v>
      </c>
      <c r="R381" s="9">
        <f t="shared" si="95"/>
        <v>0.11026199999999997</v>
      </c>
      <c r="S381" s="9">
        <f t="shared" si="96"/>
        <v>0.29529902970344751</v>
      </c>
      <c r="T381" s="9">
        <f t="shared" si="97"/>
        <v>0.15209600000000001</v>
      </c>
      <c r="U381" s="9">
        <f t="shared" si="98"/>
        <v>0.39524652233682334</v>
      </c>
      <c r="V381" s="15">
        <f t="shared" si="99"/>
        <v>0.1575809235</v>
      </c>
      <c r="X381" s="11">
        <f t="shared" si="100"/>
        <v>2.9136799999999996E+19</v>
      </c>
      <c r="Y381" s="11">
        <f t="shared" si="101"/>
        <v>4.8180000000000001E-18</v>
      </c>
      <c r="Z381" s="11">
        <f t="shared" si="102"/>
        <v>5.1899999999999993E-4</v>
      </c>
      <c r="AA381" s="16">
        <f t="shared" si="103"/>
        <v>6.7910018158037738E-2</v>
      </c>
      <c r="AB381" s="9">
        <f t="shared" si="104"/>
        <v>0.24304584212176492</v>
      </c>
      <c r="AC381" s="9">
        <f t="shared" si="105"/>
        <v>0.93208998184196223</v>
      </c>
      <c r="AD381" s="15">
        <f t="shared" si="106"/>
        <v>130.84781918697061</v>
      </c>
      <c r="AE381" s="3">
        <f t="shared" si="107"/>
        <v>580.08719999999983</v>
      </c>
      <c r="AF381" s="2">
        <f t="shared" si="108"/>
        <v>0.25</v>
      </c>
      <c r="AG381" s="9">
        <f t="shared" si="109"/>
        <v>3.9782419606928916E-2</v>
      </c>
      <c r="AH381" s="2">
        <f t="shared" si="110"/>
        <v>1.9250505810018788</v>
      </c>
    </row>
    <row r="382" spans="1:34">
      <c r="A382" s="1">
        <f>Raw!A382</f>
        <v>369</v>
      </c>
      <c r="B382" s="14">
        <f>Raw!B382</f>
        <v>0.50616898148148148</v>
      </c>
      <c r="C382" s="15">
        <f>Raw!C382</f>
        <v>67</v>
      </c>
      <c r="D382" s="15">
        <f>IF(C382&gt;0.5,Raw!D382*D$11,-999)</f>
        <v>63.3</v>
      </c>
      <c r="E382" s="9">
        <f>IF(Raw!$G382&gt;$C$8,IF(Raw!$Q382&gt;$C$8,IF(Raw!$N382&gt;$C$9,IF(Raw!$N382&lt;$A$9,IF(Raw!$X382&gt;$C$9,IF(Raw!$X382&lt;$A$9,Raw!H382,-999),-999),-999),-999),-999),-999)</f>
        <v>0.26156099999999999</v>
      </c>
      <c r="F382" s="9">
        <f>IF(Raw!$G382&gt;$C$8,IF(Raw!$Q382&gt;$C$8,IF(Raw!$N382&gt;$C$9,IF(Raw!$N382&lt;$A$9,IF(Raw!$X382&gt;$C$9,IF(Raw!$X382&lt;$A$9,Raw!I382,-999),-999),-999),-999),-999),-999)</f>
        <v>0.36940400000000001</v>
      </c>
      <c r="G382" s="9">
        <f>Raw!G382</f>
        <v>0.95400600000000002</v>
      </c>
      <c r="H382" s="9">
        <f>IF(Raw!$G382&gt;$C$8,IF(Raw!$Q382&gt;$C$8,IF(Raw!$N382&gt;$C$9,IF(Raw!$N382&lt;$A$9,IF(Raw!$X382&gt;$C$9,IF(Raw!$X382&lt;$A$9,Raw!L382,-999),-999),-999),-999),-999),-999)</f>
        <v>459.9</v>
      </c>
      <c r="I382" s="9">
        <f>IF(Raw!$G382&gt;$C$8,IF(Raw!$Q382&gt;$C$8,IF(Raw!$N382&gt;$C$9,IF(Raw!$N382&lt;$A$9,IF(Raw!$X382&gt;$C$9,IF(Raw!$X382&lt;$A$9,Raw!M382,-999),-999),-999),-999),-999),-999)</f>
        <v>3.2101999999999999E-2</v>
      </c>
      <c r="J382" s="9">
        <f>IF(Raw!$G382&gt;$C$8,IF(Raw!$Q382&gt;$C$8,IF(Raw!$N382&gt;$C$9,IF(Raw!$N382&lt;$A$9,IF(Raw!$X382&gt;$C$9,IF(Raw!$X382&lt;$A$9,Raw!N382,-999),-999),-999),-999),-999),-999)</f>
        <v>617</v>
      </c>
      <c r="K382" s="9">
        <f>IF(Raw!$G382&gt;$C$8,IF(Raw!$Q382&gt;$C$8,IF(Raw!$N382&gt;$C$9,IF(Raw!$N382&lt;$A$9,IF(Raw!$X382&gt;$C$9,IF(Raw!$X382&lt;$A$9,Raw!R382,-999),-999),-999),-999),-999),-999)</f>
        <v>0.23644399999999999</v>
      </c>
      <c r="L382" s="9">
        <f>IF(Raw!$G382&gt;$C$8,IF(Raw!$Q382&gt;$C$8,IF(Raw!$N382&gt;$C$9,IF(Raw!$N382&lt;$A$9,IF(Raw!$X382&gt;$C$9,IF(Raw!$X382&lt;$A$9,Raw!S382,-999),-999),-999),-999),-999),-999)</f>
        <v>0.39594000000000001</v>
      </c>
      <c r="M382" s="9">
        <f>Raw!Q382</f>
        <v>0.98123800000000005</v>
      </c>
      <c r="N382" s="9">
        <f>IF(Raw!$G382&gt;$C$8,IF(Raw!$Q382&gt;$C$8,IF(Raw!$N382&gt;$C$9,IF(Raw!$N382&lt;$A$9,IF(Raw!$X382&gt;$C$9,IF(Raw!$X382&lt;$A$9,Raw!V382,-999),-999),-999),-999),-999),-999)</f>
        <v>435.6</v>
      </c>
      <c r="O382" s="9">
        <f>IF(Raw!$G382&gt;$C$8,IF(Raw!$Q382&gt;$C$8,IF(Raw!$N382&gt;$C$9,IF(Raw!$N382&lt;$A$9,IF(Raw!$X382&gt;$C$9,IF(Raw!$X382&lt;$A$9,Raw!W382,-999),-999),-999),-999),-999),-999)</f>
        <v>2.8470000000000001E-3</v>
      </c>
      <c r="P382" s="9">
        <f>IF(Raw!$G382&gt;$C$8,IF(Raw!$Q382&gt;$C$8,IF(Raw!$N382&gt;$C$9,IF(Raw!$N382&lt;$A$9,IF(Raw!$X382&gt;$C$9,IF(Raw!$X382&lt;$A$9,Raw!X382,-999),-999),-999),-999),-999),-999)</f>
        <v>598</v>
      </c>
      <c r="R382" s="9">
        <f t="shared" si="95"/>
        <v>0.10784300000000002</v>
      </c>
      <c r="S382" s="9">
        <f t="shared" si="96"/>
        <v>0.29193782417082659</v>
      </c>
      <c r="T382" s="9">
        <f t="shared" si="97"/>
        <v>0.15949600000000003</v>
      </c>
      <c r="U382" s="9">
        <f t="shared" si="98"/>
        <v>0.40282871142092241</v>
      </c>
      <c r="V382" s="15">
        <f t="shared" si="99"/>
        <v>0.16213743</v>
      </c>
      <c r="X382" s="11">
        <f t="shared" si="100"/>
        <v>3.8106599999999992E+19</v>
      </c>
      <c r="Y382" s="11">
        <f t="shared" si="101"/>
        <v>4.5989999999999992E-18</v>
      </c>
      <c r="Z382" s="11">
        <f t="shared" si="102"/>
        <v>6.1699999999999993E-4</v>
      </c>
      <c r="AA382" s="16">
        <f t="shared" si="103"/>
        <v>9.7579325406850825E-2</v>
      </c>
      <c r="AB382" s="9">
        <f t="shared" si="104"/>
        <v>0.25200751208509109</v>
      </c>
      <c r="AC382" s="9">
        <f t="shared" si="105"/>
        <v>0.90242067459314901</v>
      </c>
      <c r="AD382" s="15">
        <f t="shared" si="106"/>
        <v>158.15125673719743</v>
      </c>
      <c r="AE382" s="3">
        <f t="shared" si="107"/>
        <v>553.71959999999979</v>
      </c>
      <c r="AF382" s="2">
        <f t="shared" si="108"/>
        <v>0.25</v>
      </c>
      <c r="AG382" s="9">
        <f t="shared" si="109"/>
        <v>4.9006051508495935E-2</v>
      </c>
      <c r="AH382" s="2">
        <f t="shared" si="110"/>
        <v>2.3713773285073643</v>
      </c>
    </row>
    <row r="383" spans="1:34">
      <c r="A383" s="1">
        <f>Raw!A383</f>
        <v>370</v>
      </c>
      <c r="B383" s="14">
        <f>Raw!B383</f>
        <v>0.5062268518518519</v>
      </c>
      <c r="C383" s="15">
        <f>Raw!C383</f>
        <v>65.7</v>
      </c>
      <c r="D383" s="15">
        <f>IF(C383&gt;0.5,Raw!D383*D$11,-999)</f>
        <v>68.599999999999994</v>
      </c>
      <c r="E383" s="9">
        <f>IF(Raw!$G383&gt;$C$8,IF(Raw!$Q383&gt;$C$8,IF(Raw!$N383&gt;$C$9,IF(Raw!$N383&lt;$A$9,IF(Raw!$X383&gt;$C$9,IF(Raw!$X383&lt;$A$9,Raw!H383,-999),-999),-999),-999),-999),-999)</f>
        <v>0.24738499999999999</v>
      </c>
      <c r="F383" s="9">
        <f>IF(Raw!$G383&gt;$C$8,IF(Raw!$Q383&gt;$C$8,IF(Raw!$N383&gt;$C$9,IF(Raw!$N383&lt;$A$9,IF(Raw!$X383&gt;$C$9,IF(Raw!$X383&lt;$A$9,Raw!I383,-999),-999),-999),-999),-999),-999)</f>
        <v>0.35463099999999997</v>
      </c>
      <c r="G383" s="9">
        <f>Raw!G383</f>
        <v>0.96057899999999996</v>
      </c>
      <c r="H383" s="9">
        <f>IF(Raw!$G383&gt;$C$8,IF(Raw!$Q383&gt;$C$8,IF(Raw!$N383&gt;$C$9,IF(Raw!$N383&lt;$A$9,IF(Raw!$X383&gt;$C$9,IF(Raw!$X383&lt;$A$9,Raw!L383,-999),-999),-999),-999),-999),-999)</f>
        <v>497.4</v>
      </c>
      <c r="I383" s="9">
        <f>IF(Raw!$G383&gt;$C$8,IF(Raw!$Q383&gt;$C$8,IF(Raw!$N383&gt;$C$9,IF(Raw!$N383&lt;$A$9,IF(Raw!$X383&gt;$C$9,IF(Raw!$X383&lt;$A$9,Raw!M383,-999),-999),-999),-999),-999),-999)</f>
        <v>1.7E-5</v>
      </c>
      <c r="J383" s="9">
        <f>IF(Raw!$G383&gt;$C$8,IF(Raw!$Q383&gt;$C$8,IF(Raw!$N383&gt;$C$9,IF(Raw!$N383&lt;$A$9,IF(Raw!$X383&gt;$C$9,IF(Raw!$X383&lt;$A$9,Raw!N383,-999),-999),-999),-999),-999),-999)</f>
        <v>546</v>
      </c>
      <c r="K383" s="9">
        <f>IF(Raw!$G383&gt;$C$8,IF(Raw!$Q383&gt;$C$8,IF(Raw!$N383&gt;$C$9,IF(Raw!$N383&lt;$A$9,IF(Raw!$X383&gt;$C$9,IF(Raw!$X383&lt;$A$9,Raw!R383,-999),-999),-999),-999),-999),-999)</f>
        <v>0.22104799999999999</v>
      </c>
      <c r="L383" s="9">
        <f>IF(Raw!$G383&gt;$C$8,IF(Raw!$Q383&gt;$C$8,IF(Raw!$N383&gt;$C$9,IF(Raw!$N383&lt;$A$9,IF(Raw!$X383&gt;$C$9,IF(Raw!$X383&lt;$A$9,Raw!S383,-999),-999),-999),-999),-999),-999)</f>
        <v>0.37224800000000002</v>
      </c>
      <c r="M383" s="9">
        <f>Raw!Q383</f>
        <v>0.97587100000000004</v>
      </c>
      <c r="N383" s="9">
        <f>IF(Raw!$G383&gt;$C$8,IF(Raw!$Q383&gt;$C$8,IF(Raw!$N383&gt;$C$9,IF(Raw!$N383&lt;$A$9,IF(Raw!$X383&gt;$C$9,IF(Raw!$X383&lt;$A$9,Raw!V383,-999),-999),-999),-999),-999),-999)</f>
        <v>476.7</v>
      </c>
      <c r="O383" s="9">
        <f>IF(Raw!$G383&gt;$C$8,IF(Raw!$Q383&gt;$C$8,IF(Raw!$N383&gt;$C$9,IF(Raw!$N383&lt;$A$9,IF(Raw!$X383&gt;$C$9,IF(Raw!$X383&lt;$A$9,Raw!W383,-999),-999),-999),-999),-999),-999)</f>
        <v>0.16263900000000001</v>
      </c>
      <c r="P383" s="9">
        <f>IF(Raw!$G383&gt;$C$8,IF(Raw!$Q383&gt;$C$8,IF(Raw!$N383&gt;$C$9,IF(Raw!$N383&lt;$A$9,IF(Raw!$X383&gt;$C$9,IF(Raw!$X383&lt;$A$9,Raw!X383,-999),-999),-999),-999),-999),-999)</f>
        <v>512</v>
      </c>
      <c r="R383" s="9">
        <f t="shared" si="95"/>
        <v>0.10724599999999998</v>
      </c>
      <c r="S383" s="9">
        <f t="shared" si="96"/>
        <v>0.30241575045610786</v>
      </c>
      <c r="T383" s="9">
        <f t="shared" si="97"/>
        <v>0.15120000000000003</v>
      </c>
      <c r="U383" s="9">
        <f t="shared" si="98"/>
        <v>0.40618082568610181</v>
      </c>
      <c r="V383" s="15">
        <f t="shared" si="99"/>
        <v>0.152435556</v>
      </c>
      <c r="X383" s="11">
        <f t="shared" si="100"/>
        <v>4.1297199999999984E+19</v>
      </c>
      <c r="Y383" s="11">
        <f t="shared" si="101"/>
        <v>4.9739999999999999E-18</v>
      </c>
      <c r="Z383" s="11">
        <f t="shared" si="102"/>
        <v>5.4599999999999994E-4</v>
      </c>
      <c r="AA383" s="16">
        <f t="shared" si="103"/>
        <v>0.10084483796650158</v>
      </c>
      <c r="AB383" s="9">
        <f t="shared" si="104"/>
        <v>0.23629573950053503</v>
      </c>
      <c r="AC383" s="9">
        <f t="shared" si="105"/>
        <v>0.89915516203349843</v>
      </c>
      <c r="AD383" s="15">
        <f t="shared" si="106"/>
        <v>184.69750543315311</v>
      </c>
      <c r="AE383" s="3">
        <f t="shared" si="107"/>
        <v>598.86959999999988</v>
      </c>
      <c r="AF383" s="2">
        <f t="shared" si="108"/>
        <v>0.25</v>
      </c>
      <c r="AG383" s="9">
        <f t="shared" si="109"/>
        <v>5.7708142506924152E-2</v>
      </c>
      <c r="AH383" s="2">
        <f t="shared" si="110"/>
        <v>2.7924669831330418</v>
      </c>
    </row>
    <row r="384" spans="1:34">
      <c r="A384" s="1">
        <f>Raw!A384</f>
        <v>371</v>
      </c>
      <c r="B384" s="14">
        <f>Raw!B384</f>
        <v>0.50628472222222221</v>
      </c>
      <c r="C384" s="15">
        <f>Raw!C384</f>
        <v>65</v>
      </c>
      <c r="D384" s="15">
        <f>IF(C384&gt;0.5,Raw!D384*D$11,-999)</f>
        <v>69.5</v>
      </c>
      <c r="E384" s="9">
        <f>IF(Raw!$G384&gt;$C$8,IF(Raw!$Q384&gt;$C$8,IF(Raw!$N384&gt;$C$9,IF(Raw!$N384&lt;$A$9,IF(Raw!$X384&gt;$C$9,IF(Raw!$X384&lt;$A$9,Raw!H384,-999),-999),-999),-999),-999),-999)</f>
        <v>0.260911</v>
      </c>
      <c r="F384" s="9">
        <f>IF(Raw!$G384&gt;$C$8,IF(Raw!$Q384&gt;$C$8,IF(Raw!$N384&gt;$C$9,IF(Raw!$N384&lt;$A$9,IF(Raw!$X384&gt;$C$9,IF(Raw!$X384&lt;$A$9,Raw!I384,-999),-999),-999),-999),-999),-999)</f>
        <v>0.35790899999999998</v>
      </c>
      <c r="G384" s="9">
        <f>Raw!G384</f>
        <v>0.96091099999999996</v>
      </c>
      <c r="H384" s="9">
        <f>IF(Raw!$G384&gt;$C$8,IF(Raw!$Q384&gt;$C$8,IF(Raw!$N384&gt;$C$9,IF(Raw!$N384&lt;$A$9,IF(Raw!$X384&gt;$C$9,IF(Raw!$X384&lt;$A$9,Raw!L384,-999),-999),-999),-999),-999),-999)</f>
        <v>447.6</v>
      </c>
      <c r="I384" s="9">
        <f>IF(Raw!$G384&gt;$C$8,IF(Raw!$Q384&gt;$C$8,IF(Raw!$N384&gt;$C$9,IF(Raw!$N384&lt;$A$9,IF(Raw!$X384&gt;$C$9,IF(Raw!$X384&lt;$A$9,Raw!M384,-999),-999),-999),-999),-999),-999)</f>
        <v>6.9999999999999999E-6</v>
      </c>
      <c r="J384" s="9">
        <f>IF(Raw!$G384&gt;$C$8,IF(Raw!$Q384&gt;$C$8,IF(Raw!$N384&gt;$C$9,IF(Raw!$N384&lt;$A$9,IF(Raw!$X384&gt;$C$9,IF(Raw!$X384&lt;$A$9,Raw!N384,-999),-999),-999),-999),-999),-999)</f>
        <v>484</v>
      </c>
      <c r="K384" s="9">
        <f>IF(Raw!$G384&gt;$C$8,IF(Raw!$Q384&gt;$C$8,IF(Raw!$N384&gt;$C$9,IF(Raw!$N384&lt;$A$9,IF(Raw!$X384&gt;$C$9,IF(Raw!$X384&lt;$A$9,Raw!R384,-999),-999),-999),-999),-999),-999)</f>
        <v>0.21951699999999999</v>
      </c>
      <c r="L384" s="9">
        <f>IF(Raw!$G384&gt;$C$8,IF(Raw!$Q384&gt;$C$8,IF(Raw!$N384&gt;$C$9,IF(Raw!$N384&lt;$A$9,IF(Raw!$X384&gt;$C$9,IF(Raw!$X384&lt;$A$9,Raw!S384,-999),-999),-999),-999),-999),-999)</f>
        <v>0.36049799999999999</v>
      </c>
      <c r="M384" s="9">
        <f>Raw!Q384</f>
        <v>0.97545599999999999</v>
      </c>
      <c r="N384" s="9">
        <f>IF(Raw!$G384&gt;$C$8,IF(Raw!$Q384&gt;$C$8,IF(Raw!$N384&gt;$C$9,IF(Raw!$N384&lt;$A$9,IF(Raw!$X384&gt;$C$9,IF(Raw!$X384&lt;$A$9,Raw!V384,-999),-999),-999),-999),-999),-999)</f>
        <v>476.9</v>
      </c>
      <c r="O384" s="9">
        <f>IF(Raw!$G384&gt;$C$8,IF(Raw!$Q384&gt;$C$8,IF(Raw!$N384&gt;$C$9,IF(Raw!$N384&lt;$A$9,IF(Raw!$X384&gt;$C$9,IF(Raw!$X384&lt;$A$9,Raw!W384,-999),-999),-999),-999),-999),-999)</f>
        <v>9.0000000000000002E-6</v>
      </c>
      <c r="P384" s="9">
        <f>IF(Raw!$G384&gt;$C$8,IF(Raw!$Q384&gt;$C$8,IF(Raw!$N384&gt;$C$9,IF(Raw!$N384&lt;$A$9,IF(Raw!$X384&gt;$C$9,IF(Raw!$X384&lt;$A$9,Raw!X384,-999),-999),-999),-999),-999),-999)</f>
        <v>620</v>
      </c>
      <c r="R384" s="9">
        <f t="shared" si="95"/>
        <v>9.6997999999999973E-2</v>
      </c>
      <c r="S384" s="9">
        <f t="shared" si="96"/>
        <v>0.27101302286335349</v>
      </c>
      <c r="T384" s="9">
        <f t="shared" si="97"/>
        <v>0.140981</v>
      </c>
      <c r="U384" s="9">
        <f t="shared" si="98"/>
        <v>0.39107290470404832</v>
      </c>
      <c r="V384" s="15">
        <f t="shared" si="99"/>
        <v>0.14762393099999999</v>
      </c>
      <c r="X384" s="11">
        <f t="shared" si="100"/>
        <v>4.1838999999999992E+19</v>
      </c>
      <c r="Y384" s="11">
        <f t="shared" si="101"/>
        <v>4.4759999999999999E-18</v>
      </c>
      <c r="Z384" s="11">
        <f t="shared" si="102"/>
        <v>4.84E-4</v>
      </c>
      <c r="AA384" s="16">
        <f t="shared" si="103"/>
        <v>8.3106611724984375E-2</v>
      </c>
      <c r="AB384" s="9">
        <f t="shared" si="104"/>
        <v>0.2312334532276</v>
      </c>
      <c r="AC384" s="9">
        <f t="shared" si="105"/>
        <v>0.91689338827501576</v>
      </c>
      <c r="AD384" s="15">
        <f t="shared" si="106"/>
        <v>171.70787546484377</v>
      </c>
      <c r="AE384" s="3">
        <f t="shared" si="107"/>
        <v>538.91039999999987</v>
      </c>
      <c r="AF384" s="2">
        <f t="shared" si="108"/>
        <v>0.25</v>
      </c>
      <c r="AG384" s="9">
        <f t="shared" si="109"/>
        <v>5.1654075091228796E-2</v>
      </c>
      <c r="AH384" s="2">
        <f t="shared" si="110"/>
        <v>2.4995138115773563</v>
      </c>
    </row>
    <row r="385" spans="1:34">
      <c r="A385" s="1">
        <f>Raw!A385</f>
        <v>372</v>
      </c>
      <c r="B385" s="14">
        <f>Raw!B385</f>
        <v>0.50633101851851847</v>
      </c>
      <c r="C385" s="15">
        <f>Raw!C385</f>
        <v>63.7</v>
      </c>
      <c r="D385" s="15">
        <f>IF(C385&gt;0.5,Raw!D385*D$11,-999)</f>
        <v>70.400000000000006</v>
      </c>
      <c r="E385" s="9">
        <f>IF(Raw!$G385&gt;$C$8,IF(Raw!$Q385&gt;$C$8,IF(Raw!$N385&gt;$C$9,IF(Raw!$N385&lt;$A$9,IF(Raw!$X385&gt;$C$9,IF(Raw!$X385&lt;$A$9,Raw!H385,-999),-999),-999),-999),-999),-999)</f>
        <v>0.245534</v>
      </c>
      <c r="F385" s="9">
        <f>IF(Raw!$G385&gt;$C$8,IF(Raw!$Q385&gt;$C$8,IF(Raw!$N385&gt;$C$9,IF(Raw!$N385&lt;$A$9,IF(Raw!$X385&gt;$C$9,IF(Raw!$X385&lt;$A$9,Raw!I385,-999),-999),-999),-999),-999),-999)</f>
        <v>0.34040700000000002</v>
      </c>
      <c r="G385" s="9">
        <f>Raw!G385</f>
        <v>0.94894800000000001</v>
      </c>
      <c r="H385" s="9">
        <f>IF(Raw!$G385&gt;$C$8,IF(Raw!$Q385&gt;$C$8,IF(Raw!$N385&gt;$C$9,IF(Raw!$N385&lt;$A$9,IF(Raw!$X385&gt;$C$9,IF(Raw!$X385&lt;$A$9,Raw!L385,-999),-999),-999),-999),-999),-999)</f>
        <v>480.2</v>
      </c>
      <c r="I385" s="9">
        <f>IF(Raw!$G385&gt;$C$8,IF(Raw!$Q385&gt;$C$8,IF(Raw!$N385&gt;$C$9,IF(Raw!$N385&lt;$A$9,IF(Raw!$X385&gt;$C$9,IF(Raw!$X385&lt;$A$9,Raw!M385,-999),-999),-999),-999),-999),-999)</f>
        <v>3.0000000000000001E-6</v>
      </c>
      <c r="J385" s="9">
        <f>IF(Raw!$G385&gt;$C$8,IF(Raw!$Q385&gt;$C$8,IF(Raw!$N385&gt;$C$9,IF(Raw!$N385&lt;$A$9,IF(Raw!$X385&gt;$C$9,IF(Raw!$X385&lt;$A$9,Raw!N385,-999),-999),-999),-999),-999),-999)</f>
        <v>409</v>
      </c>
      <c r="K385" s="9">
        <f>IF(Raw!$G385&gt;$C$8,IF(Raw!$Q385&gt;$C$8,IF(Raw!$N385&gt;$C$9,IF(Raw!$N385&lt;$A$9,IF(Raw!$X385&gt;$C$9,IF(Raw!$X385&lt;$A$9,Raw!R385,-999),-999),-999),-999),-999),-999)</f>
        <v>0.211508</v>
      </c>
      <c r="L385" s="9">
        <f>IF(Raw!$G385&gt;$C$8,IF(Raw!$Q385&gt;$C$8,IF(Raw!$N385&gt;$C$9,IF(Raw!$N385&lt;$A$9,IF(Raw!$X385&gt;$C$9,IF(Raw!$X385&lt;$A$9,Raw!S385,-999),-999),-999),-999),-999),-999)</f>
        <v>0.36157899999999998</v>
      </c>
      <c r="M385" s="9">
        <f>Raw!Q385</f>
        <v>0.97623099999999996</v>
      </c>
      <c r="N385" s="9">
        <f>IF(Raw!$G385&gt;$C$8,IF(Raw!$Q385&gt;$C$8,IF(Raw!$N385&gt;$C$9,IF(Raw!$N385&lt;$A$9,IF(Raw!$X385&gt;$C$9,IF(Raw!$X385&lt;$A$9,Raw!V385,-999),-999),-999),-999),-999),-999)</f>
        <v>441.1</v>
      </c>
      <c r="O385" s="9">
        <f>IF(Raw!$G385&gt;$C$8,IF(Raw!$Q385&gt;$C$8,IF(Raw!$N385&gt;$C$9,IF(Raw!$N385&lt;$A$9,IF(Raw!$X385&gt;$C$9,IF(Raw!$X385&lt;$A$9,Raw!W385,-999),-999),-999),-999),-999),-999)</f>
        <v>2.5000000000000001E-5</v>
      </c>
      <c r="P385" s="9">
        <f>IF(Raw!$G385&gt;$C$8,IF(Raw!$Q385&gt;$C$8,IF(Raw!$N385&gt;$C$9,IF(Raw!$N385&lt;$A$9,IF(Raw!$X385&gt;$C$9,IF(Raw!$X385&lt;$A$9,Raw!X385,-999),-999),-999),-999),-999),-999)</f>
        <v>508</v>
      </c>
      <c r="R385" s="9">
        <f t="shared" si="95"/>
        <v>9.4873000000000013E-2</v>
      </c>
      <c r="S385" s="9">
        <f t="shared" si="96"/>
        <v>0.27870460948217873</v>
      </c>
      <c r="T385" s="9">
        <f t="shared" si="97"/>
        <v>0.15007099999999998</v>
      </c>
      <c r="U385" s="9">
        <f t="shared" si="98"/>
        <v>0.41504346214796761</v>
      </c>
      <c r="V385" s="15">
        <f t="shared" si="99"/>
        <v>0.14806660049999998</v>
      </c>
      <c r="X385" s="11">
        <f t="shared" si="100"/>
        <v>4.2380799999999992E+19</v>
      </c>
      <c r="Y385" s="11">
        <f t="shared" si="101"/>
        <v>4.8019999999999996E-18</v>
      </c>
      <c r="Z385" s="11">
        <f t="shared" si="102"/>
        <v>4.0899999999999997E-4</v>
      </c>
      <c r="AA385" s="16">
        <f t="shared" si="103"/>
        <v>7.6840691960392102E-2</v>
      </c>
      <c r="AB385" s="9">
        <f t="shared" si="104"/>
        <v>0.22303955948318802</v>
      </c>
      <c r="AC385" s="9">
        <f t="shared" si="105"/>
        <v>0.92315930803960777</v>
      </c>
      <c r="AD385" s="15">
        <f t="shared" si="106"/>
        <v>187.87455247039634</v>
      </c>
      <c r="AE385" s="3">
        <f t="shared" si="107"/>
        <v>578.16079999999977</v>
      </c>
      <c r="AF385" s="2">
        <f t="shared" si="108"/>
        <v>0.25</v>
      </c>
      <c r="AG385" s="9">
        <f t="shared" si="109"/>
        <v>5.9981619005240995E-2</v>
      </c>
      <c r="AH385" s="2">
        <f t="shared" si="110"/>
        <v>2.902479327711919</v>
      </c>
    </row>
    <row r="386" spans="1:34">
      <c r="A386" s="1">
        <f>Raw!A386</f>
        <v>373</v>
      </c>
      <c r="B386" s="14">
        <f>Raw!B386</f>
        <v>0.50638888888888889</v>
      </c>
      <c r="C386" s="15">
        <f>Raw!C386</f>
        <v>62.5</v>
      </c>
      <c r="D386" s="15">
        <f>IF(C386&gt;0.5,Raw!D386*D$11,-999)</f>
        <v>78.3</v>
      </c>
      <c r="E386" s="9">
        <f>IF(Raw!$G386&gt;$C$8,IF(Raw!$Q386&gt;$C$8,IF(Raw!$N386&gt;$C$9,IF(Raw!$N386&lt;$A$9,IF(Raw!$X386&gt;$C$9,IF(Raw!$X386&lt;$A$9,Raw!H386,-999),-999),-999),-999),-999),-999)</f>
        <v>0.24499799999999999</v>
      </c>
      <c r="F386" s="9">
        <f>IF(Raw!$G386&gt;$C$8,IF(Raw!$Q386&gt;$C$8,IF(Raw!$N386&gt;$C$9,IF(Raw!$N386&lt;$A$9,IF(Raw!$X386&gt;$C$9,IF(Raw!$X386&lt;$A$9,Raw!I386,-999),-999),-999),-999),-999),-999)</f>
        <v>0.33319500000000002</v>
      </c>
      <c r="G386" s="9">
        <f>Raw!G386</f>
        <v>0.95177999999999996</v>
      </c>
      <c r="H386" s="9">
        <f>IF(Raw!$G386&gt;$C$8,IF(Raw!$Q386&gt;$C$8,IF(Raw!$N386&gt;$C$9,IF(Raw!$N386&lt;$A$9,IF(Raw!$X386&gt;$C$9,IF(Raw!$X386&lt;$A$9,Raw!L386,-999),-999),-999),-999),-999),-999)</f>
        <v>453.6</v>
      </c>
      <c r="I386" s="9">
        <f>IF(Raw!$G386&gt;$C$8,IF(Raw!$Q386&gt;$C$8,IF(Raw!$N386&gt;$C$9,IF(Raw!$N386&lt;$A$9,IF(Raw!$X386&gt;$C$9,IF(Raw!$X386&lt;$A$9,Raw!M386,-999),-999),-999),-999),-999),-999)</f>
        <v>0.22917999999999999</v>
      </c>
      <c r="J386" s="9">
        <f>IF(Raw!$G386&gt;$C$8,IF(Raw!$Q386&gt;$C$8,IF(Raw!$N386&gt;$C$9,IF(Raw!$N386&lt;$A$9,IF(Raw!$X386&gt;$C$9,IF(Raw!$X386&lt;$A$9,Raw!N386,-999),-999),-999),-999),-999),-999)</f>
        <v>447</v>
      </c>
      <c r="K386" s="9">
        <f>IF(Raw!$G386&gt;$C$8,IF(Raw!$Q386&gt;$C$8,IF(Raw!$N386&gt;$C$9,IF(Raw!$N386&lt;$A$9,IF(Raw!$X386&gt;$C$9,IF(Raw!$X386&lt;$A$9,Raw!R386,-999),-999),-999),-999),-999),-999)</f>
        <v>0.208286</v>
      </c>
      <c r="L386" s="9">
        <f>IF(Raw!$G386&gt;$C$8,IF(Raw!$Q386&gt;$C$8,IF(Raw!$N386&gt;$C$9,IF(Raw!$N386&lt;$A$9,IF(Raw!$X386&gt;$C$9,IF(Raw!$X386&lt;$A$9,Raw!S386,-999),-999),-999),-999),-999),-999)</f>
        <v>0.36282700000000001</v>
      </c>
      <c r="M386" s="9">
        <f>Raw!Q386</f>
        <v>0.97311300000000001</v>
      </c>
      <c r="N386" s="9">
        <f>IF(Raw!$G386&gt;$C$8,IF(Raw!$Q386&gt;$C$8,IF(Raw!$N386&gt;$C$9,IF(Raw!$N386&lt;$A$9,IF(Raw!$X386&gt;$C$9,IF(Raw!$X386&lt;$A$9,Raw!V386,-999),-999),-999),-999),-999),-999)</f>
        <v>468.9</v>
      </c>
      <c r="O386" s="9">
        <f>IF(Raw!$G386&gt;$C$8,IF(Raw!$Q386&gt;$C$8,IF(Raw!$N386&gt;$C$9,IF(Raw!$N386&lt;$A$9,IF(Raw!$X386&gt;$C$9,IF(Raw!$X386&lt;$A$9,Raw!W386,-999),-999),-999),-999),-999),-999)</f>
        <v>3.0000000000000001E-6</v>
      </c>
      <c r="P386" s="9">
        <f>IF(Raw!$G386&gt;$C$8,IF(Raw!$Q386&gt;$C$8,IF(Raw!$N386&gt;$C$9,IF(Raw!$N386&lt;$A$9,IF(Raw!$X386&gt;$C$9,IF(Raw!$X386&lt;$A$9,Raw!X386,-999),-999),-999),-999),-999),-999)</f>
        <v>431</v>
      </c>
      <c r="R386" s="9">
        <f t="shared" si="95"/>
        <v>8.8197000000000025E-2</v>
      </c>
      <c r="S386" s="9">
        <f t="shared" si="96"/>
        <v>0.26470085085310407</v>
      </c>
      <c r="T386" s="9">
        <f t="shared" si="97"/>
        <v>0.15454100000000001</v>
      </c>
      <c r="U386" s="9">
        <f t="shared" si="98"/>
        <v>0.42593577655466658</v>
      </c>
      <c r="V386" s="15">
        <f t="shared" si="99"/>
        <v>0.14857765649999999</v>
      </c>
      <c r="X386" s="11">
        <f t="shared" si="100"/>
        <v>4.7136599999999984E+19</v>
      </c>
      <c r="Y386" s="11">
        <f t="shared" si="101"/>
        <v>4.5360000000000004E-18</v>
      </c>
      <c r="Z386" s="11">
        <f t="shared" si="102"/>
        <v>4.4699999999999997E-4</v>
      </c>
      <c r="AA386" s="16">
        <f t="shared" si="103"/>
        <v>8.7236289944129478E-2</v>
      </c>
      <c r="AB386" s="9">
        <f t="shared" si="104"/>
        <v>0.22176758348425571</v>
      </c>
      <c r="AC386" s="9">
        <f t="shared" si="105"/>
        <v>0.91276371005587054</v>
      </c>
      <c r="AD386" s="15">
        <f t="shared" si="106"/>
        <v>195.15948533362302</v>
      </c>
      <c r="AE386" s="3">
        <f t="shared" si="107"/>
        <v>546.13439999999991</v>
      </c>
      <c r="AF386" s="2">
        <f t="shared" si="108"/>
        <v>0.25</v>
      </c>
      <c r="AG386" s="9">
        <f t="shared" si="109"/>
        <v>6.3942620721219839E-2</v>
      </c>
      <c r="AH386" s="2">
        <f t="shared" si="110"/>
        <v>3.0941501393426534</v>
      </c>
    </row>
    <row r="387" spans="1:34">
      <c r="A387" s="1">
        <f>Raw!A387</f>
        <v>374</v>
      </c>
      <c r="B387" s="14">
        <f>Raw!B387</f>
        <v>0.5064467592592593</v>
      </c>
      <c r="C387" s="15">
        <f>Raw!C387</f>
        <v>61.9</v>
      </c>
      <c r="D387" s="15">
        <f>IF(C387&gt;0.5,Raw!D387*D$11,-999)</f>
        <v>80.900000000000006</v>
      </c>
      <c r="E387" s="9">
        <f>IF(Raw!$G387&gt;$C$8,IF(Raw!$Q387&gt;$C$8,IF(Raw!$N387&gt;$C$9,IF(Raw!$N387&lt;$A$9,IF(Raw!$X387&gt;$C$9,IF(Raw!$X387&lt;$A$9,Raw!H387,-999),-999),-999),-999),-999),-999)</f>
        <v>0.23980899999999999</v>
      </c>
      <c r="F387" s="9">
        <f>IF(Raw!$G387&gt;$C$8,IF(Raw!$Q387&gt;$C$8,IF(Raw!$N387&gt;$C$9,IF(Raw!$N387&lt;$A$9,IF(Raw!$X387&gt;$C$9,IF(Raw!$X387&lt;$A$9,Raw!I387,-999),-999),-999),-999),-999),-999)</f>
        <v>0.32336700000000002</v>
      </c>
      <c r="G387" s="9">
        <f>Raw!G387</f>
        <v>0.95016999999999996</v>
      </c>
      <c r="H387" s="9">
        <f>IF(Raw!$G387&gt;$C$8,IF(Raw!$Q387&gt;$C$8,IF(Raw!$N387&gt;$C$9,IF(Raw!$N387&lt;$A$9,IF(Raw!$X387&gt;$C$9,IF(Raw!$X387&lt;$A$9,Raw!L387,-999),-999),-999),-999),-999),-999)</f>
        <v>478.2</v>
      </c>
      <c r="I387" s="9">
        <f>IF(Raw!$G387&gt;$C$8,IF(Raw!$Q387&gt;$C$8,IF(Raw!$N387&gt;$C$9,IF(Raw!$N387&lt;$A$9,IF(Raw!$X387&gt;$C$9,IF(Raw!$X387&lt;$A$9,Raw!M387,-999),-999),-999),-999),-999),-999)</f>
        <v>0.134905</v>
      </c>
      <c r="J387" s="9">
        <f>IF(Raw!$G387&gt;$C$8,IF(Raw!$Q387&gt;$C$8,IF(Raw!$N387&gt;$C$9,IF(Raw!$N387&lt;$A$9,IF(Raw!$X387&gt;$C$9,IF(Raw!$X387&lt;$A$9,Raw!N387,-999),-999),-999),-999),-999),-999)</f>
        <v>519</v>
      </c>
      <c r="K387" s="9">
        <f>IF(Raw!$G387&gt;$C$8,IF(Raw!$Q387&gt;$C$8,IF(Raw!$N387&gt;$C$9,IF(Raw!$N387&lt;$A$9,IF(Raw!$X387&gt;$C$9,IF(Raw!$X387&lt;$A$9,Raw!R387,-999),-999),-999),-999),-999),-999)</f>
        <v>0.206819</v>
      </c>
      <c r="L387" s="9">
        <f>IF(Raw!$G387&gt;$C$8,IF(Raw!$Q387&gt;$C$8,IF(Raw!$N387&gt;$C$9,IF(Raw!$N387&lt;$A$9,IF(Raw!$X387&gt;$C$9,IF(Raw!$X387&lt;$A$9,Raw!S387,-999),-999),-999),-999),-999),-999)</f>
        <v>0.350302</v>
      </c>
      <c r="M387" s="9">
        <f>Raw!Q387</f>
        <v>0.97039200000000003</v>
      </c>
      <c r="N387" s="9">
        <f>IF(Raw!$G387&gt;$C$8,IF(Raw!$Q387&gt;$C$8,IF(Raw!$N387&gt;$C$9,IF(Raw!$N387&lt;$A$9,IF(Raw!$X387&gt;$C$9,IF(Raw!$X387&lt;$A$9,Raw!V387,-999),-999),-999),-999),-999),-999)</f>
        <v>477.9</v>
      </c>
      <c r="O387" s="9">
        <f>IF(Raw!$G387&gt;$C$8,IF(Raw!$Q387&gt;$C$8,IF(Raw!$N387&gt;$C$9,IF(Raw!$N387&lt;$A$9,IF(Raw!$X387&gt;$C$9,IF(Raw!$X387&lt;$A$9,Raw!W387,-999),-999),-999),-999),-999),-999)</f>
        <v>3.1999999999999999E-5</v>
      </c>
      <c r="P387" s="9">
        <f>IF(Raw!$G387&gt;$C$8,IF(Raw!$Q387&gt;$C$8,IF(Raw!$N387&gt;$C$9,IF(Raw!$N387&lt;$A$9,IF(Raw!$X387&gt;$C$9,IF(Raw!$X387&lt;$A$9,Raw!X387,-999),-999),-999),-999),-999),-999)</f>
        <v>384</v>
      </c>
      <c r="R387" s="9">
        <f t="shared" si="95"/>
        <v>8.3558000000000021E-2</v>
      </c>
      <c r="S387" s="9">
        <f t="shared" si="96"/>
        <v>0.25839989856726264</v>
      </c>
      <c r="T387" s="9">
        <f t="shared" si="97"/>
        <v>0.143483</v>
      </c>
      <c r="U387" s="9">
        <f t="shared" si="98"/>
        <v>0.40959800400797025</v>
      </c>
      <c r="V387" s="15">
        <f t="shared" si="99"/>
        <v>0.143448669</v>
      </c>
      <c r="X387" s="11">
        <f t="shared" si="100"/>
        <v>4.8701799999999992E+19</v>
      </c>
      <c r="Y387" s="11">
        <f t="shared" si="101"/>
        <v>4.7819999999999997E-18</v>
      </c>
      <c r="Z387" s="11">
        <f t="shared" si="102"/>
        <v>5.1899999999999993E-4</v>
      </c>
      <c r="AA387" s="16">
        <f t="shared" si="103"/>
        <v>0.10783663519401802</v>
      </c>
      <c r="AB387" s="9">
        <f t="shared" si="104"/>
        <v>0.22229172392754329</v>
      </c>
      <c r="AC387" s="9">
        <f t="shared" si="105"/>
        <v>0.89216336480598202</v>
      </c>
      <c r="AD387" s="15">
        <f t="shared" si="106"/>
        <v>207.77771713683629</v>
      </c>
      <c r="AE387" s="3">
        <f t="shared" si="107"/>
        <v>575.75279999999975</v>
      </c>
      <c r="AF387" s="2">
        <f t="shared" si="108"/>
        <v>0.25</v>
      </c>
      <c r="AG387" s="9">
        <f t="shared" si="109"/>
        <v>6.5465644781985216E-2</v>
      </c>
      <c r="AH387" s="2">
        <f t="shared" si="110"/>
        <v>3.1678484810228458</v>
      </c>
    </row>
    <row r="388" spans="1:34">
      <c r="A388" s="1">
        <f>Raw!A388</f>
        <v>375</v>
      </c>
      <c r="B388" s="14">
        <f>Raw!B388</f>
        <v>0.50650462962962961</v>
      </c>
      <c r="C388" s="15">
        <f>Raw!C388</f>
        <v>60.6</v>
      </c>
      <c r="D388" s="15">
        <f>IF(C388&gt;0.5,Raw!D388*D$11,-999)</f>
        <v>81.8</v>
      </c>
      <c r="E388" s="9">
        <f>IF(Raw!$G388&gt;$C$8,IF(Raw!$Q388&gt;$C$8,IF(Raw!$N388&gt;$C$9,IF(Raw!$N388&lt;$A$9,IF(Raw!$X388&gt;$C$9,IF(Raw!$X388&lt;$A$9,Raw!H388,-999),-999),-999),-999),-999),-999)</f>
        <v>0.228246</v>
      </c>
      <c r="F388" s="9">
        <f>IF(Raw!$G388&gt;$C$8,IF(Raw!$Q388&gt;$C$8,IF(Raw!$N388&gt;$C$9,IF(Raw!$N388&lt;$A$9,IF(Raw!$X388&gt;$C$9,IF(Raw!$X388&lt;$A$9,Raw!I388,-999),-999),-999),-999),-999),-999)</f>
        <v>0.31445200000000001</v>
      </c>
      <c r="G388" s="9">
        <f>Raw!G388</f>
        <v>0.92966199999999999</v>
      </c>
      <c r="H388" s="9">
        <f>IF(Raw!$G388&gt;$C$8,IF(Raw!$Q388&gt;$C$8,IF(Raw!$N388&gt;$C$9,IF(Raw!$N388&lt;$A$9,IF(Raw!$X388&gt;$C$9,IF(Raw!$X388&lt;$A$9,Raw!L388,-999),-999),-999),-999),-999),-999)</f>
        <v>535</v>
      </c>
      <c r="I388" s="9">
        <f>IF(Raw!$G388&gt;$C$8,IF(Raw!$Q388&gt;$C$8,IF(Raw!$N388&gt;$C$9,IF(Raw!$N388&lt;$A$9,IF(Raw!$X388&gt;$C$9,IF(Raw!$X388&lt;$A$9,Raw!M388,-999),-999),-999),-999),-999),-999)</f>
        <v>3.9999999999999998E-6</v>
      </c>
      <c r="J388" s="9">
        <f>IF(Raw!$G388&gt;$C$8,IF(Raw!$Q388&gt;$C$8,IF(Raw!$N388&gt;$C$9,IF(Raw!$N388&lt;$A$9,IF(Raw!$X388&gt;$C$9,IF(Raw!$X388&lt;$A$9,Raw!N388,-999),-999),-999),-999),-999),-999)</f>
        <v>493</v>
      </c>
      <c r="K388" s="9">
        <f>IF(Raw!$G388&gt;$C$8,IF(Raw!$Q388&gt;$C$8,IF(Raw!$N388&gt;$C$9,IF(Raw!$N388&lt;$A$9,IF(Raw!$X388&gt;$C$9,IF(Raw!$X388&lt;$A$9,Raw!R388,-999),-999),-999),-999),-999),-999)</f>
        <v>0.21781700000000001</v>
      </c>
      <c r="L388" s="9">
        <f>IF(Raw!$G388&gt;$C$8,IF(Raw!$Q388&gt;$C$8,IF(Raw!$N388&gt;$C$9,IF(Raw!$N388&lt;$A$9,IF(Raw!$X388&gt;$C$9,IF(Raw!$X388&lt;$A$9,Raw!S388,-999),-999),-999),-999),-999),-999)</f>
        <v>0.36975799999999998</v>
      </c>
      <c r="M388" s="9">
        <f>Raw!Q388</f>
        <v>0.97995600000000005</v>
      </c>
      <c r="N388" s="9">
        <f>IF(Raw!$G388&gt;$C$8,IF(Raw!$Q388&gt;$C$8,IF(Raw!$N388&gt;$C$9,IF(Raw!$N388&lt;$A$9,IF(Raw!$X388&gt;$C$9,IF(Raw!$X388&lt;$A$9,Raw!V388,-999),-999),-999),-999),-999),-999)</f>
        <v>450.5</v>
      </c>
      <c r="O388" s="9">
        <f>IF(Raw!$G388&gt;$C$8,IF(Raw!$Q388&gt;$C$8,IF(Raw!$N388&gt;$C$9,IF(Raw!$N388&lt;$A$9,IF(Raw!$X388&gt;$C$9,IF(Raw!$X388&lt;$A$9,Raw!W388,-999),-999),-999),-999),-999),-999)</f>
        <v>6.0000000000000002E-5</v>
      </c>
      <c r="P388" s="9">
        <f>IF(Raw!$G388&gt;$C$8,IF(Raw!$Q388&gt;$C$8,IF(Raw!$N388&gt;$C$9,IF(Raw!$N388&lt;$A$9,IF(Raw!$X388&gt;$C$9,IF(Raw!$X388&lt;$A$9,Raw!X388,-999),-999),-999),-999),-999),-999)</f>
        <v>589</v>
      </c>
      <c r="R388" s="9">
        <f t="shared" si="95"/>
        <v>8.6206000000000005E-2</v>
      </c>
      <c r="S388" s="9">
        <f t="shared" si="96"/>
        <v>0.27414676961825651</v>
      </c>
      <c r="T388" s="9">
        <f t="shared" si="97"/>
        <v>0.15194099999999996</v>
      </c>
      <c r="U388" s="9">
        <f t="shared" si="98"/>
        <v>0.41092011531866784</v>
      </c>
      <c r="V388" s="15">
        <f t="shared" si="99"/>
        <v>0.15141590099999999</v>
      </c>
      <c r="X388" s="11">
        <f t="shared" si="100"/>
        <v>4.9243599999999984E+19</v>
      </c>
      <c r="Y388" s="11">
        <f t="shared" si="101"/>
        <v>5.35E-18</v>
      </c>
      <c r="Z388" s="11">
        <f t="shared" si="102"/>
        <v>4.9299999999999995E-4</v>
      </c>
      <c r="AA388" s="16">
        <f t="shared" si="103"/>
        <v>0.114952184941578</v>
      </c>
      <c r="AB388" s="9">
        <f t="shared" si="104"/>
        <v>0.2352829499322083</v>
      </c>
      <c r="AC388" s="9">
        <f t="shared" si="105"/>
        <v>0.885047815058422</v>
      </c>
      <c r="AD388" s="15">
        <f t="shared" si="106"/>
        <v>233.16873213301827</v>
      </c>
      <c r="AE388" s="3">
        <f t="shared" si="107"/>
        <v>644.13999999999987</v>
      </c>
      <c r="AF388" s="2">
        <f t="shared" si="108"/>
        <v>0.25</v>
      </c>
      <c r="AG388" s="9">
        <f t="shared" si="109"/>
        <v>7.3702863305236496E-2</v>
      </c>
      <c r="AH388" s="2">
        <f t="shared" si="110"/>
        <v>3.5664431985061049</v>
      </c>
    </row>
    <row r="389" spans="1:34">
      <c r="A389" s="1">
        <f>Raw!A389</f>
        <v>376</v>
      </c>
      <c r="B389" s="14">
        <f>Raw!B389</f>
        <v>0.50656250000000003</v>
      </c>
      <c r="C389" s="15">
        <f>Raw!C389</f>
        <v>59.6</v>
      </c>
      <c r="D389" s="15">
        <f>IF(C389&gt;0.5,Raw!D389*D$11,-999)</f>
        <v>87.1</v>
      </c>
      <c r="E389" s="9">
        <f>IF(Raw!$G389&gt;$C$8,IF(Raw!$Q389&gt;$C$8,IF(Raw!$N389&gt;$C$9,IF(Raw!$N389&lt;$A$9,IF(Raw!$X389&gt;$C$9,IF(Raw!$X389&lt;$A$9,Raw!H389,-999),-999),-999),-999),-999),-999)</f>
        <v>0.23013</v>
      </c>
      <c r="F389" s="9">
        <f>IF(Raw!$G389&gt;$C$8,IF(Raw!$Q389&gt;$C$8,IF(Raw!$N389&gt;$C$9,IF(Raw!$N389&lt;$A$9,IF(Raw!$X389&gt;$C$9,IF(Raw!$X389&lt;$A$9,Raw!I389,-999),-999),-999),-999),-999),-999)</f>
        <v>0.31027700000000003</v>
      </c>
      <c r="G389" s="9">
        <f>Raw!G389</f>
        <v>0.95689100000000005</v>
      </c>
      <c r="H389" s="9">
        <f>IF(Raw!$G389&gt;$C$8,IF(Raw!$Q389&gt;$C$8,IF(Raw!$N389&gt;$C$9,IF(Raw!$N389&lt;$A$9,IF(Raw!$X389&gt;$C$9,IF(Raw!$X389&lt;$A$9,Raw!L389,-999),-999),-999),-999),-999),-999)</f>
        <v>432.9</v>
      </c>
      <c r="I389" s="9">
        <f>IF(Raw!$G389&gt;$C$8,IF(Raw!$Q389&gt;$C$8,IF(Raw!$N389&gt;$C$9,IF(Raw!$N389&lt;$A$9,IF(Raw!$X389&gt;$C$9,IF(Raw!$X389&lt;$A$9,Raw!M389,-999),-999),-999),-999),-999),-999)</f>
        <v>0.22917899999999999</v>
      </c>
      <c r="J389" s="9">
        <f>IF(Raw!$G389&gt;$C$8,IF(Raw!$Q389&gt;$C$8,IF(Raw!$N389&gt;$C$9,IF(Raw!$N389&lt;$A$9,IF(Raw!$X389&gt;$C$9,IF(Raw!$X389&lt;$A$9,Raw!N389,-999),-999),-999),-999),-999),-999)</f>
        <v>563</v>
      </c>
      <c r="K389" s="9">
        <f>IF(Raw!$G389&gt;$C$8,IF(Raw!$Q389&gt;$C$8,IF(Raw!$N389&gt;$C$9,IF(Raw!$N389&lt;$A$9,IF(Raw!$X389&gt;$C$9,IF(Raw!$X389&lt;$A$9,Raw!R389,-999),-999),-999),-999),-999),-999)</f>
        <v>0.201291</v>
      </c>
      <c r="L389" s="9">
        <f>IF(Raw!$G389&gt;$C$8,IF(Raw!$Q389&gt;$C$8,IF(Raw!$N389&gt;$C$9,IF(Raw!$N389&lt;$A$9,IF(Raw!$X389&gt;$C$9,IF(Raw!$X389&lt;$A$9,Raw!S389,-999),-999),-999),-999),-999),-999)</f>
        <v>0.325291</v>
      </c>
      <c r="M389" s="9">
        <f>Raw!Q389</f>
        <v>0.96286400000000005</v>
      </c>
      <c r="N389" s="9">
        <f>IF(Raw!$G389&gt;$C$8,IF(Raw!$Q389&gt;$C$8,IF(Raw!$N389&gt;$C$9,IF(Raw!$N389&lt;$A$9,IF(Raw!$X389&gt;$C$9,IF(Raw!$X389&lt;$A$9,Raw!V389,-999),-999),-999),-999),-999),-999)</f>
        <v>475</v>
      </c>
      <c r="O389" s="9">
        <f>IF(Raw!$G389&gt;$C$8,IF(Raw!$Q389&gt;$C$8,IF(Raw!$N389&gt;$C$9,IF(Raw!$N389&lt;$A$9,IF(Raw!$X389&gt;$C$9,IF(Raw!$X389&lt;$A$9,Raw!W389,-999),-999),-999),-999),-999),-999)</f>
        <v>9.0000000000000002E-6</v>
      </c>
      <c r="P389" s="9">
        <f>IF(Raw!$G389&gt;$C$8,IF(Raw!$Q389&gt;$C$8,IF(Raw!$N389&gt;$C$9,IF(Raw!$N389&lt;$A$9,IF(Raw!$X389&gt;$C$9,IF(Raw!$X389&lt;$A$9,Raw!X389,-999),-999),-999),-999),-999),-999)</f>
        <v>622</v>
      </c>
      <c r="R389" s="9">
        <f t="shared" si="95"/>
        <v>8.0147000000000024E-2</v>
      </c>
      <c r="S389" s="9">
        <f t="shared" si="96"/>
        <v>0.25830789907083029</v>
      </c>
      <c r="T389" s="9">
        <f t="shared" si="97"/>
        <v>0.124</v>
      </c>
      <c r="U389" s="9">
        <f t="shared" si="98"/>
        <v>0.38119714348076028</v>
      </c>
      <c r="V389" s="15">
        <f t="shared" si="99"/>
        <v>0.13320666449999999</v>
      </c>
      <c r="X389" s="11">
        <f t="shared" si="100"/>
        <v>5.2434199999999992E+19</v>
      </c>
      <c r="Y389" s="11">
        <f t="shared" si="101"/>
        <v>4.3289999999999998E-18</v>
      </c>
      <c r="Z389" s="11">
        <f t="shared" si="102"/>
        <v>5.6300000000000002E-4</v>
      </c>
      <c r="AA389" s="16">
        <f t="shared" si="103"/>
        <v>0.11331328463221971</v>
      </c>
      <c r="AB389" s="9">
        <f t="shared" si="104"/>
        <v>0.21534184729439523</v>
      </c>
      <c r="AC389" s="9">
        <f t="shared" si="105"/>
        <v>0.88668671536778032</v>
      </c>
      <c r="AD389" s="15">
        <f t="shared" si="106"/>
        <v>201.26693540358738</v>
      </c>
      <c r="AE389" s="3">
        <f t="shared" si="107"/>
        <v>521.21159999999986</v>
      </c>
      <c r="AF389" s="2">
        <f t="shared" si="108"/>
        <v>0.25</v>
      </c>
      <c r="AG389" s="9">
        <f t="shared" si="109"/>
        <v>5.9017216040749394E-2</v>
      </c>
      <c r="AH389" s="2">
        <f t="shared" si="110"/>
        <v>2.8558123701598666</v>
      </c>
    </row>
    <row r="390" spans="1:34">
      <c r="A390" s="1">
        <f>Raw!A390</f>
        <v>377</v>
      </c>
      <c r="B390" s="14">
        <f>Raw!B390</f>
        <v>0.50660879629629629</v>
      </c>
      <c r="C390" s="15">
        <f>Raw!C390</f>
        <v>58.5</v>
      </c>
      <c r="D390" s="15">
        <f>IF(C390&gt;0.5,Raw!D390*D$11,-999)</f>
        <v>87.1</v>
      </c>
      <c r="E390" s="9">
        <f>IF(Raw!$G390&gt;$C$8,IF(Raw!$Q390&gt;$C$8,IF(Raw!$N390&gt;$C$9,IF(Raw!$N390&lt;$A$9,IF(Raw!$X390&gt;$C$9,IF(Raw!$X390&lt;$A$9,Raw!H390,-999),-999),-999),-999),-999),-999)</f>
        <v>0.228523</v>
      </c>
      <c r="F390" s="9">
        <f>IF(Raw!$G390&gt;$C$8,IF(Raw!$Q390&gt;$C$8,IF(Raw!$N390&gt;$C$9,IF(Raw!$N390&lt;$A$9,IF(Raw!$X390&gt;$C$9,IF(Raw!$X390&lt;$A$9,Raw!I390,-999),-999),-999),-999),-999),-999)</f>
        <v>0.305753</v>
      </c>
      <c r="G390" s="9">
        <f>Raw!G390</f>
        <v>0.95298099999999997</v>
      </c>
      <c r="H390" s="9">
        <f>IF(Raw!$G390&gt;$C$8,IF(Raw!$Q390&gt;$C$8,IF(Raw!$N390&gt;$C$9,IF(Raw!$N390&lt;$A$9,IF(Raw!$X390&gt;$C$9,IF(Raw!$X390&lt;$A$9,Raw!L390,-999),-999),-999),-999),-999),-999)</f>
        <v>461.5</v>
      </c>
      <c r="I390" s="9">
        <f>IF(Raw!$G390&gt;$C$8,IF(Raw!$Q390&gt;$C$8,IF(Raw!$N390&gt;$C$9,IF(Raw!$N390&lt;$A$9,IF(Raw!$X390&gt;$C$9,IF(Raw!$X390&lt;$A$9,Raw!M390,-999),-999),-999),-999),-999),-999)</f>
        <v>0.22917000000000001</v>
      </c>
      <c r="J390" s="9">
        <f>IF(Raw!$G390&gt;$C$8,IF(Raw!$Q390&gt;$C$8,IF(Raw!$N390&gt;$C$9,IF(Raw!$N390&lt;$A$9,IF(Raw!$X390&gt;$C$9,IF(Raw!$X390&lt;$A$9,Raw!N390,-999),-999),-999),-999),-999),-999)</f>
        <v>735</v>
      </c>
      <c r="K390" s="9">
        <f>IF(Raw!$G390&gt;$C$8,IF(Raw!$Q390&gt;$C$8,IF(Raw!$N390&gt;$C$9,IF(Raw!$N390&lt;$A$9,IF(Raw!$X390&gt;$C$9,IF(Raw!$X390&lt;$A$9,Raw!R390,-999),-999),-999),-999),-999),-999)</f>
        <v>0.20291899999999999</v>
      </c>
      <c r="L390" s="9">
        <f>IF(Raw!$G390&gt;$C$8,IF(Raw!$Q390&gt;$C$8,IF(Raw!$N390&gt;$C$9,IF(Raw!$N390&lt;$A$9,IF(Raw!$X390&gt;$C$9,IF(Raw!$X390&lt;$A$9,Raw!S390,-999),-999),-999),-999),-999),-999)</f>
        <v>0.33090000000000003</v>
      </c>
      <c r="M390" s="9">
        <f>Raw!Q390</f>
        <v>0.97273699999999996</v>
      </c>
      <c r="N390" s="9">
        <f>IF(Raw!$G390&gt;$C$8,IF(Raw!$Q390&gt;$C$8,IF(Raw!$N390&gt;$C$9,IF(Raw!$N390&lt;$A$9,IF(Raw!$X390&gt;$C$9,IF(Raw!$X390&lt;$A$9,Raw!V390,-999),-999),-999),-999),-999),-999)</f>
        <v>433.5</v>
      </c>
      <c r="O390" s="9">
        <f>IF(Raw!$G390&gt;$C$8,IF(Raw!$Q390&gt;$C$8,IF(Raw!$N390&gt;$C$9,IF(Raw!$N390&lt;$A$9,IF(Raw!$X390&gt;$C$9,IF(Raw!$X390&lt;$A$9,Raw!W390,-999),-999),-999),-999),-999),-999)</f>
        <v>1.9999999999999999E-6</v>
      </c>
      <c r="P390" s="9">
        <f>IF(Raw!$G390&gt;$C$8,IF(Raw!$Q390&gt;$C$8,IF(Raw!$N390&gt;$C$9,IF(Raw!$N390&lt;$A$9,IF(Raw!$X390&gt;$C$9,IF(Raw!$X390&lt;$A$9,Raw!X390,-999),-999),-999),-999),-999),-999)</f>
        <v>489</v>
      </c>
      <c r="R390" s="9">
        <f t="shared" si="95"/>
        <v>7.7229999999999993E-2</v>
      </c>
      <c r="S390" s="9">
        <f t="shared" si="96"/>
        <v>0.25258950852485501</v>
      </c>
      <c r="T390" s="9">
        <f t="shared" si="97"/>
        <v>0.12798100000000004</v>
      </c>
      <c r="U390" s="9">
        <f t="shared" si="98"/>
        <v>0.38676639468117263</v>
      </c>
      <c r="V390" s="15">
        <f t="shared" si="99"/>
        <v>0.13550355</v>
      </c>
      <c r="X390" s="11">
        <f t="shared" si="100"/>
        <v>5.2434199999999992E+19</v>
      </c>
      <c r="Y390" s="11">
        <f t="shared" si="101"/>
        <v>4.6149999999999997E-18</v>
      </c>
      <c r="Z390" s="11">
        <f t="shared" si="102"/>
        <v>7.3499999999999998E-4</v>
      </c>
      <c r="AA390" s="16">
        <f t="shared" si="103"/>
        <v>0.15100130877350368</v>
      </c>
      <c r="AB390" s="9">
        <f t="shared" si="104"/>
        <v>0.22224429849814176</v>
      </c>
      <c r="AC390" s="9">
        <f t="shared" si="105"/>
        <v>0.8489986912264964</v>
      </c>
      <c r="AD390" s="15">
        <f t="shared" si="106"/>
        <v>205.44395751497103</v>
      </c>
      <c r="AE390" s="3">
        <f t="shared" si="107"/>
        <v>555.64599999999984</v>
      </c>
      <c r="AF390" s="2">
        <f t="shared" si="108"/>
        <v>0.25</v>
      </c>
      <c r="AG390" s="9">
        <f t="shared" si="109"/>
        <v>6.1122168274690275E-2</v>
      </c>
      <c r="AH390" s="2">
        <f t="shared" si="110"/>
        <v>2.9576699132898812</v>
      </c>
    </row>
    <row r="391" spans="1:34">
      <c r="A391" s="1">
        <f>Raw!A391</f>
        <v>378</v>
      </c>
      <c r="B391" s="14">
        <f>Raw!B391</f>
        <v>0.50666666666666671</v>
      </c>
      <c r="C391" s="15">
        <f>Raw!C391</f>
        <v>57.7</v>
      </c>
      <c r="D391" s="15">
        <f>IF(C391&gt;0.5,Raw!D391*D$11,-999)</f>
        <v>97.6</v>
      </c>
      <c r="E391" s="9">
        <f>IF(Raw!$G391&gt;$C$8,IF(Raw!$Q391&gt;$C$8,IF(Raw!$N391&gt;$C$9,IF(Raw!$N391&lt;$A$9,IF(Raw!$X391&gt;$C$9,IF(Raw!$X391&lt;$A$9,Raw!H391,-999),-999),-999),-999),-999),-999)</f>
        <v>0.219356</v>
      </c>
      <c r="F391" s="9">
        <f>IF(Raw!$G391&gt;$C$8,IF(Raw!$Q391&gt;$C$8,IF(Raw!$N391&gt;$C$9,IF(Raw!$N391&lt;$A$9,IF(Raw!$X391&gt;$C$9,IF(Raw!$X391&lt;$A$9,Raw!I391,-999),-999),-999),-999),-999),-999)</f>
        <v>0.29248600000000002</v>
      </c>
      <c r="G391" s="9">
        <f>Raw!G391</f>
        <v>0.94419799999999998</v>
      </c>
      <c r="H391" s="9">
        <f>IF(Raw!$G391&gt;$C$8,IF(Raw!$Q391&gt;$C$8,IF(Raw!$N391&gt;$C$9,IF(Raw!$N391&lt;$A$9,IF(Raw!$X391&gt;$C$9,IF(Raw!$X391&lt;$A$9,Raw!L391,-999),-999),-999),-999),-999),-999)</f>
        <v>477.1</v>
      </c>
      <c r="I391" s="9">
        <f>IF(Raw!$G391&gt;$C$8,IF(Raw!$Q391&gt;$C$8,IF(Raw!$N391&gt;$C$9,IF(Raw!$N391&lt;$A$9,IF(Raw!$X391&gt;$C$9,IF(Raw!$X391&lt;$A$9,Raw!M391,-999),-999),-999),-999),-999),-999)</f>
        <v>0.114789</v>
      </c>
      <c r="J391" s="9">
        <f>IF(Raw!$G391&gt;$C$8,IF(Raw!$Q391&gt;$C$8,IF(Raw!$N391&gt;$C$9,IF(Raw!$N391&lt;$A$9,IF(Raw!$X391&gt;$C$9,IF(Raw!$X391&lt;$A$9,Raw!N391,-999),-999),-999),-999),-999),-999)</f>
        <v>469</v>
      </c>
      <c r="K391" s="9">
        <f>IF(Raw!$G391&gt;$C$8,IF(Raw!$Q391&gt;$C$8,IF(Raw!$N391&gt;$C$9,IF(Raw!$N391&lt;$A$9,IF(Raw!$X391&gt;$C$9,IF(Raw!$X391&lt;$A$9,Raw!R391,-999),-999),-999),-999),-999),-999)</f>
        <v>0.19409399999999999</v>
      </c>
      <c r="L391" s="9">
        <f>IF(Raw!$G391&gt;$C$8,IF(Raw!$Q391&gt;$C$8,IF(Raw!$N391&gt;$C$9,IF(Raw!$N391&lt;$A$9,IF(Raw!$X391&gt;$C$9,IF(Raw!$X391&lt;$A$9,Raw!S391,-999),-999),-999),-999),-999),-999)</f>
        <v>0.31393300000000002</v>
      </c>
      <c r="M391" s="9">
        <f>Raw!Q391</f>
        <v>0.98370199999999997</v>
      </c>
      <c r="N391" s="9">
        <f>IF(Raw!$G391&gt;$C$8,IF(Raw!$Q391&gt;$C$8,IF(Raw!$N391&gt;$C$9,IF(Raw!$N391&lt;$A$9,IF(Raw!$X391&gt;$C$9,IF(Raw!$X391&lt;$A$9,Raw!V391,-999),-999),-999),-999),-999),-999)</f>
        <v>445</v>
      </c>
      <c r="O391" s="9">
        <f>IF(Raw!$G391&gt;$C$8,IF(Raw!$Q391&gt;$C$8,IF(Raw!$N391&gt;$C$9,IF(Raw!$N391&lt;$A$9,IF(Raw!$X391&gt;$C$9,IF(Raw!$X391&lt;$A$9,Raw!W391,-999),-999),-999),-999),-999),-999)</f>
        <v>7.4454999999999993E-2</v>
      </c>
      <c r="P391" s="9">
        <f>IF(Raw!$G391&gt;$C$8,IF(Raw!$Q391&gt;$C$8,IF(Raw!$N391&gt;$C$9,IF(Raw!$N391&lt;$A$9,IF(Raw!$X391&gt;$C$9,IF(Raw!$X391&lt;$A$9,Raw!X391,-999),-999),-999),-999),-999),-999)</f>
        <v>538</v>
      </c>
      <c r="R391" s="9">
        <f t="shared" si="95"/>
        <v>7.3130000000000028E-2</v>
      </c>
      <c r="S391" s="9">
        <f t="shared" si="96"/>
        <v>0.25002906122002427</v>
      </c>
      <c r="T391" s="9">
        <f t="shared" si="97"/>
        <v>0.11983900000000003</v>
      </c>
      <c r="U391" s="9">
        <f t="shared" si="98"/>
        <v>0.38173431910630617</v>
      </c>
      <c r="V391" s="15">
        <f t="shared" si="99"/>
        <v>0.1285555635</v>
      </c>
      <c r="X391" s="11">
        <f t="shared" si="100"/>
        <v>5.8755199999999984E+19</v>
      </c>
      <c r="Y391" s="11">
        <f t="shared" si="101"/>
        <v>4.7710000000000003E-18</v>
      </c>
      <c r="Z391" s="11">
        <f t="shared" si="102"/>
        <v>4.6899999999999996E-4</v>
      </c>
      <c r="AA391" s="16">
        <f t="shared" si="103"/>
        <v>0.11619442826406691</v>
      </c>
      <c r="AB391" s="9">
        <f t="shared" si="104"/>
        <v>0.2080186240887375</v>
      </c>
      <c r="AC391" s="9">
        <f t="shared" si="105"/>
        <v>0.8838055717359331</v>
      </c>
      <c r="AD391" s="15">
        <f t="shared" si="106"/>
        <v>247.74931399587828</v>
      </c>
      <c r="AE391" s="3">
        <f t="shared" si="107"/>
        <v>574.4283999999999</v>
      </c>
      <c r="AF391" s="2">
        <f t="shared" si="108"/>
        <v>0.25</v>
      </c>
      <c r="AG391" s="9">
        <f t="shared" si="109"/>
        <v>7.2749550528670034E-2</v>
      </c>
      <c r="AH391" s="2">
        <f t="shared" si="110"/>
        <v>3.5203128893761364</v>
      </c>
    </row>
    <row r="392" spans="1:34">
      <c r="A392" s="1">
        <f>Raw!A392</f>
        <v>379</v>
      </c>
      <c r="B392" s="14">
        <f>Raw!B392</f>
        <v>0.50672453703703701</v>
      </c>
      <c r="C392" s="15">
        <f>Raw!C392</f>
        <v>56.1</v>
      </c>
      <c r="D392" s="15">
        <f>IF(C392&gt;0.5,Raw!D392*D$11,-999)</f>
        <v>117.9</v>
      </c>
      <c r="E392" s="9">
        <f>IF(Raw!$G392&gt;$C$8,IF(Raw!$Q392&gt;$C$8,IF(Raw!$N392&gt;$C$9,IF(Raw!$N392&lt;$A$9,IF(Raw!$X392&gt;$C$9,IF(Raw!$X392&lt;$A$9,Raw!H392,-999),-999),-999),-999),-999),-999)</f>
        <v>0.21890200000000001</v>
      </c>
      <c r="F392" s="9">
        <f>IF(Raw!$G392&gt;$C$8,IF(Raw!$Q392&gt;$C$8,IF(Raw!$N392&gt;$C$9,IF(Raw!$N392&lt;$A$9,IF(Raw!$X392&gt;$C$9,IF(Raw!$X392&lt;$A$9,Raw!I392,-999),-999),-999),-999),-999),-999)</f>
        <v>0.28559299999999999</v>
      </c>
      <c r="G392" s="9">
        <f>Raw!G392</f>
        <v>0.93091900000000005</v>
      </c>
      <c r="H392" s="9">
        <f>IF(Raw!$G392&gt;$C$8,IF(Raw!$Q392&gt;$C$8,IF(Raw!$N392&gt;$C$9,IF(Raw!$N392&lt;$A$9,IF(Raw!$X392&gt;$C$9,IF(Raw!$X392&lt;$A$9,Raw!L392,-999),-999),-999),-999),-999),-999)</f>
        <v>458.9</v>
      </c>
      <c r="I392" s="9">
        <f>IF(Raw!$G392&gt;$C$8,IF(Raw!$Q392&gt;$C$8,IF(Raw!$N392&gt;$C$9,IF(Raw!$N392&lt;$A$9,IF(Raw!$X392&gt;$C$9,IF(Raw!$X392&lt;$A$9,Raw!M392,-999),-999),-999),-999),-999),-999)</f>
        <v>9.9538000000000001E-2</v>
      </c>
      <c r="J392" s="9">
        <f>IF(Raw!$G392&gt;$C$8,IF(Raw!$Q392&gt;$C$8,IF(Raw!$N392&gt;$C$9,IF(Raw!$N392&lt;$A$9,IF(Raw!$X392&gt;$C$9,IF(Raw!$X392&lt;$A$9,Raw!N392,-999),-999),-999),-999),-999),-999)</f>
        <v>577</v>
      </c>
      <c r="K392" s="9">
        <f>IF(Raw!$G392&gt;$C$8,IF(Raw!$Q392&gt;$C$8,IF(Raw!$N392&gt;$C$9,IF(Raw!$N392&lt;$A$9,IF(Raw!$X392&gt;$C$9,IF(Raw!$X392&lt;$A$9,Raw!R392,-999),-999),-999),-999),-999),-999)</f>
        <v>0.19287499999999999</v>
      </c>
      <c r="L392" s="9">
        <f>IF(Raw!$G392&gt;$C$8,IF(Raw!$Q392&gt;$C$8,IF(Raw!$N392&gt;$C$9,IF(Raw!$N392&lt;$A$9,IF(Raw!$X392&gt;$C$9,IF(Raw!$X392&lt;$A$9,Raw!S392,-999),-999),-999),-999),-999),-999)</f>
        <v>0.30004500000000001</v>
      </c>
      <c r="M392" s="9">
        <f>Raw!Q392</f>
        <v>0.95074000000000003</v>
      </c>
      <c r="N392" s="9">
        <f>IF(Raw!$G392&gt;$C$8,IF(Raw!$Q392&gt;$C$8,IF(Raw!$N392&gt;$C$9,IF(Raw!$N392&lt;$A$9,IF(Raw!$X392&gt;$C$9,IF(Raw!$X392&lt;$A$9,Raw!V392,-999),-999),-999),-999),-999),-999)</f>
        <v>450.6</v>
      </c>
      <c r="O392" s="9">
        <f>IF(Raw!$G392&gt;$C$8,IF(Raw!$Q392&gt;$C$8,IF(Raw!$N392&gt;$C$9,IF(Raw!$N392&lt;$A$9,IF(Raw!$X392&gt;$C$9,IF(Raw!$X392&lt;$A$9,Raw!W392,-999),-999),-999),-999),-999),-999)</f>
        <v>0.208481</v>
      </c>
      <c r="P392" s="9">
        <f>IF(Raw!$G392&gt;$C$8,IF(Raw!$Q392&gt;$C$8,IF(Raw!$N392&gt;$C$9,IF(Raw!$N392&lt;$A$9,IF(Raw!$X392&gt;$C$9,IF(Raw!$X392&lt;$A$9,Raw!X392,-999),-999),-999),-999),-999),-999)</f>
        <v>436</v>
      </c>
      <c r="R392" s="9">
        <f t="shared" si="95"/>
        <v>6.6690999999999973E-2</v>
      </c>
      <c r="S392" s="9">
        <f t="shared" si="96"/>
        <v>0.23351762823318489</v>
      </c>
      <c r="T392" s="9">
        <f t="shared" si="97"/>
        <v>0.10717000000000002</v>
      </c>
      <c r="U392" s="9">
        <f t="shared" si="98"/>
        <v>0.35717975636987792</v>
      </c>
      <c r="V392" s="15">
        <f t="shared" si="99"/>
        <v>0.12286842749999999</v>
      </c>
      <c r="X392" s="11">
        <f t="shared" si="100"/>
        <v>7.09758E+19</v>
      </c>
      <c r="Y392" s="11">
        <f t="shared" si="101"/>
        <v>4.5889999999999992E-18</v>
      </c>
      <c r="Z392" s="11">
        <f t="shared" si="102"/>
        <v>5.7699999999999993E-4</v>
      </c>
      <c r="AA392" s="16">
        <f t="shared" si="103"/>
        <v>0.15820202674406414</v>
      </c>
      <c r="AB392" s="9">
        <f t="shared" si="104"/>
        <v>0.20982951120616133</v>
      </c>
      <c r="AC392" s="9">
        <f t="shared" si="105"/>
        <v>0.84179797325593597</v>
      </c>
      <c r="AD392" s="15">
        <f t="shared" si="106"/>
        <v>274.18028898451337</v>
      </c>
      <c r="AE392" s="3">
        <f t="shared" si="107"/>
        <v>552.51559999999972</v>
      </c>
      <c r="AF392" s="2">
        <f t="shared" si="108"/>
        <v>0.25</v>
      </c>
      <c r="AG392" s="9">
        <f t="shared" si="109"/>
        <v>7.5332037554547066E-2</v>
      </c>
      <c r="AH392" s="2">
        <f t="shared" si="110"/>
        <v>3.6452780925667563</v>
      </c>
    </row>
    <row r="393" spans="1:34">
      <c r="A393" s="1">
        <f>Raw!A393</f>
        <v>380</v>
      </c>
      <c r="B393" s="14">
        <f>Raw!B393</f>
        <v>0.50678240740740743</v>
      </c>
      <c r="C393" s="15">
        <f>Raw!C393</f>
        <v>55.4</v>
      </c>
      <c r="D393" s="15">
        <f>IF(C393&gt;0.5,Raw!D393*D$11,-999)</f>
        <v>111.7</v>
      </c>
      <c r="E393" s="9">
        <f>IF(Raw!$G393&gt;$C$8,IF(Raw!$Q393&gt;$C$8,IF(Raw!$N393&gt;$C$9,IF(Raw!$N393&lt;$A$9,IF(Raw!$X393&gt;$C$9,IF(Raw!$X393&lt;$A$9,Raw!H393,-999),-999),-999),-999),-999),-999)</f>
        <v>0.19984099999999999</v>
      </c>
      <c r="F393" s="9">
        <f>IF(Raw!$G393&gt;$C$8,IF(Raw!$Q393&gt;$C$8,IF(Raw!$N393&gt;$C$9,IF(Raw!$N393&lt;$A$9,IF(Raw!$X393&gt;$C$9,IF(Raw!$X393&lt;$A$9,Raw!I393,-999),-999),-999),-999),-999),-999)</f>
        <v>0.25448900000000002</v>
      </c>
      <c r="G393" s="9">
        <f>Raw!G393</f>
        <v>0.94004699999999997</v>
      </c>
      <c r="H393" s="9">
        <f>IF(Raw!$G393&gt;$C$8,IF(Raw!$Q393&gt;$C$8,IF(Raw!$N393&gt;$C$9,IF(Raw!$N393&lt;$A$9,IF(Raw!$X393&gt;$C$9,IF(Raw!$X393&lt;$A$9,Raw!L393,-999),-999),-999),-999),-999),-999)</f>
        <v>406.7</v>
      </c>
      <c r="I393" s="9">
        <f>IF(Raw!$G393&gt;$C$8,IF(Raw!$Q393&gt;$C$8,IF(Raw!$N393&gt;$C$9,IF(Raw!$N393&lt;$A$9,IF(Raw!$X393&gt;$C$9,IF(Raw!$X393&lt;$A$9,Raw!M393,-999),-999),-999),-999),-999),-999)</f>
        <v>0.37081500000000001</v>
      </c>
      <c r="J393" s="9">
        <f>IF(Raw!$G393&gt;$C$8,IF(Raw!$Q393&gt;$C$8,IF(Raw!$N393&gt;$C$9,IF(Raw!$N393&lt;$A$9,IF(Raw!$X393&gt;$C$9,IF(Raw!$X393&lt;$A$9,Raw!N393,-999),-999),-999),-999),-999),-999)</f>
        <v>642</v>
      </c>
      <c r="K393" s="9">
        <f>IF(Raw!$G393&gt;$C$8,IF(Raw!$Q393&gt;$C$8,IF(Raw!$N393&gt;$C$9,IF(Raw!$N393&lt;$A$9,IF(Raw!$X393&gt;$C$9,IF(Raw!$X393&lt;$A$9,Raw!R393,-999),-999),-999),-999),-999),-999)</f>
        <v>0.17713699999999999</v>
      </c>
      <c r="L393" s="9">
        <f>IF(Raw!$G393&gt;$C$8,IF(Raw!$Q393&gt;$C$8,IF(Raw!$N393&gt;$C$9,IF(Raw!$N393&lt;$A$9,IF(Raw!$X393&gt;$C$9,IF(Raw!$X393&lt;$A$9,Raw!S393,-999),-999),-999),-999),-999),-999)</f>
        <v>0.27757300000000001</v>
      </c>
      <c r="M393" s="9">
        <f>Raw!Q393</f>
        <v>0.950569</v>
      </c>
      <c r="N393" s="9">
        <f>IF(Raw!$G393&gt;$C$8,IF(Raw!$Q393&gt;$C$8,IF(Raw!$N393&gt;$C$9,IF(Raw!$N393&lt;$A$9,IF(Raw!$X393&gt;$C$9,IF(Raw!$X393&lt;$A$9,Raw!V393,-999),-999),-999),-999),-999),-999)</f>
        <v>444.9</v>
      </c>
      <c r="O393" s="9">
        <f>IF(Raw!$G393&gt;$C$8,IF(Raw!$Q393&gt;$C$8,IF(Raw!$N393&gt;$C$9,IF(Raw!$N393&lt;$A$9,IF(Raw!$X393&gt;$C$9,IF(Raw!$X393&lt;$A$9,Raw!W393,-999),-999),-999),-999),-999),-999)</f>
        <v>5.4116999999999998E-2</v>
      </c>
      <c r="P393" s="9">
        <f>IF(Raw!$G393&gt;$C$8,IF(Raw!$Q393&gt;$C$8,IF(Raw!$N393&gt;$C$9,IF(Raw!$N393&lt;$A$9,IF(Raw!$X393&gt;$C$9,IF(Raw!$X393&lt;$A$9,Raw!X393,-999),-999),-999),-999),-999),-999)</f>
        <v>447</v>
      </c>
      <c r="R393" s="9">
        <f t="shared" si="95"/>
        <v>5.464800000000003E-2</v>
      </c>
      <c r="S393" s="9">
        <f t="shared" si="96"/>
        <v>0.21473619684937276</v>
      </c>
      <c r="T393" s="9">
        <f t="shared" si="97"/>
        <v>0.10043600000000003</v>
      </c>
      <c r="U393" s="9">
        <f t="shared" si="98"/>
        <v>0.36183634575408996</v>
      </c>
      <c r="V393" s="15">
        <f t="shared" si="99"/>
        <v>0.1136661435</v>
      </c>
      <c r="X393" s="11">
        <f t="shared" si="100"/>
        <v>6.7243399999999984E+19</v>
      </c>
      <c r="Y393" s="11">
        <f t="shared" si="101"/>
        <v>4.067E-18</v>
      </c>
      <c r="Z393" s="11">
        <f t="shared" si="102"/>
        <v>6.4199999999999999E-4</v>
      </c>
      <c r="AA393" s="16">
        <f t="shared" si="103"/>
        <v>0.14935132933818232</v>
      </c>
      <c r="AB393" s="9">
        <f t="shared" si="104"/>
        <v>0.19213725011340968</v>
      </c>
      <c r="AC393" s="9">
        <f t="shared" si="105"/>
        <v>0.8506486706618176</v>
      </c>
      <c r="AD393" s="15">
        <f t="shared" si="106"/>
        <v>232.63446937411572</v>
      </c>
      <c r="AE393" s="3">
        <f t="shared" si="107"/>
        <v>489.66679999999985</v>
      </c>
      <c r="AF393" s="2">
        <f t="shared" si="108"/>
        <v>0.25</v>
      </c>
      <c r="AG393" s="9">
        <f t="shared" si="109"/>
        <v>6.4750466380593688E-2</v>
      </c>
      <c r="AH393" s="2">
        <f t="shared" si="110"/>
        <v>3.1332413703764397</v>
      </c>
    </row>
    <row r="394" spans="1:34">
      <c r="A394" s="1">
        <f>Raw!A394</f>
        <v>381</v>
      </c>
      <c r="B394" s="14">
        <f>Raw!B394</f>
        <v>0.50684027777777774</v>
      </c>
      <c r="C394" s="15">
        <f>Raw!C394</f>
        <v>54.8</v>
      </c>
      <c r="D394" s="15">
        <f>IF(C394&gt;0.5,Raw!D394*D$11,-999)</f>
        <v>109.1</v>
      </c>
      <c r="E394" s="9">
        <f>IF(Raw!$G394&gt;$C$8,IF(Raw!$Q394&gt;$C$8,IF(Raw!$N394&gt;$C$9,IF(Raw!$N394&lt;$A$9,IF(Raw!$X394&gt;$C$9,IF(Raw!$X394&lt;$A$9,Raw!H394,-999),-999),-999),-999),-999),-999)</f>
        <v>0.17179</v>
      </c>
      <c r="F394" s="9">
        <f>IF(Raw!$G394&gt;$C$8,IF(Raw!$Q394&gt;$C$8,IF(Raw!$N394&gt;$C$9,IF(Raw!$N394&lt;$A$9,IF(Raw!$X394&gt;$C$9,IF(Raw!$X394&lt;$A$9,Raw!I394,-999),-999),-999),-999),-999),-999)</f>
        <v>0.25214700000000001</v>
      </c>
      <c r="G394" s="9">
        <f>Raw!G394</f>
        <v>0.95519299999999996</v>
      </c>
      <c r="H394" s="9">
        <f>IF(Raw!$G394&gt;$C$8,IF(Raw!$Q394&gt;$C$8,IF(Raw!$N394&gt;$C$9,IF(Raw!$N394&lt;$A$9,IF(Raw!$X394&gt;$C$9,IF(Raw!$X394&lt;$A$9,Raw!L394,-999),-999),-999),-999),-999),-999)</f>
        <v>554.9</v>
      </c>
      <c r="I394" s="9">
        <f>IF(Raw!$G394&gt;$C$8,IF(Raw!$Q394&gt;$C$8,IF(Raw!$N394&gt;$C$9,IF(Raw!$N394&lt;$A$9,IF(Raw!$X394&gt;$C$9,IF(Raw!$X394&lt;$A$9,Raw!M394,-999),-999),-999),-999),-999),-999)</f>
        <v>5.4094999999999997E-2</v>
      </c>
      <c r="J394" s="9">
        <f>IF(Raw!$G394&gt;$C$8,IF(Raw!$Q394&gt;$C$8,IF(Raw!$N394&gt;$C$9,IF(Raw!$N394&lt;$A$9,IF(Raw!$X394&gt;$C$9,IF(Raw!$X394&lt;$A$9,Raw!N394,-999),-999),-999),-999),-999),-999)</f>
        <v>433</v>
      </c>
      <c r="K394" s="9">
        <f>IF(Raw!$G394&gt;$C$8,IF(Raw!$Q394&gt;$C$8,IF(Raw!$N394&gt;$C$9,IF(Raw!$N394&lt;$A$9,IF(Raw!$X394&gt;$C$9,IF(Raw!$X394&lt;$A$9,Raw!R394,-999),-999),-999),-999),-999),-999)</f>
        <v>0.16134200000000001</v>
      </c>
      <c r="L394" s="9">
        <f>IF(Raw!$G394&gt;$C$8,IF(Raw!$Q394&gt;$C$8,IF(Raw!$N394&gt;$C$9,IF(Raw!$N394&lt;$A$9,IF(Raw!$X394&gt;$C$9,IF(Raw!$X394&lt;$A$9,Raw!S394,-999),-999),-999),-999),-999),-999)</f>
        <v>0.25892999999999999</v>
      </c>
      <c r="M394" s="9">
        <f>Raw!Q394</f>
        <v>0.96072000000000002</v>
      </c>
      <c r="N394" s="9">
        <f>IF(Raw!$G394&gt;$C$8,IF(Raw!$Q394&gt;$C$8,IF(Raw!$N394&gt;$C$9,IF(Raw!$N394&lt;$A$9,IF(Raw!$X394&gt;$C$9,IF(Raw!$X394&lt;$A$9,Raw!V394,-999),-999),-999),-999),-999),-999)</f>
        <v>469.7</v>
      </c>
      <c r="O394" s="9">
        <f>IF(Raw!$G394&gt;$C$8,IF(Raw!$Q394&gt;$C$8,IF(Raw!$N394&gt;$C$9,IF(Raw!$N394&lt;$A$9,IF(Raw!$X394&gt;$C$9,IF(Raw!$X394&lt;$A$9,Raw!W394,-999),-999),-999),-999),-999),-999)</f>
        <v>5.1763000000000003E-2</v>
      </c>
      <c r="P394" s="9">
        <f>IF(Raw!$G394&gt;$C$8,IF(Raw!$Q394&gt;$C$8,IF(Raw!$N394&gt;$C$9,IF(Raw!$N394&lt;$A$9,IF(Raw!$X394&gt;$C$9,IF(Raw!$X394&lt;$A$9,Raw!X394,-999),-999),-999),-999),-999),-999)</f>
        <v>652</v>
      </c>
      <c r="R394" s="9">
        <f t="shared" si="95"/>
        <v>8.0357000000000012E-2</v>
      </c>
      <c r="S394" s="9">
        <f t="shared" si="96"/>
        <v>0.31869108099640292</v>
      </c>
      <c r="T394" s="9">
        <f t="shared" si="97"/>
        <v>9.758799999999998E-2</v>
      </c>
      <c r="U394" s="9">
        <f t="shared" si="98"/>
        <v>0.37688950681651406</v>
      </c>
      <c r="V394" s="15">
        <f t="shared" si="99"/>
        <v>0.10603183499999999</v>
      </c>
      <c r="X394" s="11">
        <f t="shared" si="100"/>
        <v>6.5678199999999984E+19</v>
      </c>
      <c r="Y394" s="11">
        <f t="shared" si="101"/>
        <v>5.5489999999999995E-18</v>
      </c>
      <c r="Z394" s="11">
        <f t="shared" si="102"/>
        <v>4.3299999999999995E-4</v>
      </c>
      <c r="AA394" s="16">
        <f t="shared" si="103"/>
        <v>0.13629754057966076</v>
      </c>
      <c r="AB394" s="9">
        <f t="shared" si="104"/>
        <v>0.17464300439008795</v>
      </c>
      <c r="AC394" s="9">
        <f t="shared" si="105"/>
        <v>0.86370245942033919</v>
      </c>
      <c r="AD394" s="15">
        <f t="shared" si="106"/>
        <v>314.77492050729973</v>
      </c>
      <c r="AE394" s="3">
        <f t="shared" si="107"/>
        <v>668.09959999999978</v>
      </c>
      <c r="AF394" s="2">
        <f t="shared" si="108"/>
        <v>0.25</v>
      </c>
      <c r="AG394" s="9">
        <f t="shared" si="109"/>
        <v>9.125797272938739E-2</v>
      </c>
      <c r="AH394" s="2">
        <f t="shared" si="110"/>
        <v>4.4159258074177883</v>
      </c>
    </row>
    <row r="395" spans="1:34">
      <c r="A395" s="1">
        <f>Raw!A395</f>
        <v>382</v>
      </c>
      <c r="B395" s="14">
        <f>Raw!B395</f>
        <v>0.50688657407407411</v>
      </c>
      <c r="C395" s="15">
        <f>Raw!C395</f>
        <v>53.2</v>
      </c>
      <c r="D395" s="15">
        <f>IF(C395&gt;0.5,Raw!D395*D$11,-999)</f>
        <v>64.2</v>
      </c>
      <c r="E395" s="9">
        <f>IF(Raw!$G395&gt;$C$8,IF(Raw!$Q395&gt;$C$8,IF(Raw!$N395&gt;$C$9,IF(Raw!$N395&lt;$A$9,IF(Raw!$X395&gt;$C$9,IF(Raw!$X395&lt;$A$9,Raw!H395,-999),-999),-999),-999),-999),-999)</f>
        <v>0.176838</v>
      </c>
      <c r="F395" s="9">
        <f>IF(Raw!$G395&gt;$C$8,IF(Raw!$Q395&gt;$C$8,IF(Raw!$N395&gt;$C$9,IF(Raw!$N395&lt;$A$9,IF(Raw!$X395&gt;$C$9,IF(Raw!$X395&lt;$A$9,Raw!I395,-999),-999),-999),-999),-999),-999)</f>
        <v>0.25739800000000002</v>
      </c>
      <c r="G395" s="9">
        <f>Raw!G395</f>
        <v>0.937334</v>
      </c>
      <c r="H395" s="9">
        <f>IF(Raw!$G395&gt;$C$8,IF(Raw!$Q395&gt;$C$8,IF(Raw!$N395&gt;$C$9,IF(Raw!$N395&lt;$A$9,IF(Raw!$X395&gt;$C$9,IF(Raw!$X395&lt;$A$9,Raw!L395,-999),-999),-999),-999),-999),-999)</f>
        <v>478.3</v>
      </c>
      <c r="I395" s="9">
        <f>IF(Raw!$G395&gt;$C$8,IF(Raw!$Q395&gt;$C$8,IF(Raw!$N395&gt;$C$9,IF(Raw!$N395&lt;$A$9,IF(Raw!$X395&gt;$C$9,IF(Raw!$X395&lt;$A$9,Raw!M395,-999),-999),-999),-999),-999),-999)</f>
        <v>0.14163799999999999</v>
      </c>
      <c r="J395" s="9">
        <f>IF(Raw!$G395&gt;$C$8,IF(Raw!$Q395&gt;$C$8,IF(Raw!$N395&gt;$C$9,IF(Raw!$N395&lt;$A$9,IF(Raw!$X395&gt;$C$9,IF(Raw!$X395&lt;$A$9,Raw!N395,-999),-999),-999),-999),-999),-999)</f>
        <v>412</v>
      </c>
      <c r="K395" s="9">
        <f>IF(Raw!$G395&gt;$C$8,IF(Raw!$Q395&gt;$C$8,IF(Raw!$N395&gt;$C$9,IF(Raw!$N395&lt;$A$9,IF(Raw!$X395&gt;$C$9,IF(Raw!$X395&lt;$A$9,Raw!R395,-999),-999),-999),-999),-999),-999)</f>
        <v>0.154894</v>
      </c>
      <c r="L395" s="9">
        <f>IF(Raw!$G395&gt;$C$8,IF(Raw!$Q395&gt;$C$8,IF(Raw!$N395&gt;$C$9,IF(Raw!$N395&lt;$A$9,IF(Raw!$X395&gt;$C$9,IF(Raw!$X395&lt;$A$9,Raw!S395,-999),-999),-999),-999),-999),-999)</f>
        <v>0.26431399999999999</v>
      </c>
      <c r="M395" s="9">
        <f>Raw!Q395</f>
        <v>0.974441</v>
      </c>
      <c r="N395" s="9">
        <f>IF(Raw!$G395&gt;$C$8,IF(Raw!$Q395&gt;$C$8,IF(Raw!$N395&gt;$C$9,IF(Raw!$N395&lt;$A$9,IF(Raw!$X395&gt;$C$9,IF(Raw!$X395&lt;$A$9,Raw!V395,-999),-999),-999),-999),-999),-999)</f>
        <v>487.9</v>
      </c>
      <c r="O395" s="9">
        <f>IF(Raw!$G395&gt;$C$8,IF(Raw!$Q395&gt;$C$8,IF(Raw!$N395&gt;$C$9,IF(Raw!$N395&lt;$A$9,IF(Raw!$X395&gt;$C$9,IF(Raw!$X395&lt;$A$9,Raw!W395,-999),-999),-999),-999),-999),-999)</f>
        <v>7.9999999999999996E-6</v>
      </c>
      <c r="P395" s="9">
        <f>IF(Raw!$G395&gt;$C$8,IF(Raw!$Q395&gt;$C$8,IF(Raw!$N395&gt;$C$9,IF(Raw!$N395&lt;$A$9,IF(Raw!$X395&gt;$C$9,IF(Raw!$X395&lt;$A$9,Raw!X395,-999),-999),-999),-999),-999),-999)</f>
        <v>347</v>
      </c>
      <c r="R395" s="9">
        <f t="shared" si="95"/>
        <v>8.056000000000002E-2</v>
      </c>
      <c r="S395" s="9">
        <f t="shared" si="96"/>
        <v>0.31297834482008413</v>
      </c>
      <c r="T395" s="9">
        <f t="shared" si="97"/>
        <v>0.10941999999999999</v>
      </c>
      <c r="U395" s="9">
        <f t="shared" si="98"/>
        <v>0.41397731486035544</v>
      </c>
      <c r="V395" s="15">
        <f t="shared" si="99"/>
        <v>0.108236583</v>
      </c>
      <c r="X395" s="11">
        <f t="shared" si="100"/>
        <v>3.8648399999999992E+19</v>
      </c>
      <c r="Y395" s="11">
        <f t="shared" si="101"/>
        <v>4.7829999999999999E-18</v>
      </c>
      <c r="Z395" s="11">
        <f t="shared" si="102"/>
        <v>4.1199999999999999E-4</v>
      </c>
      <c r="AA395" s="16">
        <f t="shared" si="103"/>
        <v>7.0770475933398608E-2</v>
      </c>
      <c r="AB395" s="9">
        <f t="shared" si="104"/>
        <v>0.16263770547663248</v>
      </c>
      <c r="AC395" s="9">
        <f t="shared" si="105"/>
        <v>0.92922952406660142</v>
      </c>
      <c r="AD395" s="15">
        <f t="shared" si="106"/>
        <v>171.77299983834612</v>
      </c>
      <c r="AE395" s="3">
        <f t="shared" si="107"/>
        <v>575.87319999999988</v>
      </c>
      <c r="AF395" s="2">
        <f t="shared" si="108"/>
        <v>0.25</v>
      </c>
      <c r="AG395" s="9">
        <f t="shared" si="109"/>
        <v>5.4700096337374458E-2</v>
      </c>
      <c r="AH395" s="2">
        <f t="shared" si="110"/>
        <v>2.6469091944518435</v>
      </c>
    </row>
    <row r="396" spans="1:34">
      <c r="A396" s="1">
        <f>Raw!A396</f>
        <v>383</v>
      </c>
      <c r="B396" s="14">
        <f>Raw!B396</f>
        <v>0.50694444444444442</v>
      </c>
      <c r="C396" s="15">
        <f>Raw!C396</f>
        <v>52.6</v>
      </c>
      <c r="D396" s="15">
        <f>IF(C396&gt;0.5,Raw!D396*D$11,-999)</f>
        <v>62.4</v>
      </c>
      <c r="E396" s="9">
        <f>IF(Raw!$G396&gt;$C$8,IF(Raw!$Q396&gt;$C$8,IF(Raw!$N396&gt;$C$9,IF(Raw!$N396&lt;$A$9,IF(Raw!$X396&gt;$C$9,IF(Raw!$X396&lt;$A$9,Raw!H396,-999),-999),-999),-999),-999),-999)</f>
        <v>0.15992200000000001</v>
      </c>
      <c r="F396" s="9">
        <f>IF(Raw!$G396&gt;$C$8,IF(Raw!$Q396&gt;$C$8,IF(Raw!$N396&gt;$C$9,IF(Raw!$N396&lt;$A$9,IF(Raw!$X396&gt;$C$9,IF(Raw!$X396&lt;$A$9,Raw!I396,-999),-999),-999),-999),-999),-999)</f>
        <v>0.22787299999999999</v>
      </c>
      <c r="G396" s="9">
        <f>Raw!G396</f>
        <v>0.921377</v>
      </c>
      <c r="H396" s="9">
        <f>IF(Raw!$G396&gt;$C$8,IF(Raw!$Q396&gt;$C$8,IF(Raw!$N396&gt;$C$9,IF(Raw!$N396&lt;$A$9,IF(Raw!$X396&gt;$C$9,IF(Raw!$X396&lt;$A$9,Raw!L396,-999),-999),-999),-999),-999),-999)</f>
        <v>556.6</v>
      </c>
      <c r="I396" s="9">
        <f>IF(Raw!$G396&gt;$C$8,IF(Raw!$Q396&gt;$C$8,IF(Raw!$N396&gt;$C$9,IF(Raw!$N396&lt;$A$9,IF(Raw!$X396&gt;$C$9,IF(Raw!$X396&lt;$A$9,Raw!M396,-999),-999),-999),-999),-999),-999)</f>
        <v>0.294518</v>
      </c>
      <c r="J396" s="9">
        <f>IF(Raw!$G396&gt;$C$8,IF(Raw!$Q396&gt;$C$8,IF(Raw!$N396&gt;$C$9,IF(Raw!$N396&lt;$A$9,IF(Raw!$X396&gt;$C$9,IF(Raw!$X396&lt;$A$9,Raw!N396,-999),-999),-999),-999),-999),-999)</f>
        <v>515</v>
      </c>
      <c r="K396" s="9">
        <f>IF(Raw!$G396&gt;$C$8,IF(Raw!$Q396&gt;$C$8,IF(Raw!$N396&gt;$C$9,IF(Raw!$N396&lt;$A$9,IF(Raw!$X396&gt;$C$9,IF(Raw!$X396&lt;$A$9,Raw!R396,-999),-999),-999),-999),-999),-999)</f>
        <v>0.152507</v>
      </c>
      <c r="L396" s="9">
        <f>IF(Raw!$G396&gt;$C$8,IF(Raw!$Q396&gt;$C$8,IF(Raw!$N396&gt;$C$9,IF(Raw!$N396&lt;$A$9,IF(Raw!$X396&gt;$C$9,IF(Raw!$X396&lt;$A$9,Raw!S396,-999),-999),-999),-999),-999),-999)</f>
        <v>0.24409</v>
      </c>
      <c r="M396" s="9">
        <f>Raw!Q396</f>
        <v>0.96982400000000002</v>
      </c>
      <c r="N396" s="9">
        <f>IF(Raw!$G396&gt;$C$8,IF(Raw!$Q396&gt;$C$8,IF(Raw!$N396&gt;$C$9,IF(Raw!$N396&lt;$A$9,IF(Raw!$X396&gt;$C$9,IF(Raw!$X396&lt;$A$9,Raw!V396,-999),-999),-999),-999),-999),-999)</f>
        <v>471</v>
      </c>
      <c r="O396" s="9">
        <f>IF(Raw!$G396&gt;$C$8,IF(Raw!$Q396&gt;$C$8,IF(Raw!$N396&gt;$C$9,IF(Raw!$N396&lt;$A$9,IF(Raw!$X396&gt;$C$9,IF(Raw!$X396&lt;$A$9,Raw!W396,-999),-999),-999),-999),-999),-999)</f>
        <v>0.22917999999999999</v>
      </c>
      <c r="P396" s="9">
        <f>IF(Raw!$G396&gt;$C$8,IF(Raw!$Q396&gt;$C$8,IF(Raw!$N396&gt;$C$9,IF(Raw!$N396&lt;$A$9,IF(Raw!$X396&gt;$C$9,IF(Raw!$X396&lt;$A$9,Raw!X396,-999),-999),-999),-999),-999),-999)</f>
        <v>639</v>
      </c>
      <c r="R396" s="9">
        <f t="shared" si="95"/>
        <v>6.7950999999999984E-2</v>
      </c>
      <c r="S396" s="9">
        <f t="shared" si="96"/>
        <v>0.29819680260495973</v>
      </c>
      <c r="T396" s="9">
        <f t="shared" si="97"/>
        <v>9.1582999999999998E-2</v>
      </c>
      <c r="U396" s="9">
        <f t="shared" si="98"/>
        <v>0.37520176983899378</v>
      </c>
      <c r="V396" s="15">
        <f t="shared" si="99"/>
        <v>9.9954854999999995E-2</v>
      </c>
      <c r="X396" s="11">
        <f t="shared" si="100"/>
        <v>3.7564799999999992E+19</v>
      </c>
      <c r="Y396" s="11">
        <f t="shared" si="101"/>
        <v>5.5660000000000003E-18</v>
      </c>
      <c r="Z396" s="11">
        <f t="shared" si="102"/>
        <v>5.1499999999999994E-4</v>
      </c>
      <c r="AA396" s="16">
        <f t="shared" si="103"/>
        <v>9.7211476918247594E-2</v>
      </c>
      <c r="AB396" s="9">
        <f t="shared" si="104"/>
        <v>0.16140991869060387</v>
      </c>
      <c r="AC396" s="9">
        <f t="shared" si="105"/>
        <v>0.9027885230817525</v>
      </c>
      <c r="AD396" s="15">
        <f t="shared" si="106"/>
        <v>188.7601493558206</v>
      </c>
      <c r="AE396" s="3">
        <f t="shared" si="107"/>
        <v>670.14639999999986</v>
      </c>
      <c r="AF396" s="2">
        <f t="shared" si="108"/>
        <v>0.25</v>
      </c>
      <c r="AG396" s="9">
        <f t="shared" si="109"/>
        <v>5.4479340087212835E-2</v>
      </c>
      <c r="AH396" s="2">
        <f t="shared" si="110"/>
        <v>2.6362269143936587</v>
      </c>
    </row>
    <row r="397" spans="1:34">
      <c r="A397" s="1">
        <f>Raw!A397</f>
        <v>384</v>
      </c>
      <c r="B397" s="14">
        <f>Raw!B397</f>
        <v>0.50700231481481484</v>
      </c>
      <c r="C397" s="15">
        <f>Raw!C397</f>
        <v>51.5</v>
      </c>
      <c r="D397" s="15">
        <f>IF(C397&gt;0.5,Raw!D397*D$11,-999)</f>
        <v>76.5</v>
      </c>
      <c r="E397" s="9">
        <f>IF(Raw!$G397&gt;$C$8,IF(Raw!$Q397&gt;$C$8,IF(Raw!$N397&gt;$C$9,IF(Raw!$N397&lt;$A$9,IF(Raw!$X397&gt;$C$9,IF(Raw!$X397&lt;$A$9,Raw!H397,-999),-999),-999),-999),-999),-999)</f>
        <v>0.169349</v>
      </c>
      <c r="F397" s="9">
        <f>IF(Raw!$G397&gt;$C$8,IF(Raw!$Q397&gt;$C$8,IF(Raw!$N397&gt;$C$9,IF(Raw!$N397&lt;$A$9,IF(Raw!$X397&gt;$C$9,IF(Raw!$X397&lt;$A$9,Raw!I397,-999),-999),-999),-999),-999),-999)</f>
        <v>0.228575</v>
      </c>
      <c r="G397" s="9">
        <f>Raw!G397</f>
        <v>0.93047400000000002</v>
      </c>
      <c r="H397" s="9">
        <f>IF(Raw!$G397&gt;$C$8,IF(Raw!$Q397&gt;$C$8,IF(Raw!$N397&gt;$C$9,IF(Raw!$N397&lt;$A$9,IF(Raw!$X397&gt;$C$9,IF(Raw!$X397&lt;$A$9,Raw!L397,-999),-999),-999),-999),-999),-999)</f>
        <v>466.6</v>
      </c>
      <c r="I397" s="9">
        <f>IF(Raw!$G397&gt;$C$8,IF(Raw!$Q397&gt;$C$8,IF(Raw!$N397&gt;$C$9,IF(Raw!$N397&lt;$A$9,IF(Raw!$X397&gt;$C$9,IF(Raw!$X397&lt;$A$9,Raw!M397,-999),-999),-999),-999),-999),-999)</f>
        <v>0.22917799999999999</v>
      </c>
      <c r="J397" s="9">
        <f>IF(Raw!$G397&gt;$C$8,IF(Raw!$Q397&gt;$C$8,IF(Raw!$N397&gt;$C$9,IF(Raw!$N397&lt;$A$9,IF(Raw!$X397&gt;$C$9,IF(Raw!$X397&lt;$A$9,Raw!N397,-999),-999),-999),-999),-999),-999)</f>
        <v>633</v>
      </c>
      <c r="K397" s="9">
        <f>IF(Raw!$G397&gt;$C$8,IF(Raw!$Q397&gt;$C$8,IF(Raw!$N397&gt;$C$9,IF(Raw!$N397&lt;$A$9,IF(Raw!$X397&gt;$C$9,IF(Raw!$X397&lt;$A$9,Raw!R397,-999),-999),-999),-999),-999),-999)</f>
        <v>0.14283299999999999</v>
      </c>
      <c r="L397" s="9">
        <f>IF(Raw!$G397&gt;$C$8,IF(Raw!$Q397&gt;$C$8,IF(Raw!$N397&gt;$C$9,IF(Raw!$N397&lt;$A$9,IF(Raw!$X397&gt;$C$9,IF(Raw!$X397&lt;$A$9,Raw!S397,-999),-999),-999),-999),-999),-999)</f>
        <v>0.22908600000000001</v>
      </c>
      <c r="M397" s="9">
        <f>Raw!Q397</f>
        <v>0.95301599999999997</v>
      </c>
      <c r="N397" s="9">
        <f>IF(Raw!$G397&gt;$C$8,IF(Raw!$Q397&gt;$C$8,IF(Raw!$N397&gt;$C$9,IF(Raw!$N397&lt;$A$9,IF(Raw!$X397&gt;$C$9,IF(Raw!$X397&lt;$A$9,Raw!V397,-999),-999),-999),-999),-999),-999)</f>
        <v>452.2</v>
      </c>
      <c r="O397" s="9">
        <f>IF(Raw!$G397&gt;$C$8,IF(Raw!$Q397&gt;$C$8,IF(Raw!$N397&gt;$C$9,IF(Raw!$N397&lt;$A$9,IF(Raw!$X397&gt;$C$9,IF(Raw!$X397&lt;$A$9,Raw!W397,-999),-999),-999),-999),-999),-999)</f>
        <v>6.6538E-2</v>
      </c>
      <c r="P397" s="9">
        <f>IF(Raw!$G397&gt;$C$8,IF(Raw!$Q397&gt;$C$8,IF(Raw!$N397&gt;$C$9,IF(Raw!$N397&lt;$A$9,IF(Raw!$X397&gt;$C$9,IF(Raw!$X397&lt;$A$9,Raw!X397,-999),-999),-999),-999),-999),-999)</f>
        <v>510</v>
      </c>
      <c r="R397" s="9">
        <f t="shared" si="95"/>
        <v>5.9226000000000001E-2</v>
      </c>
      <c r="S397" s="9">
        <f t="shared" si="96"/>
        <v>0.25910970141091544</v>
      </c>
      <c r="T397" s="9">
        <f t="shared" si="97"/>
        <v>8.6253000000000024E-2</v>
      </c>
      <c r="U397" s="9">
        <f t="shared" si="98"/>
        <v>0.37650925853173051</v>
      </c>
      <c r="V397" s="15">
        <f t="shared" si="99"/>
        <v>9.3810717000000002E-2</v>
      </c>
      <c r="X397" s="11">
        <f t="shared" si="100"/>
        <v>4.6052999999999992E+19</v>
      </c>
      <c r="Y397" s="11">
        <f t="shared" si="101"/>
        <v>4.6659999999999997E-18</v>
      </c>
      <c r="Z397" s="11">
        <f t="shared" si="102"/>
        <v>6.3299999999999999E-4</v>
      </c>
      <c r="AA397" s="16">
        <f t="shared" si="103"/>
        <v>0.11973468127066635</v>
      </c>
      <c r="AB397" s="9">
        <f t="shared" si="104"/>
        <v>0.15316047546363878</v>
      </c>
      <c r="AC397" s="9">
        <f t="shared" si="105"/>
        <v>0.88026531872933356</v>
      </c>
      <c r="AD397" s="15">
        <f t="shared" si="106"/>
        <v>189.15431480358032</v>
      </c>
      <c r="AE397" s="3">
        <f t="shared" si="107"/>
        <v>561.78639999999984</v>
      </c>
      <c r="AF397" s="2">
        <f t="shared" si="108"/>
        <v>0.25</v>
      </c>
      <c r="AG397" s="9">
        <f t="shared" si="109"/>
        <v>5.4783346780595051E-2</v>
      </c>
      <c r="AH397" s="2">
        <f t="shared" si="110"/>
        <v>2.6509376400736517</v>
      </c>
    </row>
    <row r="398" spans="1:34">
      <c r="A398" s="1">
        <f>Raw!A398</f>
        <v>385</v>
      </c>
      <c r="B398" s="14">
        <f>Raw!B398</f>
        <v>0.50706018518518514</v>
      </c>
      <c r="C398" s="15">
        <f>Raw!C398</f>
        <v>50.4</v>
      </c>
      <c r="D398" s="15">
        <f>IF(C398&gt;0.5,Raw!D398*D$11,-999)</f>
        <v>110.8</v>
      </c>
      <c r="E398" s="9">
        <f>IF(Raw!$G398&gt;$C$8,IF(Raw!$Q398&gt;$C$8,IF(Raw!$N398&gt;$C$9,IF(Raw!$N398&lt;$A$9,IF(Raw!$X398&gt;$C$9,IF(Raw!$X398&lt;$A$9,Raw!H398,-999),-999),-999),-999),-999),-999)</f>
        <v>0.167435</v>
      </c>
      <c r="F398" s="9">
        <f>IF(Raw!$G398&gt;$C$8,IF(Raw!$Q398&gt;$C$8,IF(Raw!$N398&gt;$C$9,IF(Raw!$N398&lt;$A$9,IF(Raw!$X398&gt;$C$9,IF(Raw!$X398&lt;$A$9,Raw!I398,-999),-999),-999),-999),-999),-999)</f>
        <v>0.22698499999999999</v>
      </c>
      <c r="G398" s="9">
        <f>Raw!G398</f>
        <v>0.90247699999999997</v>
      </c>
      <c r="H398" s="9">
        <f>IF(Raw!$G398&gt;$C$8,IF(Raw!$Q398&gt;$C$8,IF(Raw!$N398&gt;$C$9,IF(Raw!$N398&lt;$A$9,IF(Raw!$X398&gt;$C$9,IF(Raw!$X398&lt;$A$9,Raw!L398,-999),-999),-999),-999),-999),-999)</f>
        <v>426.1</v>
      </c>
      <c r="I398" s="9">
        <f>IF(Raw!$G398&gt;$C$8,IF(Raw!$Q398&gt;$C$8,IF(Raw!$N398&gt;$C$9,IF(Raw!$N398&lt;$A$9,IF(Raw!$X398&gt;$C$9,IF(Raw!$X398&lt;$A$9,Raw!M398,-999),-999),-999),-999),-999),-999)</f>
        <v>9.0000000000000002E-6</v>
      </c>
      <c r="J398" s="9">
        <f>IF(Raw!$G398&gt;$C$8,IF(Raw!$Q398&gt;$C$8,IF(Raw!$N398&gt;$C$9,IF(Raw!$N398&lt;$A$9,IF(Raw!$X398&gt;$C$9,IF(Raw!$X398&lt;$A$9,Raw!N398,-999),-999),-999),-999),-999),-999)</f>
        <v>335</v>
      </c>
      <c r="K398" s="9">
        <f>IF(Raw!$G398&gt;$C$8,IF(Raw!$Q398&gt;$C$8,IF(Raw!$N398&gt;$C$9,IF(Raw!$N398&lt;$A$9,IF(Raw!$X398&gt;$C$9,IF(Raw!$X398&lt;$A$9,Raw!R398,-999),-999),-999),-999),-999),-999)</f>
        <v>0.15249099999999999</v>
      </c>
      <c r="L398" s="9">
        <f>IF(Raw!$G398&gt;$C$8,IF(Raw!$Q398&gt;$C$8,IF(Raw!$N398&gt;$C$9,IF(Raw!$N398&lt;$A$9,IF(Raw!$X398&gt;$C$9,IF(Raw!$X398&lt;$A$9,Raw!S398,-999),-999),-999),-999),-999),-999)</f>
        <v>0.239124</v>
      </c>
      <c r="M398" s="9">
        <f>Raw!Q398</f>
        <v>0.95141699999999996</v>
      </c>
      <c r="N398" s="9">
        <f>IF(Raw!$G398&gt;$C$8,IF(Raw!$Q398&gt;$C$8,IF(Raw!$N398&gt;$C$9,IF(Raw!$N398&lt;$A$9,IF(Raw!$X398&gt;$C$9,IF(Raw!$X398&lt;$A$9,Raw!V398,-999),-999),-999),-999),-999),-999)</f>
        <v>454.7</v>
      </c>
      <c r="O398" s="9">
        <f>IF(Raw!$G398&gt;$C$8,IF(Raw!$Q398&gt;$C$8,IF(Raw!$N398&gt;$C$9,IF(Raw!$N398&lt;$A$9,IF(Raw!$X398&gt;$C$9,IF(Raw!$X398&lt;$A$9,Raw!W398,-999),-999),-999),-999),-999),-999)</f>
        <v>6.6000000000000005E-5</v>
      </c>
      <c r="P398" s="9">
        <f>IF(Raw!$G398&gt;$C$8,IF(Raw!$Q398&gt;$C$8,IF(Raw!$N398&gt;$C$9,IF(Raw!$N398&lt;$A$9,IF(Raw!$X398&gt;$C$9,IF(Raw!$X398&lt;$A$9,Raw!X398,-999),-999),-999),-999),-999),-999)</f>
        <v>611</v>
      </c>
      <c r="R398" s="9">
        <f t="shared" si="95"/>
        <v>5.9549999999999992E-2</v>
      </c>
      <c r="S398" s="9">
        <f t="shared" si="96"/>
        <v>0.26235213780646294</v>
      </c>
      <c r="T398" s="9">
        <f t="shared" si="97"/>
        <v>8.6633000000000016E-2</v>
      </c>
      <c r="U398" s="9">
        <f t="shared" si="98"/>
        <v>0.36229320352620403</v>
      </c>
      <c r="V398" s="15">
        <f t="shared" si="99"/>
        <v>9.7921278E-2</v>
      </c>
      <c r="X398" s="11">
        <f t="shared" si="100"/>
        <v>6.6701599999999984E+19</v>
      </c>
      <c r="Y398" s="11">
        <f t="shared" si="101"/>
        <v>4.2609999999999999E-18</v>
      </c>
      <c r="Z398" s="11">
        <f t="shared" si="102"/>
        <v>3.3500000000000001E-4</v>
      </c>
      <c r="AA398" s="16">
        <f t="shared" si="103"/>
        <v>8.6934932367849452E-2</v>
      </c>
      <c r="AB398" s="9">
        <f t="shared" si="104"/>
        <v>0.16002243399582389</v>
      </c>
      <c r="AC398" s="9">
        <f t="shared" si="105"/>
        <v>0.91306506763215056</v>
      </c>
      <c r="AD398" s="15">
        <f t="shared" si="106"/>
        <v>259.50726079955064</v>
      </c>
      <c r="AE398" s="3">
        <f t="shared" si="107"/>
        <v>513.0243999999999</v>
      </c>
      <c r="AF398" s="2">
        <f t="shared" si="108"/>
        <v>0.25</v>
      </c>
      <c r="AG398" s="9">
        <f t="shared" si="109"/>
        <v>7.2321320656445628E-2</v>
      </c>
      <c r="AH398" s="2">
        <f t="shared" si="110"/>
        <v>3.4995910687208545</v>
      </c>
    </row>
    <row r="399" spans="1:34">
      <c r="A399" s="1">
        <f>Raw!A399</f>
        <v>386</v>
      </c>
      <c r="B399" s="14">
        <f>Raw!B399</f>
        <v>0.50711805555555556</v>
      </c>
      <c r="C399" s="15">
        <f>Raw!C399</f>
        <v>49</v>
      </c>
      <c r="D399" s="15">
        <f>IF(C399&gt;0.5,Raw!D399*D$11,-999)</f>
        <v>148.6</v>
      </c>
      <c r="E399" s="9">
        <f>IF(Raw!$G399&gt;$C$8,IF(Raw!$Q399&gt;$C$8,IF(Raw!$N399&gt;$C$9,IF(Raw!$N399&lt;$A$9,IF(Raw!$X399&gt;$C$9,IF(Raw!$X399&lt;$A$9,Raw!H399,-999),-999),-999),-999),-999),-999)</f>
        <v>0.173985</v>
      </c>
      <c r="F399" s="9">
        <f>IF(Raw!$G399&gt;$C$8,IF(Raw!$Q399&gt;$C$8,IF(Raw!$N399&gt;$C$9,IF(Raw!$N399&lt;$A$9,IF(Raw!$X399&gt;$C$9,IF(Raw!$X399&lt;$A$9,Raw!I399,-999),-999),-999),-999),-999),-999)</f>
        <v>0.22219700000000001</v>
      </c>
      <c r="G399" s="9">
        <f>Raw!G399</f>
        <v>0.90101799999999999</v>
      </c>
      <c r="H399" s="9">
        <f>IF(Raw!$G399&gt;$C$8,IF(Raw!$Q399&gt;$C$8,IF(Raw!$N399&gt;$C$9,IF(Raw!$N399&lt;$A$9,IF(Raw!$X399&gt;$C$9,IF(Raw!$X399&lt;$A$9,Raw!L399,-999),-999),-999),-999),-999),-999)</f>
        <v>427.3</v>
      </c>
      <c r="I399" s="9">
        <f>IF(Raw!$G399&gt;$C$8,IF(Raw!$Q399&gt;$C$8,IF(Raw!$N399&gt;$C$9,IF(Raw!$N399&lt;$A$9,IF(Raw!$X399&gt;$C$9,IF(Raw!$X399&lt;$A$9,Raw!M399,-999),-999),-999),-999),-999),-999)</f>
        <v>0.133687</v>
      </c>
      <c r="J399" s="9">
        <f>IF(Raw!$G399&gt;$C$8,IF(Raw!$Q399&gt;$C$8,IF(Raw!$N399&gt;$C$9,IF(Raw!$N399&lt;$A$9,IF(Raw!$X399&gt;$C$9,IF(Raw!$X399&lt;$A$9,Raw!N399,-999),-999),-999),-999),-999),-999)</f>
        <v>655</v>
      </c>
      <c r="K399" s="9">
        <f>IF(Raw!$G399&gt;$C$8,IF(Raw!$Q399&gt;$C$8,IF(Raw!$N399&gt;$C$9,IF(Raw!$N399&lt;$A$9,IF(Raw!$X399&gt;$C$9,IF(Raw!$X399&lt;$A$9,Raw!R399,-999),-999),-999),-999),-999),-999)</f>
        <v>0.14962700000000001</v>
      </c>
      <c r="L399" s="9">
        <f>IF(Raw!$G399&gt;$C$8,IF(Raw!$Q399&gt;$C$8,IF(Raw!$N399&gt;$C$9,IF(Raw!$N399&lt;$A$9,IF(Raw!$X399&gt;$C$9,IF(Raw!$X399&lt;$A$9,Raw!S399,-999),-999),-999),-999),-999),-999)</f>
        <v>0.23846500000000001</v>
      </c>
      <c r="M399" s="9">
        <f>Raw!Q399</f>
        <v>0.95921900000000004</v>
      </c>
      <c r="N399" s="9">
        <f>IF(Raw!$G399&gt;$C$8,IF(Raw!$Q399&gt;$C$8,IF(Raw!$N399&gt;$C$9,IF(Raw!$N399&lt;$A$9,IF(Raw!$X399&gt;$C$9,IF(Raw!$X399&lt;$A$9,Raw!V399,-999),-999),-999),-999),-999),-999)</f>
        <v>449.9</v>
      </c>
      <c r="O399" s="9">
        <f>IF(Raw!$G399&gt;$C$8,IF(Raw!$Q399&gt;$C$8,IF(Raw!$N399&gt;$C$9,IF(Raw!$N399&lt;$A$9,IF(Raw!$X399&gt;$C$9,IF(Raw!$X399&lt;$A$9,Raw!W399,-999),-999),-999),-999),-999),-999)</f>
        <v>6.9999999999999999E-6</v>
      </c>
      <c r="P399" s="9">
        <f>IF(Raw!$G399&gt;$C$8,IF(Raw!$Q399&gt;$C$8,IF(Raw!$N399&gt;$C$9,IF(Raw!$N399&lt;$A$9,IF(Raw!$X399&gt;$C$9,IF(Raw!$X399&lt;$A$9,Raw!X399,-999),-999),-999),-999),-999),-999)</f>
        <v>369</v>
      </c>
      <c r="R399" s="9">
        <f t="shared" ref="R399:R462" si="111">F399-E399</f>
        <v>4.8212000000000005E-2</v>
      </c>
      <c r="S399" s="9">
        <f t="shared" ref="S399:S462" si="112">R399/F399</f>
        <v>0.21697862707417293</v>
      </c>
      <c r="T399" s="9">
        <f t="shared" ref="T399:T462" si="113">L399-K399</f>
        <v>8.8838E-2</v>
      </c>
      <c r="U399" s="9">
        <f t="shared" ref="U399:U462" si="114">T399/L399</f>
        <v>0.37254104375904218</v>
      </c>
      <c r="V399" s="15">
        <f t="shared" ref="V399:V462" si="115">IF(L399&gt;0,L399*V$8+V$10,-999)</f>
        <v>9.7651417500000004E-2</v>
      </c>
      <c r="X399" s="11">
        <f t="shared" ref="X399:X462" si="116">D399*6.02*10^23*10^(-6)</f>
        <v>8.9457199999999967E+19</v>
      </c>
      <c r="Y399" s="11">
        <f t="shared" ref="Y399:Y462" si="117">H399*10^(-20)</f>
        <v>4.2729999999999995E-18</v>
      </c>
      <c r="Z399" s="11">
        <f t="shared" ref="Z399:Z462" si="118">J399*10^(-6)</f>
        <v>6.5499999999999998E-4</v>
      </c>
      <c r="AA399" s="16">
        <f t="shared" ref="AA399:AA462" si="119">IF(Z399&gt;0,(X399*Y399/(X399*Y399+1/Z399)),1)</f>
        <v>0.20023938640576469</v>
      </c>
      <c r="AB399" s="9">
        <f t="shared" ref="AB399:AB462" si="120">K399+T399*AA399</f>
        <v>0.16741586660951532</v>
      </c>
      <c r="AC399" s="9">
        <f t="shared" ref="AC399:AC462" si="121">IF(T399&gt;0,(L399-AB399)/T399,-999)</f>
        <v>0.79976061359423545</v>
      </c>
      <c r="AD399" s="15">
        <f t="shared" ref="AD399:AD462" si="122">IF(AC399&gt;0,X399*Y399*AC399,-999)</f>
        <v>305.70898687903008</v>
      </c>
      <c r="AE399" s="3">
        <f t="shared" ref="AE399:AE462" si="123">AE$9*Y399</f>
        <v>514.46919999999977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8.7607034660333233E-2</v>
      </c>
      <c r="AH399" s="2">
        <f t="shared" ref="AH399:AH462" si="126">((AG399*12.01)/893.5)*3600</f>
        <v>4.2392588142967744</v>
      </c>
    </row>
    <row r="400" spans="1:34">
      <c r="A400" s="1">
        <f>Raw!A400</f>
        <v>387</v>
      </c>
      <c r="B400" s="14">
        <f>Raw!B400</f>
        <v>0.50716435185185182</v>
      </c>
      <c r="C400" s="15">
        <f>Raw!C400</f>
        <v>48.8</v>
      </c>
      <c r="D400" s="15">
        <f>IF(C400&gt;0.5,Raw!D400*D$11,-999)</f>
        <v>158.30000000000001</v>
      </c>
      <c r="E400" s="9">
        <f>IF(Raw!$G400&gt;$C$8,IF(Raw!$Q400&gt;$C$8,IF(Raw!$N400&gt;$C$9,IF(Raw!$N400&lt;$A$9,IF(Raw!$X400&gt;$C$9,IF(Raw!$X400&lt;$A$9,Raw!H400,-999),-999),-999),-999),-999),-999)</f>
        <v>0.161576</v>
      </c>
      <c r="F400" s="9">
        <f>IF(Raw!$G400&gt;$C$8,IF(Raw!$Q400&gt;$C$8,IF(Raw!$N400&gt;$C$9,IF(Raw!$N400&lt;$A$9,IF(Raw!$X400&gt;$C$9,IF(Raw!$X400&lt;$A$9,Raw!I400,-999),-999),-999),-999),-999),-999)</f>
        <v>0.21349699999999999</v>
      </c>
      <c r="G400" s="9">
        <f>Raw!G400</f>
        <v>0.89376999999999995</v>
      </c>
      <c r="H400" s="9">
        <f>IF(Raw!$G400&gt;$C$8,IF(Raw!$Q400&gt;$C$8,IF(Raw!$N400&gt;$C$9,IF(Raw!$N400&lt;$A$9,IF(Raw!$X400&gt;$C$9,IF(Raw!$X400&lt;$A$9,Raw!L400,-999),-999),-999),-999),-999),-999)</f>
        <v>477.4</v>
      </c>
      <c r="I400" s="9">
        <f>IF(Raw!$G400&gt;$C$8,IF(Raw!$Q400&gt;$C$8,IF(Raw!$N400&gt;$C$9,IF(Raw!$N400&lt;$A$9,IF(Raw!$X400&gt;$C$9,IF(Raw!$X400&lt;$A$9,Raw!M400,-999),-999),-999),-999),-999),-999)</f>
        <v>0.102515</v>
      </c>
      <c r="J400" s="9">
        <f>IF(Raw!$G400&gt;$C$8,IF(Raw!$Q400&gt;$C$8,IF(Raw!$N400&gt;$C$9,IF(Raw!$N400&lt;$A$9,IF(Raw!$X400&gt;$C$9,IF(Raw!$X400&lt;$A$9,Raw!N400,-999),-999),-999),-999),-999),-999)</f>
        <v>535</v>
      </c>
      <c r="K400" s="9">
        <f>IF(Raw!$G400&gt;$C$8,IF(Raw!$Q400&gt;$C$8,IF(Raw!$N400&gt;$C$9,IF(Raw!$N400&lt;$A$9,IF(Raw!$X400&gt;$C$9,IF(Raw!$X400&lt;$A$9,Raw!R400,-999),-999),-999),-999),-999),-999)</f>
        <v>0.14771400000000001</v>
      </c>
      <c r="L400" s="9">
        <f>IF(Raw!$G400&gt;$C$8,IF(Raw!$Q400&gt;$C$8,IF(Raw!$N400&gt;$C$9,IF(Raw!$N400&lt;$A$9,IF(Raw!$X400&gt;$C$9,IF(Raw!$X400&lt;$A$9,Raw!S400,-999),-999),-999),-999),-999),-999)</f>
        <v>0.23566899999999999</v>
      </c>
      <c r="M400" s="9">
        <f>Raw!Q400</f>
        <v>0.95071399999999995</v>
      </c>
      <c r="N400" s="9">
        <f>IF(Raw!$G400&gt;$C$8,IF(Raw!$Q400&gt;$C$8,IF(Raw!$N400&gt;$C$9,IF(Raw!$N400&lt;$A$9,IF(Raw!$X400&gt;$C$9,IF(Raw!$X400&lt;$A$9,Raw!V400,-999),-999),-999),-999),-999),-999)</f>
        <v>448.4</v>
      </c>
      <c r="O400" s="9">
        <f>IF(Raw!$G400&gt;$C$8,IF(Raw!$Q400&gt;$C$8,IF(Raw!$N400&gt;$C$9,IF(Raw!$N400&lt;$A$9,IF(Raw!$X400&gt;$C$9,IF(Raw!$X400&lt;$A$9,Raw!W400,-999),-999),-999),-999),-999),-999)</f>
        <v>0.106753</v>
      </c>
      <c r="P400" s="9">
        <f>IF(Raw!$G400&gt;$C$8,IF(Raw!$Q400&gt;$C$8,IF(Raw!$N400&gt;$C$9,IF(Raw!$N400&lt;$A$9,IF(Raw!$X400&gt;$C$9,IF(Raw!$X400&lt;$A$9,Raw!X400,-999),-999),-999),-999),-999),-999)</f>
        <v>730</v>
      </c>
      <c r="R400" s="9">
        <f t="shared" si="111"/>
        <v>5.1920999999999995E-2</v>
      </c>
      <c r="S400" s="9">
        <f t="shared" si="112"/>
        <v>0.24319311278378616</v>
      </c>
      <c r="T400" s="9">
        <f t="shared" si="113"/>
        <v>8.7954999999999978E-2</v>
      </c>
      <c r="U400" s="9">
        <f t="shared" si="114"/>
        <v>0.37321412659280595</v>
      </c>
      <c r="V400" s="15">
        <f t="shared" si="115"/>
        <v>9.6506455499999991E-2</v>
      </c>
      <c r="X400" s="11">
        <f t="shared" si="116"/>
        <v>9.52966E+19</v>
      </c>
      <c r="Y400" s="11">
        <f t="shared" si="117"/>
        <v>4.7739999999999994E-18</v>
      </c>
      <c r="Z400" s="11">
        <f t="shared" si="118"/>
        <v>5.3499999999999999E-4</v>
      </c>
      <c r="AA400" s="16">
        <f t="shared" si="119"/>
        <v>0.19575105185375502</v>
      </c>
      <c r="AB400" s="9">
        <f t="shared" si="120"/>
        <v>0.16493128376579702</v>
      </c>
      <c r="AC400" s="9">
        <f t="shared" si="121"/>
        <v>0.80424894814624504</v>
      </c>
      <c r="AD400" s="15">
        <f t="shared" si="122"/>
        <v>365.88981654907479</v>
      </c>
      <c r="AE400" s="3">
        <f t="shared" si="123"/>
        <v>574.78959999999972</v>
      </c>
      <c r="AF400" s="2">
        <f t="shared" si="124"/>
        <v>0.25</v>
      </c>
      <c r="AG400" s="9">
        <f t="shared" si="125"/>
        <v>0.10504249870197305</v>
      </c>
      <c r="AH400" s="2">
        <f t="shared" si="126"/>
        <v>5.0829518454152289</v>
      </c>
    </row>
    <row r="401" spans="1:34">
      <c r="A401" s="1">
        <f>Raw!A401</f>
        <v>388</v>
      </c>
      <c r="B401" s="14">
        <f>Raw!B401</f>
        <v>0.50722222222222224</v>
      </c>
      <c r="C401" s="15">
        <f>Raw!C401</f>
        <v>47.2</v>
      </c>
      <c r="D401" s="15">
        <f>IF(C401&gt;0.5,Raw!D401*D$11,-999)</f>
        <v>174.1</v>
      </c>
      <c r="E401" s="9">
        <f>IF(Raw!$G401&gt;$C$8,IF(Raw!$Q401&gt;$C$8,IF(Raw!$N401&gt;$C$9,IF(Raw!$N401&lt;$A$9,IF(Raw!$X401&gt;$C$9,IF(Raw!$X401&lt;$A$9,Raw!H401,-999),-999),-999),-999),-999),-999)</f>
        <v>0.154312</v>
      </c>
      <c r="F401" s="9">
        <f>IF(Raw!$G401&gt;$C$8,IF(Raw!$Q401&gt;$C$8,IF(Raw!$N401&gt;$C$9,IF(Raw!$N401&lt;$A$9,IF(Raw!$X401&gt;$C$9,IF(Raw!$X401&lt;$A$9,Raw!I401,-999),-999),-999),-999),-999),-999)</f>
        <v>0.199519</v>
      </c>
      <c r="G401" s="9">
        <f>Raw!G401</f>
        <v>0.90312899999999996</v>
      </c>
      <c r="H401" s="9">
        <f>IF(Raw!$G401&gt;$C$8,IF(Raw!$Q401&gt;$C$8,IF(Raw!$N401&gt;$C$9,IF(Raw!$N401&lt;$A$9,IF(Raw!$X401&gt;$C$9,IF(Raw!$X401&lt;$A$9,Raw!L401,-999),-999),-999),-999),-999),-999)</f>
        <v>475</v>
      </c>
      <c r="I401" s="9">
        <f>IF(Raw!$G401&gt;$C$8,IF(Raw!$Q401&gt;$C$8,IF(Raw!$N401&gt;$C$9,IF(Raw!$N401&lt;$A$9,IF(Raw!$X401&gt;$C$9,IF(Raw!$X401&lt;$A$9,Raw!M401,-999),-999),-999),-999),-999),-999)</f>
        <v>0.39328099999999999</v>
      </c>
      <c r="J401" s="9">
        <f>IF(Raw!$G401&gt;$C$8,IF(Raw!$Q401&gt;$C$8,IF(Raw!$N401&gt;$C$9,IF(Raw!$N401&lt;$A$9,IF(Raw!$X401&gt;$C$9,IF(Raw!$X401&lt;$A$9,Raw!N401,-999),-999),-999),-999),-999),-999)</f>
        <v>738</v>
      </c>
      <c r="K401" s="9">
        <f>IF(Raw!$G401&gt;$C$8,IF(Raw!$Q401&gt;$C$8,IF(Raw!$N401&gt;$C$9,IF(Raw!$N401&lt;$A$9,IF(Raw!$X401&gt;$C$9,IF(Raw!$X401&lt;$A$9,Raw!R401,-999),-999),-999),-999),-999),-999)</f>
        <v>0.14169899999999999</v>
      </c>
      <c r="L401" s="9">
        <f>IF(Raw!$G401&gt;$C$8,IF(Raw!$Q401&gt;$C$8,IF(Raw!$N401&gt;$C$9,IF(Raw!$N401&lt;$A$9,IF(Raw!$X401&gt;$C$9,IF(Raw!$X401&lt;$A$9,Raw!S401,-999),-999),-999),-999),-999),-999)</f>
        <v>0.225185</v>
      </c>
      <c r="M401" s="9">
        <f>Raw!Q401</f>
        <v>0.94994000000000001</v>
      </c>
      <c r="N401" s="9">
        <f>IF(Raw!$G401&gt;$C$8,IF(Raw!$Q401&gt;$C$8,IF(Raw!$N401&gt;$C$9,IF(Raw!$N401&lt;$A$9,IF(Raw!$X401&gt;$C$9,IF(Raw!$X401&lt;$A$9,Raw!V401,-999),-999),-999),-999),-999),-999)</f>
        <v>409.5</v>
      </c>
      <c r="O401" s="9">
        <f>IF(Raw!$G401&gt;$C$8,IF(Raw!$Q401&gt;$C$8,IF(Raw!$N401&gt;$C$9,IF(Raw!$N401&lt;$A$9,IF(Raw!$X401&gt;$C$9,IF(Raw!$X401&lt;$A$9,Raw!W401,-999),-999),-999),-999),-999),-999)</f>
        <v>2.0000000000000002E-5</v>
      </c>
      <c r="P401" s="9">
        <f>IF(Raw!$G401&gt;$C$8,IF(Raw!$Q401&gt;$C$8,IF(Raw!$N401&gt;$C$9,IF(Raw!$N401&lt;$A$9,IF(Raw!$X401&gt;$C$9,IF(Raw!$X401&lt;$A$9,Raw!X401,-999),-999),-999),-999),-999),-999)</f>
        <v>754</v>
      </c>
      <c r="R401" s="9">
        <f t="shared" si="111"/>
        <v>4.5206999999999997E-2</v>
      </c>
      <c r="S401" s="9">
        <f t="shared" si="112"/>
        <v>0.22657992471894906</v>
      </c>
      <c r="T401" s="9">
        <f t="shared" si="113"/>
        <v>8.3486000000000005E-2</v>
      </c>
      <c r="U401" s="9">
        <f t="shared" si="114"/>
        <v>0.37074405488820306</v>
      </c>
      <c r="V401" s="15">
        <f t="shared" si="115"/>
        <v>9.2213257499999993E-2</v>
      </c>
      <c r="X401" s="11">
        <f t="shared" si="116"/>
        <v>1.0480819999999997E+20</v>
      </c>
      <c r="Y401" s="11">
        <f t="shared" si="117"/>
        <v>4.7499999999999994E-18</v>
      </c>
      <c r="Z401" s="11">
        <f t="shared" si="118"/>
        <v>7.3799999999999994E-4</v>
      </c>
      <c r="AA401" s="16">
        <f t="shared" si="119"/>
        <v>0.26868784750194213</v>
      </c>
      <c r="AB401" s="9">
        <f t="shared" si="120"/>
        <v>0.16413067363654713</v>
      </c>
      <c r="AC401" s="9">
        <f t="shared" si="121"/>
        <v>0.73131215249805792</v>
      </c>
      <c r="AD401" s="15">
        <f t="shared" si="122"/>
        <v>364.07567412187285</v>
      </c>
      <c r="AE401" s="3">
        <f t="shared" si="123"/>
        <v>571.89999999999975</v>
      </c>
      <c r="AF401" s="2">
        <f t="shared" si="124"/>
        <v>0.25</v>
      </c>
      <c r="AG401" s="9">
        <f t="shared" si="125"/>
        <v>0.10382991670007628</v>
      </c>
      <c r="AH401" s="2">
        <f t="shared" si="126"/>
        <v>5.0242756334017882</v>
      </c>
    </row>
    <row r="402" spans="1:34">
      <c r="A402" s="1">
        <f>Raw!A402</f>
        <v>389</v>
      </c>
      <c r="B402" s="14">
        <f>Raw!B402</f>
        <v>0.50728009259259255</v>
      </c>
      <c r="C402" s="15">
        <f>Raw!C402</f>
        <v>46.3</v>
      </c>
      <c r="D402" s="15">
        <f>IF(C402&gt;0.5,Raw!D402*D$11,-999)</f>
        <v>178.5</v>
      </c>
      <c r="E402" s="9">
        <f>IF(Raw!$G402&gt;$C$8,IF(Raw!$Q402&gt;$C$8,IF(Raw!$N402&gt;$C$9,IF(Raw!$N402&lt;$A$9,IF(Raw!$X402&gt;$C$9,IF(Raw!$X402&lt;$A$9,Raw!H402,-999),-999),-999),-999),-999),-999)</f>
        <v>0.149173</v>
      </c>
      <c r="F402" s="9">
        <f>IF(Raw!$G402&gt;$C$8,IF(Raw!$Q402&gt;$C$8,IF(Raw!$N402&gt;$C$9,IF(Raw!$N402&lt;$A$9,IF(Raw!$X402&gt;$C$9,IF(Raw!$X402&lt;$A$9,Raw!I402,-999),-999),-999),-999),-999),-999)</f>
        <v>0.18835199999999999</v>
      </c>
      <c r="G402" s="9">
        <f>Raw!G402</f>
        <v>0.82276000000000005</v>
      </c>
      <c r="H402" s="9">
        <f>IF(Raw!$G402&gt;$C$8,IF(Raw!$Q402&gt;$C$8,IF(Raw!$N402&gt;$C$9,IF(Raw!$N402&lt;$A$9,IF(Raw!$X402&gt;$C$9,IF(Raw!$X402&lt;$A$9,Raw!L402,-999),-999),-999),-999),-999),-999)</f>
        <v>465.6</v>
      </c>
      <c r="I402" s="9">
        <f>IF(Raw!$G402&gt;$C$8,IF(Raw!$Q402&gt;$C$8,IF(Raw!$N402&gt;$C$9,IF(Raw!$N402&lt;$A$9,IF(Raw!$X402&gt;$C$9,IF(Raw!$X402&lt;$A$9,Raw!M402,-999),-999),-999),-999),-999),-999)</f>
        <v>0.228018</v>
      </c>
      <c r="J402" s="9">
        <f>IF(Raw!$G402&gt;$C$8,IF(Raw!$Q402&gt;$C$8,IF(Raw!$N402&gt;$C$9,IF(Raw!$N402&lt;$A$9,IF(Raw!$X402&gt;$C$9,IF(Raw!$X402&lt;$A$9,Raw!N402,-999),-999),-999),-999),-999),-999)</f>
        <v>605</v>
      </c>
      <c r="K402" s="9">
        <f>IF(Raw!$G402&gt;$C$8,IF(Raw!$Q402&gt;$C$8,IF(Raw!$N402&gt;$C$9,IF(Raw!$N402&lt;$A$9,IF(Raw!$X402&gt;$C$9,IF(Raw!$X402&lt;$A$9,Raw!R402,-999),-999),-999),-999),-999),-999)</f>
        <v>0.132746</v>
      </c>
      <c r="L402" s="9">
        <f>IF(Raw!$G402&gt;$C$8,IF(Raw!$Q402&gt;$C$8,IF(Raw!$N402&gt;$C$9,IF(Raw!$N402&lt;$A$9,IF(Raw!$X402&gt;$C$9,IF(Raw!$X402&lt;$A$9,Raw!S402,-999),-999),-999),-999),-999),-999)</f>
        <v>0.204738</v>
      </c>
      <c r="M402" s="9">
        <f>Raw!Q402</f>
        <v>0.94409799999999999</v>
      </c>
      <c r="N402" s="9">
        <f>IF(Raw!$G402&gt;$C$8,IF(Raw!$Q402&gt;$C$8,IF(Raw!$N402&gt;$C$9,IF(Raw!$N402&lt;$A$9,IF(Raw!$X402&gt;$C$9,IF(Raw!$X402&lt;$A$9,Raw!V402,-999),-999),-999),-999),-999),-999)</f>
        <v>432.2</v>
      </c>
      <c r="O402" s="9">
        <f>IF(Raw!$G402&gt;$C$8,IF(Raw!$Q402&gt;$C$8,IF(Raw!$N402&gt;$C$9,IF(Raw!$N402&lt;$A$9,IF(Raw!$X402&gt;$C$9,IF(Raw!$X402&lt;$A$9,Raw!W402,-999),-999),-999),-999),-999),-999)</f>
        <v>0.17507700000000001</v>
      </c>
      <c r="P402" s="9">
        <f>IF(Raw!$G402&gt;$C$8,IF(Raw!$Q402&gt;$C$8,IF(Raw!$N402&gt;$C$9,IF(Raw!$N402&lt;$A$9,IF(Raw!$X402&gt;$C$9,IF(Raw!$X402&lt;$A$9,Raw!X402,-999),-999),-999),-999),-999),-999)</f>
        <v>545</v>
      </c>
      <c r="R402" s="9">
        <f t="shared" si="111"/>
        <v>3.9178999999999992E-2</v>
      </c>
      <c r="S402" s="9">
        <f t="shared" si="112"/>
        <v>0.20800947162759087</v>
      </c>
      <c r="T402" s="9">
        <f t="shared" si="113"/>
        <v>7.1992E-2</v>
      </c>
      <c r="U402" s="9">
        <f t="shared" si="114"/>
        <v>0.35162988795436118</v>
      </c>
      <c r="V402" s="15">
        <f t="shared" si="115"/>
        <v>8.3840210999999998E-2</v>
      </c>
      <c r="X402" s="11">
        <f t="shared" si="116"/>
        <v>1.0745699999999997E+20</v>
      </c>
      <c r="Y402" s="11">
        <f t="shared" si="117"/>
        <v>4.6559999999999997E-18</v>
      </c>
      <c r="Z402" s="11">
        <f t="shared" si="118"/>
        <v>6.0499999999999996E-4</v>
      </c>
      <c r="AA402" s="16">
        <f t="shared" si="119"/>
        <v>0.23235970714843879</v>
      </c>
      <c r="AB402" s="9">
        <f t="shared" si="120"/>
        <v>0.14947404003703041</v>
      </c>
      <c r="AC402" s="9">
        <f t="shared" si="121"/>
        <v>0.76764029285156121</v>
      </c>
      <c r="AD402" s="15">
        <f t="shared" si="122"/>
        <v>384.06563165031207</v>
      </c>
      <c r="AE402" s="3">
        <f t="shared" si="123"/>
        <v>560.58239999999978</v>
      </c>
      <c r="AF402" s="2">
        <f t="shared" si="124"/>
        <v>0.25</v>
      </c>
      <c r="AG402" s="9">
        <f t="shared" si="125"/>
        <v>0.10388381155716937</v>
      </c>
      <c r="AH402" s="2">
        <f t="shared" si="126"/>
        <v>5.0268835774882765</v>
      </c>
    </row>
    <row r="403" spans="1:34">
      <c r="A403" s="1">
        <f>Raw!A403</f>
        <v>390</v>
      </c>
      <c r="B403" s="14">
        <f>Raw!B403</f>
        <v>0.50733796296296296</v>
      </c>
      <c r="C403" s="15">
        <f>Raw!C403</f>
        <v>45.2</v>
      </c>
      <c r="D403" s="15">
        <f>IF(C403&gt;0.5,Raw!D403*D$11,-999)</f>
        <v>189.1</v>
      </c>
      <c r="E403" s="9">
        <f>IF(Raw!$G403&gt;$C$8,IF(Raw!$Q403&gt;$C$8,IF(Raw!$N403&gt;$C$9,IF(Raw!$N403&lt;$A$9,IF(Raw!$X403&gt;$C$9,IF(Raw!$X403&lt;$A$9,Raw!H403,-999),-999),-999),-999),-999),-999)</f>
        <v>0.13639799999999999</v>
      </c>
      <c r="F403" s="9">
        <f>IF(Raw!$G403&gt;$C$8,IF(Raw!$Q403&gt;$C$8,IF(Raw!$N403&gt;$C$9,IF(Raw!$N403&lt;$A$9,IF(Raw!$X403&gt;$C$9,IF(Raw!$X403&lt;$A$9,Raw!I403,-999),-999),-999),-999),-999),-999)</f>
        <v>0.18468399999999999</v>
      </c>
      <c r="G403" s="9">
        <f>Raw!G403</f>
        <v>0.92299299999999995</v>
      </c>
      <c r="H403" s="9">
        <f>IF(Raw!$G403&gt;$C$8,IF(Raw!$Q403&gt;$C$8,IF(Raw!$N403&gt;$C$9,IF(Raw!$N403&lt;$A$9,IF(Raw!$X403&gt;$C$9,IF(Raw!$X403&lt;$A$9,Raw!L403,-999),-999),-999),-999),-999),-999)</f>
        <v>435.9</v>
      </c>
      <c r="I403" s="9">
        <f>IF(Raw!$G403&gt;$C$8,IF(Raw!$Q403&gt;$C$8,IF(Raw!$N403&gt;$C$9,IF(Raw!$N403&lt;$A$9,IF(Raw!$X403&gt;$C$9,IF(Raw!$X403&lt;$A$9,Raw!M403,-999),-999),-999),-999),-999),-999)</f>
        <v>1.0000000000000001E-5</v>
      </c>
      <c r="J403" s="9">
        <f>IF(Raw!$G403&gt;$C$8,IF(Raw!$Q403&gt;$C$8,IF(Raw!$N403&gt;$C$9,IF(Raw!$N403&lt;$A$9,IF(Raw!$X403&gt;$C$9,IF(Raw!$X403&lt;$A$9,Raw!N403,-999),-999),-999),-999),-999),-999)</f>
        <v>547</v>
      </c>
      <c r="K403" s="9">
        <f>IF(Raw!$G403&gt;$C$8,IF(Raw!$Q403&gt;$C$8,IF(Raw!$N403&gt;$C$9,IF(Raw!$N403&lt;$A$9,IF(Raw!$X403&gt;$C$9,IF(Raw!$X403&lt;$A$9,Raw!R403,-999),-999),-999),-999),-999),-999)</f>
        <v>0.124805</v>
      </c>
      <c r="L403" s="9">
        <f>IF(Raw!$G403&gt;$C$8,IF(Raw!$Q403&gt;$C$8,IF(Raw!$N403&gt;$C$9,IF(Raw!$N403&lt;$A$9,IF(Raw!$X403&gt;$C$9,IF(Raw!$X403&lt;$A$9,Raw!S403,-999),-999),-999),-999),-999),-999)</f>
        <v>0.19858600000000001</v>
      </c>
      <c r="M403" s="9">
        <f>Raw!Q403</f>
        <v>0.93044400000000005</v>
      </c>
      <c r="N403" s="9">
        <f>IF(Raw!$G403&gt;$C$8,IF(Raw!$Q403&gt;$C$8,IF(Raw!$N403&gt;$C$9,IF(Raw!$N403&lt;$A$9,IF(Raw!$X403&gt;$C$9,IF(Raw!$X403&lt;$A$9,Raw!V403,-999),-999),-999),-999),-999),-999)</f>
        <v>390.3</v>
      </c>
      <c r="O403" s="9">
        <f>IF(Raw!$G403&gt;$C$8,IF(Raw!$Q403&gt;$C$8,IF(Raw!$N403&gt;$C$9,IF(Raw!$N403&lt;$A$9,IF(Raw!$X403&gt;$C$9,IF(Raw!$X403&lt;$A$9,Raw!W403,-999),-999),-999),-999),-999),-999)</f>
        <v>3.6650000000000002E-2</v>
      </c>
      <c r="P403" s="9">
        <f>IF(Raw!$G403&gt;$C$8,IF(Raw!$Q403&gt;$C$8,IF(Raw!$N403&gt;$C$9,IF(Raw!$N403&lt;$A$9,IF(Raw!$X403&gt;$C$9,IF(Raw!$X403&lt;$A$9,Raw!X403,-999),-999),-999),-999),-999),-999)</f>
        <v>545</v>
      </c>
      <c r="R403" s="9">
        <f t="shared" si="111"/>
        <v>4.8285999999999996E-2</v>
      </c>
      <c r="S403" s="9">
        <f t="shared" si="112"/>
        <v>0.26145199367568389</v>
      </c>
      <c r="T403" s="9">
        <f t="shared" si="113"/>
        <v>7.3781000000000013E-2</v>
      </c>
      <c r="U403" s="9">
        <f t="shared" si="114"/>
        <v>0.37153172932633727</v>
      </c>
      <c r="V403" s="15">
        <f t="shared" si="115"/>
        <v>8.1320966999999994E-2</v>
      </c>
      <c r="X403" s="11">
        <f t="shared" si="116"/>
        <v>1.1383819999999997E+20</v>
      </c>
      <c r="Y403" s="11">
        <f t="shared" si="117"/>
        <v>4.3589999999999997E-18</v>
      </c>
      <c r="Z403" s="11">
        <f t="shared" si="118"/>
        <v>5.4699999999999996E-4</v>
      </c>
      <c r="AA403" s="16">
        <f t="shared" si="119"/>
        <v>0.21348571886522869</v>
      </c>
      <c r="AB403" s="9">
        <f t="shared" si="120"/>
        <v>0.14055618982359544</v>
      </c>
      <c r="AC403" s="9">
        <f t="shared" si="121"/>
        <v>0.78651428113477129</v>
      </c>
      <c r="AD403" s="15">
        <f t="shared" si="122"/>
        <v>390.28467799858993</v>
      </c>
      <c r="AE403" s="3">
        <f t="shared" si="123"/>
        <v>524.82359999999983</v>
      </c>
      <c r="AF403" s="2">
        <f t="shared" si="124"/>
        <v>0.25</v>
      </c>
      <c r="AG403" s="9">
        <f t="shared" si="125"/>
        <v>0.11154087795876062</v>
      </c>
      <c r="AH403" s="2">
        <f t="shared" si="126"/>
        <v>5.3974050357302454</v>
      </c>
    </row>
    <row r="404" spans="1:34">
      <c r="A404" s="1">
        <f>Raw!A404</f>
        <v>391</v>
      </c>
      <c r="B404" s="14">
        <f>Raw!B404</f>
        <v>0.50739583333333338</v>
      </c>
      <c r="C404" s="15">
        <f>Raw!C404</f>
        <v>44.6</v>
      </c>
      <c r="D404" s="15">
        <f>IF(C404&gt;0.5,Raw!D404*D$11,-999)</f>
        <v>77.400000000000006</v>
      </c>
      <c r="E404" s="9">
        <f>IF(Raw!$G404&gt;$C$8,IF(Raw!$Q404&gt;$C$8,IF(Raw!$N404&gt;$C$9,IF(Raw!$N404&lt;$A$9,IF(Raw!$X404&gt;$C$9,IF(Raw!$X404&lt;$A$9,Raw!H404,-999),-999),-999),-999),-999),-999)</f>
        <v>0.12951399999999999</v>
      </c>
      <c r="F404" s="9">
        <f>IF(Raw!$G404&gt;$C$8,IF(Raw!$Q404&gt;$C$8,IF(Raw!$N404&gt;$C$9,IF(Raw!$N404&lt;$A$9,IF(Raw!$X404&gt;$C$9,IF(Raw!$X404&lt;$A$9,Raw!I404,-999),-999),-999),-999),-999),-999)</f>
        <v>0.18199799999999999</v>
      </c>
      <c r="G404" s="9">
        <f>Raw!G404</f>
        <v>0.93347400000000003</v>
      </c>
      <c r="H404" s="9">
        <f>IF(Raw!$G404&gt;$C$8,IF(Raw!$Q404&gt;$C$8,IF(Raw!$N404&gt;$C$9,IF(Raw!$N404&lt;$A$9,IF(Raw!$X404&gt;$C$9,IF(Raw!$X404&lt;$A$9,Raw!L404,-999),-999),-999),-999),-999),-999)</f>
        <v>406.4</v>
      </c>
      <c r="I404" s="9">
        <f>IF(Raw!$G404&gt;$C$8,IF(Raw!$Q404&gt;$C$8,IF(Raw!$N404&gt;$C$9,IF(Raw!$N404&lt;$A$9,IF(Raw!$X404&gt;$C$9,IF(Raw!$X404&lt;$A$9,Raw!M404,-999),-999),-999),-999),-999),-999)</f>
        <v>0.22917799999999999</v>
      </c>
      <c r="J404" s="9">
        <f>IF(Raw!$G404&gt;$C$8,IF(Raw!$Q404&gt;$C$8,IF(Raw!$N404&gt;$C$9,IF(Raw!$N404&lt;$A$9,IF(Raw!$X404&gt;$C$9,IF(Raw!$X404&lt;$A$9,Raw!N404,-999),-999),-999),-999),-999),-999)</f>
        <v>531</v>
      </c>
      <c r="K404" s="9">
        <f>IF(Raw!$G404&gt;$C$8,IF(Raw!$Q404&gt;$C$8,IF(Raw!$N404&gt;$C$9,IF(Raw!$N404&lt;$A$9,IF(Raw!$X404&gt;$C$9,IF(Raw!$X404&lt;$A$9,Raw!R404,-999),-999),-999),-999),-999),-999)</f>
        <v>0.11412899999999999</v>
      </c>
      <c r="L404" s="9">
        <f>IF(Raw!$G404&gt;$C$8,IF(Raw!$Q404&gt;$C$8,IF(Raw!$N404&gt;$C$9,IF(Raw!$N404&lt;$A$9,IF(Raw!$X404&gt;$C$9,IF(Raw!$X404&lt;$A$9,Raw!S404,-999),-999),-999),-999),-999),-999)</f>
        <v>0.18454300000000001</v>
      </c>
      <c r="M404" s="9">
        <f>Raw!Q404</f>
        <v>0.94059700000000002</v>
      </c>
      <c r="N404" s="9">
        <f>IF(Raw!$G404&gt;$C$8,IF(Raw!$Q404&gt;$C$8,IF(Raw!$N404&gt;$C$9,IF(Raw!$N404&lt;$A$9,IF(Raw!$X404&gt;$C$9,IF(Raw!$X404&lt;$A$9,Raw!V404,-999),-999),-999),-999),-999),-999)</f>
        <v>496.1</v>
      </c>
      <c r="O404" s="9">
        <f>IF(Raw!$G404&gt;$C$8,IF(Raw!$Q404&gt;$C$8,IF(Raw!$N404&gt;$C$9,IF(Raw!$N404&lt;$A$9,IF(Raw!$X404&gt;$C$9,IF(Raw!$X404&lt;$A$9,Raw!W404,-999),-999),-999),-999),-999),-999)</f>
        <v>0.15540499999999999</v>
      </c>
      <c r="P404" s="9">
        <f>IF(Raw!$G404&gt;$C$8,IF(Raw!$Q404&gt;$C$8,IF(Raw!$N404&gt;$C$9,IF(Raw!$N404&lt;$A$9,IF(Raw!$X404&gt;$C$9,IF(Raw!$X404&lt;$A$9,Raw!X404,-999),-999),-999),-999),-999),-999)</f>
        <v>729</v>
      </c>
      <c r="R404" s="9">
        <f t="shared" si="111"/>
        <v>5.2484000000000003E-2</v>
      </c>
      <c r="S404" s="9">
        <f t="shared" si="112"/>
        <v>0.28837679534939947</v>
      </c>
      <c r="T404" s="9">
        <f t="shared" si="113"/>
        <v>7.0414000000000018E-2</v>
      </c>
      <c r="U404" s="9">
        <f t="shared" si="114"/>
        <v>0.38155876950087519</v>
      </c>
      <c r="V404" s="15">
        <f t="shared" si="115"/>
        <v>7.5570358500000004E-2</v>
      </c>
      <c r="X404" s="11">
        <f t="shared" si="116"/>
        <v>4.6594799999999992E+19</v>
      </c>
      <c r="Y404" s="11">
        <f t="shared" si="117"/>
        <v>4.0639999999999993E-18</v>
      </c>
      <c r="Z404" s="11">
        <f t="shared" si="118"/>
        <v>5.31E-4</v>
      </c>
      <c r="AA404" s="16">
        <f t="shared" si="119"/>
        <v>9.1364096849374049E-2</v>
      </c>
      <c r="AB404" s="9">
        <f t="shared" si="120"/>
        <v>0.12056231151555181</v>
      </c>
      <c r="AC404" s="9">
        <f t="shared" si="121"/>
        <v>0.90863590315062603</v>
      </c>
      <c r="AD404" s="15">
        <f t="shared" si="122"/>
        <v>172.06044604401896</v>
      </c>
      <c r="AE404" s="3">
        <f t="shared" si="123"/>
        <v>489.3055999999998</v>
      </c>
      <c r="AF404" s="2">
        <f t="shared" si="124"/>
        <v>0.25</v>
      </c>
      <c r="AG404" s="9">
        <f t="shared" si="125"/>
        <v>5.050090159409816E-2</v>
      </c>
      <c r="AH404" s="2">
        <f t="shared" si="126"/>
        <v>2.4437123461918611</v>
      </c>
    </row>
    <row r="405" spans="1:34">
      <c r="A405" s="1">
        <f>Raw!A405</f>
        <v>392</v>
      </c>
      <c r="B405" s="14">
        <f>Raw!B405</f>
        <v>0.50744212962962965</v>
      </c>
      <c r="C405" s="15">
        <f>Raw!C405</f>
        <v>43.2</v>
      </c>
      <c r="D405" s="15">
        <f>IF(C405&gt;0.5,Raw!D405*D$11,-999)</f>
        <v>66</v>
      </c>
      <c r="E405" s="9">
        <f>IF(Raw!$G405&gt;$C$8,IF(Raw!$Q405&gt;$C$8,IF(Raw!$N405&gt;$C$9,IF(Raw!$N405&lt;$A$9,IF(Raw!$X405&gt;$C$9,IF(Raw!$X405&lt;$A$9,Raw!H405,-999),-999),-999),-999),-999),-999)</f>
        <v>0.119322</v>
      </c>
      <c r="F405" s="9">
        <f>IF(Raw!$G405&gt;$C$8,IF(Raw!$Q405&gt;$C$8,IF(Raw!$N405&gt;$C$9,IF(Raw!$N405&lt;$A$9,IF(Raw!$X405&gt;$C$9,IF(Raw!$X405&lt;$A$9,Raw!I405,-999),-999),-999),-999),-999),-999)</f>
        <v>0.17728099999999999</v>
      </c>
      <c r="G405" s="9">
        <f>Raw!G405</f>
        <v>0.92769800000000002</v>
      </c>
      <c r="H405" s="9">
        <f>IF(Raw!$G405&gt;$C$8,IF(Raw!$Q405&gt;$C$8,IF(Raw!$N405&gt;$C$9,IF(Raw!$N405&lt;$A$9,IF(Raw!$X405&gt;$C$9,IF(Raw!$X405&lt;$A$9,Raw!L405,-999),-999),-999),-999),-999),-999)</f>
        <v>459.8</v>
      </c>
      <c r="I405" s="9">
        <f>IF(Raw!$G405&gt;$C$8,IF(Raw!$Q405&gt;$C$8,IF(Raw!$N405&gt;$C$9,IF(Raw!$N405&lt;$A$9,IF(Raw!$X405&gt;$C$9,IF(Raw!$X405&lt;$A$9,Raw!M405,-999),-999),-999),-999),-999),-999)</f>
        <v>1.9401999999999999E-2</v>
      </c>
      <c r="J405" s="9">
        <f>IF(Raw!$G405&gt;$C$8,IF(Raw!$Q405&gt;$C$8,IF(Raw!$N405&gt;$C$9,IF(Raw!$N405&lt;$A$9,IF(Raw!$X405&gt;$C$9,IF(Raw!$X405&lt;$A$9,Raw!N405,-999),-999),-999),-999),-999),-999)</f>
        <v>538</v>
      </c>
      <c r="K405" s="9">
        <f>IF(Raw!$G405&gt;$C$8,IF(Raw!$Q405&gt;$C$8,IF(Raw!$N405&gt;$C$9,IF(Raw!$N405&lt;$A$9,IF(Raw!$X405&gt;$C$9,IF(Raw!$X405&lt;$A$9,Raw!R405,-999),-999),-999),-999),-999),-999)</f>
        <v>0.111432</v>
      </c>
      <c r="L405" s="9">
        <f>IF(Raw!$G405&gt;$C$8,IF(Raw!$Q405&gt;$C$8,IF(Raw!$N405&gt;$C$9,IF(Raw!$N405&lt;$A$9,IF(Raw!$X405&gt;$C$9,IF(Raw!$X405&lt;$A$9,Raw!S405,-999),-999),-999),-999),-999),-999)</f>
        <v>0.179894</v>
      </c>
      <c r="M405" s="9">
        <f>Raw!Q405</f>
        <v>0.92941099999999999</v>
      </c>
      <c r="N405" s="9">
        <f>IF(Raw!$G405&gt;$C$8,IF(Raw!$Q405&gt;$C$8,IF(Raw!$N405&gt;$C$9,IF(Raw!$N405&lt;$A$9,IF(Raw!$X405&gt;$C$9,IF(Raw!$X405&lt;$A$9,Raw!V405,-999),-999),-999),-999),-999),-999)</f>
        <v>480.2</v>
      </c>
      <c r="O405" s="9">
        <f>IF(Raw!$G405&gt;$C$8,IF(Raw!$Q405&gt;$C$8,IF(Raw!$N405&gt;$C$9,IF(Raw!$N405&lt;$A$9,IF(Raw!$X405&gt;$C$9,IF(Raw!$X405&lt;$A$9,Raw!W405,-999),-999),-999),-999),-999),-999)</f>
        <v>1.8E-5</v>
      </c>
      <c r="P405" s="9">
        <f>IF(Raw!$G405&gt;$C$8,IF(Raw!$Q405&gt;$C$8,IF(Raw!$N405&gt;$C$9,IF(Raw!$N405&lt;$A$9,IF(Raw!$X405&gt;$C$9,IF(Raw!$X405&lt;$A$9,Raw!X405,-999),-999),-999),-999),-999),-999)</f>
        <v>339</v>
      </c>
      <c r="R405" s="9">
        <f t="shared" si="111"/>
        <v>5.7958999999999997E-2</v>
      </c>
      <c r="S405" s="9">
        <f t="shared" si="112"/>
        <v>0.32693294825728647</v>
      </c>
      <c r="T405" s="9">
        <f t="shared" si="113"/>
        <v>6.8461999999999995E-2</v>
      </c>
      <c r="U405" s="9">
        <f t="shared" si="114"/>
        <v>0.38056855703914527</v>
      </c>
      <c r="V405" s="15">
        <f t="shared" si="115"/>
        <v>7.3666592999999989E-2</v>
      </c>
      <c r="X405" s="11">
        <f t="shared" si="116"/>
        <v>3.9732E+19</v>
      </c>
      <c r="Y405" s="11">
        <f t="shared" si="117"/>
        <v>4.5979999999999997E-18</v>
      </c>
      <c r="Z405" s="11">
        <f t="shared" si="118"/>
        <v>5.3799999999999996E-4</v>
      </c>
      <c r="AA405" s="16">
        <f t="shared" si="119"/>
        <v>8.949035296077977E-2</v>
      </c>
      <c r="AB405" s="9">
        <f t="shared" si="120"/>
        <v>0.11755868854440091</v>
      </c>
      <c r="AC405" s="9">
        <f t="shared" si="121"/>
        <v>0.91050964703922022</v>
      </c>
      <c r="AD405" s="15">
        <f t="shared" si="122"/>
        <v>166.33894602375423</v>
      </c>
      <c r="AE405" s="3">
        <f t="shared" si="123"/>
        <v>553.59919999999977</v>
      </c>
      <c r="AF405" s="2">
        <f t="shared" si="124"/>
        <v>0.25</v>
      </c>
      <c r="AG405" s="9">
        <f t="shared" si="125"/>
        <v>4.8694902052055698E-2</v>
      </c>
      <c r="AH405" s="2">
        <f t="shared" si="126"/>
        <v>2.356320968240269</v>
      </c>
    </row>
    <row r="406" spans="1:34">
      <c r="A406" s="1">
        <f>Raw!A406</f>
        <v>393</v>
      </c>
      <c r="B406" s="14">
        <f>Raw!B406</f>
        <v>0.50749999999999995</v>
      </c>
      <c r="C406" s="15">
        <f>Raw!C406</f>
        <v>42.1</v>
      </c>
      <c r="D406" s="15">
        <f>IF(C406&gt;0.5,Raw!D406*D$11,-999)</f>
        <v>70.400000000000006</v>
      </c>
      <c r="E406" s="9">
        <f>IF(Raw!$G406&gt;$C$8,IF(Raw!$Q406&gt;$C$8,IF(Raw!$N406&gt;$C$9,IF(Raw!$N406&lt;$A$9,IF(Raw!$X406&gt;$C$9,IF(Raw!$X406&lt;$A$9,Raw!H406,-999),-999),-999),-999),-999),-999)</f>
        <v>0.123344</v>
      </c>
      <c r="F406" s="9">
        <f>IF(Raw!$G406&gt;$C$8,IF(Raw!$Q406&gt;$C$8,IF(Raw!$N406&gt;$C$9,IF(Raw!$N406&lt;$A$9,IF(Raw!$X406&gt;$C$9,IF(Raw!$X406&lt;$A$9,Raw!I406,-999),-999),-999),-999),-999),-999)</f>
        <v>0.168295</v>
      </c>
      <c r="G406" s="9">
        <f>Raw!G406</f>
        <v>0.90840699999999996</v>
      </c>
      <c r="H406" s="9">
        <f>IF(Raw!$G406&gt;$C$8,IF(Raw!$Q406&gt;$C$8,IF(Raw!$N406&gt;$C$9,IF(Raw!$N406&lt;$A$9,IF(Raw!$X406&gt;$C$9,IF(Raw!$X406&lt;$A$9,Raw!L406,-999),-999),-999),-999),-999),-999)</f>
        <v>474.3</v>
      </c>
      <c r="I406" s="9">
        <f>IF(Raw!$G406&gt;$C$8,IF(Raw!$Q406&gt;$C$8,IF(Raw!$N406&gt;$C$9,IF(Raw!$N406&lt;$A$9,IF(Raw!$X406&gt;$C$9,IF(Raw!$X406&lt;$A$9,Raw!M406,-999),-999),-999),-999),-999),-999)</f>
        <v>0.20833499999999999</v>
      </c>
      <c r="J406" s="9">
        <f>IF(Raw!$G406&gt;$C$8,IF(Raw!$Q406&gt;$C$8,IF(Raw!$N406&gt;$C$9,IF(Raw!$N406&lt;$A$9,IF(Raw!$X406&gt;$C$9,IF(Raw!$X406&lt;$A$9,Raw!N406,-999),-999),-999),-999),-999),-999)</f>
        <v>528</v>
      </c>
      <c r="K406" s="9">
        <f>IF(Raw!$G406&gt;$C$8,IF(Raw!$Q406&gt;$C$8,IF(Raw!$N406&gt;$C$9,IF(Raw!$N406&lt;$A$9,IF(Raw!$X406&gt;$C$9,IF(Raw!$X406&lt;$A$9,Raw!R406,-999),-999),-999),-999),-999),-999)</f>
        <v>0.109059</v>
      </c>
      <c r="L406" s="9">
        <f>IF(Raw!$G406&gt;$C$8,IF(Raw!$Q406&gt;$C$8,IF(Raw!$N406&gt;$C$9,IF(Raw!$N406&lt;$A$9,IF(Raw!$X406&gt;$C$9,IF(Raw!$X406&lt;$A$9,Raw!S406,-999),-999),-999),-999),-999),-999)</f>
        <v>0.17547399999999999</v>
      </c>
      <c r="M406" s="9">
        <f>Raw!Q406</f>
        <v>0.91272900000000001</v>
      </c>
      <c r="N406" s="9">
        <f>IF(Raw!$G406&gt;$C$8,IF(Raw!$Q406&gt;$C$8,IF(Raw!$N406&gt;$C$9,IF(Raw!$N406&lt;$A$9,IF(Raw!$X406&gt;$C$9,IF(Raw!$X406&lt;$A$9,Raw!V406,-999),-999),-999),-999),-999),-999)</f>
        <v>490.5</v>
      </c>
      <c r="O406" s="9">
        <f>IF(Raw!$G406&gt;$C$8,IF(Raw!$Q406&gt;$C$8,IF(Raw!$N406&gt;$C$9,IF(Raw!$N406&lt;$A$9,IF(Raw!$X406&gt;$C$9,IF(Raw!$X406&lt;$A$9,Raw!W406,-999),-999),-999),-999),-999),-999)</f>
        <v>0.195743</v>
      </c>
      <c r="P406" s="9">
        <f>IF(Raw!$G406&gt;$C$8,IF(Raw!$Q406&gt;$C$8,IF(Raw!$N406&gt;$C$9,IF(Raw!$N406&lt;$A$9,IF(Raw!$X406&gt;$C$9,IF(Raw!$X406&lt;$A$9,Raw!X406,-999),-999),-999),-999),-999),-999)</f>
        <v>470</v>
      </c>
      <c r="R406" s="9">
        <f t="shared" si="111"/>
        <v>4.4951000000000005E-2</v>
      </c>
      <c r="S406" s="9">
        <f t="shared" si="112"/>
        <v>0.26709646751240385</v>
      </c>
      <c r="T406" s="9">
        <f t="shared" si="113"/>
        <v>6.6414999999999988E-2</v>
      </c>
      <c r="U406" s="9">
        <f t="shared" si="114"/>
        <v>0.37848912089540326</v>
      </c>
      <c r="V406" s="15">
        <f t="shared" si="115"/>
        <v>7.1856602999999991E-2</v>
      </c>
      <c r="X406" s="11">
        <f t="shared" si="116"/>
        <v>4.2380799999999992E+19</v>
      </c>
      <c r="Y406" s="11">
        <f t="shared" si="117"/>
        <v>4.7430000000000001E-18</v>
      </c>
      <c r="Z406" s="11">
        <f t="shared" si="118"/>
        <v>5.2799999999999993E-4</v>
      </c>
      <c r="AA406" s="16">
        <f t="shared" si="119"/>
        <v>9.595073283596986E-2</v>
      </c>
      <c r="AB406" s="9">
        <f t="shared" si="120"/>
        <v>0.11543156792130094</v>
      </c>
      <c r="AC406" s="9">
        <f t="shared" si="121"/>
        <v>0.90404926716403022</v>
      </c>
      <c r="AD406" s="15">
        <f t="shared" si="122"/>
        <v>181.72487279539754</v>
      </c>
      <c r="AE406" s="3">
        <f t="shared" si="123"/>
        <v>571.05719999999985</v>
      </c>
      <c r="AF406" s="2">
        <f t="shared" si="124"/>
        <v>0.25</v>
      </c>
      <c r="AG406" s="9">
        <f t="shared" si="125"/>
        <v>5.2908374883968455E-2</v>
      </c>
      <c r="AH406" s="2">
        <f t="shared" si="126"/>
        <v>2.5602087257786907</v>
      </c>
    </row>
    <row r="407" spans="1:34">
      <c r="A407" s="1">
        <f>Raw!A407</f>
        <v>394</v>
      </c>
      <c r="B407" s="14">
        <f>Raw!B407</f>
        <v>0.50755787037037037</v>
      </c>
      <c r="C407" s="15">
        <f>Raw!C407</f>
        <v>41</v>
      </c>
      <c r="D407" s="15">
        <f>IF(C407&gt;0.5,Raw!D407*D$11,-999)</f>
        <v>109.9</v>
      </c>
      <c r="E407" s="9">
        <f>IF(Raw!$G407&gt;$C$8,IF(Raw!$Q407&gt;$C$8,IF(Raw!$N407&gt;$C$9,IF(Raw!$N407&lt;$A$9,IF(Raw!$X407&gt;$C$9,IF(Raw!$X407&lt;$A$9,Raw!H407,-999),-999),-999),-999),-999),-999)</f>
        <v>0.12634300000000001</v>
      </c>
      <c r="F407" s="9">
        <f>IF(Raw!$G407&gt;$C$8,IF(Raw!$Q407&gt;$C$8,IF(Raw!$N407&gt;$C$9,IF(Raw!$N407&lt;$A$9,IF(Raw!$X407&gt;$C$9,IF(Raw!$X407&lt;$A$9,Raw!I407,-999),-999),-999),-999),-999),-999)</f>
        <v>0.166992</v>
      </c>
      <c r="G407" s="9">
        <f>Raw!G407</f>
        <v>0.90266599999999997</v>
      </c>
      <c r="H407" s="9">
        <f>IF(Raw!$G407&gt;$C$8,IF(Raw!$Q407&gt;$C$8,IF(Raw!$N407&gt;$C$9,IF(Raw!$N407&lt;$A$9,IF(Raw!$X407&gt;$C$9,IF(Raw!$X407&lt;$A$9,Raw!L407,-999),-999),-999),-999),-999),-999)</f>
        <v>467.7</v>
      </c>
      <c r="I407" s="9">
        <f>IF(Raw!$G407&gt;$C$8,IF(Raw!$Q407&gt;$C$8,IF(Raw!$N407&gt;$C$9,IF(Raw!$N407&lt;$A$9,IF(Raw!$X407&gt;$C$9,IF(Raw!$X407&lt;$A$9,Raw!M407,-999),-999),-999),-999),-999),-999)</f>
        <v>0.37081799999999998</v>
      </c>
      <c r="J407" s="9">
        <f>IF(Raw!$G407&gt;$C$8,IF(Raw!$Q407&gt;$C$8,IF(Raw!$N407&gt;$C$9,IF(Raw!$N407&lt;$A$9,IF(Raw!$X407&gt;$C$9,IF(Raw!$X407&lt;$A$9,Raw!N407,-999),-999),-999),-999),-999),-999)</f>
        <v>472</v>
      </c>
      <c r="K407" s="9">
        <f>IF(Raw!$G407&gt;$C$8,IF(Raw!$Q407&gt;$C$8,IF(Raw!$N407&gt;$C$9,IF(Raw!$N407&lt;$A$9,IF(Raw!$X407&gt;$C$9,IF(Raw!$X407&lt;$A$9,Raw!R407,-999),-999),-999),-999),-999),-999)</f>
        <v>0.111537</v>
      </c>
      <c r="L407" s="9">
        <f>IF(Raw!$G407&gt;$C$8,IF(Raw!$Q407&gt;$C$8,IF(Raw!$N407&gt;$C$9,IF(Raw!$N407&lt;$A$9,IF(Raw!$X407&gt;$C$9,IF(Raw!$X407&lt;$A$9,Raw!S407,-999),-999),-999),-999),-999),-999)</f>
        <v>0.174321</v>
      </c>
      <c r="M407" s="9">
        <f>Raw!Q407</f>
        <v>0.93607300000000004</v>
      </c>
      <c r="N407" s="9">
        <f>IF(Raw!$G407&gt;$C$8,IF(Raw!$Q407&gt;$C$8,IF(Raw!$N407&gt;$C$9,IF(Raw!$N407&lt;$A$9,IF(Raw!$X407&gt;$C$9,IF(Raw!$X407&lt;$A$9,Raw!V407,-999),-999),-999),-999),-999),-999)</f>
        <v>458.3</v>
      </c>
      <c r="O407" s="9">
        <f>IF(Raw!$G407&gt;$C$8,IF(Raw!$Q407&gt;$C$8,IF(Raw!$N407&gt;$C$9,IF(Raw!$N407&lt;$A$9,IF(Raw!$X407&gt;$C$9,IF(Raw!$X407&lt;$A$9,Raw!W407,-999),-999),-999),-999),-999),-999)</f>
        <v>0.22917999999999999</v>
      </c>
      <c r="P407" s="9">
        <f>IF(Raw!$G407&gt;$C$8,IF(Raw!$Q407&gt;$C$8,IF(Raw!$N407&gt;$C$9,IF(Raw!$N407&lt;$A$9,IF(Raw!$X407&gt;$C$9,IF(Raw!$X407&lt;$A$9,Raw!X407,-999),-999),-999),-999),-999),-999)</f>
        <v>506</v>
      </c>
      <c r="R407" s="9">
        <f t="shared" si="111"/>
        <v>4.0648999999999991E-2</v>
      </c>
      <c r="S407" s="9">
        <f t="shared" si="112"/>
        <v>0.24341884641180411</v>
      </c>
      <c r="T407" s="9">
        <f t="shared" si="113"/>
        <v>6.2784000000000006E-2</v>
      </c>
      <c r="U407" s="9">
        <f t="shared" si="114"/>
        <v>0.36016314729722754</v>
      </c>
      <c r="V407" s="15">
        <f t="shared" si="115"/>
        <v>7.1384449500000002E-2</v>
      </c>
      <c r="X407" s="11">
        <f t="shared" si="116"/>
        <v>6.6159799999999992E+19</v>
      </c>
      <c r="Y407" s="11">
        <f t="shared" si="117"/>
        <v>4.6769999999999998E-18</v>
      </c>
      <c r="Z407" s="11">
        <f t="shared" si="118"/>
        <v>4.7199999999999998E-4</v>
      </c>
      <c r="AA407" s="16">
        <f t="shared" si="119"/>
        <v>0.12743823062460494</v>
      </c>
      <c r="AB407" s="9">
        <f t="shared" si="120"/>
        <v>0.1195380818715352</v>
      </c>
      <c r="AC407" s="9">
        <f t="shared" si="121"/>
        <v>0.87256176937539509</v>
      </c>
      <c r="AD407" s="15">
        <f t="shared" si="122"/>
        <v>269.99625132331556</v>
      </c>
      <c r="AE407" s="3">
        <f t="shared" si="123"/>
        <v>563.11079999999981</v>
      </c>
      <c r="AF407" s="2">
        <f t="shared" si="124"/>
        <v>0.25</v>
      </c>
      <c r="AG407" s="9">
        <f t="shared" si="125"/>
        <v>7.4802076642352736E-2</v>
      </c>
      <c r="AH407" s="2">
        <f t="shared" si="126"/>
        <v>3.6196335598307363</v>
      </c>
    </row>
    <row r="408" spans="1:34">
      <c r="A408" s="1">
        <f>Raw!A408</f>
        <v>395</v>
      </c>
      <c r="B408" s="14">
        <f>Raw!B408</f>
        <v>0.50761574074074078</v>
      </c>
      <c r="C408" s="15">
        <f>Raw!C408</f>
        <v>40.6</v>
      </c>
      <c r="D408" s="15">
        <f>IF(C408&gt;0.5,Raw!D408*D$11,-999)</f>
        <v>160.1</v>
      </c>
      <c r="E408" s="9">
        <f>IF(Raw!$G408&gt;$C$8,IF(Raw!$Q408&gt;$C$8,IF(Raw!$N408&gt;$C$9,IF(Raw!$N408&lt;$A$9,IF(Raw!$X408&gt;$C$9,IF(Raw!$X408&lt;$A$9,Raw!H408,-999),-999),-999),-999),-999),-999)</f>
        <v>0.124125</v>
      </c>
      <c r="F408" s="9">
        <f>IF(Raw!$G408&gt;$C$8,IF(Raw!$Q408&gt;$C$8,IF(Raw!$N408&gt;$C$9,IF(Raw!$N408&lt;$A$9,IF(Raw!$X408&gt;$C$9,IF(Raw!$X408&lt;$A$9,Raw!I408,-999),-999),-999),-999),-999),-999)</f>
        <v>0.155912</v>
      </c>
      <c r="G408" s="9">
        <f>Raw!G408</f>
        <v>0.83090299999999995</v>
      </c>
      <c r="H408" s="9">
        <f>IF(Raw!$G408&gt;$C$8,IF(Raw!$Q408&gt;$C$8,IF(Raw!$N408&gt;$C$9,IF(Raw!$N408&lt;$A$9,IF(Raw!$X408&gt;$C$9,IF(Raw!$X408&lt;$A$9,Raw!L408,-999),-999),-999),-999),-999),-999)</f>
        <v>443.3</v>
      </c>
      <c r="I408" s="9">
        <f>IF(Raw!$G408&gt;$C$8,IF(Raw!$Q408&gt;$C$8,IF(Raw!$N408&gt;$C$9,IF(Raw!$N408&lt;$A$9,IF(Raw!$X408&gt;$C$9,IF(Raw!$X408&lt;$A$9,Raw!M408,-999),-999),-999),-999),-999),-999)</f>
        <v>1.1E-5</v>
      </c>
      <c r="J408" s="9">
        <f>IF(Raw!$G408&gt;$C$8,IF(Raw!$Q408&gt;$C$8,IF(Raw!$N408&gt;$C$9,IF(Raw!$N408&lt;$A$9,IF(Raw!$X408&gt;$C$9,IF(Raw!$X408&lt;$A$9,Raw!N408,-999),-999),-999),-999),-999),-999)</f>
        <v>332</v>
      </c>
      <c r="K408" s="9">
        <f>IF(Raw!$G408&gt;$C$8,IF(Raw!$Q408&gt;$C$8,IF(Raw!$N408&gt;$C$9,IF(Raw!$N408&lt;$A$9,IF(Raw!$X408&gt;$C$9,IF(Raw!$X408&lt;$A$9,Raw!R408,-999),-999),-999),-999),-999),-999)</f>
        <v>0.109885</v>
      </c>
      <c r="L408" s="9">
        <f>IF(Raw!$G408&gt;$C$8,IF(Raw!$Q408&gt;$C$8,IF(Raw!$N408&gt;$C$9,IF(Raw!$N408&lt;$A$9,IF(Raw!$X408&gt;$C$9,IF(Raw!$X408&lt;$A$9,Raw!S408,-999),-999),-999),-999),-999),-999)</f>
        <v>0.175786</v>
      </c>
      <c r="M408" s="9">
        <f>Raw!Q408</f>
        <v>0.92883400000000005</v>
      </c>
      <c r="N408" s="9">
        <f>IF(Raw!$G408&gt;$C$8,IF(Raw!$Q408&gt;$C$8,IF(Raw!$N408&gt;$C$9,IF(Raw!$N408&lt;$A$9,IF(Raw!$X408&gt;$C$9,IF(Raw!$X408&lt;$A$9,Raw!V408,-999),-999),-999),-999),-999),-999)</f>
        <v>466.6</v>
      </c>
      <c r="O408" s="9">
        <f>IF(Raw!$G408&gt;$C$8,IF(Raw!$Q408&gt;$C$8,IF(Raw!$N408&gt;$C$9,IF(Raw!$N408&lt;$A$9,IF(Raw!$X408&gt;$C$9,IF(Raw!$X408&lt;$A$9,Raw!W408,-999),-999),-999),-999),-999),-999)</f>
        <v>1.1E-5</v>
      </c>
      <c r="P408" s="9">
        <f>IF(Raw!$G408&gt;$C$8,IF(Raw!$Q408&gt;$C$8,IF(Raw!$N408&gt;$C$9,IF(Raw!$N408&lt;$A$9,IF(Raw!$X408&gt;$C$9,IF(Raw!$X408&lt;$A$9,Raw!X408,-999),-999),-999),-999),-999),-999)</f>
        <v>436</v>
      </c>
      <c r="R408" s="9">
        <f t="shared" si="111"/>
        <v>3.1786999999999996E-2</v>
      </c>
      <c r="S408" s="9">
        <f t="shared" si="112"/>
        <v>0.20387782851865152</v>
      </c>
      <c r="T408" s="9">
        <f t="shared" si="113"/>
        <v>6.5901000000000001E-2</v>
      </c>
      <c r="U408" s="9">
        <f t="shared" si="114"/>
        <v>0.37489333621562582</v>
      </c>
      <c r="V408" s="15">
        <f t="shared" si="115"/>
        <v>7.1984366999999994E-2</v>
      </c>
      <c r="X408" s="11">
        <f t="shared" si="116"/>
        <v>9.6380199999999967E+19</v>
      </c>
      <c r="Y408" s="11">
        <f t="shared" si="117"/>
        <v>4.4330000000000002E-18</v>
      </c>
      <c r="Z408" s="11">
        <f t="shared" si="118"/>
        <v>3.3199999999999999E-4</v>
      </c>
      <c r="AA408" s="16">
        <f t="shared" si="119"/>
        <v>0.1242267977293972</v>
      </c>
      <c r="AB408" s="9">
        <f t="shared" si="120"/>
        <v>0.118071670197165</v>
      </c>
      <c r="AC408" s="9">
        <f t="shared" si="121"/>
        <v>0.87577320227060285</v>
      </c>
      <c r="AD408" s="15">
        <f t="shared" si="122"/>
        <v>374.17710159456988</v>
      </c>
      <c r="AE408" s="3">
        <f t="shared" si="123"/>
        <v>533.7331999999999</v>
      </c>
      <c r="AF408" s="2">
        <f t="shared" si="124"/>
        <v>0.25</v>
      </c>
      <c r="AG408" s="9">
        <f t="shared" si="125"/>
        <v>0.10790500150175497</v>
      </c>
      <c r="AH408" s="2">
        <f t="shared" si="126"/>
        <v>5.2214668661778152</v>
      </c>
    </row>
    <row r="409" spans="1:34">
      <c r="A409" s="1">
        <f>Raw!A409</f>
        <v>396</v>
      </c>
      <c r="B409" s="14">
        <f>Raw!B409</f>
        <v>0.50766203703703705</v>
      </c>
      <c r="C409" s="15">
        <f>Raw!C409</f>
        <v>39</v>
      </c>
      <c r="D409" s="15">
        <f>IF(C409&gt;0.5,Raw!D409*D$11,-999)</f>
        <v>257.7</v>
      </c>
      <c r="E409" s="9">
        <f>IF(Raw!$G409&gt;$C$8,IF(Raw!$Q409&gt;$C$8,IF(Raw!$N409&gt;$C$9,IF(Raw!$N409&lt;$A$9,IF(Raw!$X409&gt;$C$9,IF(Raw!$X409&lt;$A$9,Raw!H409,-999),-999),-999),-999),-999),-999)</f>
        <v>0.119189</v>
      </c>
      <c r="F409" s="9">
        <f>IF(Raw!$G409&gt;$C$8,IF(Raw!$Q409&gt;$C$8,IF(Raw!$N409&gt;$C$9,IF(Raw!$N409&lt;$A$9,IF(Raw!$X409&gt;$C$9,IF(Raw!$X409&lt;$A$9,Raw!I409,-999),-999),-999),-999),-999),-999)</f>
        <v>0.150892</v>
      </c>
      <c r="G409" s="9">
        <f>Raw!G409</f>
        <v>0.81884800000000002</v>
      </c>
      <c r="H409" s="9">
        <f>IF(Raw!$G409&gt;$C$8,IF(Raw!$Q409&gt;$C$8,IF(Raw!$N409&gt;$C$9,IF(Raw!$N409&lt;$A$9,IF(Raw!$X409&gt;$C$9,IF(Raw!$X409&lt;$A$9,Raw!L409,-999),-999),-999),-999),-999),-999)</f>
        <v>398.2</v>
      </c>
      <c r="I409" s="9">
        <f>IF(Raw!$G409&gt;$C$8,IF(Raw!$Q409&gt;$C$8,IF(Raw!$N409&gt;$C$9,IF(Raw!$N409&lt;$A$9,IF(Raw!$X409&gt;$C$9,IF(Raw!$X409&lt;$A$9,Raw!M409,-999),-999),-999),-999),-999),-999)</f>
        <v>2.5999999999999998E-5</v>
      </c>
      <c r="J409" s="9">
        <f>IF(Raw!$G409&gt;$C$8,IF(Raw!$Q409&gt;$C$8,IF(Raw!$N409&gt;$C$9,IF(Raw!$N409&lt;$A$9,IF(Raw!$X409&gt;$C$9,IF(Raw!$X409&lt;$A$9,Raw!N409,-999),-999),-999),-999),-999),-999)</f>
        <v>602</v>
      </c>
      <c r="K409" s="9">
        <f>IF(Raw!$G409&gt;$C$8,IF(Raw!$Q409&gt;$C$8,IF(Raw!$N409&gt;$C$9,IF(Raw!$N409&lt;$A$9,IF(Raw!$X409&gt;$C$9,IF(Raw!$X409&lt;$A$9,Raw!R409,-999),-999),-999),-999),-999),-999)</f>
        <v>0.106701</v>
      </c>
      <c r="L409" s="9">
        <f>IF(Raw!$G409&gt;$C$8,IF(Raw!$Q409&gt;$C$8,IF(Raw!$N409&gt;$C$9,IF(Raw!$N409&lt;$A$9,IF(Raw!$X409&gt;$C$9,IF(Raw!$X409&lt;$A$9,Raw!S409,-999),-999),-999),-999),-999),-999)</f>
        <v>0.16811599999999999</v>
      </c>
      <c r="M409" s="9">
        <f>Raw!Q409</f>
        <v>0.91725699999999999</v>
      </c>
      <c r="N409" s="9">
        <f>IF(Raw!$G409&gt;$C$8,IF(Raw!$Q409&gt;$C$8,IF(Raw!$N409&gt;$C$9,IF(Raw!$N409&lt;$A$9,IF(Raw!$X409&gt;$C$9,IF(Raw!$X409&lt;$A$9,Raw!V409,-999),-999),-999),-999),-999),-999)</f>
        <v>451.3</v>
      </c>
      <c r="O409" s="9">
        <f>IF(Raw!$G409&gt;$C$8,IF(Raw!$Q409&gt;$C$8,IF(Raw!$N409&gt;$C$9,IF(Raw!$N409&lt;$A$9,IF(Raw!$X409&gt;$C$9,IF(Raw!$X409&lt;$A$9,Raw!W409,-999),-999),-999),-999),-999),-999)</f>
        <v>0.208514</v>
      </c>
      <c r="P409" s="9">
        <f>IF(Raw!$G409&gt;$C$8,IF(Raw!$Q409&gt;$C$8,IF(Raw!$N409&gt;$C$9,IF(Raw!$N409&lt;$A$9,IF(Raw!$X409&gt;$C$9,IF(Raw!$X409&lt;$A$9,Raw!X409,-999),-999),-999),-999),-999),-999)</f>
        <v>518</v>
      </c>
      <c r="R409" s="9">
        <f t="shared" si="111"/>
        <v>3.1702999999999995E-2</v>
      </c>
      <c r="S409" s="9">
        <f t="shared" si="112"/>
        <v>0.21010391538318796</v>
      </c>
      <c r="T409" s="9">
        <f t="shared" si="113"/>
        <v>6.1414999999999983E-2</v>
      </c>
      <c r="U409" s="9">
        <f t="shared" si="114"/>
        <v>0.36531323609888405</v>
      </c>
      <c r="V409" s="15">
        <f t="shared" si="115"/>
        <v>6.8843501999999987E-2</v>
      </c>
      <c r="X409" s="11">
        <f t="shared" si="116"/>
        <v>1.5513539999999997E+20</v>
      </c>
      <c r="Y409" s="11">
        <f t="shared" si="117"/>
        <v>3.9819999999999993E-18</v>
      </c>
      <c r="Z409" s="11">
        <f t="shared" si="118"/>
        <v>6.02E-4</v>
      </c>
      <c r="AA409" s="16">
        <f t="shared" si="119"/>
        <v>0.27107592625357491</v>
      </c>
      <c r="AB409" s="9">
        <f t="shared" si="120"/>
        <v>0.1233491280108633</v>
      </c>
      <c r="AC409" s="9">
        <f t="shared" si="121"/>
        <v>0.72892407374642521</v>
      </c>
      <c r="AD409" s="15">
        <f t="shared" si="122"/>
        <v>450.29223630161948</v>
      </c>
      <c r="AE409" s="3">
        <f t="shared" si="123"/>
        <v>479.43279999999976</v>
      </c>
      <c r="AF409" s="2">
        <f t="shared" si="124"/>
        <v>0.25</v>
      </c>
      <c r="AG409" s="9">
        <f t="shared" si="125"/>
        <v>0.12653670310272921</v>
      </c>
      <c r="AH409" s="2">
        <f t="shared" si="126"/>
        <v>6.1230452102401793</v>
      </c>
    </row>
    <row r="410" spans="1:34">
      <c r="A410" s="1">
        <f>Raw!A410</f>
        <v>397</v>
      </c>
      <c r="B410" s="14">
        <f>Raw!B410</f>
        <v>0.50771990740740736</v>
      </c>
      <c r="C410" s="15">
        <f>Raw!C410</f>
        <v>37.9</v>
      </c>
      <c r="D410" s="15">
        <f>IF(C410&gt;0.5,Raw!D410*D$11,-999)</f>
        <v>242.7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0.74613200000000002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0.88422199999999995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1.4610539999999997E+20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0.50777777777777777</v>
      </c>
      <c r="C411" s="15">
        <f>Raw!C411</f>
        <v>37.299999999999997</v>
      </c>
      <c r="D411" s="15">
        <f>IF(C411&gt;0.5,Raw!D411*D$11,-999)</f>
        <v>263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0.79566700000000001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0.86877499999999996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1.5832599999999997E+20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0.50783564814814819</v>
      </c>
      <c r="C412" s="15">
        <f>Raw!C412</f>
        <v>36.4</v>
      </c>
      <c r="D412" s="15">
        <f>IF(C412&gt;0.5,Raw!D412*D$11,-999)</f>
        <v>281.39999999999998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0.73924599999999996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0.89254699999999998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1.6940279999999993E+20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0.50789351851851849</v>
      </c>
      <c r="C413" s="15">
        <f>Raw!C413</f>
        <v>35.200000000000003</v>
      </c>
      <c r="D413" s="15">
        <f>IF(C413&gt;0.5,Raw!D413*D$11,-999)</f>
        <v>287.60000000000002</v>
      </c>
      <c r="E413" s="9">
        <f>IF(Raw!$G413&gt;$C$8,IF(Raw!$Q413&gt;$C$8,IF(Raw!$N413&gt;$C$9,IF(Raw!$N413&lt;$A$9,IF(Raw!$X413&gt;$C$9,IF(Raw!$X413&lt;$A$9,Raw!H413,-999),-999),-999),-999),-999),-999)</f>
        <v>0.106456</v>
      </c>
      <c r="F413" s="9">
        <f>IF(Raw!$G413&gt;$C$8,IF(Raw!$Q413&gt;$C$8,IF(Raw!$N413&gt;$C$9,IF(Raw!$N413&lt;$A$9,IF(Raw!$X413&gt;$C$9,IF(Raw!$X413&lt;$A$9,Raw!I413,-999),-999),-999),-999),-999),-999)</f>
        <v>0.13440199999999999</v>
      </c>
      <c r="G413" s="9">
        <f>Raw!G413</f>
        <v>0.80421100000000001</v>
      </c>
      <c r="H413" s="9">
        <f>IF(Raw!$G413&gt;$C$8,IF(Raw!$Q413&gt;$C$8,IF(Raw!$N413&gt;$C$9,IF(Raw!$N413&lt;$A$9,IF(Raw!$X413&gt;$C$9,IF(Raw!$X413&lt;$A$9,Raw!L413,-999),-999),-999),-999),-999),-999)</f>
        <v>400.2</v>
      </c>
      <c r="I413" s="9">
        <f>IF(Raw!$G413&gt;$C$8,IF(Raw!$Q413&gt;$C$8,IF(Raw!$N413&gt;$C$9,IF(Raw!$N413&lt;$A$9,IF(Raw!$X413&gt;$C$9,IF(Raw!$X413&lt;$A$9,Raw!M413,-999),-999),-999),-999),-999),-999)</f>
        <v>3.0000000000000001E-6</v>
      </c>
      <c r="J413" s="9">
        <f>IF(Raw!$G413&gt;$C$8,IF(Raw!$Q413&gt;$C$8,IF(Raw!$N413&gt;$C$9,IF(Raw!$N413&lt;$A$9,IF(Raw!$X413&gt;$C$9,IF(Raw!$X413&lt;$A$9,Raw!N413,-999),-999),-999),-999),-999),-999)</f>
        <v>611</v>
      </c>
      <c r="K413" s="9">
        <f>IF(Raw!$G413&gt;$C$8,IF(Raw!$Q413&gt;$C$8,IF(Raw!$N413&gt;$C$9,IF(Raw!$N413&lt;$A$9,IF(Raw!$X413&gt;$C$9,IF(Raw!$X413&lt;$A$9,Raw!R413,-999),-999),-999),-999),-999),-999)</f>
        <v>9.1927999999999996E-2</v>
      </c>
      <c r="L413" s="9">
        <f>IF(Raw!$G413&gt;$C$8,IF(Raw!$Q413&gt;$C$8,IF(Raw!$N413&gt;$C$9,IF(Raw!$N413&lt;$A$9,IF(Raw!$X413&gt;$C$9,IF(Raw!$X413&lt;$A$9,Raw!S413,-999),-999),-999),-999),-999),-999)</f>
        <v>0.14749100000000001</v>
      </c>
      <c r="M413" s="9">
        <f>Raw!Q413</f>
        <v>0.92407300000000003</v>
      </c>
      <c r="N413" s="9">
        <f>IF(Raw!$G413&gt;$C$8,IF(Raw!$Q413&gt;$C$8,IF(Raw!$N413&gt;$C$9,IF(Raw!$N413&lt;$A$9,IF(Raw!$X413&gt;$C$9,IF(Raw!$X413&lt;$A$9,Raw!V413,-999),-999),-999),-999),-999),-999)</f>
        <v>443.1</v>
      </c>
      <c r="O413" s="9">
        <f>IF(Raw!$G413&gt;$C$8,IF(Raw!$Q413&gt;$C$8,IF(Raw!$N413&gt;$C$9,IF(Raw!$N413&lt;$A$9,IF(Raw!$X413&gt;$C$9,IF(Raw!$X413&lt;$A$9,Raw!W413,-999),-999),-999),-999),-999),-999)</f>
        <v>5.0000000000000004E-6</v>
      </c>
      <c r="P413" s="9">
        <f>IF(Raw!$G413&gt;$C$8,IF(Raw!$Q413&gt;$C$8,IF(Raw!$N413&gt;$C$9,IF(Raw!$N413&lt;$A$9,IF(Raw!$X413&gt;$C$9,IF(Raw!$X413&lt;$A$9,Raw!X413,-999),-999),-999),-999),-999),-999)</f>
        <v>550</v>
      </c>
      <c r="R413" s="9">
        <f t="shared" si="111"/>
        <v>2.7945999999999999E-2</v>
      </c>
      <c r="S413" s="9">
        <f t="shared" si="112"/>
        <v>0.20792845344563324</v>
      </c>
      <c r="T413" s="9">
        <f t="shared" si="113"/>
        <v>5.5563000000000015E-2</v>
      </c>
      <c r="U413" s="9">
        <f t="shared" si="114"/>
        <v>0.37672129146863204</v>
      </c>
      <c r="V413" s="15">
        <f t="shared" si="115"/>
        <v>6.0397564500000001E-2</v>
      </c>
      <c r="X413" s="11">
        <f t="shared" si="116"/>
        <v>1.731352E+20</v>
      </c>
      <c r="Y413" s="11">
        <f t="shared" si="117"/>
        <v>4.002E-18</v>
      </c>
      <c r="Z413" s="11">
        <f t="shared" si="118"/>
        <v>6.11E-4</v>
      </c>
      <c r="AA413" s="16">
        <f t="shared" si="119"/>
        <v>0.29743408878614663</v>
      </c>
      <c r="AB413" s="9">
        <f t="shared" si="120"/>
        <v>0.10845433027522466</v>
      </c>
      <c r="AC413" s="9">
        <f t="shared" si="121"/>
        <v>0.70256591121385337</v>
      </c>
      <c r="AD413" s="15">
        <f t="shared" si="122"/>
        <v>486.79883598387335</v>
      </c>
      <c r="AE413" s="3">
        <f t="shared" si="123"/>
        <v>481.84079999999989</v>
      </c>
      <c r="AF413" s="2">
        <f t="shared" si="124"/>
        <v>0.24745375521808063</v>
      </c>
      <c r="AG413" s="9">
        <f t="shared" si="125"/>
        <v>0.13963052958329136</v>
      </c>
      <c r="AH413" s="2">
        <f t="shared" si="126"/>
        <v>6.7566486592760882</v>
      </c>
    </row>
    <row r="414" spans="1:34">
      <c r="A414" s="1">
        <f>Raw!A414</f>
        <v>401</v>
      </c>
      <c r="B414" s="14">
        <f>Raw!B414</f>
        <v>0.50793981481481476</v>
      </c>
      <c r="C414" s="15">
        <f>Raw!C414</f>
        <v>34.1</v>
      </c>
      <c r="D414" s="15">
        <f>IF(C414&gt;0.5,Raw!D414*D$11,-999)</f>
        <v>265.60000000000002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0.714893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0.87590500000000004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1.598912E+20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0.50799768518518518</v>
      </c>
      <c r="C415" s="15">
        <f>Raw!C415</f>
        <v>33.1</v>
      </c>
      <c r="D415" s="15">
        <f>IF(C415&gt;0.5,Raw!D415*D$11,-999)</f>
        <v>262.10000000000002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0.76602499999999996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0.87309099999999995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1.577842E+20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0.50805555555555559</v>
      </c>
      <c r="C416" s="15">
        <f>Raw!C416</f>
        <v>32.6</v>
      </c>
      <c r="D416" s="15">
        <f>IF(C416&gt;0.5,Raw!D416*D$11,-999)</f>
        <v>255.9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0.75407999999999997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0.91990499999999997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1.540518E+20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0.5081134259259259</v>
      </c>
      <c r="C417" s="15">
        <f>Raw!C417</f>
        <v>31.3</v>
      </c>
      <c r="D417" s="15">
        <f>IF(C417&gt;0.5,Raw!D417*D$11,-999)</f>
        <v>303.39999999999998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0.72278200000000004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0.877301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1.8264679999999997E+20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0.50815972222222217</v>
      </c>
      <c r="C418" s="15">
        <f>Raw!C418</f>
        <v>30.1</v>
      </c>
      <c r="D418" s="15">
        <f>IF(C418&gt;0.5,Raw!D418*D$11,-999)</f>
        <v>314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0.70187900000000003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0.890127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1.8902799999999997E+20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0.50821759259259258</v>
      </c>
      <c r="C419" s="15">
        <f>Raw!C419</f>
        <v>29.1</v>
      </c>
      <c r="D419" s="15">
        <f>IF(C419&gt;0.5,Raw!D419*D$11,-999)</f>
        <v>233.1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0.72539100000000001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0.94796499999999995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1.4032619999999997E+20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0.508275462962963</v>
      </c>
      <c r="C420" s="15">
        <f>Raw!C420</f>
        <v>28.2</v>
      </c>
      <c r="D420" s="15">
        <f>IF(C420&gt;0.5,Raw!D420*D$11,-999)</f>
        <v>216.4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0.64334499999999994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0.88482300000000003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1.3027279999999997E+20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0.5083333333333333</v>
      </c>
      <c r="C421" s="15">
        <f>Raw!C421</f>
        <v>27.3</v>
      </c>
      <c r="D421" s="15">
        <f>IF(C421&gt;0.5,Raw!D421*D$11,-999)</f>
        <v>255.9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0.65844800000000003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0.93007200000000001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1.540518E+20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0.50839120370370372</v>
      </c>
      <c r="C422" s="15">
        <f>Raw!C422</f>
        <v>26.2</v>
      </c>
      <c r="D422" s="15">
        <f>IF(C422&gt;0.5,Raw!D422*D$11,-999)</f>
        <v>245.4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0.69636299999999995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0.90464900000000004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1.4773079999999997E+20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0.50843749999999999</v>
      </c>
      <c r="C423" s="15">
        <f>Raw!C423</f>
        <v>25.1</v>
      </c>
      <c r="D423" s="15">
        <f>IF(C423&gt;0.5,Raw!D423*D$11,-999)</f>
        <v>248.9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0.71904500000000005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0.86774600000000002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1.4983779999999997E+20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0.5084953703703704</v>
      </c>
      <c r="C424" s="15">
        <f>Raw!C424</f>
        <v>24.2</v>
      </c>
      <c r="D424" s="15">
        <f>IF(C424&gt;0.5,Raw!D424*D$11,-999)</f>
        <v>367.6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0.61908099999999999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0.80635800000000002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2.2129519999999993E+20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0.50855324074074071</v>
      </c>
      <c r="C425" s="15">
        <f>Raw!C425</f>
        <v>22.9</v>
      </c>
      <c r="D425" s="15">
        <f>IF(C425&gt;0.5,Raw!D425*D$11,-999)</f>
        <v>323.7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0.70793799999999996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0.87497100000000005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1.9486739999999993E+20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0.50861111111111112</v>
      </c>
      <c r="C426" s="15">
        <f>Raw!C426</f>
        <v>22.4</v>
      </c>
      <c r="D426" s="15">
        <f>IF(C426&gt;0.5,Raw!D426*D$11,-999)</f>
        <v>262.10000000000002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0.53277799999999997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0.82678600000000002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1.577842E+20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0.50866898148148143</v>
      </c>
      <c r="C427" s="15">
        <f>Raw!C427</f>
        <v>21.1</v>
      </c>
      <c r="D427" s="15">
        <f>IF(C427&gt;0.5,Raw!D427*D$11,-999)</f>
        <v>351.8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0.66813599999999995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0.85188399999999997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2.1178359999999997E+20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0.50871527777777781</v>
      </c>
      <c r="C428" s="15">
        <f>Raw!C428</f>
        <v>20.2</v>
      </c>
      <c r="D428" s="15">
        <f>IF(C428&gt;0.5,Raw!D428*D$11,-999)</f>
        <v>311.3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0.74214999999999998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0.81067599999999995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1.8740259999999997E+20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0.50877314814814811</v>
      </c>
      <c r="C429" s="15">
        <f>Raw!C429</f>
        <v>19.5</v>
      </c>
      <c r="D429" s="15">
        <f>IF(C429&gt;0.5,Raw!D429*D$11,-999)</f>
        <v>230.4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0.57003700000000002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0.83823099999999995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1.3870079999999998E+20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0.50883101851851853</v>
      </c>
      <c r="C430" s="15">
        <f>Raw!C430</f>
        <v>18</v>
      </c>
      <c r="D430" s="15">
        <f>IF(C430&gt;0.5,Raw!D430*D$11,-999)</f>
        <v>240.1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0.67995399999999995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0.80056400000000005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1.4454019999999997E+20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0.50888888888888884</v>
      </c>
      <c r="C431" s="15">
        <f>Raw!C431</f>
        <v>16</v>
      </c>
      <c r="D431" s="15">
        <f>IF(C431&gt;0.5,Raw!D431*D$11,-999)</f>
        <v>238.3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0.43057200000000001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0.71914299999999998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1.4345659999999998E+20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0.50894675925925925</v>
      </c>
      <c r="C432" s="15">
        <f>Raw!C432</f>
        <v>15.5</v>
      </c>
      <c r="D432" s="15">
        <f>IF(C432&gt;0.5,Raw!D432*D$11,-999)</f>
        <v>346.5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0.27730399999999999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0.71024399999999999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2.0859299999999993E+20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0.50899305555555552</v>
      </c>
      <c r="C433" s="15">
        <f>Raw!C433</f>
        <v>14.2</v>
      </c>
      <c r="D433" s="15">
        <f>IF(C433&gt;0.5,Raw!D433*D$11,-999)</f>
        <v>447.7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0.33709899999999998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0.61109500000000005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2.6951539999999993E+20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0.50905092592592593</v>
      </c>
      <c r="C434" s="15">
        <f>Raw!C434</f>
        <v>13.3</v>
      </c>
      <c r="D434" s="15">
        <f>IF(C434&gt;0.5,Raw!D434*D$11,-999)</f>
        <v>509.2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0.37120599999999998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0.75638300000000003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3.0653839999999993E+20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0.50910879629629624</v>
      </c>
      <c r="C435" s="15">
        <f>Raw!C435</f>
        <v>12</v>
      </c>
      <c r="D435" s="15">
        <f>IF(C435&gt;0.5,Raw!D435*D$11,-999)</f>
        <v>466.1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0.44559399999999999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0.67269000000000001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2.8059219999999997E+20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0.50916666666666666</v>
      </c>
      <c r="C436" s="15">
        <f>Raw!C436</f>
        <v>11.3</v>
      </c>
      <c r="D436" s="15">
        <f>IF(C436&gt;0.5,Raw!D436*D$11,-999)</f>
        <v>281.39999999999998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0.26928800000000003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0.64228700000000005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1.6940279999999993E+20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0.50922453703703707</v>
      </c>
      <c r="C437" s="15">
        <f>Raw!C437</f>
        <v>10</v>
      </c>
      <c r="D437" s="15">
        <f>IF(C437&gt;0.5,Raw!D437*D$11,-999)</f>
        <v>318.39999999999998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0.394478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0.59998700000000005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1.9167679999999997E+20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0.50927083333333334</v>
      </c>
      <c r="C438" s="15">
        <f>Raw!C438</f>
        <v>8.9</v>
      </c>
      <c r="D438" s="15">
        <f>IF(C438&gt;0.5,Raw!D438*D$11,-999)</f>
        <v>367.6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0.469887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0.67232599999999998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2.2129519999999993E+20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0.50932870370370364</v>
      </c>
      <c r="C439" s="15">
        <f>Raw!C439</f>
        <v>8</v>
      </c>
      <c r="D439" s="15">
        <f>IF(C439&gt;0.5,Raw!D439*D$11,-999)</f>
        <v>632.4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0.25852799999999998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0.39477899999999999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3.8070479999999993E+20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0.50938657407407406</v>
      </c>
      <c r="C440" s="15">
        <f>Raw!C440</f>
        <v>7.1</v>
      </c>
      <c r="D440" s="15">
        <f>IF(C440&gt;0.5,Raw!D440*D$11,-999)</f>
        <v>908.5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5.1917999999999999E-2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0.42175200000000002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5.469169999999999E+20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0.50944444444444448</v>
      </c>
      <c r="C441" s="15">
        <f>Raw!C441</f>
        <v>6</v>
      </c>
      <c r="D441" s="15">
        <f>IF(C441&gt;0.5,Raw!D441*D$11,-999)</f>
        <v>773.1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0.195324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0.26113399999999998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4.654061999999999E+20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0.50950231481481478</v>
      </c>
      <c r="C442" s="15">
        <f>Raw!C442</f>
        <v>4.7</v>
      </c>
      <c r="D442" s="15">
        <f>IF(C442&gt;0.5,Raw!D442*D$11,-999)</f>
        <v>957.8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3.4706000000000001E-2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7.8444E-2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5.7659559999999987E+20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0.50954861111111105</v>
      </c>
      <c r="C443" s="15">
        <f>Raw!C443</f>
        <v>3.5</v>
      </c>
      <c r="D443" s="15">
        <f>IF(C443&gt;0.5,Raw!D443*D$11,-999)</f>
        <v>1370.3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1.6455999999999998E-2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0.324459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8.2492059999999964E+20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0.50960648148148147</v>
      </c>
      <c r="C444" s="15">
        <f>Raw!C444</f>
        <v>2.4</v>
      </c>
      <c r="D444" s="15">
        <f>IF(C444&gt;0.5,Raw!D444*D$11,-999)</f>
        <v>1241.9000000000001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4.2863999999999999E-2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0.10216699999999999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7.4762380000000003E+20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0.50966435185185188</v>
      </c>
      <c r="C445" s="15">
        <f>Raw!C445</f>
        <v>0.2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0.50971064814814815</v>
      </c>
      <c r="C446" s="15">
        <f>Raw!C446</f>
        <v>-1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4.8188000000000002E-2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3.2669999999999999E-3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0.50976851851851845</v>
      </c>
      <c r="C447" s="15">
        <f>Raw!C447</f>
        <v>-1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1.8224000000000001E-2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2.7463999999999999E-2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0.50982638888888887</v>
      </c>
      <c r="C448" s="15">
        <f>Raw!C448</f>
        <v>-1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2.0785999999999999E-2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7.607E-3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0.50988425925925929</v>
      </c>
      <c r="C449" s="15">
        <f>Raw!C449</f>
        <v>-1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0.50993055555555555</v>
      </c>
      <c r="C450" s="15">
        <f>Raw!C450</f>
        <v>-1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0.50997685185185182</v>
      </c>
      <c r="C451" s="15">
        <f>Raw!C451</f>
        <v>-1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1.9902E-2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0.51003472222222224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0.5100810185185185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0.51013888888888892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0.51018518518518519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0.51023148148148145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5.1561999999999997E-2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4.5700999999999999E-2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0.51028935185185187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3.571E-3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5.6266999999999998E-2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0.51034722222222217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4.2059999999999997E-3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9.0159999999999997E-3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0.51040509259259259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1.315E-3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1.1044E-2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0.51046296296296301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7.2335999999999998E-2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8.3809999999999996E-3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0.51050925925925927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1.3929E-2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7.2591000000000003E-2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0.51056712962962958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2.1446E-2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2.0617E-2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0.510625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4.2448E-2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4.5575999999999998E-2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0.51068287037037041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5.3655000000000001E-2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2.9496999999999999E-2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0.51074074074074072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6.2335000000000002E-2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5.4310000000000001E-3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5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0.73299999999999998</v>
      </c>
      <c r="S6" s="17">
        <v>0.73299999999999998</v>
      </c>
      <c r="T6" s="17">
        <v>0.73299999999999998</v>
      </c>
      <c r="U6" s="17">
        <v>0.73299999999999998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0.48590277777777779</v>
      </c>
      <c r="C13" s="17">
        <v>-1</v>
      </c>
      <c r="D13" s="17">
        <v>1955.1</v>
      </c>
      <c r="E13" s="17" t="s">
        <v>104</v>
      </c>
      <c r="F13" s="17" t="s">
        <v>104</v>
      </c>
      <c r="G13" s="17">
        <v>0</v>
      </c>
      <c r="H13" s="17">
        <v>0.13456599999999999</v>
      </c>
      <c r="I13" s="17">
        <v>0.14411299999999999</v>
      </c>
      <c r="J13" s="17">
        <v>9.5469999999999999E-3</v>
      </c>
      <c r="K13" s="17">
        <v>6.6244999999999998E-2</v>
      </c>
      <c r="L13" s="17">
        <v>130.80000000000001</v>
      </c>
      <c r="M13" s="17">
        <v>0.36838100000000001</v>
      </c>
      <c r="N13" s="17">
        <v>1534</v>
      </c>
      <c r="O13" s="17">
        <v>0</v>
      </c>
      <c r="P13" s="17">
        <v>0</v>
      </c>
      <c r="Q13" s="17">
        <v>1.4052E-2</v>
      </c>
      <c r="R13" s="17">
        <v>1.7936000000000001E-2</v>
      </c>
      <c r="S13" s="17">
        <v>9.9919999999999995E-2</v>
      </c>
      <c r="T13" s="17">
        <v>8.1984000000000001E-2</v>
      </c>
      <c r="U13" s="17">
        <v>0.82049300000000003</v>
      </c>
      <c r="V13" s="17">
        <v>738.6</v>
      </c>
      <c r="W13" s="17">
        <v>0.42525299999999999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0.48596064814814816</v>
      </c>
      <c r="C14" s="17">
        <v>-1</v>
      </c>
      <c r="D14" s="17">
        <v>872.5</v>
      </c>
      <c r="E14" s="17">
        <v>0</v>
      </c>
      <c r="F14" s="17">
        <v>0</v>
      </c>
      <c r="G14" s="17">
        <v>3.6440000000000001E-3</v>
      </c>
      <c r="H14" s="17">
        <v>7.796E-3</v>
      </c>
      <c r="I14" s="17">
        <v>2.896E-2</v>
      </c>
      <c r="J14" s="17">
        <v>2.1163999999999999E-2</v>
      </c>
      <c r="K14" s="17">
        <v>0.73080299999999998</v>
      </c>
      <c r="L14" s="17">
        <v>900</v>
      </c>
      <c r="M14" s="17">
        <v>6.9999999999999999E-6</v>
      </c>
      <c r="N14" s="17">
        <v>0</v>
      </c>
      <c r="O14" s="17">
        <v>0</v>
      </c>
      <c r="P14" s="17">
        <v>0</v>
      </c>
      <c r="Q14" s="17">
        <v>2.6120000000000002E-3</v>
      </c>
      <c r="R14" s="17">
        <v>1.2862999999999999E-2</v>
      </c>
      <c r="S14" s="17">
        <v>2.4986000000000001E-2</v>
      </c>
      <c r="T14" s="17">
        <v>1.2123E-2</v>
      </c>
      <c r="U14" s="17">
        <v>0.48519800000000002</v>
      </c>
      <c r="V14" s="17">
        <v>526.5</v>
      </c>
      <c r="W14" s="17">
        <v>0.6</v>
      </c>
      <c r="X14" s="17">
        <v>1593</v>
      </c>
      <c r="Y14" s="17">
        <v>0</v>
      </c>
      <c r="Z14" s="17">
        <v>0</v>
      </c>
    </row>
    <row r="15" spans="1:31">
      <c r="A15" s="17">
        <v>2</v>
      </c>
      <c r="B15" s="19">
        <v>0.48600694444444442</v>
      </c>
      <c r="C15" s="17">
        <v>-1</v>
      </c>
      <c r="D15" s="17">
        <v>612.1</v>
      </c>
      <c r="E15" s="17">
        <v>0.166048</v>
      </c>
      <c r="F15" s="17">
        <v>8.0350000000000001</v>
      </c>
      <c r="G15" s="17">
        <v>4.4070000000000003E-3</v>
      </c>
      <c r="H15" s="17">
        <v>1.9529999999999999E-2</v>
      </c>
      <c r="I15" s="17">
        <v>7.4354000000000003E-2</v>
      </c>
      <c r="J15" s="17">
        <v>5.4824999999999999E-2</v>
      </c>
      <c r="K15" s="17">
        <v>0.73734599999999995</v>
      </c>
      <c r="L15" s="17">
        <v>179.3</v>
      </c>
      <c r="M15" s="17">
        <v>0.22917899999999999</v>
      </c>
      <c r="N15" s="17">
        <v>1094</v>
      </c>
      <c r="O15" s="17">
        <v>0</v>
      </c>
      <c r="P15" s="17">
        <v>0</v>
      </c>
      <c r="Q15" s="17">
        <v>2.8900000000000002E-3</v>
      </c>
      <c r="R15" s="17">
        <v>0</v>
      </c>
      <c r="S15" s="17">
        <v>4.7605000000000001E-2</v>
      </c>
      <c r="T15" s="17">
        <v>4.7605000000000001E-2</v>
      </c>
      <c r="U15" s="17">
        <v>0.99999899999999997</v>
      </c>
      <c r="V15" s="17">
        <v>280.10000000000002</v>
      </c>
      <c r="W15" s="17">
        <v>0.37081999999999998</v>
      </c>
      <c r="X15" s="17">
        <v>2913</v>
      </c>
      <c r="Y15" s="17">
        <v>0</v>
      </c>
      <c r="Z15" s="17">
        <v>0</v>
      </c>
      <c r="AA15" s="17">
        <v>1.5384599999999999</v>
      </c>
      <c r="AB15" s="17">
        <v>0.419626</v>
      </c>
      <c r="AC15" s="17">
        <v>1.9976399999999998E-2</v>
      </c>
      <c r="AD15" s="17">
        <v>0.140739</v>
      </c>
      <c r="AE15" s="17">
        <v>4632.6000000000004</v>
      </c>
    </row>
    <row r="16" spans="1:31">
      <c r="A16" s="17">
        <v>3</v>
      </c>
      <c r="B16" s="19">
        <v>0.48606481481481478</v>
      </c>
      <c r="C16" s="17">
        <v>-1</v>
      </c>
      <c r="D16" s="17">
        <v>2197.9</v>
      </c>
      <c r="E16" s="17" t="s">
        <v>104</v>
      </c>
      <c r="F16" s="17" t="s">
        <v>104</v>
      </c>
      <c r="G16" s="17">
        <v>0</v>
      </c>
      <c r="H16" s="17">
        <v>1.9529999999999999E-2</v>
      </c>
      <c r="I16" s="17">
        <v>7.4354000000000003E-2</v>
      </c>
      <c r="J16" s="17">
        <v>5.4824999999999999E-2</v>
      </c>
      <c r="K16" s="17">
        <v>0.73734599999999995</v>
      </c>
      <c r="L16" s="17">
        <v>179.3</v>
      </c>
      <c r="M16" s="17">
        <v>0.22917899999999999</v>
      </c>
      <c r="N16" s="17">
        <v>1094</v>
      </c>
      <c r="O16" s="17">
        <v>0</v>
      </c>
      <c r="P16" s="17">
        <v>0</v>
      </c>
      <c r="Q16" s="17">
        <v>4.6604E-2</v>
      </c>
      <c r="R16" s="17">
        <v>2.9999999999999997E-4</v>
      </c>
      <c r="S16" s="17">
        <v>4.9532E-2</v>
      </c>
      <c r="T16" s="17">
        <v>4.9231999999999998E-2</v>
      </c>
      <c r="U16" s="17">
        <v>0.99393799999999999</v>
      </c>
      <c r="V16" s="17">
        <v>900</v>
      </c>
      <c r="W16" s="17">
        <v>0.22917899999999999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0.4861226851851852</v>
      </c>
      <c r="C17" s="17">
        <v>-1</v>
      </c>
      <c r="D17" s="17">
        <v>2197.9</v>
      </c>
      <c r="E17" s="17">
        <v>0</v>
      </c>
      <c r="F17" s="17">
        <v>0</v>
      </c>
      <c r="G17" s="17">
        <v>4.2700000000000004E-3</v>
      </c>
      <c r="H17" s="17">
        <v>9.6986000000000003E-2</v>
      </c>
      <c r="I17" s="17">
        <v>0.13387499999999999</v>
      </c>
      <c r="J17" s="17">
        <v>3.6889999999999999E-2</v>
      </c>
      <c r="K17" s="17">
        <v>0.27555200000000002</v>
      </c>
      <c r="L17" s="17">
        <v>100</v>
      </c>
      <c r="M17" s="17">
        <v>0.45835900000000002</v>
      </c>
      <c r="N17" s="17">
        <v>0</v>
      </c>
      <c r="O17" s="17">
        <v>0</v>
      </c>
      <c r="P17" s="17">
        <v>0</v>
      </c>
      <c r="Q17" s="17">
        <v>2.1784999999999999E-2</v>
      </c>
      <c r="R17" s="17">
        <v>8.2145999999999997E-2</v>
      </c>
      <c r="S17" s="17">
        <v>0.13083700000000001</v>
      </c>
      <c r="T17" s="17">
        <v>4.8690999999999998E-2</v>
      </c>
      <c r="U17" s="17">
        <v>0.37215300000000001</v>
      </c>
      <c r="V17" s="17">
        <v>202.4</v>
      </c>
      <c r="W17" s="17">
        <v>0.6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0.48616898148148152</v>
      </c>
      <c r="C18" s="17">
        <v>-1</v>
      </c>
      <c r="D18" s="17">
        <v>2061.6</v>
      </c>
      <c r="E18" s="17">
        <v>8.1123000000000001E-2</v>
      </c>
      <c r="F18" s="17">
        <v>3.9260000000000002</v>
      </c>
      <c r="G18" s="17">
        <v>7.5736999999999999E-2</v>
      </c>
      <c r="H18" s="17">
        <v>6.4601000000000006E-2</v>
      </c>
      <c r="I18" s="17">
        <v>8.2496E-2</v>
      </c>
      <c r="J18" s="17">
        <v>1.7895000000000001E-2</v>
      </c>
      <c r="K18" s="17">
        <v>0.216917</v>
      </c>
      <c r="L18" s="17">
        <v>856.1</v>
      </c>
      <c r="M18" s="17">
        <v>1.2999999999999999E-5</v>
      </c>
      <c r="N18" s="17">
        <v>3924</v>
      </c>
      <c r="O18" s="17">
        <v>0</v>
      </c>
      <c r="P18" s="17">
        <v>0</v>
      </c>
      <c r="Q18" s="17">
        <v>7.5199999999999998E-3</v>
      </c>
      <c r="R18" s="17">
        <v>4.4776999999999997E-2</v>
      </c>
      <c r="S18" s="17">
        <v>7.7706999999999998E-2</v>
      </c>
      <c r="T18" s="17">
        <v>3.2931000000000002E-2</v>
      </c>
      <c r="U18" s="17">
        <v>0.42377799999999999</v>
      </c>
      <c r="V18" s="17">
        <v>900</v>
      </c>
      <c r="W18" s="17">
        <v>0.45835999999999999</v>
      </c>
      <c r="X18" s="17">
        <v>0</v>
      </c>
      <c r="Y18" s="17">
        <v>0</v>
      </c>
      <c r="Z18" s="17">
        <v>0</v>
      </c>
      <c r="AA18" s="17">
        <v>0.65196500000000002</v>
      </c>
      <c r="AB18" s="17">
        <v>0.97657799999999995</v>
      </c>
      <c r="AC18" s="17">
        <v>7.6936099999999993E-2</v>
      </c>
      <c r="AD18" s="17">
        <v>0.25</v>
      </c>
      <c r="AE18" s="17">
        <v>970.1</v>
      </c>
    </row>
    <row r="19" spans="1:31">
      <c r="A19" s="17">
        <v>6</v>
      </c>
      <c r="B19" s="19">
        <v>0.48622685185185183</v>
      </c>
      <c r="C19" s="17">
        <v>-1</v>
      </c>
      <c r="D19" s="17">
        <v>2087.9</v>
      </c>
      <c r="E19" s="17" t="s">
        <v>104</v>
      </c>
      <c r="F19" s="17" t="s">
        <v>104</v>
      </c>
      <c r="G19" s="17">
        <v>0</v>
      </c>
      <c r="H19" s="17">
        <v>6.4601000000000006E-2</v>
      </c>
      <c r="I19" s="17">
        <v>8.2496E-2</v>
      </c>
      <c r="J19" s="17">
        <v>1.7895000000000001E-2</v>
      </c>
      <c r="K19" s="17">
        <v>0.216917</v>
      </c>
      <c r="L19" s="17">
        <v>856.1</v>
      </c>
      <c r="M19" s="17">
        <v>1.2999999999999999E-5</v>
      </c>
      <c r="N19" s="17">
        <v>3924</v>
      </c>
      <c r="O19" s="17">
        <v>0</v>
      </c>
      <c r="P19" s="17">
        <v>0</v>
      </c>
      <c r="Q19" s="17">
        <v>0</v>
      </c>
      <c r="R19" s="17">
        <v>4.4776999999999997E-2</v>
      </c>
      <c r="S19" s="17">
        <v>7.7706999999999998E-2</v>
      </c>
      <c r="T19" s="17">
        <v>3.2931000000000002E-2</v>
      </c>
      <c r="U19" s="17">
        <v>0.42377799999999999</v>
      </c>
      <c r="V19" s="17">
        <v>900</v>
      </c>
      <c r="W19" s="17">
        <v>0.45835999999999999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0.48627314814814815</v>
      </c>
      <c r="C20" s="17">
        <v>-1</v>
      </c>
      <c r="D20" s="17">
        <v>2197.9</v>
      </c>
      <c r="E20" s="17">
        <v>0</v>
      </c>
      <c r="F20" s="17">
        <v>0</v>
      </c>
      <c r="G20" s="17">
        <v>3.2901E-2</v>
      </c>
      <c r="H20" s="17">
        <v>2.2034000000000002E-2</v>
      </c>
      <c r="I20" s="17">
        <v>3.7297999999999998E-2</v>
      </c>
      <c r="J20" s="17">
        <v>1.5264E-2</v>
      </c>
      <c r="K20" s="17">
        <v>0.40924100000000002</v>
      </c>
      <c r="L20" s="17">
        <v>250.2</v>
      </c>
      <c r="M20" s="17">
        <v>0.37081900000000001</v>
      </c>
      <c r="N20" s="17">
        <v>0</v>
      </c>
      <c r="O20" s="17">
        <v>0</v>
      </c>
      <c r="P20" s="17">
        <v>0</v>
      </c>
      <c r="Q20" s="17">
        <v>2.0811E-2</v>
      </c>
      <c r="R20" s="17">
        <v>1.7578E-2</v>
      </c>
      <c r="S20" s="17">
        <v>4.2478000000000002E-2</v>
      </c>
      <c r="T20" s="17">
        <v>2.4899000000000001E-2</v>
      </c>
      <c r="U20" s="17">
        <v>0.58617600000000003</v>
      </c>
      <c r="V20" s="17">
        <v>100</v>
      </c>
      <c r="W20" s="17">
        <v>5.4101000000000003E-2</v>
      </c>
      <c r="X20" s="17">
        <v>4043</v>
      </c>
      <c r="Y20" s="17">
        <v>0</v>
      </c>
      <c r="Z20" s="17">
        <v>0</v>
      </c>
    </row>
    <row r="21" spans="1:31">
      <c r="A21" s="17">
        <v>8</v>
      </c>
      <c r="B21" s="19">
        <v>0.48633101851851851</v>
      </c>
      <c r="C21" s="17">
        <v>-1</v>
      </c>
      <c r="D21" s="17">
        <v>2197.9</v>
      </c>
      <c r="E21" s="17" t="s">
        <v>104</v>
      </c>
      <c r="F21" s="17" t="s">
        <v>104</v>
      </c>
      <c r="G21" s="17">
        <v>0</v>
      </c>
      <c r="H21" s="17">
        <v>2.2034000000000002E-2</v>
      </c>
      <c r="I21" s="17">
        <v>3.7297999999999998E-2</v>
      </c>
      <c r="J21" s="17">
        <v>1.5264E-2</v>
      </c>
      <c r="K21" s="17">
        <v>0.40924100000000002</v>
      </c>
      <c r="L21" s="17">
        <v>250.2</v>
      </c>
      <c r="M21" s="17">
        <v>0.37081900000000001</v>
      </c>
      <c r="N21" s="17">
        <v>0</v>
      </c>
      <c r="O21" s="17">
        <v>0</v>
      </c>
      <c r="P21" s="17">
        <v>0</v>
      </c>
      <c r="Q21" s="17">
        <v>0</v>
      </c>
      <c r="R21" s="17">
        <v>1.7578E-2</v>
      </c>
      <c r="S21" s="17">
        <v>4.2478000000000002E-2</v>
      </c>
      <c r="T21" s="17">
        <v>2.4899000000000001E-2</v>
      </c>
      <c r="U21" s="17">
        <v>0.58617600000000003</v>
      </c>
      <c r="V21" s="17">
        <v>100</v>
      </c>
      <c r="W21" s="17">
        <v>5.4101000000000003E-2</v>
      </c>
      <c r="X21" s="17">
        <v>4043</v>
      </c>
      <c r="Y21" s="17">
        <v>0</v>
      </c>
      <c r="Z21" s="17">
        <v>0</v>
      </c>
    </row>
    <row r="22" spans="1:31">
      <c r="A22" s="17">
        <v>9</v>
      </c>
      <c r="B22" s="19">
        <v>0.48637731481481478</v>
      </c>
      <c r="C22" s="17">
        <v>-1</v>
      </c>
      <c r="D22" s="17">
        <v>1530.3</v>
      </c>
      <c r="E22" s="17">
        <v>0</v>
      </c>
      <c r="F22" s="17">
        <v>0</v>
      </c>
      <c r="G22" s="17">
        <v>3.2211999999999998E-2</v>
      </c>
      <c r="H22" s="17">
        <v>5.3176000000000001E-2</v>
      </c>
      <c r="I22" s="17">
        <v>6.5287999999999999E-2</v>
      </c>
      <c r="J22" s="17">
        <v>1.2113000000000001E-2</v>
      </c>
      <c r="K22" s="17">
        <v>0.185525</v>
      </c>
      <c r="L22" s="17">
        <v>376.7</v>
      </c>
      <c r="M22" s="17">
        <v>0.249802</v>
      </c>
      <c r="N22" s="17">
        <v>0</v>
      </c>
      <c r="O22" s="17">
        <v>0</v>
      </c>
      <c r="P22" s="17">
        <v>0</v>
      </c>
      <c r="Q22" s="17">
        <v>1.4201999999999999E-2</v>
      </c>
      <c r="R22" s="17">
        <v>2.9482999999999999E-2</v>
      </c>
      <c r="S22" s="17">
        <v>6.8375000000000005E-2</v>
      </c>
      <c r="T22" s="17">
        <v>3.8892000000000003E-2</v>
      </c>
      <c r="U22" s="17">
        <v>0.568801</v>
      </c>
      <c r="V22" s="17">
        <v>900</v>
      </c>
      <c r="W22" s="17">
        <v>1.9999999999999999E-6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0.48643518518518519</v>
      </c>
      <c r="C23" s="17">
        <v>-1</v>
      </c>
      <c r="D23" s="17">
        <v>1681.6</v>
      </c>
      <c r="E23" s="17">
        <v>0.16526199999999999</v>
      </c>
      <c r="F23" s="17">
        <v>7.9969999999999999</v>
      </c>
      <c r="G23" s="17">
        <v>1.8796E-2</v>
      </c>
      <c r="H23" s="17">
        <v>2.8879999999999999E-3</v>
      </c>
      <c r="I23" s="17">
        <v>9.6579999999999999E-3</v>
      </c>
      <c r="J23" s="17">
        <v>6.77E-3</v>
      </c>
      <c r="K23" s="17">
        <v>0.700963</v>
      </c>
      <c r="L23" s="17">
        <v>900</v>
      </c>
      <c r="M23" s="17">
        <v>5.0000000000000004E-6</v>
      </c>
      <c r="N23" s="17">
        <v>3407</v>
      </c>
      <c r="O23" s="17">
        <v>0</v>
      </c>
      <c r="P23" s="17">
        <v>0</v>
      </c>
      <c r="Q23" s="17">
        <v>2.8166E-2</v>
      </c>
      <c r="R23" s="17">
        <v>2.735E-3</v>
      </c>
      <c r="S23" s="17">
        <v>1.1187000000000001E-2</v>
      </c>
      <c r="T23" s="17">
        <v>8.4519999999999994E-3</v>
      </c>
      <c r="U23" s="17">
        <v>0.75551299999999999</v>
      </c>
      <c r="V23" s="17">
        <v>219.3</v>
      </c>
      <c r="W23" s="17">
        <v>0.37081999999999998</v>
      </c>
      <c r="X23" s="17">
        <v>3415</v>
      </c>
      <c r="Y23" s="17">
        <v>0</v>
      </c>
      <c r="Z23" s="17">
        <v>0</v>
      </c>
      <c r="AA23" s="17">
        <v>1.1623300000000001</v>
      </c>
      <c r="AB23" s="17">
        <v>0.96878900000000001</v>
      </c>
      <c r="AC23" s="17">
        <v>1.0923199999999999E-2</v>
      </c>
      <c r="AD23" s="17">
        <v>0.25</v>
      </c>
      <c r="AE23" s="17">
        <v>922.8</v>
      </c>
    </row>
    <row r="24" spans="1:31">
      <c r="A24" s="17">
        <v>11</v>
      </c>
      <c r="B24" s="19">
        <v>0.48649305555555555</v>
      </c>
      <c r="C24" s="17">
        <v>-1</v>
      </c>
      <c r="D24" s="17">
        <v>2197.9</v>
      </c>
      <c r="E24" s="17" t="s">
        <v>104</v>
      </c>
      <c r="F24" s="17" t="s">
        <v>104</v>
      </c>
      <c r="G24" s="17">
        <v>0</v>
      </c>
      <c r="H24" s="17">
        <v>2.8879999999999999E-3</v>
      </c>
      <c r="I24" s="17">
        <v>9.6579999999999999E-3</v>
      </c>
      <c r="J24" s="17">
        <v>6.77E-3</v>
      </c>
      <c r="K24" s="17">
        <v>0.700963</v>
      </c>
      <c r="L24" s="17">
        <v>900</v>
      </c>
      <c r="M24" s="17">
        <v>5.0000000000000004E-6</v>
      </c>
      <c r="N24" s="17">
        <v>3407</v>
      </c>
      <c r="O24" s="17">
        <v>0</v>
      </c>
      <c r="P24" s="17">
        <v>0</v>
      </c>
      <c r="Q24" s="17">
        <v>0</v>
      </c>
      <c r="R24" s="17">
        <v>2.735E-3</v>
      </c>
      <c r="S24" s="17">
        <v>1.1187000000000001E-2</v>
      </c>
      <c r="T24" s="17">
        <v>8.4519999999999994E-3</v>
      </c>
      <c r="U24" s="17">
        <v>0.75551299999999999</v>
      </c>
      <c r="V24" s="17">
        <v>219.3</v>
      </c>
      <c r="W24" s="17">
        <v>0.37081999999999998</v>
      </c>
      <c r="X24" s="17">
        <v>3415</v>
      </c>
      <c r="Y24" s="17">
        <v>0</v>
      </c>
      <c r="Z24" s="17">
        <v>0</v>
      </c>
    </row>
    <row r="25" spans="1:31">
      <c r="A25" s="17">
        <v>12</v>
      </c>
      <c r="B25" s="19">
        <v>0.48653935185185188</v>
      </c>
      <c r="C25" s="17">
        <v>-1</v>
      </c>
      <c r="D25" s="17">
        <v>2197.9</v>
      </c>
      <c r="E25" s="17" t="s">
        <v>104</v>
      </c>
      <c r="F25" s="17" t="s">
        <v>104</v>
      </c>
      <c r="G25" s="17">
        <v>0</v>
      </c>
      <c r="H25" s="17">
        <v>2.8879999999999999E-3</v>
      </c>
      <c r="I25" s="17">
        <v>9.6579999999999999E-3</v>
      </c>
      <c r="J25" s="17">
        <v>6.77E-3</v>
      </c>
      <c r="K25" s="17">
        <v>0.700963</v>
      </c>
      <c r="L25" s="17">
        <v>900</v>
      </c>
      <c r="M25" s="17">
        <v>5.0000000000000004E-6</v>
      </c>
      <c r="N25" s="17">
        <v>3407</v>
      </c>
      <c r="O25" s="17">
        <v>0</v>
      </c>
      <c r="P25" s="17">
        <v>0</v>
      </c>
      <c r="Q25" s="17">
        <v>0</v>
      </c>
      <c r="R25" s="17">
        <v>2.735E-3</v>
      </c>
      <c r="S25" s="17">
        <v>1.1187000000000001E-2</v>
      </c>
      <c r="T25" s="17">
        <v>8.4519999999999994E-3</v>
      </c>
      <c r="U25" s="17">
        <v>0.75551299999999999</v>
      </c>
      <c r="V25" s="17">
        <v>219.3</v>
      </c>
      <c r="W25" s="17">
        <v>0.37081999999999998</v>
      </c>
      <c r="X25" s="17">
        <v>3415</v>
      </c>
      <c r="Y25" s="17">
        <v>0</v>
      </c>
      <c r="Z25" s="17">
        <v>0</v>
      </c>
    </row>
    <row r="26" spans="1:31">
      <c r="A26" s="17">
        <v>13</v>
      </c>
      <c r="B26" s="19">
        <v>0.48658564814814814</v>
      </c>
      <c r="C26" s="17">
        <v>-1</v>
      </c>
      <c r="D26" s="17">
        <v>2197.9</v>
      </c>
      <c r="E26" s="17" t="s">
        <v>104</v>
      </c>
      <c r="F26" s="17" t="s">
        <v>104</v>
      </c>
      <c r="G26" s="17">
        <v>0</v>
      </c>
      <c r="H26" s="17">
        <v>2.8879999999999999E-3</v>
      </c>
      <c r="I26" s="17">
        <v>9.6579999999999999E-3</v>
      </c>
      <c r="J26" s="17">
        <v>6.77E-3</v>
      </c>
      <c r="K26" s="17">
        <v>0.700963</v>
      </c>
      <c r="L26" s="17">
        <v>900</v>
      </c>
      <c r="M26" s="17">
        <v>5.0000000000000004E-6</v>
      </c>
      <c r="N26" s="17">
        <v>3407</v>
      </c>
      <c r="O26" s="17">
        <v>0</v>
      </c>
      <c r="P26" s="17">
        <v>0</v>
      </c>
      <c r="Q26" s="17">
        <v>0</v>
      </c>
      <c r="R26" s="17">
        <v>2.735E-3</v>
      </c>
      <c r="S26" s="17">
        <v>1.1187000000000001E-2</v>
      </c>
      <c r="T26" s="17">
        <v>8.4519999999999994E-3</v>
      </c>
      <c r="U26" s="17">
        <v>0.75551299999999999</v>
      </c>
      <c r="V26" s="17">
        <v>219.3</v>
      </c>
      <c r="W26" s="17">
        <v>0.37081999999999998</v>
      </c>
      <c r="X26" s="17">
        <v>3415</v>
      </c>
      <c r="Y26" s="17">
        <v>0</v>
      </c>
      <c r="Z26" s="17">
        <v>0</v>
      </c>
    </row>
    <row r="27" spans="1:31">
      <c r="A27" s="17">
        <v>14</v>
      </c>
      <c r="B27" s="19">
        <v>0.4866435185185185</v>
      </c>
      <c r="C27" s="17">
        <v>-1</v>
      </c>
      <c r="D27" s="17">
        <v>2197.9</v>
      </c>
      <c r="E27" s="17" t="s">
        <v>104</v>
      </c>
      <c r="F27" s="17" t="s">
        <v>104</v>
      </c>
      <c r="G27" s="17">
        <v>0</v>
      </c>
      <c r="H27" s="17">
        <v>2.8879999999999999E-3</v>
      </c>
      <c r="I27" s="17">
        <v>9.6579999999999999E-3</v>
      </c>
      <c r="J27" s="17">
        <v>6.77E-3</v>
      </c>
      <c r="K27" s="17">
        <v>0.700963</v>
      </c>
      <c r="L27" s="17">
        <v>900</v>
      </c>
      <c r="M27" s="17">
        <v>5.0000000000000004E-6</v>
      </c>
      <c r="N27" s="17">
        <v>3407</v>
      </c>
      <c r="O27" s="17">
        <v>0</v>
      </c>
      <c r="P27" s="17">
        <v>0</v>
      </c>
      <c r="Q27" s="17">
        <v>0</v>
      </c>
      <c r="R27" s="17">
        <v>2.735E-3</v>
      </c>
      <c r="S27" s="17">
        <v>1.1187000000000001E-2</v>
      </c>
      <c r="T27" s="17">
        <v>8.4519999999999994E-3</v>
      </c>
      <c r="U27" s="17">
        <v>0.75551299999999999</v>
      </c>
      <c r="V27" s="17">
        <v>219.3</v>
      </c>
      <c r="W27" s="17">
        <v>0.37081999999999998</v>
      </c>
      <c r="X27" s="17">
        <v>3415</v>
      </c>
      <c r="Y27" s="17">
        <v>0</v>
      </c>
      <c r="Z27" s="17">
        <v>0</v>
      </c>
    </row>
    <row r="28" spans="1:31">
      <c r="A28" s="17">
        <v>15</v>
      </c>
      <c r="B28" s="19">
        <v>0.48668981481481483</v>
      </c>
      <c r="C28" s="17">
        <v>-1</v>
      </c>
      <c r="D28" s="17">
        <v>2197.9</v>
      </c>
      <c r="E28" s="17" t="s">
        <v>104</v>
      </c>
      <c r="F28" s="17" t="s">
        <v>104</v>
      </c>
      <c r="G28" s="17">
        <v>0</v>
      </c>
      <c r="H28" s="17">
        <v>2.8879999999999999E-3</v>
      </c>
      <c r="I28" s="17">
        <v>9.6579999999999999E-3</v>
      </c>
      <c r="J28" s="17">
        <v>6.77E-3</v>
      </c>
      <c r="K28" s="17">
        <v>0.700963</v>
      </c>
      <c r="L28" s="17">
        <v>900</v>
      </c>
      <c r="M28" s="17">
        <v>5.0000000000000004E-6</v>
      </c>
      <c r="N28" s="17">
        <v>3407</v>
      </c>
      <c r="O28" s="17">
        <v>0</v>
      </c>
      <c r="P28" s="17">
        <v>0</v>
      </c>
      <c r="Q28" s="17">
        <v>0</v>
      </c>
      <c r="R28" s="17">
        <v>2.735E-3</v>
      </c>
      <c r="S28" s="17">
        <v>1.1187000000000001E-2</v>
      </c>
      <c r="T28" s="17">
        <v>8.4519999999999994E-3</v>
      </c>
      <c r="U28" s="17">
        <v>0.75551299999999999</v>
      </c>
      <c r="V28" s="17">
        <v>219.3</v>
      </c>
      <c r="W28" s="17">
        <v>0.37081999999999998</v>
      </c>
      <c r="X28" s="17">
        <v>3415</v>
      </c>
      <c r="Y28" s="17">
        <v>0</v>
      </c>
      <c r="Z28" s="17">
        <v>0</v>
      </c>
    </row>
    <row r="29" spans="1:31">
      <c r="A29" s="17">
        <v>16</v>
      </c>
      <c r="B29" s="19">
        <v>0.48673611111111109</v>
      </c>
      <c r="C29" s="17">
        <v>-1</v>
      </c>
      <c r="D29" s="17">
        <v>2197.9</v>
      </c>
      <c r="E29" s="17">
        <v>4.9926999999999999E-2</v>
      </c>
      <c r="F29" s="17">
        <v>2.4159999999999999</v>
      </c>
      <c r="G29" s="17">
        <v>5.7530999999999999E-2</v>
      </c>
      <c r="H29" s="17">
        <v>4.4220000000000002E-2</v>
      </c>
      <c r="I29" s="17">
        <v>6.6229999999999997E-2</v>
      </c>
      <c r="J29" s="17">
        <v>2.2009999999999998E-2</v>
      </c>
      <c r="K29" s="17">
        <v>0.33233200000000002</v>
      </c>
      <c r="L29" s="17">
        <v>575.20000000000005</v>
      </c>
      <c r="M29" s="17">
        <v>0.6</v>
      </c>
      <c r="N29" s="17">
        <v>4823</v>
      </c>
      <c r="O29" s="17">
        <v>0</v>
      </c>
      <c r="P29" s="17">
        <v>0</v>
      </c>
      <c r="Q29" s="17">
        <v>2.418E-2</v>
      </c>
      <c r="R29" s="17">
        <v>7.9193E-2</v>
      </c>
      <c r="S29" s="17">
        <v>0.116728</v>
      </c>
      <c r="T29" s="17">
        <v>3.7534999999999999E-2</v>
      </c>
      <c r="U29" s="17">
        <v>0.32156299999999999</v>
      </c>
      <c r="V29" s="17">
        <v>100</v>
      </c>
      <c r="W29" s="17">
        <v>8.7538000000000005E-2</v>
      </c>
      <c r="X29" s="17">
        <v>1360</v>
      </c>
      <c r="Y29" s="17">
        <v>0</v>
      </c>
      <c r="Z29" s="17">
        <v>0</v>
      </c>
      <c r="AA29" s="17">
        <v>0.49471199999999999</v>
      </c>
      <c r="AB29" s="17">
        <v>0.97348100000000004</v>
      </c>
      <c r="AC29" s="17">
        <v>0.115733</v>
      </c>
      <c r="AD29" s="17">
        <v>0.25</v>
      </c>
      <c r="AE29" s="17">
        <v>1443.8</v>
      </c>
    </row>
    <row r="30" spans="1:31">
      <c r="A30" s="17">
        <v>17</v>
      </c>
      <c r="B30" s="19">
        <v>0.48679398148148145</v>
      </c>
      <c r="C30" s="17">
        <v>0.5</v>
      </c>
      <c r="D30" s="17">
        <v>1652.6</v>
      </c>
      <c r="E30" s="17">
        <v>2.9755E-2</v>
      </c>
      <c r="F30" s="17">
        <v>1.44</v>
      </c>
      <c r="G30" s="17">
        <v>1.335E-3</v>
      </c>
      <c r="H30" s="17">
        <v>5.9443999999999997E-2</v>
      </c>
      <c r="I30" s="17">
        <v>7.2723999999999997E-2</v>
      </c>
      <c r="J30" s="17">
        <v>1.328E-2</v>
      </c>
      <c r="K30" s="17">
        <v>0.18260599999999999</v>
      </c>
      <c r="L30" s="17">
        <v>100</v>
      </c>
      <c r="M30" s="17">
        <v>0.141628</v>
      </c>
      <c r="N30" s="17">
        <v>1406</v>
      </c>
      <c r="O30" s="17">
        <v>0</v>
      </c>
      <c r="P30" s="17">
        <v>0</v>
      </c>
      <c r="Q30" s="17">
        <v>6.7634E-2</v>
      </c>
      <c r="R30" s="17">
        <v>4.6481000000000001E-2</v>
      </c>
      <c r="S30" s="17">
        <v>6.8482000000000001E-2</v>
      </c>
      <c r="T30" s="17">
        <v>2.2001E-2</v>
      </c>
      <c r="U30" s="17">
        <v>0.321268</v>
      </c>
      <c r="V30" s="17">
        <v>900</v>
      </c>
      <c r="W30" s="17">
        <v>0.22917799999999999</v>
      </c>
      <c r="X30" s="17">
        <v>1352</v>
      </c>
      <c r="Y30" s="17">
        <v>0</v>
      </c>
      <c r="Z30" s="17">
        <v>0</v>
      </c>
      <c r="AA30" s="17">
        <v>0.49425799999999998</v>
      </c>
      <c r="AB30" s="17">
        <v>0.58308300000000002</v>
      </c>
      <c r="AC30" s="17">
        <v>5.9309199999999999E-2</v>
      </c>
      <c r="AD30" s="17">
        <v>7.2569599999999998E-2</v>
      </c>
      <c r="AE30" s="17">
        <v>8305.5</v>
      </c>
    </row>
    <row r="31" spans="1:31">
      <c r="A31" s="17">
        <v>18</v>
      </c>
      <c r="B31" s="19">
        <v>0.48685185185185187</v>
      </c>
      <c r="C31" s="17">
        <v>2.4</v>
      </c>
      <c r="D31" s="17">
        <v>576.1</v>
      </c>
      <c r="E31" s="17">
        <v>9.8974999999999994E-2</v>
      </c>
      <c r="F31" s="17">
        <v>4.7889999999999997</v>
      </c>
      <c r="G31" s="17">
        <v>4.5663000000000002E-2</v>
      </c>
      <c r="H31" s="17">
        <v>5.7172000000000001E-2</v>
      </c>
      <c r="I31" s="17">
        <v>7.2006000000000001E-2</v>
      </c>
      <c r="J31" s="17">
        <v>1.4834E-2</v>
      </c>
      <c r="K31" s="17">
        <v>0.20601</v>
      </c>
      <c r="L31" s="17">
        <v>900</v>
      </c>
      <c r="M31" s="17">
        <v>0</v>
      </c>
      <c r="N31" s="17">
        <v>1973</v>
      </c>
      <c r="O31" s="17">
        <v>0</v>
      </c>
      <c r="P31" s="17">
        <v>0</v>
      </c>
      <c r="Q31" s="17">
        <v>0.186749</v>
      </c>
      <c r="R31" s="17">
        <v>5.3384000000000001E-2</v>
      </c>
      <c r="S31" s="17">
        <v>7.5733999999999996E-2</v>
      </c>
      <c r="T31" s="17">
        <v>2.2350999999999999E-2</v>
      </c>
      <c r="U31" s="17">
        <v>0.29512100000000002</v>
      </c>
      <c r="V31" s="17">
        <v>421.9</v>
      </c>
      <c r="W31" s="17">
        <v>0.6</v>
      </c>
      <c r="X31" s="17">
        <v>0</v>
      </c>
      <c r="Y31" s="17">
        <v>0</v>
      </c>
      <c r="Z31" s="17">
        <v>0</v>
      </c>
      <c r="AA31" s="17">
        <v>0.45403199999999999</v>
      </c>
      <c r="AB31" s="17">
        <v>0.86031599999999997</v>
      </c>
      <c r="AC31" s="17">
        <v>7.2612300000000005E-2</v>
      </c>
      <c r="AD31" s="17">
        <v>0.25</v>
      </c>
      <c r="AE31" s="17">
        <v>922.9</v>
      </c>
    </row>
    <row r="32" spans="1:31">
      <c r="A32" s="17">
        <v>19</v>
      </c>
      <c r="B32" s="19">
        <v>0.48690972222222223</v>
      </c>
      <c r="C32" s="17">
        <v>2</v>
      </c>
      <c r="D32" s="17">
        <v>619.20000000000005</v>
      </c>
      <c r="E32" s="17">
        <v>6.2143999999999998E-2</v>
      </c>
      <c r="F32" s="17">
        <v>3.0070000000000001</v>
      </c>
      <c r="G32" s="17">
        <v>1.041E-3</v>
      </c>
      <c r="H32" s="17">
        <v>6.4713999999999994E-2</v>
      </c>
      <c r="I32" s="17">
        <v>8.2320000000000004E-2</v>
      </c>
      <c r="J32" s="17">
        <v>1.7606E-2</v>
      </c>
      <c r="K32" s="17">
        <v>0.21387200000000001</v>
      </c>
      <c r="L32" s="17">
        <v>342.4</v>
      </c>
      <c r="M32" s="17">
        <v>0.59999800000000003</v>
      </c>
      <c r="N32" s="17">
        <v>3066</v>
      </c>
      <c r="O32" s="17">
        <v>0</v>
      </c>
      <c r="P32" s="17">
        <v>0</v>
      </c>
      <c r="Q32" s="17">
        <v>0.12560499999999999</v>
      </c>
      <c r="R32" s="17">
        <v>6.1564000000000001E-2</v>
      </c>
      <c r="S32" s="17">
        <v>8.9354000000000003E-2</v>
      </c>
      <c r="T32" s="17">
        <v>2.7789999999999999E-2</v>
      </c>
      <c r="U32" s="17">
        <v>0.31100899999999998</v>
      </c>
      <c r="V32" s="17">
        <v>100</v>
      </c>
      <c r="W32" s="17">
        <v>0.22917699999999999</v>
      </c>
      <c r="X32" s="17">
        <v>7376</v>
      </c>
      <c r="Y32" s="17">
        <v>0</v>
      </c>
      <c r="Z32" s="17">
        <v>0</v>
      </c>
      <c r="AA32" s="17">
        <v>0.47847499999999998</v>
      </c>
      <c r="AB32" s="17">
        <v>0.79646099999999997</v>
      </c>
      <c r="AC32" s="17">
        <v>8.3697800000000003E-2</v>
      </c>
      <c r="AD32" s="17">
        <v>0.25</v>
      </c>
      <c r="AE32" s="17">
        <v>2425.8000000000002</v>
      </c>
    </row>
    <row r="33" spans="1:31">
      <c r="A33" s="17">
        <v>20</v>
      </c>
      <c r="B33" s="19">
        <v>0.4869560185185185</v>
      </c>
      <c r="C33" s="17">
        <v>2.4</v>
      </c>
      <c r="D33" s="17">
        <v>870.7</v>
      </c>
      <c r="E33" s="17">
        <v>7.6601000000000002E-2</v>
      </c>
      <c r="F33" s="17">
        <v>3.7069999999999999</v>
      </c>
      <c r="G33" s="17">
        <v>5.4295000000000003E-2</v>
      </c>
      <c r="H33" s="17">
        <v>6.1109999999999998E-2</v>
      </c>
      <c r="I33" s="17">
        <v>7.9690999999999998E-2</v>
      </c>
      <c r="J33" s="17">
        <v>1.8581E-2</v>
      </c>
      <c r="K33" s="17">
        <v>0.23316600000000001</v>
      </c>
      <c r="L33" s="17">
        <v>900</v>
      </c>
      <c r="M33" s="17">
        <v>1.9999999999999999E-6</v>
      </c>
      <c r="N33" s="17">
        <v>4159</v>
      </c>
      <c r="O33" s="17">
        <v>0</v>
      </c>
      <c r="P33" s="17">
        <v>0</v>
      </c>
      <c r="Q33" s="17">
        <v>0.242672</v>
      </c>
      <c r="R33" s="17">
        <v>5.1555999999999998E-2</v>
      </c>
      <c r="S33" s="17">
        <v>9.1289999999999996E-2</v>
      </c>
      <c r="T33" s="17">
        <v>3.9733999999999998E-2</v>
      </c>
      <c r="U33" s="17">
        <v>0.435253</v>
      </c>
      <c r="V33" s="17">
        <v>507</v>
      </c>
      <c r="W33" s="17">
        <v>9.9999999999999995E-7</v>
      </c>
      <c r="X33" s="17">
        <v>988</v>
      </c>
      <c r="Y33" s="17">
        <v>0</v>
      </c>
      <c r="Z33" s="17">
        <v>0</v>
      </c>
      <c r="AA33" s="17">
        <v>0.66961999999999999</v>
      </c>
      <c r="AB33" s="17">
        <v>0.95150199999999996</v>
      </c>
      <c r="AC33" s="17">
        <v>8.9363200000000004E-2</v>
      </c>
      <c r="AD33" s="17">
        <v>0.25</v>
      </c>
      <c r="AE33" s="17">
        <v>922.9</v>
      </c>
    </row>
    <row r="34" spans="1:31">
      <c r="A34" s="17">
        <v>21</v>
      </c>
      <c r="B34" s="19">
        <v>0.48701388888888886</v>
      </c>
      <c r="C34" s="17">
        <v>2.7</v>
      </c>
      <c r="D34" s="17">
        <v>1151.3</v>
      </c>
      <c r="E34" s="17">
        <v>5.8729999999999997E-3</v>
      </c>
      <c r="F34" s="17">
        <v>0.28399999999999997</v>
      </c>
      <c r="G34" s="17">
        <v>2.99E-3</v>
      </c>
      <c r="H34" s="17">
        <v>5.2882999999999999E-2</v>
      </c>
      <c r="I34" s="17">
        <v>7.5225E-2</v>
      </c>
      <c r="J34" s="17">
        <v>2.2342000000000001E-2</v>
      </c>
      <c r="K34" s="17">
        <v>0.29699999999999999</v>
      </c>
      <c r="L34" s="17">
        <v>117.4</v>
      </c>
      <c r="M34" s="17">
        <v>0.59999899999999995</v>
      </c>
      <c r="N34" s="17">
        <v>42786</v>
      </c>
      <c r="O34" s="17">
        <v>0</v>
      </c>
      <c r="P34" s="17">
        <v>0</v>
      </c>
      <c r="Q34" s="17">
        <v>0.170519</v>
      </c>
      <c r="R34" s="17">
        <v>6.2377000000000002E-2</v>
      </c>
      <c r="S34" s="17">
        <v>9.3950000000000006E-2</v>
      </c>
      <c r="T34" s="17">
        <v>3.1572999999999997E-2</v>
      </c>
      <c r="U34" s="17">
        <v>0.33606200000000003</v>
      </c>
      <c r="V34" s="17">
        <v>139.9</v>
      </c>
      <c r="W34" s="17">
        <v>8.7553000000000006E-2</v>
      </c>
      <c r="X34" s="17">
        <v>1405</v>
      </c>
      <c r="Y34" s="17">
        <v>0</v>
      </c>
      <c r="Z34" s="17">
        <v>0</v>
      </c>
      <c r="AA34" s="17">
        <v>0.51701900000000001</v>
      </c>
      <c r="AB34" s="17">
        <v>0.97207200000000005</v>
      </c>
      <c r="AC34" s="17">
        <v>9.3068399999999996E-2</v>
      </c>
      <c r="AD34" s="17">
        <v>0.25</v>
      </c>
      <c r="AE34" s="17">
        <v>7076.2</v>
      </c>
    </row>
    <row r="35" spans="1:31">
      <c r="A35" s="17">
        <v>22</v>
      </c>
      <c r="B35" s="19">
        <v>0.48707175925925927</v>
      </c>
      <c r="C35" s="17">
        <v>3.8</v>
      </c>
      <c r="D35" s="17">
        <v>1239.2</v>
      </c>
      <c r="E35" s="17">
        <v>7.5391E-2</v>
      </c>
      <c r="F35" s="17">
        <v>3.6480000000000001</v>
      </c>
      <c r="G35" s="17">
        <v>2.006E-3</v>
      </c>
      <c r="H35" s="17">
        <v>5.3816999999999997E-2</v>
      </c>
      <c r="I35" s="17">
        <v>7.0238999999999996E-2</v>
      </c>
      <c r="J35" s="17">
        <v>1.6423E-2</v>
      </c>
      <c r="K35" s="17">
        <v>0.23380899999999999</v>
      </c>
      <c r="L35" s="17">
        <v>455.7</v>
      </c>
      <c r="M35" s="17">
        <v>0.6</v>
      </c>
      <c r="N35" s="17">
        <v>2609</v>
      </c>
      <c r="O35" s="17">
        <v>0</v>
      </c>
      <c r="P35" s="17">
        <v>0</v>
      </c>
      <c r="Q35" s="17">
        <v>0.21252799999999999</v>
      </c>
      <c r="R35" s="17">
        <v>6.2507999999999994E-2</v>
      </c>
      <c r="S35" s="17">
        <v>8.7368000000000001E-2</v>
      </c>
      <c r="T35" s="17">
        <v>2.4861000000000001E-2</v>
      </c>
      <c r="U35" s="17">
        <v>0.284551</v>
      </c>
      <c r="V35" s="17">
        <v>308.2</v>
      </c>
      <c r="W35" s="17">
        <v>5.0000000000000004E-6</v>
      </c>
      <c r="X35" s="17">
        <v>1999</v>
      </c>
      <c r="Y35" s="17">
        <v>0</v>
      </c>
      <c r="Z35" s="17">
        <v>0</v>
      </c>
      <c r="AA35" s="17">
        <v>0.43777100000000002</v>
      </c>
      <c r="AB35" s="17">
        <v>0.89869200000000005</v>
      </c>
      <c r="AC35" s="17">
        <v>8.48497E-2</v>
      </c>
      <c r="AD35" s="17">
        <v>0.25</v>
      </c>
      <c r="AE35" s="17">
        <v>1822.5</v>
      </c>
    </row>
    <row r="36" spans="1:31">
      <c r="A36" s="17">
        <v>23</v>
      </c>
      <c r="B36" s="19">
        <v>0.4871180555555556</v>
      </c>
      <c r="C36" s="17">
        <v>4.7</v>
      </c>
      <c r="D36" s="17">
        <v>1113.5</v>
      </c>
      <c r="E36" s="17">
        <v>7.9088000000000006E-2</v>
      </c>
      <c r="F36" s="17">
        <v>3.827</v>
      </c>
      <c r="G36" s="17">
        <v>0.117366</v>
      </c>
      <c r="H36" s="17">
        <v>6.0781000000000002E-2</v>
      </c>
      <c r="I36" s="17">
        <v>7.6305999999999999E-2</v>
      </c>
      <c r="J36" s="17">
        <v>1.5525000000000001E-2</v>
      </c>
      <c r="K36" s="17">
        <v>0.20346</v>
      </c>
      <c r="L36" s="17">
        <v>580.70000000000005</v>
      </c>
      <c r="M36" s="17">
        <v>0.6</v>
      </c>
      <c r="N36" s="17">
        <v>1885</v>
      </c>
      <c r="O36" s="17">
        <v>0</v>
      </c>
      <c r="P36" s="17">
        <v>0</v>
      </c>
      <c r="Q36" s="17">
        <v>0.15492600000000001</v>
      </c>
      <c r="R36" s="17">
        <v>6.1733000000000003E-2</v>
      </c>
      <c r="S36" s="17">
        <v>7.9164999999999999E-2</v>
      </c>
      <c r="T36" s="17">
        <v>1.7432E-2</v>
      </c>
      <c r="U36" s="17">
        <v>0.22019900000000001</v>
      </c>
      <c r="V36" s="17">
        <v>237.6</v>
      </c>
      <c r="W36" s="17">
        <v>0.22917899999999999</v>
      </c>
      <c r="X36" s="17">
        <v>921</v>
      </c>
      <c r="Y36" s="17">
        <v>0</v>
      </c>
      <c r="Z36" s="17">
        <v>0</v>
      </c>
      <c r="AA36" s="17">
        <v>0.33876800000000001</v>
      </c>
      <c r="AB36" s="17">
        <v>0.88005199999999995</v>
      </c>
      <c r="AC36" s="17">
        <v>7.7073699999999995E-2</v>
      </c>
      <c r="AD36" s="17">
        <v>0.25</v>
      </c>
      <c r="AE36" s="17">
        <v>1430.2</v>
      </c>
    </row>
    <row r="37" spans="1:31">
      <c r="A37" s="17">
        <v>24</v>
      </c>
      <c r="B37" s="19">
        <v>0.4871759259259259</v>
      </c>
      <c r="C37" s="17">
        <v>5.3</v>
      </c>
      <c r="D37" s="17">
        <v>977.1</v>
      </c>
      <c r="E37" s="17">
        <v>6.2461999999999997E-2</v>
      </c>
      <c r="F37" s="17">
        <v>3.0219999999999998</v>
      </c>
      <c r="G37" s="17">
        <v>7.6751E-2</v>
      </c>
      <c r="H37" s="17">
        <v>6.6015000000000004E-2</v>
      </c>
      <c r="I37" s="17">
        <v>7.8076000000000007E-2</v>
      </c>
      <c r="J37" s="17">
        <v>1.2061000000000001E-2</v>
      </c>
      <c r="K37" s="17">
        <v>0.154477</v>
      </c>
      <c r="L37" s="17">
        <v>241.2</v>
      </c>
      <c r="M37" s="17">
        <v>0.48699700000000001</v>
      </c>
      <c r="N37" s="17">
        <v>1698</v>
      </c>
      <c r="O37" s="17">
        <v>0</v>
      </c>
      <c r="P37" s="17">
        <v>0</v>
      </c>
      <c r="Q37" s="17">
        <v>0.236369</v>
      </c>
      <c r="R37" s="17">
        <v>5.9908000000000003E-2</v>
      </c>
      <c r="S37" s="17">
        <v>8.3155999999999994E-2</v>
      </c>
      <c r="T37" s="17">
        <v>2.3248000000000001E-2</v>
      </c>
      <c r="U37" s="17">
        <v>0.27957199999999999</v>
      </c>
      <c r="V37" s="17">
        <v>107</v>
      </c>
      <c r="W37" s="17">
        <v>0.28328900000000001</v>
      </c>
      <c r="X37" s="17">
        <v>1037</v>
      </c>
      <c r="Y37" s="17">
        <v>0</v>
      </c>
      <c r="Z37" s="17">
        <v>0</v>
      </c>
      <c r="AA37" s="17">
        <v>0.43010999999999999</v>
      </c>
      <c r="AB37" s="17">
        <v>0.70671499999999998</v>
      </c>
      <c r="AC37" s="17">
        <v>7.6338100000000006E-2</v>
      </c>
      <c r="AD37" s="17">
        <v>0.17447299999999999</v>
      </c>
      <c r="AE37" s="17">
        <v>3443</v>
      </c>
    </row>
    <row r="38" spans="1:31">
      <c r="A38" s="17">
        <v>25</v>
      </c>
      <c r="B38" s="19">
        <v>0.48723379629629626</v>
      </c>
      <c r="C38" s="17">
        <v>6.7</v>
      </c>
      <c r="D38" s="17">
        <v>861</v>
      </c>
      <c r="E38" s="17">
        <v>7.4748999999999996E-2</v>
      </c>
      <c r="F38" s="17">
        <v>3.617</v>
      </c>
      <c r="G38" s="17">
        <v>9.3912999999999996E-2</v>
      </c>
      <c r="H38" s="17">
        <v>6.2092000000000001E-2</v>
      </c>
      <c r="I38" s="17">
        <v>7.5299000000000005E-2</v>
      </c>
      <c r="J38" s="17">
        <v>1.3207E-2</v>
      </c>
      <c r="K38" s="17">
        <v>0.17539099999999999</v>
      </c>
      <c r="L38" s="17">
        <v>352.9</v>
      </c>
      <c r="M38" s="17">
        <v>0.59999899999999995</v>
      </c>
      <c r="N38" s="17">
        <v>1230</v>
      </c>
      <c r="O38" s="17">
        <v>0</v>
      </c>
      <c r="P38" s="17">
        <v>0</v>
      </c>
      <c r="Q38" s="17">
        <v>0.51822299999999999</v>
      </c>
      <c r="R38" s="17">
        <v>6.2968999999999997E-2</v>
      </c>
      <c r="S38" s="17">
        <v>8.1642999999999993E-2</v>
      </c>
      <c r="T38" s="17">
        <v>1.8674E-2</v>
      </c>
      <c r="U38" s="17">
        <v>0.22872899999999999</v>
      </c>
      <c r="V38" s="17">
        <v>251.6</v>
      </c>
      <c r="W38" s="17">
        <v>1.2E-5</v>
      </c>
      <c r="X38" s="17">
        <v>1078</v>
      </c>
      <c r="Y38" s="17">
        <v>0</v>
      </c>
      <c r="Z38" s="17">
        <v>0</v>
      </c>
      <c r="AA38" s="17">
        <v>0.35189100000000001</v>
      </c>
      <c r="AB38" s="17">
        <v>0.69220999999999999</v>
      </c>
      <c r="AC38" s="17">
        <v>7.5895400000000002E-2</v>
      </c>
      <c r="AD38" s="17">
        <v>0.188666</v>
      </c>
      <c r="AE38" s="17">
        <v>2353.8000000000002</v>
      </c>
    </row>
    <row r="39" spans="1:31">
      <c r="A39" s="17">
        <v>26</v>
      </c>
      <c r="B39" s="19">
        <v>0.48729166666666668</v>
      </c>
      <c r="C39" s="17">
        <v>7.6</v>
      </c>
      <c r="D39" s="17">
        <v>758.1</v>
      </c>
      <c r="E39" s="17">
        <v>5.4739000000000003E-2</v>
      </c>
      <c r="F39" s="17">
        <v>2.649</v>
      </c>
      <c r="G39" s="17">
        <v>0.140373</v>
      </c>
      <c r="H39" s="17">
        <v>7.1300000000000002E-2</v>
      </c>
      <c r="I39" s="17">
        <v>8.0581E-2</v>
      </c>
      <c r="J39" s="17">
        <v>9.2800000000000001E-3</v>
      </c>
      <c r="K39" s="17">
        <v>0.11516999999999999</v>
      </c>
      <c r="L39" s="17">
        <v>237.6</v>
      </c>
      <c r="M39" s="17">
        <v>0.6</v>
      </c>
      <c r="N39" s="17">
        <v>1161</v>
      </c>
      <c r="O39" s="17">
        <v>0</v>
      </c>
      <c r="P39" s="17">
        <v>0</v>
      </c>
      <c r="Q39" s="17">
        <v>0.41265099999999999</v>
      </c>
      <c r="R39" s="17">
        <v>6.1628000000000002E-2</v>
      </c>
      <c r="S39" s="17">
        <v>8.2038E-2</v>
      </c>
      <c r="T39" s="17">
        <v>2.0410000000000001E-2</v>
      </c>
      <c r="U39" s="17">
        <v>0.24878400000000001</v>
      </c>
      <c r="V39" s="17">
        <v>300.60000000000002</v>
      </c>
      <c r="W39" s="17">
        <v>1.83E-4</v>
      </c>
      <c r="X39" s="17">
        <v>632</v>
      </c>
      <c r="Y39" s="17">
        <v>0</v>
      </c>
      <c r="Z39" s="17">
        <v>0</v>
      </c>
      <c r="AA39" s="17">
        <v>0.382745</v>
      </c>
      <c r="AB39" s="17">
        <v>0.55719300000000005</v>
      </c>
      <c r="AC39" s="17">
        <v>7.3000300000000004E-2</v>
      </c>
      <c r="AD39" s="17">
        <v>0.14893899999999999</v>
      </c>
      <c r="AE39" s="17">
        <v>3496.1</v>
      </c>
    </row>
    <row r="40" spans="1:31">
      <c r="A40" s="17">
        <v>27</v>
      </c>
      <c r="B40" s="19">
        <v>0.48734953703703704</v>
      </c>
      <c r="C40" s="17">
        <v>8.6</v>
      </c>
      <c r="D40" s="17">
        <v>810</v>
      </c>
      <c r="E40" s="17">
        <v>0.12695400000000001</v>
      </c>
      <c r="F40" s="17">
        <v>6.1429999999999998</v>
      </c>
      <c r="G40" s="17">
        <v>0.36052200000000001</v>
      </c>
      <c r="H40" s="17">
        <v>5.5107999999999997E-2</v>
      </c>
      <c r="I40" s="17">
        <v>7.2192000000000006E-2</v>
      </c>
      <c r="J40" s="17">
        <v>1.7083999999999998E-2</v>
      </c>
      <c r="K40" s="17">
        <v>0.23664299999999999</v>
      </c>
      <c r="L40" s="17">
        <v>684.3</v>
      </c>
      <c r="M40" s="17">
        <v>9.9999999999999995E-7</v>
      </c>
      <c r="N40" s="17">
        <v>1637</v>
      </c>
      <c r="O40" s="17">
        <v>0</v>
      </c>
      <c r="P40" s="17">
        <v>0</v>
      </c>
      <c r="Q40" s="17">
        <v>0.66003500000000004</v>
      </c>
      <c r="R40" s="17">
        <v>5.4878999999999997E-2</v>
      </c>
      <c r="S40" s="17">
        <v>8.0649999999999999E-2</v>
      </c>
      <c r="T40" s="17">
        <v>2.5770999999999999E-2</v>
      </c>
      <c r="U40" s="17">
        <v>0.319546</v>
      </c>
      <c r="V40" s="17">
        <v>352.7</v>
      </c>
      <c r="W40" s="17">
        <v>6.9999999999999999E-6</v>
      </c>
      <c r="X40" s="17">
        <v>844</v>
      </c>
      <c r="Y40" s="17">
        <v>0</v>
      </c>
      <c r="Z40" s="17">
        <v>0</v>
      </c>
      <c r="AA40" s="17">
        <v>0.49160999999999999</v>
      </c>
      <c r="AB40" s="17">
        <v>0.845225</v>
      </c>
      <c r="AC40" s="17">
        <v>7.6661400000000005E-2</v>
      </c>
      <c r="AD40" s="17">
        <v>0.25</v>
      </c>
      <c r="AE40" s="17">
        <v>1213.7</v>
      </c>
    </row>
    <row r="41" spans="1:31">
      <c r="A41" s="17">
        <v>28</v>
      </c>
      <c r="B41" s="19">
        <v>0.48739583333333331</v>
      </c>
      <c r="C41" s="17">
        <v>9.8000000000000007</v>
      </c>
      <c r="D41" s="17">
        <v>642</v>
      </c>
      <c r="E41" s="17">
        <v>5.6607999999999999E-2</v>
      </c>
      <c r="F41" s="17">
        <v>2.7389999999999999</v>
      </c>
      <c r="G41" s="17">
        <v>0.164997</v>
      </c>
      <c r="H41" s="17">
        <v>6.4661999999999997E-2</v>
      </c>
      <c r="I41" s="17">
        <v>7.5199000000000002E-2</v>
      </c>
      <c r="J41" s="17">
        <v>1.0536999999999999E-2</v>
      </c>
      <c r="K41" s="17">
        <v>0.14011599999999999</v>
      </c>
      <c r="L41" s="17">
        <v>284.10000000000002</v>
      </c>
      <c r="M41" s="17">
        <v>3.4E-5</v>
      </c>
      <c r="N41" s="17">
        <v>966</v>
      </c>
      <c r="O41" s="17">
        <v>0</v>
      </c>
      <c r="P41" s="17">
        <v>0</v>
      </c>
      <c r="Q41" s="17">
        <v>0.45689600000000002</v>
      </c>
      <c r="R41" s="17">
        <v>6.2350000000000003E-2</v>
      </c>
      <c r="S41" s="17">
        <v>7.9437999999999995E-2</v>
      </c>
      <c r="T41" s="17">
        <v>1.7087999999999999E-2</v>
      </c>
      <c r="U41" s="17">
        <v>0.215112</v>
      </c>
      <c r="V41" s="17">
        <v>378.6</v>
      </c>
      <c r="W41" s="17">
        <v>0.37081500000000001</v>
      </c>
      <c r="X41" s="17">
        <v>673</v>
      </c>
      <c r="Y41" s="17">
        <v>0</v>
      </c>
      <c r="Z41" s="17">
        <v>0</v>
      </c>
      <c r="AA41" s="17">
        <v>0.33094200000000001</v>
      </c>
      <c r="AB41" s="17">
        <v>0.51469600000000004</v>
      </c>
      <c r="AC41" s="17">
        <v>7.11455E-2</v>
      </c>
      <c r="AD41" s="17">
        <v>0.16047</v>
      </c>
      <c r="AE41" s="17">
        <v>2923.1</v>
      </c>
    </row>
    <row r="42" spans="1:31">
      <c r="A42" s="17">
        <v>29</v>
      </c>
      <c r="B42" s="19">
        <v>0.48745370370370367</v>
      </c>
      <c r="C42" s="17">
        <v>10.6</v>
      </c>
      <c r="D42" s="17">
        <v>734.4</v>
      </c>
      <c r="E42" s="17">
        <v>0.109893</v>
      </c>
      <c r="F42" s="17">
        <v>5.3179999999999996</v>
      </c>
      <c r="G42" s="17">
        <v>0.23062099999999999</v>
      </c>
      <c r="H42" s="17">
        <v>6.7637000000000003E-2</v>
      </c>
      <c r="I42" s="17">
        <v>7.5258000000000005E-2</v>
      </c>
      <c r="J42" s="17">
        <v>7.6210000000000002E-3</v>
      </c>
      <c r="K42" s="17">
        <v>0.10126599999999999</v>
      </c>
      <c r="L42" s="17">
        <v>514.79999999999995</v>
      </c>
      <c r="M42" s="17">
        <v>0.37071700000000002</v>
      </c>
      <c r="N42" s="17">
        <v>1437</v>
      </c>
      <c r="O42" s="17">
        <v>0</v>
      </c>
      <c r="P42" s="17">
        <v>0</v>
      </c>
      <c r="Q42" s="17">
        <v>0.60603799999999997</v>
      </c>
      <c r="R42" s="17">
        <v>5.7278000000000003E-2</v>
      </c>
      <c r="S42" s="17">
        <v>7.8248999999999999E-2</v>
      </c>
      <c r="T42" s="17">
        <v>2.0969999999999999E-2</v>
      </c>
      <c r="U42" s="17">
        <v>0.26799699999999999</v>
      </c>
      <c r="V42" s="17">
        <v>299.2</v>
      </c>
      <c r="W42" s="17">
        <v>5.0000000000000004E-6</v>
      </c>
      <c r="X42" s="17">
        <v>685</v>
      </c>
      <c r="Y42" s="17">
        <v>0</v>
      </c>
      <c r="Z42" s="17">
        <v>0</v>
      </c>
      <c r="AA42" s="17">
        <v>0.41230299999999998</v>
      </c>
      <c r="AB42" s="17">
        <v>0.765764</v>
      </c>
      <c r="AC42" s="17">
        <v>7.3336600000000002E-2</v>
      </c>
      <c r="AD42" s="17">
        <v>0.25</v>
      </c>
      <c r="AE42" s="17">
        <v>1613.5</v>
      </c>
    </row>
    <row r="43" spans="1:31">
      <c r="A43" s="17">
        <v>30</v>
      </c>
      <c r="B43" s="19">
        <v>0.48751157407407408</v>
      </c>
      <c r="C43" s="17">
        <v>11.7</v>
      </c>
      <c r="D43" s="17">
        <v>734.4</v>
      </c>
      <c r="E43" s="17">
        <v>7.5183E-2</v>
      </c>
      <c r="F43" s="17">
        <v>3.6379999999999999</v>
      </c>
      <c r="G43" s="17">
        <v>0.32505600000000001</v>
      </c>
      <c r="H43" s="17">
        <v>6.3832E-2</v>
      </c>
      <c r="I43" s="17">
        <v>7.2744000000000003E-2</v>
      </c>
      <c r="J43" s="17">
        <v>8.9119999999999998E-3</v>
      </c>
      <c r="K43" s="17">
        <v>0.122514</v>
      </c>
      <c r="L43" s="17">
        <v>483.8</v>
      </c>
      <c r="M43" s="17">
        <v>6.0000000000000002E-6</v>
      </c>
      <c r="N43" s="17">
        <v>697</v>
      </c>
      <c r="O43" s="17">
        <v>0</v>
      </c>
      <c r="P43" s="17">
        <v>0</v>
      </c>
      <c r="Q43" s="17">
        <v>0.49039899999999997</v>
      </c>
      <c r="R43" s="17">
        <v>6.8939E-2</v>
      </c>
      <c r="S43" s="17">
        <v>8.2837999999999995E-2</v>
      </c>
      <c r="T43" s="17">
        <v>1.3899E-2</v>
      </c>
      <c r="U43" s="17">
        <v>0.16778199999999999</v>
      </c>
      <c r="V43" s="17">
        <v>236.5</v>
      </c>
      <c r="W43" s="17">
        <v>0.37082799999999999</v>
      </c>
      <c r="X43" s="17">
        <v>640</v>
      </c>
      <c r="Y43" s="17">
        <v>0</v>
      </c>
      <c r="Z43" s="17">
        <v>0</v>
      </c>
      <c r="AA43" s="17">
        <v>0.25812499999999999</v>
      </c>
      <c r="AB43" s="17">
        <v>0.59868500000000002</v>
      </c>
      <c r="AC43" s="17">
        <v>7.7260200000000001E-2</v>
      </c>
      <c r="AD43" s="17">
        <v>0.169652</v>
      </c>
      <c r="AE43" s="17">
        <v>1716.7</v>
      </c>
    </row>
    <row r="44" spans="1:31">
      <c r="A44" s="17">
        <v>31</v>
      </c>
      <c r="B44" s="19">
        <v>0.48755787037037041</v>
      </c>
      <c r="C44" s="17">
        <v>12.6</v>
      </c>
      <c r="D44" s="17">
        <v>635.9</v>
      </c>
      <c r="E44" s="17">
        <v>5.3176000000000001E-2</v>
      </c>
      <c r="F44" s="17">
        <v>2.573</v>
      </c>
      <c r="G44" s="17">
        <v>0.264208</v>
      </c>
      <c r="H44" s="17">
        <v>7.1756E-2</v>
      </c>
      <c r="I44" s="17">
        <v>8.1772999999999998E-2</v>
      </c>
      <c r="J44" s="17">
        <v>1.0017E-2</v>
      </c>
      <c r="K44" s="17">
        <v>0.12249400000000001</v>
      </c>
      <c r="L44" s="17">
        <v>204</v>
      </c>
      <c r="M44" s="17">
        <v>1.2E-5</v>
      </c>
      <c r="N44" s="17">
        <v>959</v>
      </c>
      <c r="O44" s="17">
        <v>0</v>
      </c>
      <c r="P44" s="17">
        <v>0</v>
      </c>
      <c r="Q44" s="17">
        <v>0.66167699999999996</v>
      </c>
      <c r="R44" s="17">
        <v>6.2281999999999997E-2</v>
      </c>
      <c r="S44" s="17">
        <v>8.6669999999999997E-2</v>
      </c>
      <c r="T44" s="17">
        <v>2.4388E-2</v>
      </c>
      <c r="U44" s="17">
        <v>0.28138999999999997</v>
      </c>
      <c r="V44" s="17">
        <v>382.5</v>
      </c>
      <c r="W44" s="17">
        <v>7.9999999999999996E-6</v>
      </c>
      <c r="X44" s="17">
        <v>1135</v>
      </c>
      <c r="Y44" s="17">
        <v>0</v>
      </c>
      <c r="Z44" s="17">
        <v>0</v>
      </c>
      <c r="AA44" s="17">
        <v>0.43290800000000002</v>
      </c>
      <c r="AB44" s="17">
        <v>0.42832399999999998</v>
      </c>
      <c r="AC44" s="17">
        <v>7.2727700000000006E-2</v>
      </c>
      <c r="AD44" s="17">
        <v>0.137545</v>
      </c>
      <c r="AE44" s="17">
        <v>4070.5</v>
      </c>
    </row>
    <row r="45" spans="1:31">
      <c r="A45" s="17">
        <v>32</v>
      </c>
      <c r="B45" s="19">
        <v>0.48761574074074071</v>
      </c>
      <c r="C45" s="17">
        <v>13.8</v>
      </c>
      <c r="D45" s="17">
        <v>525.9</v>
      </c>
      <c r="E45" s="17">
        <v>0.124879</v>
      </c>
      <c r="F45" s="17">
        <v>6.0430000000000001</v>
      </c>
      <c r="G45" s="17">
        <v>0.48940899999999998</v>
      </c>
      <c r="H45" s="17">
        <v>6.9218000000000002E-2</v>
      </c>
      <c r="I45" s="17">
        <v>8.1134999999999999E-2</v>
      </c>
      <c r="J45" s="17">
        <v>1.1917000000000001E-2</v>
      </c>
      <c r="K45" s="17">
        <v>0.14688399999999999</v>
      </c>
      <c r="L45" s="17">
        <v>660.6</v>
      </c>
      <c r="M45" s="17">
        <v>0.6</v>
      </c>
      <c r="N45" s="17">
        <v>604</v>
      </c>
      <c r="O45" s="17">
        <v>0</v>
      </c>
      <c r="P45" s="17">
        <v>0</v>
      </c>
      <c r="Q45" s="17">
        <v>0.64101300000000005</v>
      </c>
      <c r="R45" s="17">
        <v>7.0221000000000006E-2</v>
      </c>
      <c r="S45" s="17">
        <v>8.8230000000000003E-2</v>
      </c>
      <c r="T45" s="17">
        <v>1.8009000000000001E-2</v>
      </c>
      <c r="U45" s="17">
        <v>0.20411299999999999</v>
      </c>
      <c r="V45" s="17">
        <v>404.8</v>
      </c>
      <c r="W45" s="17">
        <v>0.45835900000000002</v>
      </c>
      <c r="X45" s="17">
        <v>938</v>
      </c>
      <c r="Y45" s="17">
        <v>0</v>
      </c>
      <c r="Z45" s="17">
        <v>0</v>
      </c>
      <c r="AA45" s="17">
        <v>0.31402000000000002</v>
      </c>
      <c r="AB45" s="17">
        <v>0.55801599999999996</v>
      </c>
      <c r="AC45" s="17">
        <v>8.02702E-2</v>
      </c>
      <c r="AD45" s="17">
        <v>0.21509200000000001</v>
      </c>
      <c r="AE45" s="17">
        <v>1257.3</v>
      </c>
    </row>
    <row r="46" spans="1:31">
      <c r="A46" s="17">
        <v>33</v>
      </c>
      <c r="B46" s="19">
        <v>0.48767361111111113</v>
      </c>
      <c r="C46" s="17">
        <v>14.8</v>
      </c>
      <c r="D46" s="17">
        <v>487.2</v>
      </c>
      <c r="E46" s="17">
        <v>6.0719000000000002E-2</v>
      </c>
      <c r="F46" s="17">
        <v>2.9380000000000002</v>
      </c>
      <c r="G46" s="17">
        <v>0.35723300000000002</v>
      </c>
      <c r="H46" s="17">
        <v>7.4325000000000002E-2</v>
      </c>
      <c r="I46" s="17">
        <v>8.2645999999999997E-2</v>
      </c>
      <c r="J46" s="17">
        <v>8.3210000000000003E-3</v>
      </c>
      <c r="K46" s="17">
        <v>0.100687</v>
      </c>
      <c r="L46" s="17">
        <v>236.9</v>
      </c>
      <c r="M46" s="17">
        <v>1.9999999999999999E-6</v>
      </c>
      <c r="N46" s="17">
        <v>720</v>
      </c>
      <c r="O46" s="17">
        <v>0</v>
      </c>
      <c r="P46" s="17">
        <v>0</v>
      </c>
      <c r="Q46" s="17">
        <v>0.72744900000000001</v>
      </c>
      <c r="R46" s="17">
        <v>6.7598000000000005E-2</v>
      </c>
      <c r="S46" s="17">
        <v>9.3462000000000003E-2</v>
      </c>
      <c r="T46" s="17">
        <v>2.5864000000000002E-2</v>
      </c>
      <c r="U46" s="17">
        <v>0.276729</v>
      </c>
      <c r="V46" s="17">
        <v>297.2</v>
      </c>
      <c r="W46" s="17">
        <v>1.9000000000000001E-5</v>
      </c>
      <c r="X46" s="17">
        <v>717</v>
      </c>
      <c r="Y46" s="17">
        <v>0</v>
      </c>
      <c r="Z46" s="17">
        <v>0</v>
      </c>
      <c r="AA46" s="17">
        <v>0.42573699999999998</v>
      </c>
      <c r="AB46" s="17">
        <v>0.33334399999999997</v>
      </c>
      <c r="AC46" s="17">
        <v>7.6219899999999993E-2</v>
      </c>
      <c r="AD46" s="17">
        <v>0.15392900000000001</v>
      </c>
      <c r="AE46" s="17">
        <v>3505.8</v>
      </c>
    </row>
    <row r="47" spans="1:31">
      <c r="A47" s="17">
        <v>34</v>
      </c>
      <c r="B47" s="19">
        <v>0.48773148148148149</v>
      </c>
      <c r="C47" s="17">
        <v>15.8</v>
      </c>
      <c r="D47" s="17">
        <v>499.6</v>
      </c>
      <c r="E47" s="17">
        <v>5.8479000000000003E-2</v>
      </c>
      <c r="F47" s="17">
        <v>2.83</v>
      </c>
      <c r="G47" s="17">
        <v>0.53252999999999995</v>
      </c>
      <c r="H47" s="17">
        <v>7.4680999999999997E-2</v>
      </c>
      <c r="I47" s="17">
        <v>8.6078000000000002E-2</v>
      </c>
      <c r="J47" s="17">
        <v>1.1396999999999999E-2</v>
      </c>
      <c r="K47" s="17">
        <v>0.13240299999999999</v>
      </c>
      <c r="L47" s="17">
        <v>214.9</v>
      </c>
      <c r="M47" s="17">
        <v>0.22928899999999999</v>
      </c>
      <c r="N47" s="17">
        <v>804</v>
      </c>
      <c r="O47" s="17">
        <v>0</v>
      </c>
      <c r="P47" s="17">
        <v>0</v>
      </c>
      <c r="Q47" s="17">
        <v>0.73005200000000003</v>
      </c>
      <c r="R47" s="17">
        <v>6.4176999999999998E-2</v>
      </c>
      <c r="S47" s="17">
        <v>9.0870000000000006E-2</v>
      </c>
      <c r="T47" s="17">
        <v>2.6693000000000001E-2</v>
      </c>
      <c r="U47" s="17">
        <v>0.29375400000000002</v>
      </c>
      <c r="V47" s="17">
        <v>388.6</v>
      </c>
      <c r="W47" s="17">
        <v>9.9999999999999995E-7</v>
      </c>
      <c r="X47" s="17">
        <v>555</v>
      </c>
      <c r="Y47" s="17">
        <v>0</v>
      </c>
      <c r="Z47" s="17">
        <v>0</v>
      </c>
      <c r="AA47" s="17">
        <v>0.45192900000000003</v>
      </c>
      <c r="AB47" s="17">
        <v>0.342111</v>
      </c>
      <c r="AC47" s="17">
        <v>7.3308700000000004E-2</v>
      </c>
      <c r="AD47" s="17">
        <v>0.15213499999999999</v>
      </c>
      <c r="AE47" s="17">
        <v>3864</v>
      </c>
    </row>
    <row r="48" spans="1:31">
      <c r="A48" s="17">
        <v>35</v>
      </c>
      <c r="B48" s="19">
        <v>0.48777777777777781</v>
      </c>
      <c r="C48" s="17">
        <v>16.8</v>
      </c>
      <c r="D48" s="17">
        <v>355.3</v>
      </c>
      <c r="E48" s="17">
        <v>7.6721999999999999E-2</v>
      </c>
      <c r="F48" s="17">
        <v>3.7130000000000001</v>
      </c>
      <c r="G48" s="17">
        <v>0.55539400000000005</v>
      </c>
      <c r="H48" s="17">
        <v>7.2931999999999997E-2</v>
      </c>
      <c r="I48" s="17">
        <v>8.7178000000000005E-2</v>
      </c>
      <c r="J48" s="17">
        <v>1.4246E-2</v>
      </c>
      <c r="K48" s="17">
        <v>0.163413</v>
      </c>
      <c r="L48" s="17">
        <v>289.8</v>
      </c>
      <c r="M48" s="17">
        <v>6.0000000000000002E-6</v>
      </c>
      <c r="N48" s="17">
        <v>737</v>
      </c>
      <c r="O48" s="17">
        <v>0</v>
      </c>
      <c r="P48" s="17">
        <v>0</v>
      </c>
      <c r="Q48" s="17">
        <v>0.78782099999999999</v>
      </c>
      <c r="R48" s="17">
        <v>6.7317000000000002E-2</v>
      </c>
      <c r="S48" s="17">
        <v>9.4266000000000003E-2</v>
      </c>
      <c r="T48" s="17">
        <v>2.6949000000000001E-2</v>
      </c>
      <c r="U48" s="17">
        <v>0.285883</v>
      </c>
      <c r="V48" s="17">
        <v>355.3</v>
      </c>
      <c r="W48" s="17">
        <v>8.2000000000000001E-5</v>
      </c>
      <c r="X48" s="17">
        <v>525</v>
      </c>
      <c r="Y48" s="17">
        <v>0</v>
      </c>
      <c r="Z48" s="17">
        <v>0</v>
      </c>
      <c r="AA48" s="17">
        <v>0.43981999999999999</v>
      </c>
      <c r="AB48" s="17">
        <v>0.31368400000000002</v>
      </c>
      <c r="AC48" s="17">
        <v>7.5770100000000007E-2</v>
      </c>
      <c r="AD48" s="17">
        <v>0.20503399999999999</v>
      </c>
      <c r="AE48" s="17">
        <v>2866.3</v>
      </c>
    </row>
    <row r="49" spans="1:31">
      <c r="A49" s="17">
        <v>36</v>
      </c>
      <c r="B49" s="19">
        <v>0.48783564814814812</v>
      </c>
      <c r="C49" s="17">
        <v>17.7</v>
      </c>
      <c r="D49" s="17">
        <v>390.5</v>
      </c>
      <c r="E49" s="17">
        <v>0.110726</v>
      </c>
      <c r="F49" s="17">
        <v>5.3579999999999997</v>
      </c>
      <c r="G49" s="17">
        <v>0.56763600000000003</v>
      </c>
      <c r="H49" s="17">
        <v>6.9267999999999996E-2</v>
      </c>
      <c r="I49" s="17">
        <v>8.3643999999999996E-2</v>
      </c>
      <c r="J49" s="17">
        <v>1.4376E-2</v>
      </c>
      <c r="K49" s="17">
        <v>0.17186999999999999</v>
      </c>
      <c r="L49" s="17">
        <v>558.4</v>
      </c>
      <c r="M49" s="17">
        <v>0.10095</v>
      </c>
      <c r="N49" s="17">
        <v>1080</v>
      </c>
      <c r="O49" s="17">
        <v>0</v>
      </c>
      <c r="P49" s="17">
        <v>0</v>
      </c>
      <c r="Q49" s="17">
        <v>0.75051199999999996</v>
      </c>
      <c r="R49" s="17">
        <v>7.1122000000000005E-2</v>
      </c>
      <c r="S49" s="17">
        <v>9.6780000000000005E-2</v>
      </c>
      <c r="T49" s="17">
        <v>2.5658E-2</v>
      </c>
      <c r="U49" s="17">
        <v>0.26511899999999999</v>
      </c>
      <c r="V49" s="17">
        <v>342.5</v>
      </c>
      <c r="W49" s="17">
        <v>1.0000000000000001E-5</v>
      </c>
      <c r="X49" s="17">
        <v>700</v>
      </c>
      <c r="Y49" s="17">
        <v>0</v>
      </c>
      <c r="Z49" s="17">
        <v>0</v>
      </c>
      <c r="AA49" s="17">
        <v>0.40787499999999999</v>
      </c>
      <c r="AB49" s="17">
        <v>0.58642399999999995</v>
      </c>
      <c r="AC49" s="17">
        <v>8.6168599999999998E-2</v>
      </c>
      <c r="AD49" s="17">
        <v>0.25</v>
      </c>
      <c r="AE49" s="17">
        <v>1487.3</v>
      </c>
    </row>
    <row r="50" spans="1:31">
      <c r="A50" s="17">
        <v>37</v>
      </c>
      <c r="B50" s="19">
        <v>0.48789351851851853</v>
      </c>
      <c r="C50" s="17">
        <v>18.600000000000001</v>
      </c>
      <c r="D50" s="17">
        <v>445</v>
      </c>
      <c r="E50" s="17">
        <v>0.15024199999999999</v>
      </c>
      <c r="F50" s="17">
        <v>7.27</v>
      </c>
      <c r="G50" s="17">
        <v>0.56292500000000001</v>
      </c>
      <c r="H50" s="17">
        <v>7.3845999999999995E-2</v>
      </c>
      <c r="I50" s="17">
        <v>8.5758000000000001E-2</v>
      </c>
      <c r="J50" s="17">
        <v>1.1912000000000001E-2</v>
      </c>
      <c r="K50" s="17">
        <v>0.138901</v>
      </c>
      <c r="L50" s="17">
        <v>523.70000000000005</v>
      </c>
      <c r="M50" s="17">
        <v>0.45835900000000002</v>
      </c>
      <c r="N50" s="17">
        <v>968</v>
      </c>
      <c r="O50" s="17">
        <v>0</v>
      </c>
      <c r="P50" s="17">
        <v>0</v>
      </c>
      <c r="Q50" s="17">
        <v>0.77929400000000004</v>
      </c>
      <c r="R50" s="17">
        <v>6.4632999999999996E-2</v>
      </c>
      <c r="S50" s="17">
        <v>9.6208000000000002E-2</v>
      </c>
      <c r="T50" s="17">
        <v>3.1574999999999999E-2</v>
      </c>
      <c r="U50" s="17">
        <v>0.32819799999999999</v>
      </c>
      <c r="V50" s="17">
        <v>341.4</v>
      </c>
      <c r="W50" s="17">
        <v>6.0000000000000002E-6</v>
      </c>
      <c r="X50" s="17">
        <v>619</v>
      </c>
      <c r="Y50" s="17">
        <v>0</v>
      </c>
      <c r="Z50" s="17">
        <v>0</v>
      </c>
      <c r="AA50" s="17">
        <v>0.50491900000000001</v>
      </c>
      <c r="AB50" s="17">
        <v>0.57583399999999996</v>
      </c>
      <c r="AC50" s="17">
        <v>8.2814899999999997E-2</v>
      </c>
      <c r="AD50" s="17">
        <v>0.25</v>
      </c>
      <c r="AE50" s="17">
        <v>1586</v>
      </c>
    </row>
    <row r="51" spans="1:31">
      <c r="A51" s="17">
        <v>38</v>
      </c>
      <c r="B51" s="19">
        <v>0.48795138888888889</v>
      </c>
      <c r="C51" s="17">
        <v>19.7</v>
      </c>
      <c r="D51" s="17">
        <v>450.3</v>
      </c>
      <c r="E51" s="17">
        <v>0.13489100000000001</v>
      </c>
      <c r="F51" s="17">
        <v>6.5270000000000001</v>
      </c>
      <c r="G51" s="17">
        <v>0.56215199999999999</v>
      </c>
      <c r="H51" s="17">
        <v>7.7068999999999999E-2</v>
      </c>
      <c r="I51" s="17">
        <v>8.9574000000000001E-2</v>
      </c>
      <c r="J51" s="17">
        <v>1.2505E-2</v>
      </c>
      <c r="K51" s="17">
        <v>0.13960600000000001</v>
      </c>
      <c r="L51" s="17">
        <v>430.2</v>
      </c>
      <c r="M51" s="17">
        <v>0.45835900000000002</v>
      </c>
      <c r="N51" s="17">
        <v>446</v>
      </c>
      <c r="O51" s="17">
        <v>0</v>
      </c>
      <c r="P51" s="17">
        <v>0</v>
      </c>
      <c r="Q51" s="17">
        <v>0.77817099999999995</v>
      </c>
      <c r="R51" s="17">
        <v>6.4934000000000006E-2</v>
      </c>
      <c r="S51" s="17">
        <v>9.8169000000000006E-2</v>
      </c>
      <c r="T51" s="17">
        <v>3.3235000000000001E-2</v>
      </c>
      <c r="U51" s="17">
        <v>0.33854600000000001</v>
      </c>
      <c r="V51" s="17">
        <v>442.3</v>
      </c>
      <c r="W51" s="17">
        <v>9.9999999999999995E-7</v>
      </c>
      <c r="X51" s="17">
        <v>730</v>
      </c>
      <c r="Y51" s="17">
        <v>0</v>
      </c>
      <c r="Z51" s="17">
        <v>0</v>
      </c>
      <c r="AA51" s="17">
        <v>0.52083999999999997</v>
      </c>
      <c r="AB51" s="17">
        <v>0.34224500000000002</v>
      </c>
      <c r="AC51" s="17">
        <v>7.6308399999999998E-2</v>
      </c>
      <c r="AD51" s="17">
        <v>0.16880899999999999</v>
      </c>
      <c r="AE51" s="17">
        <v>1930.6</v>
      </c>
    </row>
    <row r="52" spans="1:31">
      <c r="A52" s="17">
        <v>39</v>
      </c>
      <c r="B52" s="19">
        <v>0.48799768518518521</v>
      </c>
      <c r="C52" s="17">
        <v>20.6</v>
      </c>
      <c r="D52" s="17">
        <v>459.1</v>
      </c>
      <c r="E52" s="17">
        <v>0.171094</v>
      </c>
      <c r="F52" s="17">
        <v>8.2789999999999999</v>
      </c>
      <c r="G52" s="17">
        <v>0.71143199999999995</v>
      </c>
      <c r="H52" s="17">
        <v>7.6540999999999998E-2</v>
      </c>
      <c r="I52" s="17">
        <v>9.4824000000000006E-2</v>
      </c>
      <c r="J52" s="17">
        <v>1.8282E-2</v>
      </c>
      <c r="K52" s="17">
        <v>0.192805</v>
      </c>
      <c r="L52" s="17">
        <v>590.9</v>
      </c>
      <c r="M52" s="17">
        <v>9.9999999999999995E-7</v>
      </c>
      <c r="N52" s="17">
        <v>460</v>
      </c>
      <c r="O52" s="17">
        <v>0</v>
      </c>
      <c r="P52" s="17">
        <v>0</v>
      </c>
      <c r="Q52" s="17">
        <v>0.76476699999999997</v>
      </c>
      <c r="R52" s="17">
        <v>7.0792999999999995E-2</v>
      </c>
      <c r="S52" s="17">
        <v>0.102989</v>
      </c>
      <c r="T52" s="17">
        <v>3.2196000000000002E-2</v>
      </c>
      <c r="U52" s="17">
        <v>0.31261499999999998</v>
      </c>
      <c r="V52" s="17">
        <v>373.8</v>
      </c>
      <c r="W52" s="17">
        <v>1.4E-5</v>
      </c>
      <c r="X52" s="17">
        <v>546</v>
      </c>
      <c r="Y52" s="17">
        <v>0</v>
      </c>
      <c r="Z52" s="17">
        <v>0</v>
      </c>
      <c r="AA52" s="17">
        <v>0.48094700000000001</v>
      </c>
      <c r="AB52" s="17">
        <v>0.428871</v>
      </c>
      <c r="AC52" s="17">
        <v>8.4600599999999998E-2</v>
      </c>
      <c r="AD52" s="17">
        <v>0.19069</v>
      </c>
      <c r="AE52" s="17">
        <v>1405.5</v>
      </c>
    </row>
    <row r="53" spans="1:31">
      <c r="A53" s="17">
        <v>40</v>
      </c>
      <c r="B53" s="19">
        <v>0.48805555555555552</v>
      </c>
      <c r="C53" s="17">
        <v>21.5</v>
      </c>
      <c r="D53" s="17">
        <v>438</v>
      </c>
      <c r="E53" s="17">
        <v>0.14329</v>
      </c>
      <c r="F53" s="17">
        <v>6.9340000000000002</v>
      </c>
      <c r="G53" s="17">
        <v>0.622753</v>
      </c>
      <c r="H53" s="17">
        <v>7.9136999999999999E-2</v>
      </c>
      <c r="I53" s="17">
        <v>9.6125000000000002E-2</v>
      </c>
      <c r="J53" s="17">
        <v>1.6988E-2</v>
      </c>
      <c r="K53" s="17">
        <v>0.176727</v>
      </c>
      <c r="L53" s="17">
        <v>522.29999999999995</v>
      </c>
      <c r="M53" s="17">
        <v>0.22914899999999999</v>
      </c>
      <c r="N53" s="17">
        <v>991</v>
      </c>
      <c r="O53" s="17">
        <v>0</v>
      </c>
      <c r="P53" s="17">
        <v>0</v>
      </c>
      <c r="Q53" s="17">
        <v>0.86546599999999996</v>
      </c>
      <c r="R53" s="17">
        <v>7.3619000000000004E-2</v>
      </c>
      <c r="S53" s="17">
        <v>0.108249</v>
      </c>
      <c r="T53" s="17">
        <v>3.4630000000000001E-2</v>
      </c>
      <c r="U53" s="17">
        <v>0.31991199999999997</v>
      </c>
      <c r="V53" s="17">
        <v>375.1</v>
      </c>
      <c r="W53" s="17">
        <v>0.49288100000000001</v>
      </c>
      <c r="X53" s="17">
        <v>695</v>
      </c>
      <c r="Y53" s="17">
        <v>0</v>
      </c>
      <c r="Z53" s="17">
        <v>0</v>
      </c>
      <c r="AA53" s="17">
        <v>0.49217300000000003</v>
      </c>
      <c r="AB53" s="17">
        <v>0.57717099999999999</v>
      </c>
      <c r="AC53" s="17">
        <v>9.3606499999999995E-2</v>
      </c>
      <c r="AD53" s="17">
        <v>0.25</v>
      </c>
      <c r="AE53" s="17">
        <v>1590.3</v>
      </c>
    </row>
    <row r="54" spans="1:31">
      <c r="A54" s="17">
        <v>41</v>
      </c>
      <c r="B54" s="19">
        <v>0.48811342592592594</v>
      </c>
      <c r="C54" s="17">
        <v>22.4</v>
      </c>
      <c r="D54" s="17">
        <v>384.3</v>
      </c>
      <c r="E54" s="17">
        <v>0.14790900000000001</v>
      </c>
      <c r="F54" s="17">
        <v>7.157</v>
      </c>
      <c r="G54" s="17">
        <v>0.69633100000000003</v>
      </c>
      <c r="H54" s="17">
        <v>7.9771999999999996E-2</v>
      </c>
      <c r="I54" s="17">
        <v>0.10114099999999999</v>
      </c>
      <c r="J54" s="17">
        <v>2.1368999999999999E-2</v>
      </c>
      <c r="K54" s="17">
        <v>0.21127899999999999</v>
      </c>
      <c r="L54" s="17">
        <v>479.7</v>
      </c>
      <c r="M54" s="17">
        <v>1.5E-5</v>
      </c>
      <c r="N54" s="17">
        <v>985</v>
      </c>
      <c r="O54" s="17">
        <v>0</v>
      </c>
      <c r="P54" s="17">
        <v>0</v>
      </c>
      <c r="Q54" s="17">
        <v>0.91648499999999999</v>
      </c>
      <c r="R54" s="17">
        <v>7.3587E-2</v>
      </c>
      <c r="S54" s="17">
        <v>0.11544699999999999</v>
      </c>
      <c r="T54" s="17">
        <v>4.1861000000000002E-2</v>
      </c>
      <c r="U54" s="17">
        <v>0.36259400000000003</v>
      </c>
      <c r="V54" s="17">
        <v>332</v>
      </c>
      <c r="W54" s="17">
        <v>2.1999999999999999E-5</v>
      </c>
      <c r="X54" s="17">
        <v>578</v>
      </c>
      <c r="Y54" s="17">
        <v>0</v>
      </c>
      <c r="Z54" s="17">
        <v>0</v>
      </c>
      <c r="AA54" s="17">
        <v>0.55783700000000003</v>
      </c>
      <c r="AB54" s="17">
        <v>0.52217199999999997</v>
      </c>
      <c r="AC54" s="17">
        <v>9.5445100000000005E-2</v>
      </c>
      <c r="AD54" s="17">
        <v>0.25</v>
      </c>
      <c r="AE54" s="17">
        <v>1731.6</v>
      </c>
    </row>
    <row r="55" spans="1:31">
      <c r="A55" s="17">
        <v>42</v>
      </c>
      <c r="B55" s="19">
        <v>0.48815972222222226</v>
      </c>
      <c r="C55" s="17">
        <v>23.7</v>
      </c>
      <c r="D55" s="17">
        <v>387</v>
      </c>
      <c r="E55" s="17">
        <v>0.13040599999999999</v>
      </c>
      <c r="F55" s="17">
        <v>6.31</v>
      </c>
      <c r="G55" s="17">
        <v>0.52820500000000004</v>
      </c>
      <c r="H55" s="17">
        <v>8.7369000000000002E-2</v>
      </c>
      <c r="I55" s="17">
        <v>0.105115</v>
      </c>
      <c r="J55" s="17">
        <v>1.7746000000000001E-2</v>
      </c>
      <c r="K55" s="17">
        <v>0.168826</v>
      </c>
      <c r="L55" s="17">
        <v>413.1</v>
      </c>
      <c r="M55" s="17">
        <v>7.9999999999999996E-6</v>
      </c>
      <c r="N55" s="17">
        <v>543</v>
      </c>
      <c r="O55" s="17">
        <v>0</v>
      </c>
      <c r="P55" s="17">
        <v>0</v>
      </c>
      <c r="Q55" s="17">
        <v>0.84639900000000001</v>
      </c>
      <c r="R55" s="17">
        <v>7.5946E-2</v>
      </c>
      <c r="S55" s="17">
        <v>0.11521199999999999</v>
      </c>
      <c r="T55" s="17">
        <v>3.9266000000000002E-2</v>
      </c>
      <c r="U55" s="17">
        <v>0.34081400000000001</v>
      </c>
      <c r="V55" s="17">
        <v>342</v>
      </c>
      <c r="W55" s="17">
        <v>1.9999999999999999E-6</v>
      </c>
      <c r="X55" s="17">
        <v>654</v>
      </c>
      <c r="Y55" s="17">
        <v>0</v>
      </c>
      <c r="Z55" s="17">
        <v>0</v>
      </c>
      <c r="AA55" s="17">
        <v>0.52432999999999996</v>
      </c>
      <c r="AB55" s="17">
        <v>0.34332600000000002</v>
      </c>
      <c r="AC55" s="17">
        <v>8.9427099999999995E-2</v>
      </c>
      <c r="AD55" s="17">
        <v>0.19675599999999999</v>
      </c>
      <c r="AE55" s="17">
        <v>2010.4</v>
      </c>
    </row>
    <row r="56" spans="1:31">
      <c r="A56" s="17">
        <v>43</v>
      </c>
      <c r="B56" s="19">
        <v>0.48821759259259262</v>
      </c>
      <c r="C56" s="17">
        <v>24.2</v>
      </c>
      <c r="D56" s="17">
        <v>361.5</v>
      </c>
      <c r="E56" s="17">
        <v>0.14457800000000001</v>
      </c>
      <c r="F56" s="17">
        <v>6.9960000000000004</v>
      </c>
      <c r="G56" s="17">
        <v>0.52781800000000001</v>
      </c>
      <c r="H56" s="17">
        <v>9.2136999999999997E-2</v>
      </c>
      <c r="I56" s="17">
        <v>0.10913399999999999</v>
      </c>
      <c r="J56" s="17">
        <v>1.6997999999999999E-2</v>
      </c>
      <c r="K56" s="17">
        <v>0.155751</v>
      </c>
      <c r="L56" s="17">
        <v>500.1</v>
      </c>
      <c r="M56" s="17">
        <v>0.16716200000000001</v>
      </c>
      <c r="N56" s="17">
        <v>1092</v>
      </c>
      <c r="O56" s="17">
        <v>0</v>
      </c>
      <c r="P56" s="17">
        <v>0</v>
      </c>
      <c r="Q56" s="17">
        <v>0.86388299999999996</v>
      </c>
      <c r="R56" s="17">
        <v>7.0525000000000004E-2</v>
      </c>
      <c r="S56" s="17">
        <v>0.11339100000000001</v>
      </c>
      <c r="T56" s="17">
        <v>4.2867000000000002E-2</v>
      </c>
      <c r="U56" s="17">
        <v>0.37803999999999999</v>
      </c>
      <c r="V56" s="17">
        <v>393.7</v>
      </c>
      <c r="W56" s="17">
        <v>1.9999999999999999E-6</v>
      </c>
      <c r="X56" s="17">
        <v>492</v>
      </c>
      <c r="Y56" s="17">
        <v>0</v>
      </c>
      <c r="Z56" s="17">
        <v>0</v>
      </c>
      <c r="AA56" s="17">
        <v>0.58160100000000003</v>
      </c>
      <c r="AB56" s="17">
        <v>0.54310599999999998</v>
      </c>
      <c r="AC56" s="17">
        <v>9.3806E-2</v>
      </c>
      <c r="AD56" s="17">
        <v>0.25</v>
      </c>
      <c r="AE56" s="17">
        <v>1661</v>
      </c>
    </row>
    <row r="57" spans="1:31">
      <c r="A57" s="17">
        <v>44</v>
      </c>
      <c r="B57" s="19">
        <v>0.48827546296296293</v>
      </c>
      <c r="C57" s="17">
        <v>25.3</v>
      </c>
      <c r="D57" s="17">
        <v>335.1</v>
      </c>
      <c r="E57" s="17">
        <v>0.154256</v>
      </c>
      <c r="F57" s="17">
        <v>7.4640000000000004</v>
      </c>
      <c r="G57" s="17">
        <v>0.632938</v>
      </c>
      <c r="H57" s="17">
        <v>8.5837999999999998E-2</v>
      </c>
      <c r="I57" s="17">
        <v>0.10603600000000001</v>
      </c>
      <c r="J57" s="17">
        <v>2.0198000000000001E-2</v>
      </c>
      <c r="K57" s="17">
        <v>0.19048399999999999</v>
      </c>
      <c r="L57" s="17">
        <v>433.6</v>
      </c>
      <c r="M57" s="17">
        <v>6.9999999999999999E-6</v>
      </c>
      <c r="N57" s="17">
        <v>581</v>
      </c>
      <c r="O57" s="17">
        <v>0</v>
      </c>
      <c r="P57" s="17">
        <v>0</v>
      </c>
      <c r="Q57" s="17">
        <v>0.92212700000000003</v>
      </c>
      <c r="R57" s="17">
        <v>7.6649999999999996E-2</v>
      </c>
      <c r="S57" s="17">
        <v>0.124455</v>
      </c>
      <c r="T57" s="17">
        <v>4.7806000000000001E-2</v>
      </c>
      <c r="U57" s="17">
        <v>0.38411800000000001</v>
      </c>
      <c r="V57" s="17">
        <v>387.9</v>
      </c>
      <c r="W57" s="17">
        <v>5.0000000000000004E-6</v>
      </c>
      <c r="X57" s="17">
        <v>800</v>
      </c>
      <c r="Y57" s="17">
        <v>0</v>
      </c>
      <c r="Z57" s="17">
        <v>0</v>
      </c>
      <c r="AA57" s="17">
        <v>0.590951</v>
      </c>
      <c r="AB57" s="17">
        <v>0.33703300000000003</v>
      </c>
      <c r="AC57" s="17">
        <v>9.2761800000000005E-2</v>
      </c>
      <c r="AD57" s="17">
        <v>0.22506799999999999</v>
      </c>
      <c r="AE57" s="17">
        <v>1915.5</v>
      </c>
    </row>
    <row r="58" spans="1:31">
      <c r="A58" s="17">
        <v>45</v>
      </c>
      <c r="B58" s="19">
        <v>0.48833333333333334</v>
      </c>
      <c r="C58" s="17">
        <v>26.2</v>
      </c>
      <c r="D58" s="17">
        <v>347.4</v>
      </c>
      <c r="E58" s="17">
        <v>0.150176</v>
      </c>
      <c r="F58" s="17">
        <v>7.2670000000000003</v>
      </c>
      <c r="G58" s="17">
        <v>0.58504100000000003</v>
      </c>
      <c r="H58" s="17">
        <v>8.9511999999999994E-2</v>
      </c>
      <c r="I58" s="17">
        <v>0.107041</v>
      </c>
      <c r="J58" s="17">
        <v>1.7527999999999998E-2</v>
      </c>
      <c r="K58" s="17">
        <v>0.16375400000000001</v>
      </c>
      <c r="L58" s="17">
        <v>401</v>
      </c>
      <c r="M58" s="17">
        <v>0.22917399999999999</v>
      </c>
      <c r="N58" s="17">
        <v>540</v>
      </c>
      <c r="O58" s="17">
        <v>0</v>
      </c>
      <c r="P58" s="17">
        <v>0</v>
      </c>
      <c r="Q58" s="17">
        <v>0.92585799999999996</v>
      </c>
      <c r="R58" s="17">
        <v>7.1580000000000005E-2</v>
      </c>
      <c r="S58" s="17">
        <v>0.12016499999999999</v>
      </c>
      <c r="T58" s="17">
        <v>4.8585000000000003E-2</v>
      </c>
      <c r="U58" s="17">
        <v>0.40432200000000001</v>
      </c>
      <c r="V58" s="17">
        <v>421</v>
      </c>
      <c r="W58" s="17">
        <v>2.0833000000000001E-2</v>
      </c>
      <c r="X58" s="17">
        <v>882</v>
      </c>
      <c r="Y58" s="17">
        <v>0</v>
      </c>
      <c r="Z58" s="17">
        <v>0</v>
      </c>
      <c r="AA58" s="17">
        <v>0.62203399999999998</v>
      </c>
      <c r="AB58" s="17">
        <v>0.31173200000000001</v>
      </c>
      <c r="AC58" s="17">
        <v>8.6725200000000002E-2</v>
      </c>
      <c r="AD58" s="17">
        <v>0.20911099999999999</v>
      </c>
      <c r="AE58" s="17">
        <v>2071</v>
      </c>
    </row>
    <row r="59" spans="1:31">
      <c r="A59" s="17">
        <v>46</v>
      </c>
      <c r="B59" s="19">
        <v>0.48837962962962966</v>
      </c>
      <c r="C59" s="17">
        <v>27.1</v>
      </c>
      <c r="D59" s="17">
        <v>353.6</v>
      </c>
      <c r="E59" s="17">
        <v>0.14353299999999999</v>
      </c>
      <c r="F59" s="17">
        <v>6.9459999999999997</v>
      </c>
      <c r="G59" s="17">
        <v>0.67038200000000003</v>
      </c>
      <c r="H59" s="17">
        <v>8.9571999999999999E-2</v>
      </c>
      <c r="I59" s="17">
        <v>0.110371</v>
      </c>
      <c r="J59" s="17">
        <v>2.0798000000000001E-2</v>
      </c>
      <c r="K59" s="17">
        <v>0.188439</v>
      </c>
      <c r="L59" s="17">
        <v>450.3</v>
      </c>
      <c r="M59" s="17">
        <v>4.3000000000000002E-5</v>
      </c>
      <c r="N59" s="17">
        <v>570</v>
      </c>
      <c r="O59" s="17">
        <v>0</v>
      </c>
      <c r="P59" s="17">
        <v>0</v>
      </c>
      <c r="Q59" s="17">
        <v>0.87085900000000005</v>
      </c>
      <c r="R59" s="17">
        <v>8.2958000000000004E-2</v>
      </c>
      <c r="S59" s="17">
        <v>0.126495</v>
      </c>
      <c r="T59" s="17">
        <v>4.3536999999999999E-2</v>
      </c>
      <c r="U59" s="17">
        <v>0.34417999999999999</v>
      </c>
      <c r="V59" s="17">
        <v>344.2</v>
      </c>
      <c r="W59" s="17">
        <v>3.9999999999999998E-6</v>
      </c>
      <c r="X59" s="17">
        <v>582</v>
      </c>
      <c r="Y59" s="17">
        <v>0</v>
      </c>
      <c r="Z59" s="17">
        <v>0</v>
      </c>
      <c r="AA59" s="17">
        <v>0.52950799999999998</v>
      </c>
      <c r="AB59" s="17">
        <v>0.35320200000000002</v>
      </c>
      <c r="AC59" s="17">
        <v>9.8335500000000006E-2</v>
      </c>
      <c r="AD59" s="17">
        <v>0.218643</v>
      </c>
      <c r="AE59" s="17">
        <v>1844.5</v>
      </c>
    </row>
    <row r="60" spans="1:31">
      <c r="A60" s="17">
        <v>47</v>
      </c>
      <c r="B60" s="19">
        <v>0.48843750000000002</v>
      </c>
      <c r="C60" s="17">
        <v>28.8</v>
      </c>
      <c r="D60" s="17">
        <v>340.4</v>
      </c>
      <c r="E60" s="17">
        <v>0.125857</v>
      </c>
      <c r="F60" s="17">
        <v>6.09</v>
      </c>
      <c r="G60" s="17">
        <v>0.71634799999999998</v>
      </c>
      <c r="H60" s="17">
        <v>9.1150999999999996E-2</v>
      </c>
      <c r="I60" s="17">
        <v>0.111623</v>
      </c>
      <c r="J60" s="17">
        <v>2.0473000000000002E-2</v>
      </c>
      <c r="K60" s="17">
        <v>0.18340899999999999</v>
      </c>
      <c r="L60" s="17">
        <v>484.7</v>
      </c>
      <c r="M60" s="17">
        <v>0.45835900000000002</v>
      </c>
      <c r="N60" s="17">
        <v>769</v>
      </c>
      <c r="O60" s="17">
        <v>0</v>
      </c>
      <c r="P60" s="17">
        <v>0</v>
      </c>
      <c r="Q60" s="17">
        <v>0.85468999999999995</v>
      </c>
      <c r="R60" s="17">
        <v>8.5431999999999994E-2</v>
      </c>
      <c r="S60" s="17">
        <v>0.120423</v>
      </c>
      <c r="T60" s="17">
        <v>3.4991000000000001E-2</v>
      </c>
      <c r="U60" s="17">
        <v>0.29056900000000002</v>
      </c>
      <c r="V60" s="17">
        <v>332.6</v>
      </c>
      <c r="W60" s="17">
        <v>0.28328199999999998</v>
      </c>
      <c r="X60" s="17">
        <v>594</v>
      </c>
      <c r="Y60" s="17">
        <v>0</v>
      </c>
      <c r="Z60" s="17">
        <v>0</v>
      </c>
      <c r="AA60" s="17">
        <v>0.44702900000000001</v>
      </c>
      <c r="AB60" s="17">
        <v>0.43301699999999999</v>
      </c>
      <c r="AC60" s="17">
        <v>0.10058400000000001</v>
      </c>
      <c r="AD60" s="17">
        <v>0.25</v>
      </c>
      <c r="AE60" s="17">
        <v>1713.6</v>
      </c>
    </row>
    <row r="61" spans="1:31">
      <c r="A61" s="17">
        <v>48</v>
      </c>
      <c r="B61" s="19">
        <v>0.48849537037037033</v>
      </c>
      <c r="C61" s="17">
        <v>29.1</v>
      </c>
      <c r="D61" s="17">
        <v>301.7</v>
      </c>
      <c r="E61" s="17">
        <v>8.8590000000000002E-2</v>
      </c>
      <c r="F61" s="17">
        <v>4.2869999999999999</v>
      </c>
      <c r="G61" s="17">
        <v>0.84043599999999996</v>
      </c>
      <c r="H61" s="17">
        <v>9.7695000000000004E-2</v>
      </c>
      <c r="I61" s="17">
        <v>0.1178</v>
      </c>
      <c r="J61" s="17">
        <v>2.0104E-2</v>
      </c>
      <c r="K61" s="17">
        <v>0.17066300000000001</v>
      </c>
      <c r="L61" s="17">
        <v>310.7</v>
      </c>
      <c r="M61" s="17">
        <v>0.249833</v>
      </c>
      <c r="N61" s="17">
        <v>544</v>
      </c>
      <c r="O61" s="17">
        <v>0</v>
      </c>
      <c r="P61" s="17">
        <v>0</v>
      </c>
      <c r="Q61" s="17">
        <v>0.87556199999999995</v>
      </c>
      <c r="R61" s="17">
        <v>8.6241999999999999E-2</v>
      </c>
      <c r="S61" s="17">
        <v>0.124594</v>
      </c>
      <c r="T61" s="17">
        <v>3.8352999999999998E-2</v>
      </c>
      <c r="U61" s="17">
        <v>0.30782100000000001</v>
      </c>
      <c r="V61" s="17">
        <v>334.4</v>
      </c>
      <c r="W61" s="17">
        <v>0.28328199999999998</v>
      </c>
      <c r="X61" s="17">
        <v>939</v>
      </c>
      <c r="Y61" s="17">
        <v>0</v>
      </c>
      <c r="Z61" s="17">
        <v>0</v>
      </c>
      <c r="AA61" s="17">
        <v>0.47357100000000002</v>
      </c>
      <c r="AB61" s="17">
        <v>0.23488000000000001</v>
      </c>
      <c r="AC61" s="17">
        <v>9.5249799999999996E-2</v>
      </c>
      <c r="AD61" s="17">
        <v>0.21662400000000001</v>
      </c>
      <c r="AE61" s="17">
        <v>2672.8</v>
      </c>
    </row>
    <row r="62" spans="1:31">
      <c r="A62" s="17">
        <v>49</v>
      </c>
      <c r="B62" s="19">
        <v>0.48855324074074075</v>
      </c>
      <c r="C62" s="17">
        <v>30.8</v>
      </c>
      <c r="D62" s="17">
        <v>304.3</v>
      </c>
      <c r="E62" s="17">
        <v>0.11731800000000001</v>
      </c>
      <c r="F62" s="17">
        <v>5.6769999999999996</v>
      </c>
      <c r="G62" s="17">
        <v>0.764652</v>
      </c>
      <c r="H62" s="17">
        <v>9.9440000000000001E-2</v>
      </c>
      <c r="I62" s="17">
        <v>0.118996</v>
      </c>
      <c r="J62" s="17">
        <v>1.9557000000000001E-2</v>
      </c>
      <c r="K62" s="17">
        <v>0.16434699999999999</v>
      </c>
      <c r="L62" s="17">
        <v>347.3</v>
      </c>
      <c r="M62" s="17">
        <v>0.28327200000000002</v>
      </c>
      <c r="N62" s="17">
        <v>611</v>
      </c>
      <c r="O62" s="17">
        <v>0</v>
      </c>
      <c r="P62" s="17">
        <v>0</v>
      </c>
      <c r="Q62" s="17">
        <v>0.91785700000000003</v>
      </c>
      <c r="R62" s="17">
        <v>9.6473000000000003E-2</v>
      </c>
      <c r="S62" s="17">
        <v>0.15187</v>
      </c>
      <c r="T62" s="17">
        <v>5.5397000000000002E-2</v>
      </c>
      <c r="U62" s="17">
        <v>0.36476700000000001</v>
      </c>
      <c r="V62" s="17">
        <v>296</v>
      </c>
      <c r="W62" s="17">
        <v>2.0274E-2</v>
      </c>
      <c r="X62" s="17">
        <v>522</v>
      </c>
      <c r="Y62" s="17">
        <v>0</v>
      </c>
      <c r="Z62" s="17">
        <v>0</v>
      </c>
      <c r="AA62" s="17">
        <v>0.56118000000000001</v>
      </c>
      <c r="AB62" s="17">
        <v>0.27995999999999999</v>
      </c>
      <c r="AC62" s="17">
        <v>0.111982</v>
      </c>
      <c r="AD62" s="17">
        <v>0.228191</v>
      </c>
      <c r="AE62" s="17">
        <v>2391.6999999999998</v>
      </c>
    </row>
    <row r="63" spans="1:31">
      <c r="A63" s="17">
        <v>50</v>
      </c>
      <c r="B63" s="19">
        <v>0.48859953703703707</v>
      </c>
      <c r="C63" s="17">
        <v>30.8</v>
      </c>
      <c r="D63" s="17">
        <v>306.89999999999998</v>
      </c>
      <c r="E63" s="17">
        <v>0.130662</v>
      </c>
      <c r="F63" s="17">
        <v>6.3230000000000004</v>
      </c>
      <c r="G63" s="17">
        <v>0.65762500000000002</v>
      </c>
      <c r="H63" s="17">
        <v>9.3649999999999997E-2</v>
      </c>
      <c r="I63" s="17">
        <v>0.11106199999999999</v>
      </c>
      <c r="J63" s="17">
        <v>1.7410999999999999E-2</v>
      </c>
      <c r="K63" s="17">
        <v>0.15677099999999999</v>
      </c>
      <c r="L63" s="17">
        <v>433.5</v>
      </c>
      <c r="M63" s="17">
        <v>1.9999999999999999E-6</v>
      </c>
      <c r="N63" s="17">
        <v>730</v>
      </c>
      <c r="O63" s="17">
        <v>0</v>
      </c>
      <c r="P63" s="17">
        <v>0</v>
      </c>
      <c r="Q63" s="17">
        <v>0.81617300000000004</v>
      </c>
      <c r="R63" s="17">
        <v>8.2152000000000003E-2</v>
      </c>
      <c r="S63" s="17">
        <v>0.12371699999999999</v>
      </c>
      <c r="T63" s="17">
        <v>4.1564999999999998E-2</v>
      </c>
      <c r="U63" s="17">
        <v>0.33597100000000002</v>
      </c>
      <c r="V63" s="17">
        <v>349</v>
      </c>
      <c r="W63" s="17">
        <v>9.9999999999999995E-7</v>
      </c>
      <c r="X63" s="17">
        <v>742</v>
      </c>
      <c r="Y63" s="17">
        <v>0</v>
      </c>
      <c r="Z63" s="17">
        <v>0</v>
      </c>
      <c r="AA63" s="17">
        <v>0.51687799999999995</v>
      </c>
      <c r="AB63" s="17">
        <v>0.36889100000000002</v>
      </c>
      <c r="AC63" s="17">
        <v>9.7485100000000005E-2</v>
      </c>
      <c r="AD63" s="17">
        <v>0.25</v>
      </c>
      <c r="AE63" s="17">
        <v>1915.8</v>
      </c>
    </row>
    <row r="64" spans="1:31">
      <c r="A64" s="17">
        <v>51</v>
      </c>
      <c r="B64" s="19">
        <v>0.48865740740740743</v>
      </c>
      <c r="C64" s="17">
        <v>32.799999999999997</v>
      </c>
      <c r="D64" s="17">
        <v>279.7</v>
      </c>
      <c r="E64" s="17">
        <v>0.18232200000000001</v>
      </c>
      <c r="F64" s="17">
        <v>8.8219999999999992</v>
      </c>
      <c r="G64" s="17">
        <v>0.68845299999999998</v>
      </c>
      <c r="H64" s="17">
        <v>8.7067000000000005E-2</v>
      </c>
      <c r="I64" s="17">
        <v>0.10915</v>
      </c>
      <c r="J64" s="17">
        <v>2.2082999999999998E-2</v>
      </c>
      <c r="K64" s="17">
        <v>0.20231499999999999</v>
      </c>
      <c r="L64" s="17">
        <v>582.20000000000005</v>
      </c>
      <c r="M64" s="17">
        <v>0.49136200000000002</v>
      </c>
      <c r="N64" s="17">
        <v>487</v>
      </c>
      <c r="O64" s="17">
        <v>0</v>
      </c>
      <c r="P64" s="17">
        <v>0</v>
      </c>
      <c r="Q64" s="17">
        <v>0.84818400000000005</v>
      </c>
      <c r="R64" s="17">
        <v>8.0842999999999998E-2</v>
      </c>
      <c r="S64" s="17">
        <v>0.12578900000000001</v>
      </c>
      <c r="T64" s="17">
        <v>4.4946E-2</v>
      </c>
      <c r="U64" s="17">
        <v>0.35731499999999999</v>
      </c>
      <c r="V64" s="17">
        <v>411.1</v>
      </c>
      <c r="W64" s="17">
        <v>1.8E-5</v>
      </c>
      <c r="X64" s="17">
        <v>677</v>
      </c>
      <c r="Y64" s="17">
        <v>0</v>
      </c>
      <c r="Z64" s="17">
        <v>0</v>
      </c>
      <c r="AA64" s="17">
        <v>0.54971599999999998</v>
      </c>
      <c r="AB64" s="17">
        <v>0.32332899999999998</v>
      </c>
      <c r="AC64" s="17">
        <v>9.5375199999999993E-2</v>
      </c>
      <c r="AD64" s="17">
        <v>0.25</v>
      </c>
      <c r="AE64" s="17">
        <v>1426.5</v>
      </c>
    </row>
    <row r="65" spans="1:31">
      <c r="A65" s="17">
        <v>52</v>
      </c>
      <c r="B65" s="19">
        <v>0.48871527777777773</v>
      </c>
      <c r="C65" s="17">
        <v>33</v>
      </c>
      <c r="D65" s="17">
        <v>285</v>
      </c>
      <c r="E65" s="17">
        <v>0.13275700000000001</v>
      </c>
      <c r="F65" s="17">
        <v>6.4240000000000004</v>
      </c>
      <c r="G65" s="17">
        <v>0.69655299999999998</v>
      </c>
      <c r="H65" s="17">
        <v>9.085E-2</v>
      </c>
      <c r="I65" s="17">
        <v>0.11230999999999999</v>
      </c>
      <c r="J65" s="17">
        <v>2.146E-2</v>
      </c>
      <c r="K65" s="17">
        <v>0.19107499999999999</v>
      </c>
      <c r="L65" s="17">
        <v>454.8</v>
      </c>
      <c r="M65" s="17">
        <v>0.11298800000000001</v>
      </c>
      <c r="N65" s="17">
        <v>630</v>
      </c>
      <c r="O65" s="17">
        <v>0</v>
      </c>
      <c r="P65" s="17">
        <v>0</v>
      </c>
      <c r="Q65" s="17">
        <v>0.83806899999999995</v>
      </c>
      <c r="R65" s="17">
        <v>8.1223000000000004E-2</v>
      </c>
      <c r="S65" s="17">
        <v>0.1212</v>
      </c>
      <c r="T65" s="17">
        <v>3.9976999999999999E-2</v>
      </c>
      <c r="U65" s="17">
        <v>0.329843</v>
      </c>
      <c r="V65" s="17">
        <v>419.9</v>
      </c>
      <c r="W65" s="17">
        <v>0.22917799999999999</v>
      </c>
      <c r="X65" s="17">
        <v>901</v>
      </c>
      <c r="Y65" s="17">
        <v>0</v>
      </c>
      <c r="Z65" s="17">
        <v>0</v>
      </c>
      <c r="AA65" s="17">
        <v>0.50744999999999996</v>
      </c>
      <c r="AB65" s="17">
        <v>0.32938299999999998</v>
      </c>
      <c r="AC65" s="17">
        <v>9.43909E-2</v>
      </c>
      <c r="AD65" s="17">
        <v>0.25</v>
      </c>
      <c r="AE65" s="17">
        <v>1826.1</v>
      </c>
    </row>
    <row r="66" spans="1:31">
      <c r="A66" s="17">
        <v>53</v>
      </c>
      <c r="B66" s="19">
        <v>0.48877314814814815</v>
      </c>
      <c r="C66" s="17">
        <v>34.4</v>
      </c>
      <c r="D66" s="17">
        <v>269.10000000000002</v>
      </c>
      <c r="E66" s="17">
        <v>0.13855600000000001</v>
      </c>
      <c r="F66" s="17">
        <v>6.7050000000000001</v>
      </c>
      <c r="G66" s="17">
        <v>0.79995300000000003</v>
      </c>
      <c r="H66" s="17">
        <v>9.2968999999999996E-2</v>
      </c>
      <c r="I66" s="17">
        <v>0.113981</v>
      </c>
      <c r="J66" s="17">
        <v>2.1011999999999999E-2</v>
      </c>
      <c r="K66" s="17">
        <v>0.18434500000000001</v>
      </c>
      <c r="L66" s="17">
        <v>404.6</v>
      </c>
      <c r="M66" s="17">
        <v>0.59999800000000003</v>
      </c>
      <c r="N66" s="17">
        <v>443</v>
      </c>
      <c r="O66" s="17">
        <v>0</v>
      </c>
      <c r="P66" s="17">
        <v>0</v>
      </c>
      <c r="Q66" s="17">
        <v>0.86387499999999995</v>
      </c>
      <c r="R66" s="17">
        <v>7.9301999999999997E-2</v>
      </c>
      <c r="S66" s="17">
        <v>0.125829</v>
      </c>
      <c r="T66" s="17">
        <v>4.6526999999999999E-2</v>
      </c>
      <c r="U66" s="17">
        <v>0.36976599999999998</v>
      </c>
      <c r="V66" s="17">
        <v>411.1</v>
      </c>
      <c r="W66" s="17">
        <v>1.2E-5</v>
      </c>
      <c r="X66" s="17">
        <v>564</v>
      </c>
      <c r="Y66" s="17">
        <v>0</v>
      </c>
      <c r="Z66" s="17">
        <v>0</v>
      </c>
      <c r="AA66" s="17">
        <v>0.56886999999999999</v>
      </c>
      <c r="AB66" s="17">
        <v>0.22484399999999999</v>
      </c>
      <c r="AC66" s="17">
        <v>8.9763099999999998E-2</v>
      </c>
      <c r="AD66" s="17">
        <v>0.239674</v>
      </c>
      <c r="AE66" s="17">
        <v>2052.9</v>
      </c>
    </row>
    <row r="67" spans="1:31">
      <c r="A67" s="17">
        <v>54</v>
      </c>
      <c r="B67" s="19">
        <v>0.48881944444444447</v>
      </c>
      <c r="C67" s="17">
        <v>34.6</v>
      </c>
      <c r="D67" s="17">
        <v>277</v>
      </c>
      <c r="E67" s="17">
        <v>0.14488500000000001</v>
      </c>
      <c r="F67" s="17">
        <v>7.0110000000000001</v>
      </c>
      <c r="G67" s="17">
        <v>0.64478599999999997</v>
      </c>
      <c r="H67" s="17">
        <v>9.8767999999999995E-2</v>
      </c>
      <c r="I67" s="17">
        <v>0.119188</v>
      </c>
      <c r="J67" s="17">
        <v>2.0421000000000002E-2</v>
      </c>
      <c r="K67" s="17">
        <v>0.17133000000000001</v>
      </c>
      <c r="L67" s="17">
        <v>425.1</v>
      </c>
      <c r="M67" s="17">
        <v>0.45835700000000001</v>
      </c>
      <c r="N67" s="17">
        <v>524</v>
      </c>
      <c r="O67" s="17">
        <v>0</v>
      </c>
      <c r="P67" s="17">
        <v>0</v>
      </c>
      <c r="Q67" s="17">
        <v>0.85521100000000005</v>
      </c>
      <c r="R67" s="17">
        <v>8.2666000000000003E-2</v>
      </c>
      <c r="S67" s="17">
        <v>0.1308</v>
      </c>
      <c r="T67" s="17">
        <v>4.8134000000000003E-2</v>
      </c>
      <c r="U67" s="17">
        <v>0.36799799999999999</v>
      </c>
      <c r="V67" s="17">
        <v>404.2</v>
      </c>
      <c r="W67" s="17">
        <v>2.1999999999999999E-5</v>
      </c>
      <c r="X67" s="17">
        <v>644</v>
      </c>
      <c r="Y67" s="17">
        <v>0</v>
      </c>
      <c r="Z67" s="17">
        <v>0</v>
      </c>
      <c r="AA67" s="17">
        <v>0.56615099999999996</v>
      </c>
      <c r="AB67" s="17">
        <v>0.27071099999999998</v>
      </c>
      <c r="AC67" s="17">
        <v>9.5696400000000001E-2</v>
      </c>
      <c r="AD67" s="17">
        <v>0.24746899999999999</v>
      </c>
      <c r="AE67" s="17">
        <v>1953.8</v>
      </c>
    </row>
    <row r="68" spans="1:31">
      <c r="A68" s="17">
        <v>55</v>
      </c>
      <c r="B68" s="19">
        <v>0.48887731481481483</v>
      </c>
      <c r="C68" s="17">
        <v>36.200000000000003</v>
      </c>
      <c r="D68" s="17">
        <v>248.9</v>
      </c>
      <c r="E68" s="17">
        <v>0.12631100000000001</v>
      </c>
      <c r="F68" s="17">
        <v>6.1120000000000001</v>
      </c>
      <c r="G68" s="17">
        <v>0.72727200000000003</v>
      </c>
      <c r="H68" s="17">
        <v>9.7088999999999995E-2</v>
      </c>
      <c r="I68" s="17">
        <v>0.12114999999999999</v>
      </c>
      <c r="J68" s="17">
        <v>2.4060999999999999E-2</v>
      </c>
      <c r="K68" s="17">
        <v>0.19860700000000001</v>
      </c>
      <c r="L68" s="17">
        <v>436.5</v>
      </c>
      <c r="M68" s="17">
        <v>5.0000000000000004E-6</v>
      </c>
      <c r="N68" s="17">
        <v>604</v>
      </c>
      <c r="O68" s="17">
        <v>0</v>
      </c>
      <c r="P68" s="17">
        <v>0</v>
      </c>
      <c r="Q68" s="17">
        <v>0.94056600000000001</v>
      </c>
      <c r="R68" s="17">
        <v>0.106098</v>
      </c>
      <c r="S68" s="17">
        <v>0.16328699999999999</v>
      </c>
      <c r="T68" s="17">
        <v>5.7189999999999998E-2</v>
      </c>
      <c r="U68" s="17">
        <v>0.35024</v>
      </c>
      <c r="V68" s="17">
        <v>413.8</v>
      </c>
      <c r="W68" s="17">
        <v>0.45835900000000002</v>
      </c>
      <c r="X68" s="17">
        <v>619</v>
      </c>
      <c r="Y68" s="17">
        <v>0</v>
      </c>
      <c r="Z68" s="17">
        <v>0</v>
      </c>
      <c r="AA68" s="17">
        <v>0.53883099999999995</v>
      </c>
      <c r="AB68" s="17">
        <v>0.283169</v>
      </c>
      <c r="AC68" s="17">
        <v>0.122292</v>
      </c>
      <c r="AD68" s="17">
        <v>0.25</v>
      </c>
      <c r="AE68" s="17">
        <v>1902.8</v>
      </c>
    </row>
    <row r="69" spans="1:31">
      <c r="A69" s="17">
        <v>56</v>
      </c>
      <c r="B69" s="19">
        <v>0.48893518518518514</v>
      </c>
      <c r="C69" s="17">
        <v>37</v>
      </c>
      <c r="D69" s="17">
        <v>268.2</v>
      </c>
      <c r="E69" s="17">
        <v>0.14300099999999999</v>
      </c>
      <c r="F69" s="17">
        <v>6.92</v>
      </c>
      <c r="G69" s="17">
        <v>0.78365899999999999</v>
      </c>
      <c r="H69" s="17">
        <v>9.7928000000000001E-2</v>
      </c>
      <c r="I69" s="17">
        <v>0.122671</v>
      </c>
      <c r="J69" s="17">
        <v>2.4742E-2</v>
      </c>
      <c r="K69" s="17">
        <v>0.20169599999999999</v>
      </c>
      <c r="L69" s="17">
        <v>466.2</v>
      </c>
      <c r="M69" s="17">
        <v>6.9999999999999999E-6</v>
      </c>
      <c r="N69" s="17">
        <v>613</v>
      </c>
      <c r="O69" s="17">
        <v>0</v>
      </c>
      <c r="P69" s="17">
        <v>0</v>
      </c>
      <c r="Q69" s="17">
        <v>0.89044599999999996</v>
      </c>
      <c r="R69" s="17">
        <v>8.5816000000000003E-2</v>
      </c>
      <c r="S69" s="17">
        <v>0.13428699999999999</v>
      </c>
      <c r="T69" s="17">
        <v>4.8471E-2</v>
      </c>
      <c r="U69" s="17">
        <v>0.36094999999999999</v>
      </c>
      <c r="V69" s="17">
        <v>407.2</v>
      </c>
      <c r="W69" s="17">
        <v>6.0000000000000002E-6</v>
      </c>
      <c r="X69" s="17">
        <v>539</v>
      </c>
      <c r="Y69" s="17">
        <v>0</v>
      </c>
      <c r="Z69" s="17">
        <v>0</v>
      </c>
      <c r="AA69" s="17">
        <v>0.55530800000000002</v>
      </c>
      <c r="AB69" s="17">
        <v>0.31587999999999999</v>
      </c>
      <c r="AC69" s="17">
        <v>0.10112699999999999</v>
      </c>
      <c r="AD69" s="17">
        <v>0.25</v>
      </c>
      <c r="AE69" s="17">
        <v>1781.6</v>
      </c>
    </row>
    <row r="70" spans="1:31">
      <c r="A70" s="17">
        <v>57</v>
      </c>
      <c r="B70" s="19">
        <v>0.48898148148148146</v>
      </c>
      <c r="C70" s="17">
        <v>38.4</v>
      </c>
      <c r="D70" s="17">
        <v>254.2</v>
      </c>
      <c r="E70" s="17">
        <v>0.10997700000000001</v>
      </c>
      <c r="F70" s="17">
        <v>5.3220000000000001</v>
      </c>
      <c r="G70" s="17">
        <v>0.80923199999999995</v>
      </c>
      <c r="H70" s="17">
        <v>0.10370799999999999</v>
      </c>
      <c r="I70" s="17">
        <v>0.12734000000000001</v>
      </c>
      <c r="J70" s="17">
        <v>2.3632E-2</v>
      </c>
      <c r="K70" s="17">
        <v>0.18557899999999999</v>
      </c>
      <c r="L70" s="17">
        <v>384.6</v>
      </c>
      <c r="M70" s="17">
        <v>0.47900799999999999</v>
      </c>
      <c r="N70" s="17">
        <v>649</v>
      </c>
      <c r="O70" s="17">
        <v>0</v>
      </c>
      <c r="P70" s="17">
        <v>0</v>
      </c>
      <c r="Q70" s="17">
        <v>0.91772799999999999</v>
      </c>
      <c r="R70" s="17">
        <v>9.3351000000000003E-2</v>
      </c>
      <c r="S70" s="17">
        <v>0.140515</v>
      </c>
      <c r="T70" s="17">
        <v>4.7162999999999997E-2</v>
      </c>
      <c r="U70" s="17">
        <v>0.33564699999999997</v>
      </c>
      <c r="V70" s="17">
        <v>362.1</v>
      </c>
      <c r="W70" s="17">
        <v>1.9999999999999999E-6</v>
      </c>
      <c r="X70" s="17">
        <v>710</v>
      </c>
      <c r="Y70" s="17">
        <v>0</v>
      </c>
      <c r="Z70" s="17">
        <v>0</v>
      </c>
      <c r="AA70" s="17">
        <v>0.51637999999999995</v>
      </c>
      <c r="AB70" s="17">
        <v>0.27627400000000002</v>
      </c>
      <c r="AC70" s="17">
        <v>0.106381</v>
      </c>
      <c r="AD70" s="17">
        <v>0.25</v>
      </c>
      <c r="AE70" s="17">
        <v>2159.3000000000002</v>
      </c>
    </row>
    <row r="71" spans="1:31">
      <c r="A71" s="17">
        <v>58</v>
      </c>
      <c r="B71" s="19">
        <v>0.48903935185185188</v>
      </c>
      <c r="C71" s="17">
        <v>38.6</v>
      </c>
      <c r="D71" s="17">
        <v>235.7</v>
      </c>
      <c r="E71" s="17">
        <v>8.5295999999999997E-2</v>
      </c>
      <c r="F71" s="17">
        <v>4.1269999999999998</v>
      </c>
      <c r="G71" s="17">
        <v>0.73553599999999997</v>
      </c>
      <c r="H71" s="17">
        <v>0.105671</v>
      </c>
      <c r="I71" s="17">
        <v>0.13090299999999999</v>
      </c>
      <c r="J71" s="17">
        <v>2.5232000000000001E-2</v>
      </c>
      <c r="K71" s="17">
        <v>0.19275200000000001</v>
      </c>
      <c r="L71" s="17">
        <v>484.7</v>
      </c>
      <c r="M71" s="17">
        <v>0.38942399999999999</v>
      </c>
      <c r="N71" s="17">
        <v>1313</v>
      </c>
      <c r="O71" s="17">
        <v>0</v>
      </c>
      <c r="P71" s="17">
        <v>0</v>
      </c>
      <c r="Q71" s="17">
        <v>0.86066600000000004</v>
      </c>
      <c r="R71" s="17">
        <v>9.6060999999999994E-2</v>
      </c>
      <c r="S71" s="17">
        <v>0.138573</v>
      </c>
      <c r="T71" s="17">
        <v>4.2512000000000001E-2</v>
      </c>
      <c r="U71" s="17">
        <v>0.30678100000000003</v>
      </c>
      <c r="V71" s="17">
        <v>362.1</v>
      </c>
      <c r="W71" s="17">
        <v>0.15962699999999999</v>
      </c>
      <c r="X71" s="17">
        <v>372</v>
      </c>
      <c r="Y71" s="17">
        <v>0</v>
      </c>
      <c r="Z71" s="17">
        <v>0</v>
      </c>
      <c r="AA71" s="17">
        <v>0.47197099999999997</v>
      </c>
      <c r="AB71" s="17">
        <v>0.47446100000000002</v>
      </c>
      <c r="AC71" s="17">
        <v>0.116232</v>
      </c>
      <c r="AD71" s="17">
        <v>0.25</v>
      </c>
      <c r="AE71" s="17">
        <v>1713.6</v>
      </c>
    </row>
    <row r="72" spans="1:31">
      <c r="A72" s="17">
        <v>59</v>
      </c>
      <c r="B72" s="19">
        <v>0.48909722222222224</v>
      </c>
      <c r="C72" s="17">
        <v>40.1</v>
      </c>
      <c r="D72" s="17">
        <v>248.9</v>
      </c>
      <c r="E72" s="17">
        <v>0.13717499999999999</v>
      </c>
      <c r="F72" s="17">
        <v>6.6379999999999999</v>
      </c>
      <c r="G72" s="17">
        <v>0.81292200000000003</v>
      </c>
      <c r="H72" s="17">
        <v>0.109279</v>
      </c>
      <c r="I72" s="17">
        <v>0.135523</v>
      </c>
      <c r="J72" s="17">
        <v>2.6244E-2</v>
      </c>
      <c r="K72" s="17">
        <v>0.19364799999999999</v>
      </c>
      <c r="L72" s="17">
        <v>434.3</v>
      </c>
      <c r="M72" s="17">
        <v>0.22917899999999999</v>
      </c>
      <c r="N72" s="17">
        <v>562</v>
      </c>
      <c r="O72" s="17">
        <v>0</v>
      </c>
      <c r="P72" s="17">
        <v>0</v>
      </c>
      <c r="Q72" s="17">
        <v>0.87169399999999997</v>
      </c>
      <c r="R72" s="17">
        <v>8.9434E-2</v>
      </c>
      <c r="S72" s="17">
        <v>0.14292299999999999</v>
      </c>
      <c r="T72" s="17">
        <v>5.3489000000000002E-2</v>
      </c>
      <c r="U72" s="17">
        <v>0.37425199999999997</v>
      </c>
      <c r="V72" s="17">
        <v>457.7</v>
      </c>
      <c r="W72" s="17">
        <v>3.3000000000000003E-5</v>
      </c>
      <c r="X72" s="17">
        <v>513</v>
      </c>
      <c r="Y72" s="17">
        <v>0</v>
      </c>
      <c r="Z72" s="17">
        <v>0</v>
      </c>
      <c r="AA72" s="17">
        <v>0.57577199999999995</v>
      </c>
      <c r="AB72" s="17">
        <v>0.26771</v>
      </c>
      <c r="AC72" s="17">
        <v>0.103754</v>
      </c>
      <c r="AD72" s="17">
        <v>0.25</v>
      </c>
      <c r="AE72" s="17">
        <v>1912.6</v>
      </c>
    </row>
    <row r="73" spans="1:31">
      <c r="A73" s="17">
        <v>60</v>
      </c>
      <c r="B73" s="19">
        <v>0.48915509259259254</v>
      </c>
      <c r="C73" s="17">
        <v>41</v>
      </c>
      <c r="D73" s="17">
        <v>226.9</v>
      </c>
      <c r="E73" s="17">
        <v>0.112409</v>
      </c>
      <c r="F73" s="17">
        <v>5.4390000000000001</v>
      </c>
      <c r="G73" s="17">
        <v>0.79481199999999996</v>
      </c>
      <c r="H73" s="17">
        <v>0.108236</v>
      </c>
      <c r="I73" s="17">
        <v>0.136601</v>
      </c>
      <c r="J73" s="17">
        <v>2.8365000000000001E-2</v>
      </c>
      <c r="K73" s="17">
        <v>0.20765</v>
      </c>
      <c r="L73" s="17">
        <v>416.7</v>
      </c>
      <c r="M73" s="17">
        <v>0.162796</v>
      </c>
      <c r="N73" s="17">
        <v>432</v>
      </c>
      <c r="O73" s="17">
        <v>0</v>
      </c>
      <c r="P73" s="17">
        <v>0</v>
      </c>
      <c r="Q73" s="17">
        <v>0.89515299999999998</v>
      </c>
      <c r="R73" s="17">
        <v>9.8374000000000003E-2</v>
      </c>
      <c r="S73" s="17">
        <v>0.144621</v>
      </c>
      <c r="T73" s="17">
        <v>4.6247000000000003E-2</v>
      </c>
      <c r="U73" s="17">
        <v>0.31978000000000001</v>
      </c>
      <c r="V73" s="17">
        <v>332.5</v>
      </c>
      <c r="W73" s="17">
        <v>9.9999999999999995E-7</v>
      </c>
      <c r="X73" s="17">
        <v>703</v>
      </c>
      <c r="Y73" s="17">
        <v>0</v>
      </c>
      <c r="Z73" s="17">
        <v>0</v>
      </c>
      <c r="AA73" s="17">
        <v>0.49196899999999999</v>
      </c>
      <c r="AB73" s="17">
        <v>0.19726099999999999</v>
      </c>
      <c r="AC73" s="17">
        <v>0.10749599999999999</v>
      </c>
      <c r="AD73" s="17">
        <v>0.25</v>
      </c>
      <c r="AE73" s="17">
        <v>1993</v>
      </c>
    </row>
    <row r="74" spans="1:31">
      <c r="A74" s="17">
        <v>61</v>
      </c>
      <c r="B74" s="19">
        <v>0.48920138888888887</v>
      </c>
      <c r="C74" s="17">
        <v>41.5</v>
      </c>
      <c r="D74" s="17">
        <v>222.5</v>
      </c>
      <c r="E74" s="17">
        <v>0.14286199999999999</v>
      </c>
      <c r="F74" s="17">
        <v>6.9130000000000003</v>
      </c>
      <c r="G74" s="17">
        <v>0.77925900000000003</v>
      </c>
      <c r="H74" s="17">
        <v>0.109112</v>
      </c>
      <c r="I74" s="17">
        <v>0.14039499999999999</v>
      </c>
      <c r="J74" s="17">
        <v>3.1282999999999998E-2</v>
      </c>
      <c r="K74" s="17">
        <v>0.22282299999999999</v>
      </c>
      <c r="L74" s="17">
        <v>441.8</v>
      </c>
      <c r="M74" s="17">
        <v>5.0000000000000004E-6</v>
      </c>
      <c r="N74" s="17">
        <v>403</v>
      </c>
      <c r="O74" s="17">
        <v>0</v>
      </c>
      <c r="P74" s="17">
        <v>0</v>
      </c>
      <c r="Q74" s="17">
        <v>0.93143299999999996</v>
      </c>
      <c r="R74" s="17">
        <v>9.0792999999999999E-2</v>
      </c>
      <c r="S74" s="17">
        <v>0.14849499999999999</v>
      </c>
      <c r="T74" s="17">
        <v>5.7702000000000003E-2</v>
      </c>
      <c r="U74" s="17">
        <v>0.38857900000000001</v>
      </c>
      <c r="V74" s="17">
        <v>393.9</v>
      </c>
      <c r="W74" s="17">
        <v>1.9999999999999999E-6</v>
      </c>
      <c r="X74" s="17">
        <v>460</v>
      </c>
      <c r="Y74" s="17">
        <v>0</v>
      </c>
      <c r="Z74" s="17">
        <v>0</v>
      </c>
      <c r="AA74" s="17">
        <v>0.59781399999999996</v>
      </c>
      <c r="AB74" s="17">
        <v>0.19247500000000001</v>
      </c>
      <c r="AC74" s="17">
        <v>0.101899</v>
      </c>
      <c r="AD74" s="17">
        <v>0.25</v>
      </c>
      <c r="AE74" s="17">
        <v>1879.8</v>
      </c>
    </row>
    <row r="75" spans="1:31">
      <c r="A75" s="17">
        <v>62</v>
      </c>
      <c r="B75" s="19">
        <v>0.48925925925925928</v>
      </c>
      <c r="C75" s="17">
        <v>42.4</v>
      </c>
      <c r="D75" s="17">
        <v>222.5</v>
      </c>
      <c r="E75" s="17">
        <v>0.121876</v>
      </c>
      <c r="F75" s="17">
        <v>5.8979999999999997</v>
      </c>
      <c r="G75" s="17">
        <v>0.78644199999999997</v>
      </c>
      <c r="H75" s="17">
        <v>0.116671</v>
      </c>
      <c r="I75" s="17">
        <v>0.145318</v>
      </c>
      <c r="J75" s="17">
        <v>2.8646999999999999E-2</v>
      </c>
      <c r="K75" s="17">
        <v>0.197135</v>
      </c>
      <c r="L75" s="17">
        <v>423.5</v>
      </c>
      <c r="M75" s="17">
        <v>1.9999999999999999E-6</v>
      </c>
      <c r="N75" s="17">
        <v>522</v>
      </c>
      <c r="O75" s="17">
        <v>0</v>
      </c>
      <c r="P75" s="17">
        <v>0</v>
      </c>
      <c r="Q75" s="17">
        <v>0.89402599999999999</v>
      </c>
      <c r="R75" s="17">
        <v>9.7761000000000001E-2</v>
      </c>
      <c r="S75" s="17">
        <v>0.153225</v>
      </c>
      <c r="T75" s="17">
        <v>5.5463999999999999E-2</v>
      </c>
      <c r="U75" s="17">
        <v>0.361979</v>
      </c>
      <c r="V75" s="17">
        <v>447.5</v>
      </c>
      <c r="W75" s="17">
        <v>3.9999999999999998E-6</v>
      </c>
      <c r="X75" s="17">
        <v>551</v>
      </c>
      <c r="Y75" s="17">
        <v>0</v>
      </c>
      <c r="Z75" s="17">
        <v>0</v>
      </c>
      <c r="AA75" s="17">
        <v>0.55689</v>
      </c>
      <c r="AB75" s="17">
        <v>0.22842899999999999</v>
      </c>
      <c r="AC75" s="17">
        <v>0.110431</v>
      </c>
      <c r="AD75" s="17">
        <v>0.25</v>
      </c>
      <c r="AE75" s="17">
        <v>1961.2</v>
      </c>
    </row>
    <row r="76" spans="1:31">
      <c r="A76" s="17">
        <v>63</v>
      </c>
      <c r="B76" s="19">
        <v>0.48931712962962964</v>
      </c>
      <c r="C76" s="17">
        <v>43.9</v>
      </c>
      <c r="D76" s="17">
        <v>186.5</v>
      </c>
      <c r="E76" s="17">
        <v>0.108741</v>
      </c>
      <c r="F76" s="17">
        <v>5.2619999999999996</v>
      </c>
      <c r="G76" s="17">
        <v>0.90561400000000003</v>
      </c>
      <c r="H76" s="17">
        <v>0.129386</v>
      </c>
      <c r="I76" s="17">
        <v>0.17005100000000001</v>
      </c>
      <c r="J76" s="17">
        <v>4.0665E-2</v>
      </c>
      <c r="K76" s="17">
        <v>0.23913200000000001</v>
      </c>
      <c r="L76" s="17">
        <v>399</v>
      </c>
      <c r="M76" s="17">
        <v>5.2401999999999997E-2</v>
      </c>
      <c r="N76" s="17">
        <v>574</v>
      </c>
      <c r="O76" s="17">
        <v>0</v>
      </c>
      <c r="P76" s="17">
        <v>0</v>
      </c>
      <c r="Q76" s="17">
        <v>0.92725400000000002</v>
      </c>
      <c r="R76" s="17">
        <v>9.1975000000000001E-2</v>
      </c>
      <c r="S76" s="17">
        <v>0.15246799999999999</v>
      </c>
      <c r="T76" s="17">
        <v>6.0492999999999998E-2</v>
      </c>
      <c r="U76" s="17">
        <v>0.39675899999999997</v>
      </c>
      <c r="V76" s="17">
        <v>438.2</v>
      </c>
      <c r="W76" s="17">
        <v>0.22914999999999999</v>
      </c>
      <c r="X76" s="17">
        <v>646</v>
      </c>
      <c r="Y76" s="17">
        <v>0</v>
      </c>
      <c r="Z76" s="17">
        <v>0</v>
      </c>
      <c r="AA76" s="17">
        <v>0.610398</v>
      </c>
      <c r="AB76" s="17">
        <v>0.204427</v>
      </c>
      <c r="AC76" s="17">
        <v>0.104341</v>
      </c>
      <c r="AD76" s="17">
        <v>0.25</v>
      </c>
      <c r="AE76" s="17">
        <v>2081.6999999999998</v>
      </c>
    </row>
    <row r="77" spans="1:31">
      <c r="A77" s="17">
        <v>64</v>
      </c>
      <c r="B77" s="19">
        <v>0.48937499999999995</v>
      </c>
      <c r="C77" s="17">
        <v>44.4</v>
      </c>
      <c r="D77" s="17">
        <v>212.8</v>
      </c>
      <c r="E77" s="17">
        <v>0.121643</v>
      </c>
      <c r="F77" s="17">
        <v>5.8860000000000001</v>
      </c>
      <c r="G77" s="17">
        <v>0.85199199999999997</v>
      </c>
      <c r="H77" s="17">
        <v>0.122151</v>
      </c>
      <c r="I77" s="17">
        <v>0.15748000000000001</v>
      </c>
      <c r="J77" s="17">
        <v>3.5328999999999999E-2</v>
      </c>
      <c r="K77" s="17">
        <v>0.22433700000000001</v>
      </c>
      <c r="L77" s="17">
        <v>436.2</v>
      </c>
      <c r="M77" s="17">
        <v>0.229102</v>
      </c>
      <c r="N77" s="17">
        <v>428</v>
      </c>
      <c r="O77" s="17">
        <v>0</v>
      </c>
      <c r="P77" s="17">
        <v>0</v>
      </c>
      <c r="Q77" s="17">
        <v>0.93526100000000001</v>
      </c>
      <c r="R77" s="17">
        <v>0.105182</v>
      </c>
      <c r="S77" s="17">
        <v>0.16198199999999999</v>
      </c>
      <c r="T77" s="17">
        <v>5.6800000000000003E-2</v>
      </c>
      <c r="U77" s="17">
        <v>0.35065499999999999</v>
      </c>
      <c r="V77" s="17">
        <v>466.1</v>
      </c>
      <c r="W77" s="17">
        <v>6.0172000000000003E-2</v>
      </c>
      <c r="X77" s="17">
        <v>478</v>
      </c>
      <c r="Y77" s="17">
        <v>0</v>
      </c>
      <c r="Z77" s="17">
        <v>0</v>
      </c>
      <c r="AA77" s="17">
        <v>0.53947000000000001</v>
      </c>
      <c r="AB77" s="17">
        <v>0.193047</v>
      </c>
      <c r="AC77" s="17">
        <v>0.116147</v>
      </c>
      <c r="AD77" s="17">
        <v>0.25</v>
      </c>
      <c r="AE77" s="17">
        <v>1904.2</v>
      </c>
    </row>
    <row r="78" spans="1:31">
      <c r="A78" s="17">
        <v>65</v>
      </c>
      <c r="B78" s="19">
        <v>0.48942129629629627</v>
      </c>
      <c r="C78" s="17">
        <v>45.5</v>
      </c>
      <c r="D78" s="17">
        <v>197.9</v>
      </c>
      <c r="E78" s="17">
        <v>0.109017</v>
      </c>
      <c r="F78" s="17">
        <v>5.2750000000000004</v>
      </c>
      <c r="G78" s="17">
        <v>0.88206499999999999</v>
      </c>
      <c r="H78" s="17">
        <v>0.12514900000000001</v>
      </c>
      <c r="I78" s="17">
        <v>0.16075400000000001</v>
      </c>
      <c r="J78" s="17">
        <v>3.5604999999999998E-2</v>
      </c>
      <c r="K78" s="17">
        <v>0.22148799999999999</v>
      </c>
      <c r="L78" s="17">
        <v>415.8</v>
      </c>
      <c r="M78" s="17">
        <v>0.22917499999999999</v>
      </c>
      <c r="N78" s="17">
        <v>496</v>
      </c>
      <c r="O78" s="17">
        <v>0</v>
      </c>
      <c r="P78" s="17">
        <v>0</v>
      </c>
      <c r="Q78" s="17">
        <v>0.92212799999999995</v>
      </c>
      <c r="R78" s="17">
        <v>0.111083</v>
      </c>
      <c r="S78" s="17">
        <v>0.17260900000000001</v>
      </c>
      <c r="T78" s="17">
        <v>6.1525999999999997E-2</v>
      </c>
      <c r="U78" s="17">
        <v>0.35644700000000001</v>
      </c>
      <c r="V78" s="17">
        <v>406.4</v>
      </c>
      <c r="W78" s="17">
        <v>4.0108999999999999E-2</v>
      </c>
      <c r="X78" s="17">
        <v>594</v>
      </c>
      <c r="Y78" s="17">
        <v>0</v>
      </c>
      <c r="Z78" s="17">
        <v>0</v>
      </c>
      <c r="AA78" s="17">
        <v>0.54837999999999998</v>
      </c>
      <c r="AB78" s="17">
        <v>0.19733500000000001</v>
      </c>
      <c r="AC78" s="17">
        <v>0.123224</v>
      </c>
      <c r="AD78" s="17">
        <v>0.25</v>
      </c>
      <c r="AE78" s="17">
        <v>1997.5</v>
      </c>
    </row>
    <row r="79" spans="1:31">
      <c r="A79" s="17">
        <v>66</v>
      </c>
      <c r="B79" s="19">
        <v>0.48947916666666669</v>
      </c>
      <c r="C79" s="17">
        <v>46.3</v>
      </c>
      <c r="D79" s="17">
        <v>181.2</v>
      </c>
      <c r="E79" s="17">
        <v>0.100018</v>
      </c>
      <c r="F79" s="17">
        <v>4.84</v>
      </c>
      <c r="G79" s="17">
        <v>0.85475900000000005</v>
      </c>
      <c r="H79" s="17">
        <v>0.131747</v>
      </c>
      <c r="I79" s="17">
        <v>0.16576099999999999</v>
      </c>
      <c r="J79" s="17">
        <v>3.4014000000000003E-2</v>
      </c>
      <c r="K79" s="17">
        <v>0.20519999999999999</v>
      </c>
      <c r="L79" s="17">
        <v>438.6</v>
      </c>
      <c r="M79" s="17">
        <v>0.45835799999999999</v>
      </c>
      <c r="N79" s="17">
        <v>659</v>
      </c>
      <c r="O79" s="17">
        <v>0</v>
      </c>
      <c r="P79" s="17">
        <v>0</v>
      </c>
      <c r="Q79" s="17">
        <v>0.93250900000000003</v>
      </c>
      <c r="R79" s="17">
        <v>0.11222699999999999</v>
      </c>
      <c r="S79" s="17">
        <v>0.17465800000000001</v>
      </c>
      <c r="T79" s="17">
        <v>6.2431E-2</v>
      </c>
      <c r="U79" s="17">
        <v>0.35744599999999999</v>
      </c>
      <c r="V79" s="17">
        <v>436.6</v>
      </c>
      <c r="W79" s="17">
        <v>6.9999999999999999E-6</v>
      </c>
      <c r="X79" s="17">
        <v>643</v>
      </c>
      <c r="Y79" s="17">
        <v>0</v>
      </c>
      <c r="Z79" s="17">
        <v>0</v>
      </c>
      <c r="AA79" s="17">
        <v>0.54991699999999999</v>
      </c>
      <c r="AB79" s="17">
        <v>0.23958699999999999</v>
      </c>
      <c r="AC79" s="17">
        <v>0.12718499999999999</v>
      </c>
      <c r="AD79" s="17">
        <v>0.25</v>
      </c>
      <c r="AE79" s="17">
        <v>1893.7</v>
      </c>
    </row>
    <row r="80" spans="1:31">
      <c r="A80" s="17">
        <v>67</v>
      </c>
      <c r="B80" s="19">
        <v>0.48953703703703705</v>
      </c>
      <c r="C80" s="17">
        <v>47.5</v>
      </c>
      <c r="D80" s="17">
        <v>182.1</v>
      </c>
      <c r="E80" s="17">
        <v>0.11437799999999999</v>
      </c>
      <c r="F80" s="17">
        <v>5.5350000000000001</v>
      </c>
      <c r="G80" s="17">
        <v>0.85929599999999995</v>
      </c>
      <c r="H80" s="17">
        <v>0.135739</v>
      </c>
      <c r="I80" s="17">
        <v>0.171149</v>
      </c>
      <c r="J80" s="17">
        <v>3.5409999999999997E-2</v>
      </c>
      <c r="K80" s="17">
        <v>0.206896</v>
      </c>
      <c r="L80" s="17">
        <v>414.2</v>
      </c>
      <c r="M80" s="17">
        <v>0.46749299999999999</v>
      </c>
      <c r="N80" s="17">
        <v>373</v>
      </c>
      <c r="O80" s="17">
        <v>0</v>
      </c>
      <c r="P80" s="17">
        <v>0</v>
      </c>
      <c r="Q80" s="17">
        <v>0.94152499999999995</v>
      </c>
      <c r="R80" s="17">
        <v>0.10748000000000001</v>
      </c>
      <c r="S80" s="17">
        <v>0.17418800000000001</v>
      </c>
      <c r="T80" s="17">
        <v>6.6709000000000004E-2</v>
      </c>
      <c r="U80" s="17">
        <v>0.382969</v>
      </c>
      <c r="V80" s="17">
        <v>480</v>
      </c>
      <c r="W80" s="17">
        <v>1.9999999999999999E-6</v>
      </c>
      <c r="X80" s="17">
        <v>553</v>
      </c>
      <c r="Y80" s="17">
        <v>0</v>
      </c>
      <c r="Z80" s="17">
        <v>0</v>
      </c>
      <c r="AA80" s="17">
        <v>0.58918300000000001</v>
      </c>
      <c r="AB80" s="17">
        <v>0.144652</v>
      </c>
      <c r="AC80" s="17">
        <v>0.117129</v>
      </c>
      <c r="AD80" s="17">
        <v>0.25</v>
      </c>
      <c r="AE80" s="17">
        <v>2005.4</v>
      </c>
    </row>
    <row r="81" spans="1:31">
      <c r="A81" s="17">
        <v>68</v>
      </c>
      <c r="B81" s="19">
        <v>0.48959490740740735</v>
      </c>
      <c r="C81" s="17">
        <v>47.5</v>
      </c>
      <c r="D81" s="17">
        <v>170.6</v>
      </c>
      <c r="E81" s="17">
        <v>0.100747</v>
      </c>
      <c r="F81" s="17">
        <v>4.875</v>
      </c>
      <c r="G81" s="17">
        <v>0.87778199999999995</v>
      </c>
      <c r="H81" s="17">
        <v>0.13788900000000001</v>
      </c>
      <c r="I81" s="17">
        <v>0.17455999999999999</v>
      </c>
      <c r="J81" s="17">
        <v>3.6671000000000002E-2</v>
      </c>
      <c r="K81" s="17">
        <v>0.21007799999999999</v>
      </c>
      <c r="L81" s="17">
        <v>436</v>
      </c>
      <c r="M81" s="17">
        <v>0.40455799999999997</v>
      </c>
      <c r="N81" s="17">
        <v>639</v>
      </c>
      <c r="O81" s="17">
        <v>0</v>
      </c>
      <c r="P81" s="17">
        <v>0</v>
      </c>
      <c r="Q81" s="17">
        <v>0.92681500000000006</v>
      </c>
      <c r="R81" s="17">
        <v>0.118963</v>
      </c>
      <c r="S81" s="17">
        <v>0.190691</v>
      </c>
      <c r="T81" s="17">
        <v>7.1728E-2</v>
      </c>
      <c r="U81" s="17">
        <v>0.37614900000000001</v>
      </c>
      <c r="V81" s="17">
        <v>443.9</v>
      </c>
      <c r="W81" s="17">
        <v>0.22917899999999999</v>
      </c>
      <c r="X81" s="17">
        <v>781</v>
      </c>
      <c r="Y81" s="17">
        <v>0</v>
      </c>
      <c r="Z81" s="17">
        <v>0</v>
      </c>
      <c r="AA81" s="17">
        <v>0.57869099999999996</v>
      </c>
      <c r="AB81" s="17">
        <v>0.22251099999999999</v>
      </c>
      <c r="AC81" s="17">
        <v>0.13492299999999999</v>
      </c>
      <c r="AD81" s="17">
        <v>0.25</v>
      </c>
      <c r="AE81" s="17">
        <v>1905</v>
      </c>
    </row>
    <row r="82" spans="1:31">
      <c r="A82" s="17">
        <v>69</v>
      </c>
      <c r="B82" s="19">
        <v>0.48964120370370368</v>
      </c>
      <c r="C82" s="17">
        <v>49.7</v>
      </c>
      <c r="D82" s="17">
        <v>161.80000000000001</v>
      </c>
      <c r="E82" s="17">
        <v>0.101354</v>
      </c>
      <c r="F82" s="17">
        <v>4.9039999999999999</v>
      </c>
      <c r="G82" s="17">
        <v>0.88497099999999995</v>
      </c>
      <c r="H82" s="17">
        <v>0.13985400000000001</v>
      </c>
      <c r="I82" s="17">
        <v>0.18451300000000001</v>
      </c>
      <c r="J82" s="17">
        <v>4.4658999999999997E-2</v>
      </c>
      <c r="K82" s="17">
        <v>0.242038</v>
      </c>
      <c r="L82" s="17">
        <v>464</v>
      </c>
      <c r="M82" s="17">
        <v>4.0000000000000003E-5</v>
      </c>
      <c r="N82" s="17">
        <v>579</v>
      </c>
      <c r="O82" s="17">
        <v>0</v>
      </c>
      <c r="P82" s="17">
        <v>0</v>
      </c>
      <c r="Q82" s="17">
        <v>0.93288700000000002</v>
      </c>
      <c r="R82" s="17">
        <v>0.137847</v>
      </c>
      <c r="S82" s="17">
        <v>0.218028</v>
      </c>
      <c r="T82" s="17">
        <v>8.0181000000000002E-2</v>
      </c>
      <c r="U82" s="17">
        <v>0.36775600000000003</v>
      </c>
      <c r="V82" s="17">
        <v>404</v>
      </c>
      <c r="W82" s="17">
        <v>9.9999999999999995E-7</v>
      </c>
      <c r="X82" s="17">
        <v>462</v>
      </c>
      <c r="Y82" s="17">
        <v>0</v>
      </c>
      <c r="Z82" s="17">
        <v>0</v>
      </c>
      <c r="AA82" s="17">
        <v>0.565778</v>
      </c>
      <c r="AB82" s="17">
        <v>0.20748</v>
      </c>
      <c r="AC82" s="17">
        <v>0.15448300000000001</v>
      </c>
      <c r="AD82" s="17">
        <v>0.25</v>
      </c>
      <c r="AE82" s="17">
        <v>1789.8</v>
      </c>
    </row>
    <row r="83" spans="1:31">
      <c r="A83" s="17">
        <v>70</v>
      </c>
      <c r="B83" s="19">
        <v>0.48969907407407409</v>
      </c>
      <c r="C83" s="17">
        <v>49.5</v>
      </c>
      <c r="D83" s="17">
        <v>168</v>
      </c>
      <c r="E83" s="17">
        <v>0.117261</v>
      </c>
      <c r="F83" s="17">
        <v>5.6740000000000004</v>
      </c>
      <c r="G83" s="17">
        <v>0.83411400000000002</v>
      </c>
      <c r="H83" s="17">
        <v>0.14702699999999999</v>
      </c>
      <c r="I83" s="17">
        <v>0.18565300000000001</v>
      </c>
      <c r="J83" s="17">
        <v>3.8626000000000001E-2</v>
      </c>
      <c r="K83" s="17">
        <v>0.20805299999999999</v>
      </c>
      <c r="L83" s="17">
        <v>522</v>
      </c>
      <c r="M83" s="17">
        <v>0.22877</v>
      </c>
      <c r="N83" s="17">
        <v>640</v>
      </c>
      <c r="O83" s="17">
        <v>0</v>
      </c>
      <c r="P83" s="17">
        <v>0</v>
      </c>
      <c r="Q83" s="17">
        <v>0.94347000000000003</v>
      </c>
      <c r="R83" s="17">
        <v>0.120977</v>
      </c>
      <c r="S83" s="17">
        <v>0.19714000000000001</v>
      </c>
      <c r="T83" s="17">
        <v>7.6162999999999995E-2</v>
      </c>
      <c r="U83" s="17">
        <v>0.38634000000000002</v>
      </c>
      <c r="V83" s="17">
        <v>423.3</v>
      </c>
      <c r="W83" s="17">
        <v>1.5E-5</v>
      </c>
      <c r="X83" s="17">
        <v>438</v>
      </c>
      <c r="Y83" s="17">
        <v>0</v>
      </c>
      <c r="Z83" s="17">
        <v>0</v>
      </c>
      <c r="AA83" s="17">
        <v>0.59436900000000004</v>
      </c>
      <c r="AB83" s="17">
        <v>0.252558</v>
      </c>
      <c r="AC83" s="17">
        <v>0.140213</v>
      </c>
      <c r="AD83" s="17">
        <v>0.25</v>
      </c>
      <c r="AE83" s="17">
        <v>1591.1</v>
      </c>
    </row>
    <row r="84" spans="1:31">
      <c r="A84" s="17">
        <v>71</v>
      </c>
      <c r="B84" s="19">
        <v>0.48975694444444445</v>
      </c>
      <c r="C84" s="17">
        <v>51.4</v>
      </c>
      <c r="D84" s="17">
        <v>145.1</v>
      </c>
      <c r="E84" s="17">
        <v>8.5996000000000003E-2</v>
      </c>
      <c r="F84" s="17">
        <v>4.1609999999999996</v>
      </c>
      <c r="G84" s="17">
        <v>0.86666399999999999</v>
      </c>
      <c r="H84" s="17">
        <v>0.14974199999999999</v>
      </c>
      <c r="I84" s="17">
        <v>0.19519400000000001</v>
      </c>
      <c r="J84" s="17">
        <v>4.5451999999999999E-2</v>
      </c>
      <c r="K84" s="17">
        <v>0.23285400000000001</v>
      </c>
      <c r="L84" s="17">
        <v>409.6</v>
      </c>
      <c r="M84" s="17">
        <v>1.7E-5</v>
      </c>
      <c r="N84" s="17">
        <v>525</v>
      </c>
      <c r="O84" s="17">
        <v>0</v>
      </c>
      <c r="P84" s="17">
        <v>0</v>
      </c>
      <c r="Q84" s="17">
        <v>0.93301299999999998</v>
      </c>
      <c r="R84" s="17">
        <v>0.12859599999999999</v>
      </c>
      <c r="S84" s="17">
        <v>0.20449400000000001</v>
      </c>
      <c r="T84" s="17">
        <v>7.5897999999999993E-2</v>
      </c>
      <c r="U84" s="17">
        <v>0.37114999999999998</v>
      </c>
      <c r="V84" s="17">
        <v>455.3</v>
      </c>
      <c r="W84" s="17">
        <v>0.113066</v>
      </c>
      <c r="X84" s="17">
        <v>438</v>
      </c>
      <c r="Y84" s="17">
        <v>0</v>
      </c>
      <c r="Z84" s="17">
        <v>0</v>
      </c>
      <c r="AA84" s="17">
        <v>0.57099999999999995</v>
      </c>
      <c r="AB84" s="17">
        <v>0.158164</v>
      </c>
      <c r="AC84" s="17">
        <v>0.1406</v>
      </c>
      <c r="AD84" s="17">
        <v>0.25</v>
      </c>
      <c r="AE84" s="17">
        <v>2027.9</v>
      </c>
    </row>
    <row r="85" spans="1:31">
      <c r="A85" s="17">
        <v>72</v>
      </c>
      <c r="B85" s="19">
        <v>0.48980324074074072</v>
      </c>
      <c r="C85" s="17">
        <v>52.1</v>
      </c>
      <c r="D85" s="17">
        <v>150.4</v>
      </c>
      <c r="E85" s="17">
        <v>9.5762E-2</v>
      </c>
      <c r="F85" s="17">
        <v>4.6340000000000003</v>
      </c>
      <c r="G85" s="17">
        <v>0.89883900000000005</v>
      </c>
      <c r="H85" s="17">
        <v>0.15964600000000001</v>
      </c>
      <c r="I85" s="17">
        <v>0.21132799999999999</v>
      </c>
      <c r="J85" s="17">
        <v>5.1681999999999999E-2</v>
      </c>
      <c r="K85" s="17">
        <v>0.244557</v>
      </c>
      <c r="L85" s="17">
        <v>439.1</v>
      </c>
      <c r="M85" s="17">
        <v>2.4716999999999999E-2</v>
      </c>
      <c r="N85" s="17">
        <v>536</v>
      </c>
      <c r="O85" s="17">
        <v>0</v>
      </c>
      <c r="P85" s="17">
        <v>0</v>
      </c>
      <c r="Q85" s="17">
        <v>0.94961300000000004</v>
      </c>
      <c r="R85" s="17">
        <v>0.13370499999999999</v>
      </c>
      <c r="S85" s="17">
        <v>0.215614</v>
      </c>
      <c r="T85" s="17">
        <v>8.1907999999999995E-2</v>
      </c>
      <c r="U85" s="17">
        <v>0.37988499999999997</v>
      </c>
      <c r="V85" s="17">
        <v>479</v>
      </c>
      <c r="W85" s="17">
        <v>2.6591E-2</v>
      </c>
      <c r="X85" s="17">
        <v>453</v>
      </c>
      <c r="Y85" s="17">
        <v>0</v>
      </c>
      <c r="Z85" s="17">
        <v>0</v>
      </c>
      <c r="AA85" s="17">
        <v>0.58443800000000001</v>
      </c>
      <c r="AB85" s="17">
        <v>0.175761</v>
      </c>
      <c r="AC85" s="17">
        <v>0.14810200000000001</v>
      </c>
      <c r="AD85" s="17">
        <v>0.25</v>
      </c>
      <c r="AE85" s="17">
        <v>1891.4</v>
      </c>
    </row>
    <row r="86" spans="1:31">
      <c r="A86" s="17">
        <v>73</v>
      </c>
      <c r="B86" s="19">
        <v>0.48986111111111108</v>
      </c>
      <c r="C86" s="17">
        <v>53.4</v>
      </c>
      <c r="D86" s="17">
        <v>138.1</v>
      </c>
      <c r="E86" s="17">
        <v>9.6410999999999997E-2</v>
      </c>
      <c r="F86" s="17">
        <v>4.665</v>
      </c>
      <c r="G86" s="17">
        <v>0.88275899999999996</v>
      </c>
      <c r="H86" s="17">
        <v>0.15974099999999999</v>
      </c>
      <c r="I86" s="17">
        <v>0.21063399999999999</v>
      </c>
      <c r="J86" s="17">
        <v>5.0893000000000001E-2</v>
      </c>
      <c r="K86" s="17">
        <v>0.241618</v>
      </c>
      <c r="L86" s="17">
        <v>493.1</v>
      </c>
      <c r="M86" s="17">
        <v>6.9999999999999999E-6</v>
      </c>
      <c r="N86" s="17">
        <v>588</v>
      </c>
      <c r="O86" s="17">
        <v>0</v>
      </c>
      <c r="P86" s="17">
        <v>0</v>
      </c>
      <c r="Q86" s="17">
        <v>0.96332300000000004</v>
      </c>
      <c r="R86" s="17">
        <v>0.138737</v>
      </c>
      <c r="S86" s="17">
        <v>0.22356500000000001</v>
      </c>
      <c r="T86" s="17">
        <v>8.4828000000000001E-2</v>
      </c>
      <c r="U86" s="17">
        <v>0.37943300000000002</v>
      </c>
      <c r="V86" s="17">
        <v>482.6</v>
      </c>
      <c r="W86" s="17">
        <v>7.9999999999999996E-6</v>
      </c>
      <c r="X86" s="17">
        <v>632</v>
      </c>
      <c r="Y86" s="17">
        <v>0</v>
      </c>
      <c r="Z86" s="17">
        <v>0</v>
      </c>
      <c r="AA86" s="17">
        <v>0.58374300000000001</v>
      </c>
      <c r="AB86" s="17">
        <v>0.194184</v>
      </c>
      <c r="AC86" s="17">
        <v>0.15520900000000001</v>
      </c>
      <c r="AD86" s="17">
        <v>0.25</v>
      </c>
      <c r="AE86" s="17">
        <v>1684.3</v>
      </c>
    </row>
    <row r="87" spans="1:31">
      <c r="A87" s="17">
        <v>74</v>
      </c>
      <c r="B87" s="19">
        <v>0.4899189814814815</v>
      </c>
      <c r="C87" s="17">
        <v>54.5</v>
      </c>
      <c r="D87" s="17">
        <v>125.8</v>
      </c>
      <c r="E87" s="17">
        <v>8.9702000000000004E-2</v>
      </c>
      <c r="F87" s="17">
        <v>4.3410000000000002</v>
      </c>
      <c r="G87" s="17">
        <v>0.87592999999999999</v>
      </c>
      <c r="H87" s="17">
        <v>0.16628200000000001</v>
      </c>
      <c r="I87" s="17">
        <v>0.219779</v>
      </c>
      <c r="J87" s="17">
        <v>5.3497000000000003E-2</v>
      </c>
      <c r="K87" s="17">
        <v>0.24341299999999999</v>
      </c>
      <c r="L87" s="17">
        <v>431.9</v>
      </c>
      <c r="M87" s="17">
        <v>1.9999999999999999E-6</v>
      </c>
      <c r="N87" s="17">
        <v>482</v>
      </c>
      <c r="O87" s="17">
        <v>0</v>
      </c>
      <c r="P87" s="17">
        <v>0</v>
      </c>
      <c r="Q87" s="17">
        <v>0.96206400000000003</v>
      </c>
      <c r="R87" s="17">
        <v>0.13802</v>
      </c>
      <c r="S87" s="17">
        <v>0.235067</v>
      </c>
      <c r="T87" s="17">
        <v>9.7045999999999993E-2</v>
      </c>
      <c r="U87" s="17">
        <v>0.41284700000000002</v>
      </c>
      <c r="V87" s="17">
        <v>443.7</v>
      </c>
      <c r="W87" s="17">
        <v>2.5000000000000001E-5</v>
      </c>
      <c r="X87" s="17">
        <v>615</v>
      </c>
      <c r="Y87" s="17">
        <v>0</v>
      </c>
      <c r="Z87" s="17">
        <v>0</v>
      </c>
      <c r="AA87" s="17">
        <v>0.63514800000000005</v>
      </c>
      <c r="AB87" s="17">
        <v>0.13613500000000001</v>
      </c>
      <c r="AC87" s="17">
        <v>0.15123200000000001</v>
      </c>
      <c r="AD87" s="17">
        <v>0.25</v>
      </c>
      <c r="AE87" s="17">
        <v>1923.3</v>
      </c>
    </row>
    <row r="88" spans="1:31">
      <c r="A88" s="17">
        <v>75</v>
      </c>
      <c r="B88" s="19">
        <v>0.48997685185185186</v>
      </c>
      <c r="C88" s="17">
        <v>54.6</v>
      </c>
      <c r="D88" s="17">
        <v>122.3</v>
      </c>
      <c r="E88" s="17">
        <v>8.4462999999999996E-2</v>
      </c>
      <c r="F88" s="17">
        <v>4.0869999999999997</v>
      </c>
      <c r="G88" s="17">
        <v>0.91662299999999997</v>
      </c>
      <c r="H88" s="17">
        <v>0.17226</v>
      </c>
      <c r="I88" s="17">
        <v>0.23236100000000001</v>
      </c>
      <c r="J88" s="17">
        <v>6.0101000000000002E-2</v>
      </c>
      <c r="K88" s="17">
        <v>0.25865500000000002</v>
      </c>
      <c r="L88" s="17">
        <v>490.5</v>
      </c>
      <c r="M88" s="17">
        <v>9.3240000000000003E-2</v>
      </c>
      <c r="N88" s="17">
        <v>705</v>
      </c>
      <c r="O88" s="17">
        <v>0</v>
      </c>
      <c r="P88" s="17">
        <v>0</v>
      </c>
      <c r="Q88" s="17">
        <v>0.95814200000000005</v>
      </c>
      <c r="R88" s="17">
        <v>0.148034</v>
      </c>
      <c r="S88" s="17">
        <v>0.239371</v>
      </c>
      <c r="T88" s="17">
        <v>9.1337000000000002E-2</v>
      </c>
      <c r="U88" s="17">
        <v>0.38156899999999999</v>
      </c>
      <c r="V88" s="17">
        <v>437.5</v>
      </c>
      <c r="W88" s="17">
        <v>7.9999999999999996E-6</v>
      </c>
      <c r="X88" s="17">
        <v>539</v>
      </c>
      <c r="Y88" s="17">
        <v>0</v>
      </c>
      <c r="Z88" s="17">
        <v>0</v>
      </c>
      <c r="AA88" s="17">
        <v>0.58703000000000005</v>
      </c>
      <c r="AB88" s="17">
        <v>0.202824</v>
      </c>
      <c r="AC88" s="17">
        <v>0.16655900000000001</v>
      </c>
      <c r="AD88" s="17">
        <v>0.25</v>
      </c>
      <c r="AE88" s="17">
        <v>1693.3</v>
      </c>
    </row>
    <row r="89" spans="1:31">
      <c r="A89" s="17">
        <v>76</v>
      </c>
      <c r="B89" s="19">
        <v>0.49002314814814812</v>
      </c>
      <c r="C89" s="17">
        <v>56.5</v>
      </c>
      <c r="D89" s="17">
        <v>115.2</v>
      </c>
      <c r="E89" s="17">
        <v>8.5278000000000007E-2</v>
      </c>
      <c r="F89" s="17">
        <v>4.1269999999999998</v>
      </c>
      <c r="G89" s="17">
        <v>0.94776000000000005</v>
      </c>
      <c r="H89" s="17">
        <v>0.17577499999999999</v>
      </c>
      <c r="I89" s="17">
        <v>0.23751900000000001</v>
      </c>
      <c r="J89" s="17">
        <v>6.1742999999999999E-2</v>
      </c>
      <c r="K89" s="17">
        <v>0.25995200000000002</v>
      </c>
      <c r="L89" s="17">
        <v>464.9</v>
      </c>
      <c r="M89" s="17">
        <v>0.22917999999999999</v>
      </c>
      <c r="N89" s="17">
        <v>524</v>
      </c>
      <c r="O89" s="17">
        <v>0</v>
      </c>
      <c r="P89" s="17">
        <v>0</v>
      </c>
      <c r="Q89" s="17">
        <v>0.96449399999999996</v>
      </c>
      <c r="R89" s="17">
        <v>0.145228</v>
      </c>
      <c r="S89" s="17">
        <v>0.24279000000000001</v>
      </c>
      <c r="T89" s="17">
        <v>9.7560999999999995E-2</v>
      </c>
      <c r="U89" s="17">
        <v>0.401835</v>
      </c>
      <c r="V89" s="17">
        <v>458.1</v>
      </c>
      <c r="W89" s="17">
        <v>3.9999999999999998E-6</v>
      </c>
      <c r="X89" s="17">
        <v>510</v>
      </c>
      <c r="Y89" s="17">
        <v>0</v>
      </c>
      <c r="Z89" s="17">
        <v>0</v>
      </c>
      <c r="AA89" s="17">
        <v>0.61820699999999995</v>
      </c>
      <c r="AB89" s="17">
        <v>0.144479</v>
      </c>
      <c r="AC89" s="17">
        <v>0.15932399999999999</v>
      </c>
      <c r="AD89" s="17">
        <v>0.25</v>
      </c>
      <c r="AE89" s="17">
        <v>1786.4</v>
      </c>
    </row>
    <row r="90" spans="1:31">
      <c r="A90" s="17">
        <v>77</v>
      </c>
      <c r="B90" s="19">
        <v>0.49008101851851849</v>
      </c>
      <c r="C90" s="17">
        <v>56.5</v>
      </c>
      <c r="D90" s="17">
        <v>116.1</v>
      </c>
      <c r="E90" s="17">
        <v>8.2142999999999994E-2</v>
      </c>
      <c r="F90" s="17">
        <v>3.9750000000000001</v>
      </c>
      <c r="G90" s="17">
        <v>0.934168</v>
      </c>
      <c r="H90" s="17">
        <v>0.17863799999999999</v>
      </c>
      <c r="I90" s="17">
        <v>0.245117</v>
      </c>
      <c r="J90" s="17">
        <v>6.6478999999999996E-2</v>
      </c>
      <c r="K90" s="17">
        <v>0.27121400000000001</v>
      </c>
      <c r="L90" s="17">
        <v>460.3</v>
      </c>
      <c r="M90" s="17">
        <v>5.7789E-2</v>
      </c>
      <c r="N90" s="17">
        <v>482</v>
      </c>
      <c r="O90" s="17">
        <v>0</v>
      </c>
      <c r="P90" s="17">
        <v>0</v>
      </c>
      <c r="Q90" s="17">
        <v>0.97171799999999997</v>
      </c>
      <c r="R90" s="17">
        <v>0.16151299999999999</v>
      </c>
      <c r="S90" s="17">
        <v>0.261963</v>
      </c>
      <c r="T90" s="17">
        <v>0.10045</v>
      </c>
      <c r="U90" s="17">
        <v>0.38345200000000002</v>
      </c>
      <c r="V90" s="17">
        <v>397</v>
      </c>
      <c r="W90" s="17">
        <v>3.9999999999999998E-6</v>
      </c>
      <c r="X90" s="17">
        <v>424</v>
      </c>
      <c r="Y90" s="17">
        <v>0</v>
      </c>
      <c r="Z90" s="17">
        <v>0</v>
      </c>
      <c r="AA90" s="17">
        <v>0.58992599999999995</v>
      </c>
      <c r="AB90" s="17">
        <v>0.134301</v>
      </c>
      <c r="AC90" s="17">
        <v>0.17500299999999999</v>
      </c>
      <c r="AD90" s="17">
        <v>0.25</v>
      </c>
      <c r="AE90" s="17">
        <v>1804.5</v>
      </c>
    </row>
    <row r="91" spans="1:31">
      <c r="A91" s="17">
        <v>78</v>
      </c>
      <c r="B91" s="19">
        <v>0.4901388888888889</v>
      </c>
      <c r="C91" s="17">
        <v>58.1</v>
      </c>
      <c r="D91" s="17">
        <v>104.7</v>
      </c>
      <c r="E91" s="17">
        <v>7.4142E-2</v>
      </c>
      <c r="F91" s="17">
        <v>3.5880000000000001</v>
      </c>
      <c r="G91" s="17">
        <v>0.94150699999999998</v>
      </c>
      <c r="H91" s="17">
        <v>0.19431000000000001</v>
      </c>
      <c r="I91" s="17">
        <v>0.26263700000000001</v>
      </c>
      <c r="J91" s="17">
        <v>6.8326999999999999E-2</v>
      </c>
      <c r="K91" s="17">
        <v>0.26015899999999997</v>
      </c>
      <c r="L91" s="17">
        <v>422.2</v>
      </c>
      <c r="M91" s="17">
        <v>9.9999999999999995E-7</v>
      </c>
      <c r="N91" s="17">
        <v>392</v>
      </c>
      <c r="O91" s="17">
        <v>0</v>
      </c>
      <c r="P91" s="17">
        <v>0</v>
      </c>
      <c r="Q91" s="17">
        <v>0.97171300000000005</v>
      </c>
      <c r="R91" s="17">
        <v>0.160714</v>
      </c>
      <c r="S91" s="17">
        <v>0.26790599999999998</v>
      </c>
      <c r="T91" s="17">
        <v>0.107192</v>
      </c>
      <c r="U91" s="17">
        <v>0.40010899999999999</v>
      </c>
      <c r="V91" s="17">
        <v>430.6</v>
      </c>
      <c r="W91" s="17">
        <v>1.5999999999999999E-5</v>
      </c>
      <c r="X91" s="17">
        <v>431</v>
      </c>
      <c r="Y91" s="17">
        <v>0</v>
      </c>
      <c r="Z91" s="17">
        <v>0</v>
      </c>
      <c r="AA91" s="17">
        <v>0.61555300000000002</v>
      </c>
      <c r="AB91" s="17">
        <v>9.4418799999999997E-2</v>
      </c>
      <c r="AC91" s="17">
        <v>0.17083499999999999</v>
      </c>
      <c r="AD91" s="17">
        <v>0.25</v>
      </c>
      <c r="AE91" s="17">
        <v>1967.2</v>
      </c>
    </row>
    <row r="92" spans="1:31">
      <c r="A92" s="17">
        <v>79</v>
      </c>
      <c r="B92" s="19">
        <v>0.49019675925925926</v>
      </c>
      <c r="C92" s="17">
        <v>59.2</v>
      </c>
      <c r="D92" s="17">
        <v>100.3</v>
      </c>
      <c r="E92" s="17">
        <v>6.3094999999999998E-2</v>
      </c>
      <c r="F92" s="17">
        <v>3.0529999999999999</v>
      </c>
      <c r="G92" s="17">
        <v>0.931612</v>
      </c>
      <c r="H92" s="17">
        <v>0.220639</v>
      </c>
      <c r="I92" s="17">
        <v>0.28973900000000002</v>
      </c>
      <c r="J92" s="17">
        <v>6.9098999999999994E-2</v>
      </c>
      <c r="K92" s="17">
        <v>0.23848800000000001</v>
      </c>
      <c r="L92" s="17">
        <v>414</v>
      </c>
      <c r="M92" s="17">
        <v>0.37055199999999999</v>
      </c>
      <c r="N92" s="17">
        <v>514</v>
      </c>
      <c r="O92" s="17">
        <v>0</v>
      </c>
      <c r="P92" s="17">
        <v>0</v>
      </c>
      <c r="Q92" s="17">
        <v>0.962754</v>
      </c>
      <c r="R92" s="17">
        <v>0.18293000000000001</v>
      </c>
      <c r="S92" s="17">
        <v>0.29057500000000003</v>
      </c>
      <c r="T92" s="17">
        <v>0.107645</v>
      </c>
      <c r="U92" s="17">
        <v>0.37045600000000001</v>
      </c>
      <c r="V92" s="17">
        <v>432.4</v>
      </c>
      <c r="W92" s="17">
        <v>0.17507500000000001</v>
      </c>
      <c r="X92" s="17">
        <v>454</v>
      </c>
      <c r="Y92" s="17">
        <v>0</v>
      </c>
      <c r="Z92" s="17">
        <v>0</v>
      </c>
      <c r="AA92" s="17">
        <v>0.56993199999999999</v>
      </c>
      <c r="AB92" s="17">
        <v>0.11385199999999999</v>
      </c>
      <c r="AC92" s="17">
        <v>0.195185</v>
      </c>
      <c r="AD92" s="17">
        <v>0.25</v>
      </c>
      <c r="AE92" s="17">
        <v>2006.4</v>
      </c>
    </row>
    <row r="93" spans="1:31">
      <c r="A93" s="17">
        <v>80</v>
      </c>
      <c r="B93" s="19">
        <v>0.49024305555555553</v>
      </c>
      <c r="C93" s="17">
        <v>60.1</v>
      </c>
      <c r="D93" s="17">
        <v>90.6</v>
      </c>
      <c r="E93" s="17">
        <v>7.0582000000000006E-2</v>
      </c>
      <c r="F93" s="17">
        <v>3.415</v>
      </c>
      <c r="G93" s="17">
        <v>0.95030499999999996</v>
      </c>
      <c r="H93" s="17">
        <v>0.22911300000000001</v>
      </c>
      <c r="I93" s="17">
        <v>0.31497000000000003</v>
      </c>
      <c r="J93" s="17">
        <v>8.5857000000000003E-2</v>
      </c>
      <c r="K93" s="17">
        <v>0.27258900000000003</v>
      </c>
      <c r="L93" s="17">
        <v>455.4</v>
      </c>
      <c r="M93" s="17">
        <v>0.22917699999999999</v>
      </c>
      <c r="N93" s="17">
        <v>531</v>
      </c>
      <c r="O93" s="17">
        <v>0</v>
      </c>
      <c r="P93" s="17">
        <v>0</v>
      </c>
      <c r="Q93" s="17">
        <v>0.95779099999999995</v>
      </c>
      <c r="R93" s="17">
        <v>0.17102999999999999</v>
      </c>
      <c r="S93" s="17">
        <v>0.29398400000000002</v>
      </c>
      <c r="T93" s="17">
        <v>0.12295300000000001</v>
      </c>
      <c r="U93" s="17">
        <v>0.41823100000000002</v>
      </c>
      <c r="V93" s="17">
        <v>512.29999999999995</v>
      </c>
      <c r="W93" s="17">
        <v>4.1999999999999998E-5</v>
      </c>
      <c r="X93" s="17">
        <v>528</v>
      </c>
      <c r="Y93" s="17">
        <v>0</v>
      </c>
      <c r="Z93" s="17">
        <v>0</v>
      </c>
      <c r="AA93" s="17">
        <v>0.64343300000000003</v>
      </c>
      <c r="AB93" s="17">
        <v>0.116573</v>
      </c>
      <c r="AC93" s="17">
        <v>0.185363</v>
      </c>
      <c r="AD93" s="17">
        <v>0.25</v>
      </c>
      <c r="AE93" s="17">
        <v>1823.9</v>
      </c>
    </row>
    <row r="94" spans="1:31">
      <c r="A94" s="17">
        <v>81</v>
      </c>
      <c r="B94" s="19">
        <v>0.49030092592592589</v>
      </c>
      <c r="C94" s="17">
        <v>61</v>
      </c>
      <c r="D94" s="17">
        <v>91.5</v>
      </c>
      <c r="E94" s="17">
        <v>6.7393999999999996E-2</v>
      </c>
      <c r="F94" s="17">
        <v>3.2610000000000001</v>
      </c>
      <c r="G94" s="17">
        <v>0.93876700000000002</v>
      </c>
      <c r="H94" s="17">
        <v>0.20979600000000001</v>
      </c>
      <c r="I94" s="17">
        <v>0.28382000000000002</v>
      </c>
      <c r="J94" s="17">
        <v>7.4024999999999994E-2</v>
      </c>
      <c r="K94" s="17">
        <v>0.26081500000000002</v>
      </c>
      <c r="L94" s="17">
        <v>468.3</v>
      </c>
      <c r="M94" s="17">
        <v>2.0000000000000002E-5</v>
      </c>
      <c r="N94" s="17">
        <v>596</v>
      </c>
      <c r="O94" s="17">
        <v>0</v>
      </c>
      <c r="P94" s="17">
        <v>0</v>
      </c>
      <c r="Q94" s="17">
        <v>0.96788600000000002</v>
      </c>
      <c r="R94" s="17">
        <v>0.18055599999999999</v>
      </c>
      <c r="S94" s="17">
        <v>0.29695199999999999</v>
      </c>
      <c r="T94" s="17">
        <v>0.116396</v>
      </c>
      <c r="U94" s="17">
        <v>0.39196799999999998</v>
      </c>
      <c r="V94" s="17">
        <v>546.9</v>
      </c>
      <c r="W94" s="17">
        <v>0.18359200000000001</v>
      </c>
      <c r="X94" s="17">
        <v>404</v>
      </c>
      <c r="Y94" s="17">
        <v>0</v>
      </c>
      <c r="Z94" s="17">
        <v>0</v>
      </c>
      <c r="AA94" s="17">
        <v>0.60302699999999998</v>
      </c>
      <c r="AB94" s="17">
        <v>0.13322999999999999</v>
      </c>
      <c r="AC94" s="17">
        <v>0.19606399999999999</v>
      </c>
      <c r="AD94" s="17">
        <v>0.25</v>
      </c>
      <c r="AE94" s="17">
        <v>1773.5</v>
      </c>
    </row>
    <row r="95" spans="1:31">
      <c r="A95" s="17">
        <v>82</v>
      </c>
      <c r="B95" s="19">
        <v>0.49035879629629631</v>
      </c>
      <c r="C95" s="17">
        <v>62.3</v>
      </c>
      <c r="D95" s="17">
        <v>86.2</v>
      </c>
      <c r="E95" s="17">
        <v>6.6987000000000005E-2</v>
      </c>
      <c r="F95" s="17">
        <v>3.2410000000000001</v>
      </c>
      <c r="G95" s="17">
        <v>0.95200399999999996</v>
      </c>
      <c r="H95" s="17">
        <v>0.21406700000000001</v>
      </c>
      <c r="I95" s="17">
        <v>0.292848</v>
      </c>
      <c r="J95" s="17">
        <v>7.8781000000000004E-2</v>
      </c>
      <c r="K95" s="17">
        <v>0.26901599999999998</v>
      </c>
      <c r="L95" s="17">
        <v>462.7</v>
      </c>
      <c r="M95" s="17">
        <v>0.22347</v>
      </c>
      <c r="N95" s="17">
        <v>430</v>
      </c>
      <c r="O95" s="17">
        <v>0</v>
      </c>
      <c r="P95" s="17">
        <v>0</v>
      </c>
      <c r="Q95" s="17">
        <v>0.97169499999999998</v>
      </c>
      <c r="R95" s="17">
        <v>0.18343200000000001</v>
      </c>
      <c r="S95" s="17">
        <v>0.30579899999999999</v>
      </c>
      <c r="T95" s="17">
        <v>0.122367</v>
      </c>
      <c r="U95" s="17">
        <v>0.40015499999999998</v>
      </c>
      <c r="V95" s="17">
        <v>475.8</v>
      </c>
      <c r="W95" s="17">
        <v>6.9999999999999999E-6</v>
      </c>
      <c r="X95" s="17">
        <v>413</v>
      </c>
      <c r="Y95" s="17">
        <v>0</v>
      </c>
      <c r="Z95" s="17">
        <v>0</v>
      </c>
      <c r="AA95" s="17">
        <v>0.615622</v>
      </c>
      <c r="AB95" s="17">
        <v>9.3582600000000002E-2</v>
      </c>
      <c r="AC95" s="17">
        <v>0.194884</v>
      </c>
      <c r="AD95" s="17">
        <v>0.25</v>
      </c>
      <c r="AE95" s="17">
        <v>1795</v>
      </c>
    </row>
    <row r="96" spans="1:31">
      <c r="A96" s="17">
        <v>83</v>
      </c>
      <c r="B96" s="19">
        <v>0.49041666666666667</v>
      </c>
      <c r="C96" s="17">
        <v>63</v>
      </c>
      <c r="D96" s="17">
        <v>80</v>
      </c>
      <c r="E96" s="17">
        <v>6.5340999999999996E-2</v>
      </c>
      <c r="F96" s="17">
        <v>3.1619999999999999</v>
      </c>
      <c r="G96" s="17">
        <v>0.954345</v>
      </c>
      <c r="H96" s="17">
        <v>0.212391</v>
      </c>
      <c r="I96" s="17">
        <v>0.29986000000000002</v>
      </c>
      <c r="J96" s="17">
        <v>8.7469000000000005E-2</v>
      </c>
      <c r="K96" s="17">
        <v>0.29170099999999999</v>
      </c>
      <c r="L96" s="17">
        <v>490.9</v>
      </c>
      <c r="M96" s="17">
        <v>0.128664</v>
      </c>
      <c r="N96" s="17">
        <v>512</v>
      </c>
      <c r="O96" s="17">
        <v>0</v>
      </c>
      <c r="P96" s="17">
        <v>0</v>
      </c>
      <c r="Q96" s="17">
        <v>0.97142200000000001</v>
      </c>
      <c r="R96" s="17">
        <v>0.18027000000000001</v>
      </c>
      <c r="S96" s="17">
        <v>0.301786</v>
      </c>
      <c r="T96" s="17">
        <v>0.121517</v>
      </c>
      <c r="U96" s="17">
        <v>0.40265800000000002</v>
      </c>
      <c r="V96" s="17">
        <v>485.9</v>
      </c>
      <c r="W96" s="17">
        <v>1.2905E-2</v>
      </c>
      <c r="X96" s="17">
        <v>549</v>
      </c>
      <c r="Y96" s="17">
        <v>0</v>
      </c>
      <c r="Z96" s="17">
        <v>0</v>
      </c>
      <c r="AA96" s="17">
        <v>0.61947399999999997</v>
      </c>
      <c r="AB96" s="17">
        <v>0.108111</v>
      </c>
      <c r="AC96" s="17">
        <v>0.193407</v>
      </c>
      <c r="AD96" s="17">
        <v>0.25</v>
      </c>
      <c r="AE96" s="17">
        <v>1691.9</v>
      </c>
    </row>
    <row r="97" spans="1:31">
      <c r="A97" s="17">
        <v>84</v>
      </c>
      <c r="B97" s="19">
        <v>0.49046296296296293</v>
      </c>
      <c r="C97" s="17">
        <v>64.3</v>
      </c>
      <c r="D97" s="17">
        <v>75.599999999999994</v>
      </c>
      <c r="E97" s="17">
        <v>6.0932E-2</v>
      </c>
      <c r="F97" s="17">
        <v>2.948</v>
      </c>
      <c r="G97" s="17">
        <v>0.96285500000000002</v>
      </c>
      <c r="H97" s="17">
        <v>0.22217400000000001</v>
      </c>
      <c r="I97" s="17">
        <v>0.31273600000000001</v>
      </c>
      <c r="J97" s="17">
        <v>9.0562000000000004E-2</v>
      </c>
      <c r="K97" s="17">
        <v>0.28957899999999998</v>
      </c>
      <c r="L97" s="17">
        <v>473</v>
      </c>
      <c r="M97" s="17">
        <v>1.1E-5</v>
      </c>
      <c r="N97" s="17">
        <v>387</v>
      </c>
      <c r="O97" s="17">
        <v>0</v>
      </c>
      <c r="P97" s="17">
        <v>0</v>
      </c>
      <c r="Q97" s="17">
        <v>0.97203700000000004</v>
      </c>
      <c r="R97" s="17">
        <v>0.185221</v>
      </c>
      <c r="S97" s="17">
        <v>0.30790800000000002</v>
      </c>
      <c r="T97" s="17">
        <v>0.122687</v>
      </c>
      <c r="U97" s="17">
        <v>0.398455</v>
      </c>
      <c r="V97" s="17">
        <v>462</v>
      </c>
      <c r="W97" s="17">
        <v>0.15235599999999999</v>
      </c>
      <c r="X97" s="17">
        <v>375</v>
      </c>
      <c r="Y97" s="17">
        <v>0</v>
      </c>
      <c r="Z97" s="17">
        <v>0</v>
      </c>
      <c r="AA97" s="17">
        <v>0.61300699999999997</v>
      </c>
      <c r="AB97" s="17">
        <v>7.6973E-2</v>
      </c>
      <c r="AC97" s="17">
        <v>0.194664</v>
      </c>
      <c r="AD97" s="17">
        <v>0.25</v>
      </c>
      <c r="AE97" s="17">
        <v>1755.9</v>
      </c>
    </row>
    <row r="98" spans="1:31">
      <c r="A98" s="17">
        <v>85</v>
      </c>
      <c r="B98" s="19">
        <v>0.49052083333333335</v>
      </c>
      <c r="C98" s="17">
        <v>65.2</v>
      </c>
      <c r="D98" s="17">
        <v>70.400000000000006</v>
      </c>
      <c r="E98" s="17">
        <v>5.4864999999999997E-2</v>
      </c>
      <c r="F98" s="17">
        <v>2.6549999999999998</v>
      </c>
      <c r="G98" s="17">
        <v>0.95330000000000004</v>
      </c>
      <c r="H98" s="17">
        <v>0.22967099999999999</v>
      </c>
      <c r="I98" s="17">
        <v>0.321853</v>
      </c>
      <c r="J98" s="17">
        <v>9.2182E-2</v>
      </c>
      <c r="K98" s="17">
        <v>0.28641</v>
      </c>
      <c r="L98" s="17">
        <v>473.2</v>
      </c>
      <c r="M98" s="17">
        <v>8.3492999999999998E-2</v>
      </c>
      <c r="N98" s="17">
        <v>525</v>
      </c>
      <c r="O98" s="17">
        <v>0</v>
      </c>
      <c r="P98" s="17">
        <v>0</v>
      </c>
      <c r="Q98" s="17">
        <v>0.97721400000000003</v>
      </c>
      <c r="R98" s="17">
        <v>0.20350199999999999</v>
      </c>
      <c r="S98" s="17">
        <v>0.33540199999999998</v>
      </c>
      <c r="T98" s="17">
        <v>0.13189999999999999</v>
      </c>
      <c r="U98" s="17">
        <v>0.39325900000000003</v>
      </c>
      <c r="V98" s="17">
        <v>449.8</v>
      </c>
      <c r="W98" s="17">
        <v>5.4891000000000002E-2</v>
      </c>
      <c r="X98" s="17">
        <v>458</v>
      </c>
      <c r="Y98" s="17">
        <v>0</v>
      </c>
      <c r="Z98" s="17">
        <v>0</v>
      </c>
      <c r="AA98" s="17">
        <v>0.60501400000000005</v>
      </c>
      <c r="AB98" s="17">
        <v>9.5192600000000002E-2</v>
      </c>
      <c r="AC98" s="17">
        <v>0.216058</v>
      </c>
      <c r="AD98" s="17">
        <v>0.25</v>
      </c>
      <c r="AE98" s="17">
        <v>1755.1</v>
      </c>
    </row>
    <row r="99" spans="1:31">
      <c r="A99" s="17">
        <v>86</v>
      </c>
      <c r="B99" s="19">
        <v>0.49057870370370371</v>
      </c>
      <c r="C99" s="17">
        <v>66.3</v>
      </c>
      <c r="D99" s="17">
        <v>66.8</v>
      </c>
      <c r="E99" s="17">
        <v>4.5190000000000001E-2</v>
      </c>
      <c r="F99" s="17">
        <v>2.1869999999999998</v>
      </c>
      <c r="G99" s="17">
        <v>0.959179</v>
      </c>
      <c r="H99" s="17">
        <v>0.239951</v>
      </c>
      <c r="I99" s="17">
        <v>0.33280199999999999</v>
      </c>
      <c r="J99" s="17">
        <v>9.2851000000000003E-2</v>
      </c>
      <c r="K99" s="17">
        <v>0.27899800000000002</v>
      </c>
      <c r="L99" s="17">
        <v>408.8</v>
      </c>
      <c r="M99" s="17">
        <v>1.2E-5</v>
      </c>
      <c r="N99" s="17">
        <v>612</v>
      </c>
      <c r="O99" s="17">
        <v>0</v>
      </c>
      <c r="P99" s="17">
        <v>0</v>
      </c>
      <c r="Q99" s="17">
        <v>0.96361300000000005</v>
      </c>
      <c r="R99" s="17">
        <v>0.205178</v>
      </c>
      <c r="S99" s="17">
        <v>0.33807599999999999</v>
      </c>
      <c r="T99" s="17">
        <v>0.13289799999999999</v>
      </c>
      <c r="U99" s="17">
        <v>0.39310200000000001</v>
      </c>
      <c r="V99" s="17">
        <v>442.7</v>
      </c>
      <c r="W99" s="17">
        <v>7.5181999999999999E-2</v>
      </c>
      <c r="X99" s="17">
        <v>461</v>
      </c>
      <c r="Y99" s="17">
        <v>0</v>
      </c>
      <c r="Z99" s="17">
        <v>0</v>
      </c>
      <c r="AA99" s="17">
        <v>0.60477199999999998</v>
      </c>
      <c r="AB99" s="17">
        <v>9.1492599999999993E-2</v>
      </c>
      <c r="AC99" s="17">
        <v>0.217337</v>
      </c>
      <c r="AD99" s="17">
        <v>0.25</v>
      </c>
      <c r="AE99" s="17">
        <v>2031.8</v>
      </c>
    </row>
    <row r="100" spans="1:31">
      <c r="A100" s="17">
        <v>87</v>
      </c>
      <c r="B100" s="19">
        <v>0.49063657407407407</v>
      </c>
      <c r="C100" s="17">
        <v>67.2</v>
      </c>
      <c r="D100" s="17">
        <v>67.7</v>
      </c>
      <c r="E100" s="17">
        <v>5.5267999999999998E-2</v>
      </c>
      <c r="F100" s="17">
        <v>2.6739999999999999</v>
      </c>
      <c r="G100" s="17">
        <v>0.96784199999999998</v>
      </c>
      <c r="H100" s="17">
        <v>0.23474400000000001</v>
      </c>
      <c r="I100" s="17">
        <v>0.33949200000000002</v>
      </c>
      <c r="J100" s="17">
        <v>0.10474799999999999</v>
      </c>
      <c r="K100" s="17">
        <v>0.30854399999999998</v>
      </c>
      <c r="L100" s="17">
        <v>467.3</v>
      </c>
      <c r="M100" s="17">
        <v>6.0571E-2</v>
      </c>
      <c r="N100" s="17">
        <v>468</v>
      </c>
      <c r="O100" s="17">
        <v>0</v>
      </c>
      <c r="P100" s="17">
        <v>0</v>
      </c>
      <c r="Q100" s="17">
        <v>0.97267899999999996</v>
      </c>
      <c r="R100" s="17">
        <v>0.20578299999999999</v>
      </c>
      <c r="S100" s="17">
        <v>0.34924300000000003</v>
      </c>
      <c r="T100" s="17">
        <v>0.14346</v>
      </c>
      <c r="U100" s="17">
        <v>0.41077399999999997</v>
      </c>
      <c r="V100" s="17">
        <v>467.8</v>
      </c>
      <c r="W100" s="17">
        <v>7.5800999999999993E-2</v>
      </c>
      <c r="X100" s="17">
        <v>543</v>
      </c>
      <c r="Y100" s="17">
        <v>0</v>
      </c>
      <c r="Z100" s="17">
        <v>0</v>
      </c>
      <c r="AA100" s="17">
        <v>0.63196099999999999</v>
      </c>
      <c r="AB100" s="17">
        <v>8.18271E-2</v>
      </c>
      <c r="AC100" s="17">
        <v>0.21752199999999999</v>
      </c>
      <c r="AD100" s="17">
        <v>0.25</v>
      </c>
      <c r="AE100" s="17">
        <v>1777.5</v>
      </c>
    </row>
    <row r="101" spans="1:31">
      <c r="A101" s="17">
        <v>88</v>
      </c>
      <c r="B101" s="19">
        <v>0.49068287037037034</v>
      </c>
      <c r="C101" s="17">
        <v>67.8</v>
      </c>
      <c r="D101" s="17">
        <v>64.2</v>
      </c>
      <c r="E101" s="17">
        <v>5.4065000000000002E-2</v>
      </c>
      <c r="F101" s="17">
        <v>2.6160000000000001</v>
      </c>
      <c r="G101" s="17">
        <v>0.97702900000000004</v>
      </c>
      <c r="H101" s="17">
        <v>0.24132200000000001</v>
      </c>
      <c r="I101" s="17">
        <v>0.34360800000000002</v>
      </c>
      <c r="J101" s="17">
        <v>0.102286</v>
      </c>
      <c r="K101" s="17">
        <v>0.29768099999999997</v>
      </c>
      <c r="L101" s="17">
        <v>467.3</v>
      </c>
      <c r="M101" s="17">
        <v>0.20888999999999999</v>
      </c>
      <c r="N101" s="17">
        <v>438</v>
      </c>
      <c r="O101" s="17">
        <v>0</v>
      </c>
      <c r="P101" s="17">
        <v>0</v>
      </c>
      <c r="Q101" s="17">
        <v>0.97462300000000002</v>
      </c>
      <c r="R101" s="17">
        <v>0.203319</v>
      </c>
      <c r="S101" s="17">
        <v>0.35048800000000002</v>
      </c>
      <c r="T101" s="17">
        <v>0.14716899999999999</v>
      </c>
      <c r="U101" s="17">
        <v>0.41989799999999999</v>
      </c>
      <c r="V101" s="17">
        <v>550.79999999999995</v>
      </c>
      <c r="W101" s="17">
        <v>0.20608599999999999</v>
      </c>
      <c r="X101" s="17">
        <v>385</v>
      </c>
      <c r="Y101" s="17">
        <v>0</v>
      </c>
      <c r="Z101" s="17">
        <v>0</v>
      </c>
      <c r="AA101" s="17">
        <v>0.64599700000000004</v>
      </c>
      <c r="AB101" s="17">
        <v>7.3297100000000004E-2</v>
      </c>
      <c r="AC101" s="17">
        <v>0.21410599999999999</v>
      </c>
      <c r="AD101" s="17">
        <v>0.25</v>
      </c>
      <c r="AE101" s="17">
        <v>1777.3</v>
      </c>
    </row>
    <row r="102" spans="1:31">
      <c r="A102" s="17">
        <v>89</v>
      </c>
      <c r="B102" s="19">
        <v>0.49074074074074076</v>
      </c>
      <c r="C102" s="17">
        <v>69</v>
      </c>
      <c r="D102" s="17">
        <v>58.9</v>
      </c>
      <c r="E102" s="17">
        <v>4.9499000000000001E-2</v>
      </c>
      <c r="F102" s="17">
        <v>2.395</v>
      </c>
      <c r="G102" s="17">
        <v>0.96127799999999997</v>
      </c>
      <c r="H102" s="17">
        <v>0.24631500000000001</v>
      </c>
      <c r="I102" s="17">
        <v>0.355184</v>
      </c>
      <c r="J102" s="17">
        <v>0.10886899999999999</v>
      </c>
      <c r="K102" s="17">
        <v>0.30651499999999998</v>
      </c>
      <c r="L102" s="17">
        <v>455.7</v>
      </c>
      <c r="M102" s="17">
        <v>2.5373E-2</v>
      </c>
      <c r="N102" s="17">
        <v>422</v>
      </c>
      <c r="O102" s="17">
        <v>0</v>
      </c>
      <c r="P102" s="17">
        <v>0</v>
      </c>
      <c r="Q102" s="17">
        <v>0.97630399999999995</v>
      </c>
      <c r="R102" s="17">
        <v>0.20391999999999999</v>
      </c>
      <c r="S102" s="17">
        <v>0.35480099999999998</v>
      </c>
      <c r="T102" s="17">
        <v>0.15088099999999999</v>
      </c>
      <c r="U102" s="17">
        <v>0.42525600000000002</v>
      </c>
      <c r="V102" s="17">
        <v>479.9</v>
      </c>
      <c r="W102" s="17">
        <v>6.9999999999999999E-6</v>
      </c>
      <c r="X102" s="17">
        <v>367</v>
      </c>
      <c r="Y102" s="17">
        <v>0</v>
      </c>
      <c r="Z102" s="17">
        <v>0</v>
      </c>
      <c r="AA102" s="17">
        <v>0.65424000000000004</v>
      </c>
      <c r="AB102" s="17">
        <v>6.3850400000000002E-2</v>
      </c>
      <c r="AC102" s="17">
        <v>0.21355399999999999</v>
      </c>
      <c r="AD102" s="17">
        <v>0.25</v>
      </c>
      <c r="AE102" s="17">
        <v>1822.8</v>
      </c>
    </row>
    <row r="103" spans="1:31">
      <c r="A103" s="17">
        <v>90</v>
      </c>
      <c r="B103" s="19">
        <v>0.49079861111111112</v>
      </c>
      <c r="C103" s="17">
        <v>70.099999999999994</v>
      </c>
      <c r="D103" s="17">
        <v>55.4</v>
      </c>
      <c r="E103" s="17">
        <v>4.5178999999999997E-2</v>
      </c>
      <c r="F103" s="17">
        <v>2.1859999999999999</v>
      </c>
      <c r="G103" s="17">
        <v>0.97744600000000004</v>
      </c>
      <c r="H103" s="17">
        <v>0.23933499999999999</v>
      </c>
      <c r="I103" s="17">
        <v>0.34966399999999997</v>
      </c>
      <c r="J103" s="17">
        <v>0.110328</v>
      </c>
      <c r="K103" s="17">
        <v>0.315527</v>
      </c>
      <c r="L103" s="17">
        <v>442.7</v>
      </c>
      <c r="M103" s="17">
        <v>5.4135000000000003E-2</v>
      </c>
      <c r="N103" s="17">
        <v>430</v>
      </c>
      <c r="O103" s="17">
        <v>0</v>
      </c>
      <c r="P103" s="17">
        <v>0</v>
      </c>
      <c r="Q103" s="17">
        <v>0.97751600000000005</v>
      </c>
      <c r="R103" s="17">
        <v>0.210643</v>
      </c>
      <c r="S103" s="17">
        <v>0.36505799999999999</v>
      </c>
      <c r="T103" s="17">
        <v>0.154416</v>
      </c>
      <c r="U103" s="17">
        <v>0.422989</v>
      </c>
      <c r="V103" s="17">
        <v>494.8</v>
      </c>
      <c r="W103" s="17">
        <v>9.0505000000000002E-2</v>
      </c>
      <c r="X103" s="17">
        <v>500</v>
      </c>
      <c r="Y103" s="17">
        <v>0</v>
      </c>
      <c r="Z103" s="17">
        <v>0</v>
      </c>
      <c r="AA103" s="17">
        <v>0.650752</v>
      </c>
      <c r="AB103" s="17">
        <v>5.9685799999999997E-2</v>
      </c>
      <c r="AC103" s="17">
        <v>0.219859</v>
      </c>
      <c r="AD103" s="17">
        <v>0.25</v>
      </c>
      <c r="AE103" s="17">
        <v>1876.2</v>
      </c>
    </row>
    <row r="104" spans="1:31">
      <c r="A104" s="17">
        <v>91</v>
      </c>
      <c r="B104" s="19">
        <v>0.49085648148148148</v>
      </c>
      <c r="C104" s="17">
        <v>71</v>
      </c>
      <c r="D104" s="17">
        <v>52.8</v>
      </c>
      <c r="E104" s="17">
        <v>4.4698000000000002E-2</v>
      </c>
      <c r="F104" s="17">
        <v>2.1629999999999998</v>
      </c>
      <c r="G104" s="17">
        <v>0.96694599999999997</v>
      </c>
      <c r="H104" s="17">
        <v>0.24804999999999999</v>
      </c>
      <c r="I104" s="17">
        <v>0.36589899999999997</v>
      </c>
      <c r="J104" s="17">
        <v>0.117849</v>
      </c>
      <c r="K104" s="17">
        <v>0.32208100000000001</v>
      </c>
      <c r="L104" s="17">
        <v>447.6</v>
      </c>
      <c r="M104" s="17">
        <v>6.7213999999999996E-2</v>
      </c>
      <c r="N104" s="17">
        <v>473</v>
      </c>
      <c r="O104" s="17">
        <v>0</v>
      </c>
      <c r="P104" s="17">
        <v>0</v>
      </c>
      <c r="Q104" s="17">
        <v>0.97665900000000005</v>
      </c>
      <c r="R104" s="17">
        <v>0.20841899999999999</v>
      </c>
      <c r="S104" s="17">
        <v>0.36963699999999999</v>
      </c>
      <c r="T104" s="17">
        <v>0.161219</v>
      </c>
      <c r="U104" s="17">
        <v>0.43615300000000001</v>
      </c>
      <c r="V104" s="17">
        <v>484.9</v>
      </c>
      <c r="W104" s="17">
        <v>6.2000000000000003E-5</v>
      </c>
      <c r="X104" s="17">
        <v>398</v>
      </c>
      <c r="Y104" s="17">
        <v>0</v>
      </c>
      <c r="Z104" s="17">
        <v>0</v>
      </c>
      <c r="AA104" s="17">
        <v>0.67100499999999996</v>
      </c>
      <c r="AB104" s="17">
        <v>6.3082600000000003E-2</v>
      </c>
      <c r="AC104" s="17">
        <v>0.21858900000000001</v>
      </c>
      <c r="AD104" s="17">
        <v>0.25</v>
      </c>
      <c r="AE104" s="17">
        <v>1855.5</v>
      </c>
    </row>
    <row r="105" spans="1:31">
      <c r="A105" s="17">
        <v>92</v>
      </c>
      <c r="B105" s="19">
        <v>0.49090277777777774</v>
      </c>
      <c r="C105" s="17">
        <v>72.3</v>
      </c>
      <c r="D105" s="17">
        <v>50.1</v>
      </c>
      <c r="E105" s="17">
        <v>4.0246999999999998E-2</v>
      </c>
      <c r="F105" s="17">
        <v>1.948</v>
      </c>
      <c r="G105" s="17">
        <v>0.96959200000000001</v>
      </c>
      <c r="H105" s="17">
        <v>0.251861</v>
      </c>
      <c r="I105" s="17">
        <v>0.37848300000000001</v>
      </c>
      <c r="J105" s="17">
        <v>0.12662100000000001</v>
      </c>
      <c r="K105" s="17">
        <v>0.33455000000000001</v>
      </c>
      <c r="L105" s="17">
        <v>438.9</v>
      </c>
      <c r="M105" s="17">
        <v>6.1652999999999999E-2</v>
      </c>
      <c r="N105" s="17">
        <v>422</v>
      </c>
      <c r="O105" s="17">
        <v>0</v>
      </c>
      <c r="P105" s="17">
        <v>0</v>
      </c>
      <c r="Q105" s="17">
        <v>0.97511099999999995</v>
      </c>
      <c r="R105" s="17">
        <v>0.22205900000000001</v>
      </c>
      <c r="S105" s="17">
        <v>0.38095299999999999</v>
      </c>
      <c r="T105" s="17">
        <v>0.15889400000000001</v>
      </c>
      <c r="U105" s="17">
        <v>0.41709499999999999</v>
      </c>
      <c r="V105" s="17">
        <v>511.5</v>
      </c>
      <c r="W105" s="17">
        <v>0.149918</v>
      </c>
      <c r="X105" s="17">
        <v>601</v>
      </c>
      <c r="Y105" s="17">
        <v>0</v>
      </c>
      <c r="Z105" s="17">
        <v>0</v>
      </c>
      <c r="AA105" s="17">
        <v>0.64168499999999995</v>
      </c>
      <c r="AB105" s="17">
        <v>5.2912800000000003E-2</v>
      </c>
      <c r="AC105" s="17">
        <v>0.23046700000000001</v>
      </c>
      <c r="AD105" s="17">
        <v>0.25</v>
      </c>
      <c r="AE105" s="17">
        <v>1892.5</v>
      </c>
    </row>
    <row r="106" spans="1:31">
      <c r="A106" s="17">
        <v>93</v>
      </c>
      <c r="B106" s="19">
        <v>0.49096064814814816</v>
      </c>
      <c r="C106" s="17">
        <v>73.2</v>
      </c>
      <c r="D106" s="17">
        <v>48.4</v>
      </c>
      <c r="E106" s="17">
        <v>4.2125000000000003E-2</v>
      </c>
      <c r="F106" s="17">
        <v>2.0379999999999998</v>
      </c>
      <c r="G106" s="17">
        <v>0.970495</v>
      </c>
      <c r="H106" s="17">
        <v>0.25444299999999997</v>
      </c>
      <c r="I106" s="17">
        <v>0.376996</v>
      </c>
      <c r="J106" s="17">
        <v>0.12255199999999999</v>
      </c>
      <c r="K106" s="17">
        <v>0.32507599999999998</v>
      </c>
      <c r="L106" s="17">
        <v>466</v>
      </c>
      <c r="M106" s="17">
        <v>2.4000000000000001E-5</v>
      </c>
      <c r="N106" s="17">
        <v>605</v>
      </c>
      <c r="O106" s="17">
        <v>0</v>
      </c>
      <c r="P106" s="17">
        <v>0</v>
      </c>
      <c r="Q106" s="17">
        <v>0.98666299999999996</v>
      </c>
      <c r="R106" s="17">
        <v>0.218056</v>
      </c>
      <c r="S106" s="17">
        <v>0.387075</v>
      </c>
      <c r="T106" s="17">
        <v>0.169019</v>
      </c>
      <c r="U106" s="17">
        <v>0.43665700000000002</v>
      </c>
      <c r="V106" s="17">
        <v>515.20000000000005</v>
      </c>
      <c r="W106" s="17">
        <v>8.4481000000000001E-2</v>
      </c>
      <c r="X106" s="17">
        <v>458</v>
      </c>
      <c r="Y106" s="17">
        <v>0</v>
      </c>
      <c r="Z106" s="17">
        <v>0</v>
      </c>
      <c r="AA106" s="17">
        <v>0.67178099999999996</v>
      </c>
      <c r="AB106" s="17">
        <v>7.5816499999999995E-2</v>
      </c>
      <c r="AC106" s="17">
        <v>0.23086999999999999</v>
      </c>
      <c r="AD106" s="17">
        <v>0.25</v>
      </c>
      <c r="AE106" s="17">
        <v>1782.3</v>
      </c>
    </row>
    <row r="107" spans="1:31">
      <c r="A107" s="17">
        <v>94</v>
      </c>
      <c r="B107" s="19">
        <v>0.49101851851851852</v>
      </c>
      <c r="C107" s="17">
        <v>74.099999999999994</v>
      </c>
      <c r="D107" s="17">
        <v>48.4</v>
      </c>
      <c r="E107" s="17">
        <v>4.1262E-2</v>
      </c>
      <c r="F107" s="17">
        <v>1.9970000000000001</v>
      </c>
      <c r="G107" s="17">
        <v>0.96760100000000004</v>
      </c>
      <c r="H107" s="17">
        <v>0.26167899999999999</v>
      </c>
      <c r="I107" s="17">
        <v>0.39068199999999997</v>
      </c>
      <c r="J107" s="17">
        <v>0.12900200000000001</v>
      </c>
      <c r="K107" s="17">
        <v>0.33019799999999999</v>
      </c>
      <c r="L107" s="17">
        <v>461.5</v>
      </c>
      <c r="M107" s="17">
        <v>6.5004000000000006E-2</v>
      </c>
      <c r="N107" s="17">
        <v>558</v>
      </c>
      <c r="O107" s="17">
        <v>0</v>
      </c>
      <c r="P107" s="17">
        <v>0</v>
      </c>
      <c r="Q107" s="17">
        <v>0.97690900000000003</v>
      </c>
      <c r="R107" s="17">
        <v>0.223581</v>
      </c>
      <c r="S107" s="17">
        <v>0.391573</v>
      </c>
      <c r="T107" s="17">
        <v>0.167992</v>
      </c>
      <c r="U107" s="17">
        <v>0.42901899999999998</v>
      </c>
      <c r="V107" s="17">
        <v>472.6</v>
      </c>
      <c r="W107" s="17">
        <v>8.2811999999999997E-2</v>
      </c>
      <c r="X107" s="17">
        <v>509</v>
      </c>
      <c r="Y107" s="17">
        <v>0</v>
      </c>
      <c r="Z107" s="17">
        <v>0</v>
      </c>
      <c r="AA107" s="17">
        <v>0.66002899999999998</v>
      </c>
      <c r="AB107" s="17">
        <v>6.9714200000000004E-2</v>
      </c>
      <c r="AC107" s="17">
        <v>0.235293</v>
      </c>
      <c r="AD107" s="17">
        <v>0.25</v>
      </c>
      <c r="AE107" s="17">
        <v>1799.6</v>
      </c>
    </row>
    <row r="108" spans="1:31">
      <c r="A108" s="17">
        <v>95</v>
      </c>
      <c r="B108" s="19">
        <v>0.49107638888888888</v>
      </c>
      <c r="C108" s="17">
        <v>75</v>
      </c>
      <c r="D108" s="17">
        <v>44</v>
      </c>
      <c r="E108" s="17">
        <v>3.5668999999999999E-2</v>
      </c>
      <c r="F108" s="17">
        <v>1.726</v>
      </c>
      <c r="G108" s="17">
        <v>0.967615</v>
      </c>
      <c r="H108" s="17">
        <v>0.27925699999999998</v>
      </c>
      <c r="I108" s="17">
        <v>0.41544599999999998</v>
      </c>
      <c r="J108" s="17">
        <v>0.136189</v>
      </c>
      <c r="K108" s="17">
        <v>0.32781399999999999</v>
      </c>
      <c r="L108" s="17">
        <v>429.7</v>
      </c>
      <c r="M108" s="17">
        <v>1.7E-5</v>
      </c>
      <c r="N108" s="17">
        <v>511</v>
      </c>
      <c r="O108" s="17">
        <v>0</v>
      </c>
      <c r="P108" s="17">
        <v>0</v>
      </c>
      <c r="Q108" s="17">
        <v>0.97167499999999996</v>
      </c>
      <c r="R108" s="17">
        <v>0.230541</v>
      </c>
      <c r="S108" s="17">
        <v>0.40540100000000001</v>
      </c>
      <c r="T108" s="17">
        <v>0.17485999999999999</v>
      </c>
      <c r="U108" s="17">
        <v>0.43132599999999999</v>
      </c>
      <c r="V108" s="17">
        <v>472</v>
      </c>
      <c r="W108" s="17">
        <v>1.7E-5</v>
      </c>
      <c r="X108" s="17">
        <v>430</v>
      </c>
      <c r="Y108" s="17">
        <v>0</v>
      </c>
      <c r="Z108" s="17">
        <v>0</v>
      </c>
      <c r="AA108" s="17">
        <v>0.663578</v>
      </c>
      <c r="AB108" s="17">
        <v>5.4919500000000003E-2</v>
      </c>
      <c r="AC108" s="17">
        <v>0.240144</v>
      </c>
      <c r="AD108" s="17">
        <v>0.25</v>
      </c>
      <c r="AE108" s="17">
        <v>1932.9</v>
      </c>
    </row>
    <row r="109" spans="1:31">
      <c r="A109" s="17">
        <v>96</v>
      </c>
      <c r="B109" s="19">
        <v>0.49112268518518515</v>
      </c>
      <c r="C109" s="17">
        <v>76.3</v>
      </c>
      <c r="D109" s="17">
        <v>42.2</v>
      </c>
      <c r="E109" s="17">
        <v>3.6243999999999998E-2</v>
      </c>
      <c r="F109" s="17">
        <v>1.754</v>
      </c>
      <c r="G109" s="17">
        <v>0.96693399999999996</v>
      </c>
      <c r="H109" s="17">
        <v>0.27976600000000001</v>
      </c>
      <c r="I109" s="17">
        <v>0.42751699999999998</v>
      </c>
      <c r="J109" s="17">
        <v>0.14775199999999999</v>
      </c>
      <c r="K109" s="17">
        <v>0.34560400000000002</v>
      </c>
      <c r="L109" s="17">
        <v>470.6</v>
      </c>
      <c r="M109" s="17">
        <v>6.0000000000000002E-6</v>
      </c>
      <c r="N109" s="17">
        <v>499</v>
      </c>
      <c r="O109" s="17">
        <v>0</v>
      </c>
      <c r="P109" s="17">
        <v>0</v>
      </c>
      <c r="Q109" s="17">
        <v>0.98035399999999995</v>
      </c>
      <c r="R109" s="17">
        <v>0.25561099999999998</v>
      </c>
      <c r="S109" s="17">
        <v>0.43881199999999998</v>
      </c>
      <c r="T109" s="17">
        <v>0.1832</v>
      </c>
      <c r="U109" s="17">
        <v>0.41749199999999997</v>
      </c>
      <c r="V109" s="17">
        <v>468.6</v>
      </c>
      <c r="W109" s="17">
        <v>1.1E-5</v>
      </c>
      <c r="X109" s="17">
        <v>481</v>
      </c>
      <c r="Y109" s="17">
        <v>0</v>
      </c>
      <c r="Z109" s="17">
        <v>0</v>
      </c>
      <c r="AA109" s="17">
        <v>0.64229499999999995</v>
      </c>
      <c r="AB109" s="17">
        <v>5.63356E-2</v>
      </c>
      <c r="AC109" s="17">
        <v>0.265932</v>
      </c>
      <c r="AD109" s="17">
        <v>0.25</v>
      </c>
      <c r="AE109" s="17">
        <v>1765</v>
      </c>
    </row>
    <row r="110" spans="1:31">
      <c r="A110" s="17">
        <v>97</v>
      </c>
      <c r="B110" s="19">
        <v>0.49118055555555556</v>
      </c>
      <c r="C110" s="17">
        <v>76.5</v>
      </c>
      <c r="D110" s="17">
        <v>41.3</v>
      </c>
      <c r="E110" s="17">
        <v>3.4185E-2</v>
      </c>
      <c r="F110" s="17">
        <v>1.6539999999999999</v>
      </c>
      <c r="G110" s="17">
        <v>0.98542600000000002</v>
      </c>
      <c r="H110" s="17">
        <v>0.30302299999999999</v>
      </c>
      <c r="I110" s="17">
        <v>0.469586</v>
      </c>
      <c r="J110" s="17">
        <v>0.16656199999999999</v>
      </c>
      <c r="K110" s="17">
        <v>0.35470099999999999</v>
      </c>
      <c r="L110" s="17">
        <v>455.8</v>
      </c>
      <c r="M110" s="17">
        <v>0.120936</v>
      </c>
      <c r="N110" s="17">
        <v>514</v>
      </c>
      <c r="O110" s="17">
        <v>0</v>
      </c>
      <c r="P110" s="17">
        <v>0</v>
      </c>
      <c r="Q110" s="17">
        <v>0.97813499999999998</v>
      </c>
      <c r="R110" s="17">
        <v>0.27745399999999998</v>
      </c>
      <c r="S110" s="17">
        <v>0.47400999999999999</v>
      </c>
      <c r="T110" s="17">
        <v>0.19655500000000001</v>
      </c>
      <c r="U110" s="17">
        <v>0.41466500000000001</v>
      </c>
      <c r="V110" s="17">
        <v>440.4</v>
      </c>
      <c r="W110" s="17">
        <v>1.2500000000000001E-2</v>
      </c>
      <c r="X110" s="17">
        <v>383</v>
      </c>
      <c r="Y110" s="17">
        <v>0</v>
      </c>
      <c r="Z110" s="17">
        <v>0</v>
      </c>
      <c r="AA110" s="17">
        <v>0.63794600000000001</v>
      </c>
      <c r="AB110" s="17">
        <v>5.5097599999999997E-2</v>
      </c>
      <c r="AC110" s="17">
        <v>0.28828399999999998</v>
      </c>
      <c r="AD110" s="17">
        <v>0.25</v>
      </c>
      <c r="AE110" s="17">
        <v>1822.3</v>
      </c>
    </row>
    <row r="111" spans="1:31">
      <c r="A111" s="17">
        <v>98</v>
      </c>
      <c r="B111" s="19">
        <v>0.49123842592592593</v>
      </c>
      <c r="C111" s="17">
        <v>78.5</v>
      </c>
      <c r="D111" s="17">
        <v>28.1</v>
      </c>
      <c r="E111" s="17">
        <v>2.3522999999999999E-2</v>
      </c>
      <c r="F111" s="17">
        <v>1.1379999999999999</v>
      </c>
      <c r="G111" s="17">
        <v>0.98528800000000005</v>
      </c>
      <c r="H111" s="17">
        <v>0.32420199999999999</v>
      </c>
      <c r="I111" s="17">
        <v>0.51100999999999996</v>
      </c>
      <c r="J111" s="17">
        <v>0.186807</v>
      </c>
      <c r="K111" s="17">
        <v>0.36556499999999997</v>
      </c>
      <c r="L111" s="17">
        <v>445</v>
      </c>
      <c r="M111" s="17">
        <v>1.3211000000000001E-2</v>
      </c>
      <c r="N111" s="17">
        <v>410</v>
      </c>
      <c r="O111" s="17">
        <v>0</v>
      </c>
      <c r="P111" s="17">
        <v>0</v>
      </c>
      <c r="Q111" s="17">
        <v>0.98416499999999996</v>
      </c>
      <c r="R111" s="17">
        <v>0.30059799999999998</v>
      </c>
      <c r="S111" s="17">
        <v>0.51656500000000005</v>
      </c>
      <c r="T111" s="17">
        <v>0.21596699999999999</v>
      </c>
      <c r="U111" s="17">
        <v>0.41808299999999998</v>
      </c>
      <c r="V111" s="17">
        <v>426.2</v>
      </c>
      <c r="W111" s="17">
        <v>3.0000000000000001E-5</v>
      </c>
      <c r="X111" s="17">
        <v>480</v>
      </c>
      <c r="Y111" s="17">
        <v>0</v>
      </c>
      <c r="Z111" s="17">
        <v>0</v>
      </c>
      <c r="AA111" s="17">
        <v>0.643204</v>
      </c>
      <c r="AB111" s="17">
        <v>2.9958700000000001E-2</v>
      </c>
      <c r="AC111" s="17">
        <v>0.30706800000000001</v>
      </c>
      <c r="AD111" s="17">
        <v>0.25</v>
      </c>
      <c r="AE111" s="17">
        <v>1866.2</v>
      </c>
    </row>
    <row r="112" spans="1:31">
      <c r="A112" s="17">
        <v>99</v>
      </c>
      <c r="B112" s="19">
        <v>0.49129629629629629</v>
      </c>
      <c r="C112" s="17">
        <v>78.900000000000006</v>
      </c>
      <c r="D112" s="17">
        <v>20.2</v>
      </c>
      <c r="E112" s="17">
        <v>1.8946000000000001E-2</v>
      </c>
      <c r="F112" s="17">
        <v>0.91700000000000004</v>
      </c>
      <c r="G112" s="17">
        <v>0.98784099999999997</v>
      </c>
      <c r="H112" s="17">
        <v>0.36283399999999999</v>
      </c>
      <c r="I112" s="17">
        <v>0.59086000000000005</v>
      </c>
      <c r="J112" s="17">
        <v>0.22802700000000001</v>
      </c>
      <c r="K112" s="17">
        <v>0.38592300000000002</v>
      </c>
      <c r="L112" s="17">
        <v>482.7</v>
      </c>
      <c r="M112" s="17">
        <v>1.7E-5</v>
      </c>
      <c r="N112" s="17">
        <v>361</v>
      </c>
      <c r="O112" s="17">
        <v>0</v>
      </c>
      <c r="P112" s="17">
        <v>0</v>
      </c>
      <c r="Q112" s="17">
        <v>0.98747499999999999</v>
      </c>
      <c r="R112" s="17">
        <v>0.31711800000000001</v>
      </c>
      <c r="S112" s="17">
        <v>0.554342</v>
      </c>
      <c r="T112" s="17">
        <v>0.23722399999999999</v>
      </c>
      <c r="U112" s="17">
        <v>0.42793799999999999</v>
      </c>
      <c r="V112" s="17">
        <v>469.7</v>
      </c>
      <c r="W112" s="17">
        <v>6.3580999999999999E-2</v>
      </c>
      <c r="X112" s="17">
        <v>452</v>
      </c>
      <c r="Y112" s="17">
        <v>0</v>
      </c>
      <c r="Z112" s="17">
        <v>0</v>
      </c>
      <c r="AA112" s="17">
        <v>0.65836700000000004</v>
      </c>
      <c r="AB112" s="17">
        <v>2.0762699999999999E-2</v>
      </c>
      <c r="AC112" s="17">
        <v>0.32204300000000002</v>
      </c>
      <c r="AD112" s="17">
        <v>0.25</v>
      </c>
      <c r="AE112" s="17">
        <v>1720.8</v>
      </c>
    </row>
    <row r="113" spans="1:31">
      <c r="A113" s="17">
        <v>100</v>
      </c>
      <c r="B113" s="19">
        <v>0.49134259259259255</v>
      </c>
      <c r="C113" s="17">
        <v>80</v>
      </c>
      <c r="D113" s="17">
        <v>17.600000000000001</v>
      </c>
      <c r="E113" s="17">
        <v>1.7025999999999999E-2</v>
      </c>
      <c r="F113" s="17">
        <v>0.82399999999999995</v>
      </c>
      <c r="G113" s="17">
        <v>0.99035600000000001</v>
      </c>
      <c r="H113" s="17">
        <v>0.43535400000000002</v>
      </c>
      <c r="I113" s="17">
        <v>0.73122600000000004</v>
      </c>
      <c r="J113" s="17">
        <v>0.29587200000000002</v>
      </c>
      <c r="K113" s="17">
        <v>0.40462399999999998</v>
      </c>
      <c r="L113" s="17">
        <v>501.6</v>
      </c>
      <c r="M113" s="17">
        <v>3.7144000000000003E-2</v>
      </c>
      <c r="N113" s="17">
        <v>457</v>
      </c>
      <c r="O113" s="17">
        <v>0</v>
      </c>
      <c r="P113" s="17">
        <v>0</v>
      </c>
      <c r="Q113" s="17">
        <v>0.98764200000000002</v>
      </c>
      <c r="R113" s="17">
        <v>0.39028099999999999</v>
      </c>
      <c r="S113" s="17">
        <v>0.68094299999999996</v>
      </c>
      <c r="T113" s="17">
        <v>0.29066199999999998</v>
      </c>
      <c r="U113" s="17">
        <v>0.42685200000000001</v>
      </c>
      <c r="V113" s="17">
        <v>496</v>
      </c>
      <c r="W113" s="17">
        <v>2.5700000000000001E-4</v>
      </c>
      <c r="X113" s="17">
        <v>374</v>
      </c>
      <c r="Y113" s="17">
        <v>0</v>
      </c>
      <c r="Z113" s="17">
        <v>0</v>
      </c>
      <c r="AA113" s="17">
        <v>0.65669599999999995</v>
      </c>
      <c r="AB113" s="17">
        <v>2.37162E-2</v>
      </c>
      <c r="AC113" s="17">
        <v>0.397175</v>
      </c>
      <c r="AD113" s="17">
        <v>0.25</v>
      </c>
      <c r="AE113" s="17">
        <v>1655.9</v>
      </c>
    </row>
    <row r="114" spans="1:31">
      <c r="A114" s="17">
        <v>101</v>
      </c>
      <c r="B114" s="19">
        <v>0.49140046296296297</v>
      </c>
      <c r="C114" s="17">
        <v>80.7</v>
      </c>
      <c r="D114" s="17">
        <v>15.8</v>
      </c>
      <c r="E114" s="17">
        <v>1.5979E-2</v>
      </c>
      <c r="F114" s="17">
        <v>0.77300000000000002</v>
      </c>
      <c r="G114" s="17">
        <v>0.99126899999999996</v>
      </c>
      <c r="H114" s="17">
        <v>0.53940999999999995</v>
      </c>
      <c r="I114" s="17">
        <v>0.93587299999999995</v>
      </c>
      <c r="J114" s="17">
        <v>0.39646399999999998</v>
      </c>
      <c r="K114" s="17">
        <v>0.42363000000000001</v>
      </c>
      <c r="L114" s="17">
        <v>499.9</v>
      </c>
      <c r="M114" s="17">
        <v>7.4767E-2</v>
      </c>
      <c r="N114" s="17">
        <v>457</v>
      </c>
      <c r="O114" s="17">
        <v>0</v>
      </c>
      <c r="P114" s="17">
        <v>0</v>
      </c>
      <c r="Q114" s="17">
        <v>0.99287400000000003</v>
      </c>
      <c r="R114" s="17">
        <v>0.53284200000000004</v>
      </c>
      <c r="S114" s="17">
        <v>0.96102600000000005</v>
      </c>
      <c r="T114" s="17">
        <v>0.42818400000000001</v>
      </c>
      <c r="U114" s="17">
        <v>0.44554899999999997</v>
      </c>
      <c r="V114" s="17">
        <v>524.20000000000005</v>
      </c>
      <c r="W114" s="17">
        <v>8.7424000000000002E-2</v>
      </c>
      <c r="X114" s="17">
        <v>417</v>
      </c>
      <c r="Y114" s="17">
        <v>0</v>
      </c>
      <c r="Z114" s="17">
        <v>0</v>
      </c>
      <c r="AA114" s="17">
        <v>0.68545900000000004</v>
      </c>
      <c r="AB114" s="17">
        <v>2.1301199999999999E-2</v>
      </c>
      <c r="AC114" s="17">
        <v>0.54196299999999997</v>
      </c>
      <c r="AD114" s="17">
        <v>0.25</v>
      </c>
      <c r="AE114" s="17">
        <v>1661.6</v>
      </c>
    </row>
    <row r="115" spans="1:31">
      <c r="A115" s="17">
        <v>102</v>
      </c>
      <c r="B115" s="19">
        <v>0.49145833333333333</v>
      </c>
      <c r="C115" s="17">
        <v>82.5</v>
      </c>
      <c r="D115" s="17">
        <v>9.6999999999999993</v>
      </c>
      <c r="E115" s="17">
        <v>1.0331E-2</v>
      </c>
      <c r="F115" s="17">
        <v>0.5</v>
      </c>
      <c r="G115" s="17">
        <v>0.99456500000000003</v>
      </c>
      <c r="H115" s="17">
        <v>0.59984599999999999</v>
      </c>
      <c r="I115" s="17">
        <v>1.043817</v>
      </c>
      <c r="J115" s="17">
        <v>0.443971</v>
      </c>
      <c r="K115" s="17">
        <v>0.42533399999999999</v>
      </c>
      <c r="L115" s="17">
        <v>505</v>
      </c>
      <c r="M115" s="17">
        <v>7.7717999999999995E-2</v>
      </c>
      <c r="N115" s="17">
        <v>282</v>
      </c>
      <c r="O115" s="17">
        <v>0</v>
      </c>
      <c r="P115" s="17">
        <v>0</v>
      </c>
      <c r="Q115" s="17">
        <v>0.99276500000000001</v>
      </c>
      <c r="R115" s="17">
        <v>0.55919099999999999</v>
      </c>
      <c r="S115" s="17">
        <v>1.0363990000000001</v>
      </c>
      <c r="T115" s="17">
        <v>0.47720800000000002</v>
      </c>
      <c r="U115" s="17">
        <v>0.46044800000000002</v>
      </c>
      <c r="V115" s="17">
        <v>510.9</v>
      </c>
      <c r="W115" s="17">
        <v>3.8000000000000002E-5</v>
      </c>
      <c r="X115" s="17">
        <v>335</v>
      </c>
      <c r="Y115" s="17">
        <v>0</v>
      </c>
      <c r="Z115" s="17">
        <v>0</v>
      </c>
      <c r="AA115" s="17">
        <v>0.70838100000000004</v>
      </c>
      <c r="AB115" s="17">
        <v>8.2277500000000007E-3</v>
      </c>
      <c r="AC115" s="17">
        <v>0.56311800000000001</v>
      </c>
      <c r="AD115" s="17">
        <v>0.25</v>
      </c>
      <c r="AE115" s="17">
        <v>1644.7</v>
      </c>
    </row>
    <row r="116" spans="1:31">
      <c r="A116" s="17">
        <v>103</v>
      </c>
      <c r="B116" s="19">
        <v>0.49151620370370369</v>
      </c>
      <c r="C116" s="17">
        <v>82.9</v>
      </c>
      <c r="D116" s="17">
        <v>8.8000000000000007</v>
      </c>
      <c r="E116" s="17">
        <v>9.9649999999999999E-3</v>
      </c>
      <c r="F116" s="17">
        <v>0.48199999999999998</v>
      </c>
      <c r="G116" s="17">
        <v>0.99379200000000001</v>
      </c>
      <c r="H116" s="17">
        <v>0.66203599999999996</v>
      </c>
      <c r="I116" s="17">
        <v>1.1571119999999999</v>
      </c>
      <c r="J116" s="17">
        <v>0.49507499999999999</v>
      </c>
      <c r="K116" s="17">
        <v>0.42785499999999999</v>
      </c>
      <c r="L116" s="17">
        <v>527.4</v>
      </c>
      <c r="M116" s="17">
        <v>0.110031</v>
      </c>
      <c r="N116" s="17">
        <v>328</v>
      </c>
      <c r="O116" s="17">
        <v>0</v>
      </c>
      <c r="P116" s="17">
        <v>0</v>
      </c>
      <c r="Q116" s="17">
        <v>0.99429100000000004</v>
      </c>
      <c r="R116" s="17">
        <v>0.59823800000000005</v>
      </c>
      <c r="S116" s="17">
        <v>1.124992</v>
      </c>
      <c r="T116" s="17">
        <v>0.52675499999999997</v>
      </c>
      <c r="U116" s="17">
        <v>0.46822999999999998</v>
      </c>
      <c r="V116" s="17">
        <v>515</v>
      </c>
      <c r="W116" s="17">
        <v>1.2951000000000001E-2</v>
      </c>
      <c r="X116" s="17">
        <v>357</v>
      </c>
      <c r="Y116" s="17">
        <v>0</v>
      </c>
      <c r="Z116" s="17">
        <v>0</v>
      </c>
      <c r="AA116" s="17">
        <v>0.72035300000000002</v>
      </c>
      <c r="AB116" s="17">
        <v>9.07291E-3</v>
      </c>
      <c r="AC116" s="17">
        <v>0.60301700000000003</v>
      </c>
      <c r="AD116" s="17">
        <v>0.25</v>
      </c>
      <c r="AE116" s="17">
        <v>1575</v>
      </c>
    </row>
    <row r="117" spans="1:31">
      <c r="A117" s="17">
        <v>104</v>
      </c>
      <c r="B117" s="19">
        <v>0.49156249999999996</v>
      </c>
      <c r="C117" s="17">
        <v>84</v>
      </c>
      <c r="D117" s="17">
        <v>7.9</v>
      </c>
      <c r="E117" s="17">
        <v>8.8830000000000003E-3</v>
      </c>
      <c r="F117" s="17">
        <v>0.43</v>
      </c>
      <c r="G117" s="17">
        <v>0.99482400000000004</v>
      </c>
      <c r="H117" s="17">
        <v>0.70177599999999996</v>
      </c>
      <c r="I117" s="17">
        <v>1.2440040000000001</v>
      </c>
      <c r="J117" s="17">
        <v>0.54222800000000004</v>
      </c>
      <c r="K117" s="17">
        <v>0.43587399999999998</v>
      </c>
      <c r="L117" s="17">
        <v>529.70000000000005</v>
      </c>
      <c r="M117" s="17">
        <v>8.7539000000000006E-2</v>
      </c>
      <c r="N117" s="17">
        <v>420</v>
      </c>
      <c r="O117" s="17">
        <v>0</v>
      </c>
      <c r="P117" s="17">
        <v>0</v>
      </c>
      <c r="Q117" s="17">
        <v>0.99533400000000005</v>
      </c>
      <c r="R117" s="17">
        <v>0.70411800000000002</v>
      </c>
      <c r="S117" s="17">
        <v>1.3094809999999999</v>
      </c>
      <c r="T117" s="17">
        <v>0.60536299999999998</v>
      </c>
      <c r="U117" s="17">
        <v>0.46229199999999998</v>
      </c>
      <c r="V117" s="17">
        <v>516.9</v>
      </c>
      <c r="W117" s="17">
        <v>6.0090999999999999E-2</v>
      </c>
      <c r="X117" s="17">
        <v>426</v>
      </c>
      <c r="Y117" s="17">
        <v>0</v>
      </c>
      <c r="Z117" s="17">
        <v>0</v>
      </c>
      <c r="AA117" s="17">
        <v>0.71121900000000005</v>
      </c>
      <c r="AB117" s="17">
        <v>1.04835E-2</v>
      </c>
      <c r="AC117" s="17">
        <v>0.71046399999999998</v>
      </c>
      <c r="AD117" s="17">
        <v>0.25</v>
      </c>
      <c r="AE117" s="17">
        <v>1567.9</v>
      </c>
    </row>
    <row r="118" spans="1:31">
      <c r="A118" s="17">
        <v>105</v>
      </c>
      <c r="B118" s="19">
        <v>0.49162037037037037</v>
      </c>
      <c r="C118" s="17">
        <v>84.9</v>
      </c>
      <c r="D118" s="17">
        <v>9.6999999999999993</v>
      </c>
      <c r="E118" s="17">
        <v>1.1041E-2</v>
      </c>
      <c r="F118" s="17">
        <v>0.53400000000000003</v>
      </c>
      <c r="G118" s="17">
        <v>0.99397899999999995</v>
      </c>
      <c r="H118" s="17">
        <v>0.73170599999999997</v>
      </c>
      <c r="I118" s="17">
        <v>1.2680210000000001</v>
      </c>
      <c r="J118" s="17">
        <v>0.53631399999999996</v>
      </c>
      <c r="K118" s="17">
        <v>0.422954</v>
      </c>
      <c r="L118" s="17">
        <v>543.6</v>
      </c>
      <c r="M118" s="17">
        <v>4.3999999999999999E-5</v>
      </c>
      <c r="N118" s="17">
        <v>396</v>
      </c>
      <c r="O118" s="17">
        <v>0</v>
      </c>
      <c r="P118" s="17">
        <v>0</v>
      </c>
      <c r="Q118" s="17">
        <v>0.99658100000000005</v>
      </c>
      <c r="R118" s="17">
        <v>0.69879400000000003</v>
      </c>
      <c r="S118" s="17">
        <v>1.2918510000000001</v>
      </c>
      <c r="T118" s="17">
        <v>0.59305600000000003</v>
      </c>
      <c r="U118" s="17">
        <v>0.45907500000000001</v>
      </c>
      <c r="V118" s="17">
        <v>525.1</v>
      </c>
      <c r="W118" s="17">
        <v>7.8466999999999995E-2</v>
      </c>
      <c r="X118" s="17">
        <v>365</v>
      </c>
      <c r="Y118" s="17">
        <v>0</v>
      </c>
      <c r="Z118" s="17">
        <v>0</v>
      </c>
      <c r="AA118" s="17">
        <v>0.70626900000000004</v>
      </c>
      <c r="AB118" s="17">
        <v>1.23766E-2</v>
      </c>
      <c r="AC118" s="17">
        <v>0.70613400000000004</v>
      </c>
      <c r="AD118" s="17">
        <v>0.25</v>
      </c>
      <c r="AE118" s="17">
        <v>1528</v>
      </c>
    </row>
    <row r="119" spans="1:31">
      <c r="A119" s="17">
        <v>106</v>
      </c>
      <c r="B119" s="19">
        <v>0.49167824074074074</v>
      </c>
      <c r="C119" s="17">
        <v>85.6</v>
      </c>
      <c r="D119" s="17">
        <v>15.8</v>
      </c>
      <c r="E119" s="17">
        <v>1.8887000000000001E-2</v>
      </c>
      <c r="F119" s="17">
        <v>0.91400000000000003</v>
      </c>
      <c r="G119" s="17">
        <v>0.99656400000000001</v>
      </c>
      <c r="H119" s="17">
        <v>0.77132599999999996</v>
      </c>
      <c r="I119" s="17">
        <v>1.3093129999999999</v>
      </c>
      <c r="J119" s="17">
        <v>0.53798699999999999</v>
      </c>
      <c r="K119" s="17">
        <v>0.41089199999999998</v>
      </c>
      <c r="L119" s="17">
        <v>578.9</v>
      </c>
      <c r="M119" s="17">
        <v>0.101355</v>
      </c>
      <c r="N119" s="17">
        <v>421</v>
      </c>
      <c r="O119" s="17">
        <v>0</v>
      </c>
      <c r="P119" s="17">
        <v>0</v>
      </c>
      <c r="Q119" s="17">
        <v>0.99260999999999999</v>
      </c>
      <c r="R119" s="17">
        <v>0.74853800000000004</v>
      </c>
      <c r="S119" s="17">
        <v>1.3743639999999999</v>
      </c>
      <c r="T119" s="17">
        <v>0.62582599999999999</v>
      </c>
      <c r="U119" s="17">
        <v>0.45535700000000001</v>
      </c>
      <c r="V119" s="17">
        <v>581.29999999999995</v>
      </c>
      <c r="W119" s="17">
        <v>0.120959</v>
      </c>
      <c r="X119" s="17">
        <v>315</v>
      </c>
      <c r="Y119" s="17">
        <v>0</v>
      </c>
      <c r="Z119" s="17">
        <v>0</v>
      </c>
      <c r="AA119" s="17">
        <v>0.70054899999999998</v>
      </c>
      <c r="AB119" s="17">
        <v>2.2706500000000001E-2</v>
      </c>
      <c r="AC119" s="17">
        <v>0.76274799999999998</v>
      </c>
      <c r="AD119" s="17">
        <v>0.25</v>
      </c>
      <c r="AE119" s="17">
        <v>1434.7</v>
      </c>
    </row>
    <row r="120" spans="1:31">
      <c r="A120" s="17">
        <v>107</v>
      </c>
      <c r="B120" s="19">
        <v>0.4917361111111111</v>
      </c>
      <c r="C120" s="17">
        <v>87.1</v>
      </c>
      <c r="D120" s="17">
        <v>18.5</v>
      </c>
      <c r="E120" s="17">
        <v>2.2270999999999999E-2</v>
      </c>
      <c r="F120" s="17">
        <v>1.0780000000000001</v>
      </c>
      <c r="G120" s="17">
        <v>0.99643199999999998</v>
      </c>
      <c r="H120" s="17">
        <v>0.80182799999999999</v>
      </c>
      <c r="I120" s="17">
        <v>1.3627320000000001</v>
      </c>
      <c r="J120" s="17">
        <v>0.56090499999999999</v>
      </c>
      <c r="K120" s="17">
        <v>0.411603</v>
      </c>
      <c r="L120" s="17">
        <v>582.70000000000005</v>
      </c>
      <c r="M120" s="17">
        <v>7.1276999999999993E-2</v>
      </c>
      <c r="N120" s="17">
        <v>334</v>
      </c>
      <c r="O120" s="17">
        <v>0</v>
      </c>
      <c r="P120" s="17">
        <v>0</v>
      </c>
      <c r="Q120" s="17">
        <v>0.99291099999999999</v>
      </c>
      <c r="R120" s="17">
        <v>0.75673299999999999</v>
      </c>
      <c r="S120" s="17">
        <v>1.3924589999999999</v>
      </c>
      <c r="T120" s="17">
        <v>0.63572600000000001</v>
      </c>
      <c r="U120" s="17">
        <v>0.45654899999999998</v>
      </c>
      <c r="V120" s="17">
        <v>604.6</v>
      </c>
      <c r="W120" s="17">
        <v>0.23129</v>
      </c>
      <c r="X120" s="17">
        <v>307</v>
      </c>
      <c r="Y120" s="17">
        <v>0</v>
      </c>
      <c r="Z120" s="17">
        <v>0</v>
      </c>
      <c r="AA120" s="17">
        <v>0.70238299999999998</v>
      </c>
      <c r="AB120" s="17">
        <v>2.1154900000000001E-2</v>
      </c>
      <c r="AC120" s="17">
        <v>0.77018200000000003</v>
      </c>
      <c r="AD120" s="17">
        <v>0.25</v>
      </c>
      <c r="AE120" s="17">
        <v>1425.4</v>
      </c>
    </row>
    <row r="121" spans="1:31">
      <c r="A121" s="17">
        <v>108</v>
      </c>
      <c r="B121" s="19">
        <v>0.49178240740740736</v>
      </c>
      <c r="C121" s="17">
        <v>87.2</v>
      </c>
      <c r="D121" s="17">
        <v>21.1</v>
      </c>
      <c r="E121" s="17">
        <v>2.4303999999999999E-2</v>
      </c>
      <c r="F121" s="17">
        <v>1.1759999999999999</v>
      </c>
      <c r="G121" s="17">
        <v>0.99434699999999998</v>
      </c>
      <c r="H121" s="17">
        <v>0.80898599999999998</v>
      </c>
      <c r="I121" s="17">
        <v>1.3875440000000001</v>
      </c>
      <c r="J121" s="17">
        <v>0.57855800000000002</v>
      </c>
      <c r="K121" s="17">
        <v>0.416966</v>
      </c>
      <c r="L121" s="17">
        <v>553.9</v>
      </c>
      <c r="M121" s="17">
        <v>7.2202000000000002E-2</v>
      </c>
      <c r="N121" s="17">
        <v>358</v>
      </c>
      <c r="O121" s="17">
        <v>0</v>
      </c>
      <c r="P121" s="17">
        <v>0</v>
      </c>
      <c r="Q121" s="17">
        <v>0.99517699999999998</v>
      </c>
      <c r="R121" s="17">
        <v>0.75084700000000004</v>
      </c>
      <c r="S121" s="17">
        <v>1.391076</v>
      </c>
      <c r="T121" s="17">
        <v>0.64022900000000005</v>
      </c>
      <c r="U121" s="17">
        <v>0.46023999999999998</v>
      </c>
      <c r="V121" s="17">
        <v>585.9</v>
      </c>
      <c r="W121" s="17">
        <v>0.188553</v>
      </c>
      <c r="X121" s="17">
        <v>333</v>
      </c>
      <c r="Y121" s="17">
        <v>0</v>
      </c>
      <c r="Z121" s="17">
        <v>0</v>
      </c>
      <c r="AA121" s="17">
        <v>0.70806199999999997</v>
      </c>
      <c r="AB121" s="17">
        <v>2.4599200000000002E-2</v>
      </c>
      <c r="AC121" s="17">
        <v>0.76659600000000006</v>
      </c>
      <c r="AD121" s="17">
        <v>0.25</v>
      </c>
      <c r="AE121" s="17">
        <v>1499.5</v>
      </c>
    </row>
    <row r="122" spans="1:31">
      <c r="A122" s="17">
        <v>109</v>
      </c>
      <c r="B122" s="19">
        <v>0.49184027777777778</v>
      </c>
      <c r="C122" s="17">
        <v>89.4</v>
      </c>
      <c r="D122" s="17">
        <v>19.3</v>
      </c>
      <c r="E122" s="17">
        <v>2.2610999999999999E-2</v>
      </c>
      <c r="F122" s="17">
        <v>1.0940000000000001</v>
      </c>
      <c r="G122" s="17">
        <v>0.99398200000000003</v>
      </c>
      <c r="H122" s="17">
        <v>0.79796100000000003</v>
      </c>
      <c r="I122" s="17">
        <v>1.3635109999999999</v>
      </c>
      <c r="J122" s="17">
        <v>0.56555</v>
      </c>
      <c r="K122" s="17">
        <v>0.414775</v>
      </c>
      <c r="L122" s="17">
        <v>555.1</v>
      </c>
      <c r="M122" s="17">
        <v>0.109351</v>
      </c>
      <c r="N122" s="17">
        <v>381</v>
      </c>
      <c r="O122" s="17">
        <v>0</v>
      </c>
      <c r="P122" s="17">
        <v>0</v>
      </c>
      <c r="Q122" s="17">
        <v>0.99603900000000001</v>
      </c>
      <c r="R122" s="17">
        <v>0.750301</v>
      </c>
      <c r="S122" s="17">
        <v>1.4045190000000001</v>
      </c>
      <c r="T122" s="17">
        <v>0.65421799999999997</v>
      </c>
      <c r="U122" s="17">
        <v>0.46579500000000001</v>
      </c>
      <c r="V122" s="17">
        <v>579</v>
      </c>
      <c r="W122" s="17">
        <v>0.14488599999999999</v>
      </c>
      <c r="X122" s="17">
        <v>346</v>
      </c>
      <c r="Y122" s="17">
        <v>0</v>
      </c>
      <c r="Z122" s="17">
        <v>0</v>
      </c>
      <c r="AA122" s="17">
        <v>0.71660800000000002</v>
      </c>
      <c r="AB122" s="17">
        <v>2.40509E-2</v>
      </c>
      <c r="AC122" s="17">
        <v>0.76603500000000002</v>
      </c>
      <c r="AD122" s="17">
        <v>0.25</v>
      </c>
      <c r="AE122" s="17">
        <v>1496.2</v>
      </c>
    </row>
    <row r="123" spans="1:31">
      <c r="A123" s="17">
        <v>110</v>
      </c>
      <c r="B123" s="19">
        <v>0.49189814814814814</v>
      </c>
      <c r="C123" s="17">
        <v>89.2</v>
      </c>
      <c r="D123" s="17">
        <v>19.3</v>
      </c>
      <c r="E123" s="17">
        <v>2.3292E-2</v>
      </c>
      <c r="F123" s="17">
        <v>1.127</v>
      </c>
      <c r="G123" s="17">
        <v>0.99320399999999998</v>
      </c>
      <c r="H123" s="17">
        <v>0.77066500000000004</v>
      </c>
      <c r="I123" s="17">
        <v>1.351324</v>
      </c>
      <c r="J123" s="17">
        <v>0.58065900000000004</v>
      </c>
      <c r="K123" s="17">
        <v>0.429697</v>
      </c>
      <c r="L123" s="17">
        <v>558.1</v>
      </c>
      <c r="M123" s="17">
        <v>3.6451999999999998E-2</v>
      </c>
      <c r="N123" s="17">
        <v>360</v>
      </c>
      <c r="O123" s="17">
        <v>0</v>
      </c>
      <c r="P123" s="17">
        <v>0</v>
      </c>
      <c r="Q123" s="17">
        <v>0.993398</v>
      </c>
      <c r="R123" s="17">
        <v>0.73112600000000005</v>
      </c>
      <c r="S123" s="17">
        <v>1.3970450000000001</v>
      </c>
      <c r="T123" s="17">
        <v>0.66591999999999996</v>
      </c>
      <c r="U123" s="17">
        <v>0.476663</v>
      </c>
      <c r="V123" s="17">
        <v>560</v>
      </c>
      <c r="W123" s="17">
        <v>0.134266</v>
      </c>
      <c r="X123" s="17">
        <v>315</v>
      </c>
      <c r="Y123" s="17">
        <v>0</v>
      </c>
      <c r="Z123" s="17">
        <v>0</v>
      </c>
      <c r="AA123" s="17">
        <v>0.73332699999999995</v>
      </c>
      <c r="AB123" s="17">
        <v>2.28504E-2</v>
      </c>
      <c r="AC123" s="17">
        <v>0.74634199999999995</v>
      </c>
      <c r="AD123" s="17">
        <v>0.25</v>
      </c>
      <c r="AE123" s="17">
        <v>1488.2</v>
      </c>
    </row>
    <row r="124" spans="1:31">
      <c r="A124" s="17">
        <v>111</v>
      </c>
      <c r="B124" s="19">
        <v>0.4919560185185185</v>
      </c>
      <c r="C124" s="17">
        <v>91.1</v>
      </c>
      <c r="D124" s="17">
        <v>16.7</v>
      </c>
      <c r="E124" s="17">
        <v>2.0572E-2</v>
      </c>
      <c r="F124" s="17">
        <v>0.995</v>
      </c>
      <c r="G124" s="17">
        <v>0.99528399999999995</v>
      </c>
      <c r="H124" s="17">
        <v>0.774895</v>
      </c>
      <c r="I124" s="17">
        <v>1.3508880000000001</v>
      </c>
      <c r="J124" s="17">
        <v>0.57599199999999995</v>
      </c>
      <c r="K124" s="17">
        <v>0.42638100000000001</v>
      </c>
      <c r="L124" s="17">
        <v>570.6</v>
      </c>
      <c r="M124" s="17">
        <v>9.2233999999999997E-2</v>
      </c>
      <c r="N124" s="17">
        <v>347</v>
      </c>
      <c r="O124" s="17">
        <v>0</v>
      </c>
      <c r="P124" s="17">
        <v>0</v>
      </c>
      <c r="Q124" s="17">
        <v>0.99580299999999999</v>
      </c>
      <c r="R124" s="17">
        <v>0.71427099999999999</v>
      </c>
      <c r="S124" s="17">
        <v>1.3609739999999999</v>
      </c>
      <c r="T124" s="17">
        <v>0.64670300000000003</v>
      </c>
      <c r="U124" s="17">
        <v>0.47517599999999999</v>
      </c>
      <c r="V124" s="17">
        <v>555.1</v>
      </c>
      <c r="W124" s="17">
        <v>0.16788900000000001</v>
      </c>
      <c r="X124" s="17">
        <v>323</v>
      </c>
      <c r="Y124" s="17">
        <v>0</v>
      </c>
      <c r="Z124" s="17">
        <v>0</v>
      </c>
      <c r="AA124" s="17">
        <v>0.73104100000000005</v>
      </c>
      <c r="AB124" s="17">
        <v>1.9547399999999999E-2</v>
      </c>
      <c r="AC124" s="17">
        <v>0.72691300000000003</v>
      </c>
      <c r="AD124" s="17">
        <v>0.25</v>
      </c>
      <c r="AE124" s="17">
        <v>1455.5</v>
      </c>
    </row>
    <row r="125" spans="1:31">
      <c r="A125" s="17">
        <v>112</v>
      </c>
      <c r="B125" s="19">
        <v>0.49200231481481477</v>
      </c>
      <c r="C125" s="17">
        <v>91.8</v>
      </c>
      <c r="D125" s="17">
        <v>15.8</v>
      </c>
      <c r="E125" s="17">
        <v>1.7930000000000001E-2</v>
      </c>
      <c r="F125" s="17">
        <v>0.86799999999999999</v>
      </c>
      <c r="G125" s="17">
        <v>0.99530099999999999</v>
      </c>
      <c r="H125" s="17">
        <v>0.72284400000000004</v>
      </c>
      <c r="I125" s="17">
        <v>1.2965059999999999</v>
      </c>
      <c r="J125" s="17">
        <v>0.57366099999999998</v>
      </c>
      <c r="K125" s="17">
        <v>0.442467</v>
      </c>
      <c r="L125" s="17">
        <v>523.9</v>
      </c>
      <c r="M125" s="17">
        <v>2.6600000000000001E-4</v>
      </c>
      <c r="N125" s="17">
        <v>338</v>
      </c>
      <c r="O125" s="17">
        <v>0</v>
      </c>
      <c r="P125" s="17">
        <v>0</v>
      </c>
      <c r="Q125" s="17">
        <v>0.99412100000000003</v>
      </c>
      <c r="R125" s="17">
        <v>0.69897500000000001</v>
      </c>
      <c r="S125" s="17">
        <v>1.3306800000000001</v>
      </c>
      <c r="T125" s="17">
        <v>0.63170599999999999</v>
      </c>
      <c r="U125" s="17">
        <v>0.47472399999999998</v>
      </c>
      <c r="V125" s="17">
        <v>550.70000000000005</v>
      </c>
      <c r="W125" s="17">
        <v>0.139154</v>
      </c>
      <c r="X125" s="17">
        <v>318</v>
      </c>
      <c r="Y125" s="17">
        <v>0</v>
      </c>
      <c r="Z125" s="17">
        <v>0</v>
      </c>
      <c r="AA125" s="17">
        <v>0.73034399999999999</v>
      </c>
      <c r="AB125" s="17">
        <v>1.65772E-2</v>
      </c>
      <c r="AC125" s="17">
        <v>0.70944700000000005</v>
      </c>
      <c r="AD125" s="17">
        <v>0.25</v>
      </c>
      <c r="AE125" s="17">
        <v>1585.4</v>
      </c>
    </row>
    <row r="126" spans="1:31">
      <c r="A126" s="17">
        <v>113</v>
      </c>
      <c r="B126" s="19">
        <v>0.49206018518518518</v>
      </c>
      <c r="C126" s="17">
        <v>92.5</v>
      </c>
      <c r="D126" s="17">
        <v>15</v>
      </c>
      <c r="E126" s="17">
        <v>1.8284000000000002E-2</v>
      </c>
      <c r="F126" s="17">
        <v>0.88500000000000001</v>
      </c>
      <c r="G126" s="17">
        <v>0.99471200000000004</v>
      </c>
      <c r="H126" s="17">
        <v>0.73323799999999995</v>
      </c>
      <c r="I126" s="17">
        <v>1.3026960000000001</v>
      </c>
      <c r="J126" s="17">
        <v>0.56945900000000005</v>
      </c>
      <c r="K126" s="17">
        <v>0.437139</v>
      </c>
      <c r="L126" s="17">
        <v>555.1</v>
      </c>
      <c r="M126" s="17">
        <v>0.140317</v>
      </c>
      <c r="N126" s="17">
        <v>279</v>
      </c>
      <c r="O126" s="17">
        <v>0</v>
      </c>
      <c r="P126" s="17">
        <v>0</v>
      </c>
      <c r="Q126" s="17">
        <v>0.99478</v>
      </c>
      <c r="R126" s="17">
        <v>0.68438299999999996</v>
      </c>
      <c r="S126" s="17">
        <v>1.322092</v>
      </c>
      <c r="T126" s="17">
        <v>0.63770899999999997</v>
      </c>
      <c r="U126" s="17">
        <v>0.482348</v>
      </c>
      <c r="V126" s="17">
        <v>569.70000000000005</v>
      </c>
      <c r="W126" s="17">
        <v>0.16947899999999999</v>
      </c>
      <c r="X126" s="17">
        <v>354</v>
      </c>
      <c r="Y126" s="17">
        <v>0</v>
      </c>
      <c r="Z126" s="17">
        <v>0</v>
      </c>
      <c r="AA126" s="17">
        <v>0.74207500000000004</v>
      </c>
      <c r="AB126" s="17">
        <v>1.3757999999999999E-2</v>
      </c>
      <c r="AC126" s="17">
        <v>0.69315700000000002</v>
      </c>
      <c r="AD126" s="17">
        <v>0.25</v>
      </c>
      <c r="AE126" s="17">
        <v>1496.2</v>
      </c>
    </row>
    <row r="127" spans="1:31">
      <c r="A127" s="17">
        <v>114</v>
      </c>
      <c r="B127" s="19">
        <v>0.49211805555555554</v>
      </c>
      <c r="C127" s="17">
        <v>93.8</v>
      </c>
      <c r="D127" s="17">
        <v>13.2</v>
      </c>
      <c r="E127" s="17">
        <v>1.6441000000000001E-2</v>
      </c>
      <c r="F127" s="17">
        <v>0.79600000000000004</v>
      </c>
      <c r="G127" s="17">
        <v>0.99492499999999995</v>
      </c>
      <c r="H127" s="17">
        <v>0.67095300000000002</v>
      </c>
      <c r="I127" s="17">
        <v>1.198115</v>
      </c>
      <c r="J127" s="17">
        <v>0.52716200000000002</v>
      </c>
      <c r="K127" s="17">
        <v>0.43999300000000002</v>
      </c>
      <c r="L127" s="17">
        <v>570.5</v>
      </c>
      <c r="M127" s="17">
        <v>0.100021</v>
      </c>
      <c r="N127" s="17">
        <v>383</v>
      </c>
      <c r="O127" s="17">
        <v>0</v>
      </c>
      <c r="P127" s="17">
        <v>0</v>
      </c>
      <c r="Q127" s="17">
        <v>0.99458299999999999</v>
      </c>
      <c r="R127" s="17">
        <v>0.64809099999999997</v>
      </c>
      <c r="S127" s="17">
        <v>1.2460770000000001</v>
      </c>
      <c r="T127" s="17">
        <v>0.59798600000000002</v>
      </c>
      <c r="U127" s="17">
        <v>0.47989500000000002</v>
      </c>
      <c r="V127" s="17">
        <v>566.20000000000005</v>
      </c>
      <c r="W127" s="17">
        <v>0.14448800000000001</v>
      </c>
      <c r="X127" s="17">
        <v>410</v>
      </c>
      <c r="Y127" s="17">
        <v>0</v>
      </c>
      <c r="Z127" s="17">
        <v>0</v>
      </c>
      <c r="AA127" s="17">
        <v>0.73829999999999996</v>
      </c>
      <c r="AB127" s="17">
        <v>1.70726E-2</v>
      </c>
      <c r="AC127" s="17">
        <v>0.6583</v>
      </c>
      <c r="AD127" s="17">
        <v>0.25</v>
      </c>
      <c r="AE127" s="17">
        <v>1455.8</v>
      </c>
    </row>
    <row r="128" spans="1:31">
      <c r="A128" s="17">
        <v>115</v>
      </c>
      <c r="B128" s="19">
        <v>0.49217592592592596</v>
      </c>
      <c r="C128" s="17">
        <v>94.5</v>
      </c>
      <c r="D128" s="17">
        <v>13.2</v>
      </c>
      <c r="E128" s="17">
        <v>1.7069000000000001E-2</v>
      </c>
      <c r="F128" s="17">
        <v>0.82599999999999996</v>
      </c>
      <c r="G128" s="17">
        <v>0.99611499999999997</v>
      </c>
      <c r="H128" s="17">
        <v>0.59767000000000003</v>
      </c>
      <c r="I128" s="17">
        <v>1.0696429999999999</v>
      </c>
      <c r="J128" s="17">
        <v>0.47197299999999998</v>
      </c>
      <c r="K128" s="17">
        <v>0.44124400000000003</v>
      </c>
      <c r="L128" s="17">
        <v>589.29999999999995</v>
      </c>
      <c r="M128" s="17">
        <v>0.26217600000000002</v>
      </c>
      <c r="N128" s="17">
        <v>300</v>
      </c>
      <c r="O128" s="17">
        <v>0</v>
      </c>
      <c r="P128" s="17">
        <v>0</v>
      </c>
      <c r="Q128" s="17">
        <v>0.995587</v>
      </c>
      <c r="R128" s="17">
        <v>0.576936</v>
      </c>
      <c r="S128" s="17">
        <v>1.111202</v>
      </c>
      <c r="T128" s="17">
        <v>0.53426600000000002</v>
      </c>
      <c r="U128" s="17">
        <v>0.48080000000000001</v>
      </c>
      <c r="V128" s="17">
        <v>563.79999999999995</v>
      </c>
      <c r="W128" s="17">
        <v>0.171351</v>
      </c>
      <c r="X128" s="17">
        <v>251</v>
      </c>
      <c r="Y128" s="17">
        <v>0</v>
      </c>
      <c r="Z128" s="17">
        <v>0</v>
      </c>
      <c r="AA128" s="17">
        <v>0.73969300000000004</v>
      </c>
      <c r="AB128" s="17">
        <v>1.38301E-2</v>
      </c>
      <c r="AC128" s="17">
        <v>0.58432499999999998</v>
      </c>
      <c r="AD128" s="17">
        <v>0.25</v>
      </c>
      <c r="AE128" s="17">
        <v>1409.5</v>
      </c>
    </row>
    <row r="129" spans="1:31">
      <c r="A129" s="17">
        <v>116</v>
      </c>
      <c r="B129" s="19">
        <v>0.49222222222222217</v>
      </c>
      <c r="C129" s="17">
        <v>95.3</v>
      </c>
      <c r="D129" s="17">
        <v>12.3</v>
      </c>
      <c r="E129" s="17">
        <v>1.4725E-2</v>
      </c>
      <c r="F129" s="17">
        <v>0.71299999999999997</v>
      </c>
      <c r="G129" s="17">
        <v>0.99554799999999999</v>
      </c>
      <c r="H129" s="17">
        <v>0.59721299999999999</v>
      </c>
      <c r="I129" s="17">
        <v>1.065545</v>
      </c>
      <c r="J129" s="17">
        <v>0.46833200000000003</v>
      </c>
      <c r="K129" s="17">
        <v>0.439523</v>
      </c>
      <c r="L129" s="17">
        <v>546.70000000000005</v>
      </c>
      <c r="M129" s="17">
        <v>0.22055900000000001</v>
      </c>
      <c r="N129" s="17">
        <v>414</v>
      </c>
      <c r="O129" s="17">
        <v>0</v>
      </c>
      <c r="P129" s="17">
        <v>0</v>
      </c>
      <c r="Q129" s="17">
        <v>0.99311400000000005</v>
      </c>
      <c r="R129" s="17">
        <v>0.54392099999999999</v>
      </c>
      <c r="S129" s="17">
        <v>1.0466390000000001</v>
      </c>
      <c r="T129" s="17">
        <v>0.50271900000000003</v>
      </c>
      <c r="U129" s="17">
        <v>0.48031699999999999</v>
      </c>
      <c r="V129" s="17">
        <v>569.29999999999995</v>
      </c>
      <c r="W129" s="17">
        <v>0.23791300000000001</v>
      </c>
      <c r="X129" s="17">
        <v>356</v>
      </c>
      <c r="Y129" s="17">
        <v>0</v>
      </c>
      <c r="Z129" s="17">
        <v>0</v>
      </c>
      <c r="AA129" s="17">
        <v>0.73894899999999997</v>
      </c>
      <c r="AB129" s="17">
        <v>1.65019E-2</v>
      </c>
      <c r="AC129" s="17">
        <v>0.55221699999999996</v>
      </c>
      <c r="AD129" s="17">
        <v>0.25</v>
      </c>
      <c r="AE129" s="17">
        <v>1519.3</v>
      </c>
    </row>
    <row r="130" spans="1:31">
      <c r="A130" s="17">
        <v>117</v>
      </c>
      <c r="B130" s="19">
        <v>0.49228009259259259</v>
      </c>
      <c r="C130" s="17">
        <v>96.5</v>
      </c>
      <c r="D130" s="17">
        <v>10.6</v>
      </c>
      <c r="E130" s="17">
        <v>1.2812E-2</v>
      </c>
      <c r="F130" s="17">
        <v>0.62</v>
      </c>
      <c r="G130" s="17">
        <v>0.99437500000000001</v>
      </c>
      <c r="H130" s="17">
        <v>0.55407300000000004</v>
      </c>
      <c r="I130" s="17">
        <v>0.98573299999999997</v>
      </c>
      <c r="J130" s="17">
        <v>0.43165999999999999</v>
      </c>
      <c r="K130" s="17">
        <v>0.43790800000000002</v>
      </c>
      <c r="L130" s="17">
        <v>553.4</v>
      </c>
      <c r="M130" s="17">
        <v>0.25504399999999999</v>
      </c>
      <c r="N130" s="17">
        <v>387</v>
      </c>
      <c r="O130" s="17">
        <v>0</v>
      </c>
      <c r="P130" s="17">
        <v>0</v>
      </c>
      <c r="Q130" s="17">
        <v>0.99395999999999995</v>
      </c>
      <c r="R130" s="17">
        <v>0.53235100000000002</v>
      </c>
      <c r="S130" s="17">
        <v>1.0241180000000001</v>
      </c>
      <c r="T130" s="17">
        <v>0.49176700000000001</v>
      </c>
      <c r="U130" s="17">
        <v>0.480186</v>
      </c>
      <c r="V130" s="17">
        <v>547</v>
      </c>
      <c r="W130" s="17">
        <v>0.16567999999999999</v>
      </c>
      <c r="X130" s="17">
        <v>432</v>
      </c>
      <c r="Y130" s="17">
        <v>0</v>
      </c>
      <c r="Z130" s="17">
        <v>0</v>
      </c>
      <c r="AA130" s="17">
        <v>0.73874799999999996</v>
      </c>
      <c r="AB130" s="17">
        <v>1.3439899999999999E-2</v>
      </c>
      <c r="AC130" s="17">
        <v>0.53895999999999999</v>
      </c>
      <c r="AD130" s="17">
        <v>0.25</v>
      </c>
      <c r="AE130" s="17">
        <v>1500.9</v>
      </c>
    </row>
    <row r="131" spans="1:31">
      <c r="A131" s="17">
        <v>118</v>
      </c>
      <c r="B131" s="19">
        <v>0.49233796296296295</v>
      </c>
      <c r="C131" s="17">
        <v>98.2</v>
      </c>
      <c r="D131" s="17">
        <v>8.8000000000000007</v>
      </c>
      <c r="E131" s="17">
        <v>1.1162999999999999E-2</v>
      </c>
      <c r="F131" s="17">
        <v>0.54</v>
      </c>
      <c r="G131" s="17">
        <v>0.995726</v>
      </c>
      <c r="H131" s="17">
        <v>0.53281299999999998</v>
      </c>
      <c r="I131" s="17">
        <v>0.95636299999999996</v>
      </c>
      <c r="J131" s="17">
        <v>0.42354999999999998</v>
      </c>
      <c r="K131" s="17">
        <v>0.44287599999999999</v>
      </c>
      <c r="L131" s="17">
        <v>581.79999999999995</v>
      </c>
      <c r="M131" s="17">
        <v>0.17502300000000001</v>
      </c>
      <c r="N131" s="17">
        <v>352</v>
      </c>
      <c r="O131" s="17">
        <v>0</v>
      </c>
      <c r="P131" s="17">
        <v>0</v>
      </c>
      <c r="Q131" s="17">
        <v>0.99128899999999998</v>
      </c>
      <c r="R131" s="17">
        <v>0.51970099999999997</v>
      </c>
      <c r="S131" s="17">
        <v>0.99210900000000002</v>
      </c>
      <c r="T131" s="17">
        <v>0.47240799999999999</v>
      </c>
      <c r="U131" s="17">
        <v>0.476165</v>
      </c>
      <c r="V131" s="17">
        <v>545.79999999999995</v>
      </c>
      <c r="W131" s="17">
        <v>0.21822900000000001</v>
      </c>
      <c r="X131" s="17">
        <v>249</v>
      </c>
      <c r="Y131" s="17">
        <v>0</v>
      </c>
      <c r="Z131" s="17">
        <v>0</v>
      </c>
      <c r="AA131" s="17">
        <v>0.73256200000000005</v>
      </c>
      <c r="AB131" s="17">
        <v>1.07282E-2</v>
      </c>
      <c r="AC131" s="17">
        <v>0.52476900000000004</v>
      </c>
      <c r="AD131" s="17">
        <v>0.25</v>
      </c>
      <c r="AE131" s="17">
        <v>1427.5</v>
      </c>
    </row>
    <row r="132" spans="1:31">
      <c r="A132" s="17">
        <v>119</v>
      </c>
      <c r="B132" s="19">
        <v>0.49239583333333337</v>
      </c>
      <c r="C132" s="17">
        <v>98.2</v>
      </c>
      <c r="D132" s="17">
        <v>9.6999999999999993</v>
      </c>
      <c r="E132" s="17">
        <v>1.2218E-2</v>
      </c>
      <c r="F132" s="17">
        <v>0.59099999999999997</v>
      </c>
      <c r="G132" s="17">
        <v>0.99445099999999997</v>
      </c>
      <c r="H132" s="17">
        <v>0.52585400000000004</v>
      </c>
      <c r="I132" s="17">
        <v>0.95204999999999995</v>
      </c>
      <c r="J132" s="17">
        <v>0.42619600000000002</v>
      </c>
      <c r="K132" s="17">
        <v>0.447662</v>
      </c>
      <c r="L132" s="17">
        <v>574.9</v>
      </c>
      <c r="M132" s="17">
        <v>0.27362399999999998</v>
      </c>
      <c r="N132" s="17">
        <v>399</v>
      </c>
      <c r="O132" s="17">
        <v>0</v>
      </c>
      <c r="P132" s="17">
        <v>0</v>
      </c>
      <c r="Q132" s="17">
        <v>0.99623700000000004</v>
      </c>
      <c r="R132" s="17">
        <v>0.51963000000000004</v>
      </c>
      <c r="S132" s="17">
        <v>1.000648</v>
      </c>
      <c r="T132" s="17">
        <v>0.481018</v>
      </c>
      <c r="U132" s="17">
        <v>0.480707</v>
      </c>
      <c r="V132" s="17">
        <v>556.20000000000005</v>
      </c>
      <c r="W132" s="17">
        <v>0.24903500000000001</v>
      </c>
      <c r="X132" s="17">
        <v>299</v>
      </c>
      <c r="Y132" s="17">
        <v>0</v>
      </c>
      <c r="Z132" s="17">
        <v>0</v>
      </c>
      <c r="AA132" s="17">
        <v>0.73954900000000001</v>
      </c>
      <c r="AB132" s="17">
        <v>1.31696E-2</v>
      </c>
      <c r="AC132" s="17">
        <v>0.52596500000000002</v>
      </c>
      <c r="AD132" s="17">
        <v>0.25</v>
      </c>
      <c r="AE132" s="17">
        <v>1444.7</v>
      </c>
    </row>
    <row r="133" spans="1:31">
      <c r="A133" s="17">
        <v>120</v>
      </c>
      <c r="B133" s="19">
        <v>0.49244212962962958</v>
      </c>
      <c r="C133" s="17">
        <v>99.6</v>
      </c>
      <c r="D133" s="17">
        <v>8.8000000000000007</v>
      </c>
      <c r="E133" s="17">
        <v>1.1390000000000001E-2</v>
      </c>
      <c r="F133" s="17">
        <v>0.55100000000000005</v>
      </c>
      <c r="G133" s="17">
        <v>0.993977</v>
      </c>
      <c r="H133" s="17">
        <v>0.50384200000000001</v>
      </c>
      <c r="I133" s="17">
        <v>0.91898000000000002</v>
      </c>
      <c r="J133" s="17">
        <v>0.41513800000000001</v>
      </c>
      <c r="K133" s="17">
        <v>0.45173799999999997</v>
      </c>
      <c r="L133" s="17">
        <v>579.1</v>
      </c>
      <c r="M133" s="17">
        <v>0.141847</v>
      </c>
      <c r="N133" s="17">
        <v>420</v>
      </c>
      <c r="O133" s="17">
        <v>0</v>
      </c>
      <c r="P133" s="17">
        <v>0</v>
      </c>
      <c r="Q133" s="17">
        <v>0.99132699999999996</v>
      </c>
      <c r="R133" s="17">
        <v>0.48465999999999998</v>
      </c>
      <c r="S133" s="17">
        <v>0.948797</v>
      </c>
      <c r="T133" s="17">
        <v>0.46413599999999999</v>
      </c>
      <c r="U133" s="17">
        <v>0.48918400000000001</v>
      </c>
      <c r="V133" s="17">
        <v>583.4</v>
      </c>
      <c r="W133" s="17">
        <v>0.23197899999999999</v>
      </c>
      <c r="X133" s="17">
        <v>297</v>
      </c>
      <c r="Y133" s="17">
        <v>0</v>
      </c>
      <c r="Z133" s="17">
        <v>0</v>
      </c>
      <c r="AA133" s="17">
        <v>0.75259100000000001</v>
      </c>
      <c r="AB133" s="17">
        <v>1.2718200000000001E-2</v>
      </c>
      <c r="AC133" s="17">
        <v>0.49056300000000003</v>
      </c>
      <c r="AD133" s="17">
        <v>0.25</v>
      </c>
      <c r="AE133" s="17">
        <v>1434.3</v>
      </c>
    </row>
    <row r="134" spans="1:31">
      <c r="A134" s="17">
        <v>121</v>
      </c>
      <c r="B134" s="19">
        <v>0.49249999999999999</v>
      </c>
      <c r="C134" s="17">
        <v>100.4</v>
      </c>
      <c r="D134" s="17">
        <v>8.8000000000000007</v>
      </c>
      <c r="E134" s="17">
        <v>1.1058E-2</v>
      </c>
      <c r="F134" s="17">
        <v>0.53500000000000003</v>
      </c>
      <c r="G134" s="17">
        <v>0.99345799999999995</v>
      </c>
      <c r="H134" s="17">
        <v>0.49746600000000002</v>
      </c>
      <c r="I134" s="17">
        <v>0.89707400000000004</v>
      </c>
      <c r="J134" s="17">
        <v>0.39960800000000002</v>
      </c>
      <c r="K134" s="17">
        <v>0.44545699999999999</v>
      </c>
      <c r="L134" s="17">
        <v>566.79999999999995</v>
      </c>
      <c r="M134" s="17">
        <v>0.26915</v>
      </c>
      <c r="N134" s="17">
        <v>362</v>
      </c>
      <c r="O134" s="17">
        <v>0</v>
      </c>
      <c r="P134" s="17">
        <v>0</v>
      </c>
      <c r="Q134" s="17">
        <v>0.99509999999999998</v>
      </c>
      <c r="R134" s="17">
        <v>0.48540499999999998</v>
      </c>
      <c r="S134" s="17">
        <v>0.94112399999999996</v>
      </c>
      <c r="T134" s="17">
        <v>0.45571899999999999</v>
      </c>
      <c r="U134" s="17">
        <v>0.48422799999999999</v>
      </c>
      <c r="V134" s="17">
        <v>575.1</v>
      </c>
      <c r="W134" s="17">
        <v>0.22517499999999999</v>
      </c>
      <c r="X134" s="17">
        <v>333</v>
      </c>
      <c r="Y134" s="17">
        <v>0</v>
      </c>
      <c r="Z134" s="17">
        <v>0</v>
      </c>
      <c r="AA134" s="17">
        <v>0.74496600000000002</v>
      </c>
      <c r="AB134" s="17">
        <v>1.07577E-2</v>
      </c>
      <c r="AC134" s="17">
        <v>0.49030800000000002</v>
      </c>
      <c r="AD134" s="17">
        <v>0.25</v>
      </c>
      <c r="AE134" s="17">
        <v>1465.4</v>
      </c>
    </row>
    <row r="135" spans="1:31">
      <c r="A135" s="17">
        <v>122</v>
      </c>
      <c r="B135" s="19">
        <v>0.49255787037037035</v>
      </c>
      <c r="C135" s="17">
        <v>101.8</v>
      </c>
      <c r="D135" s="17">
        <v>7.9</v>
      </c>
      <c r="E135" s="17">
        <v>1.0011000000000001E-2</v>
      </c>
      <c r="F135" s="17">
        <v>0.48399999999999999</v>
      </c>
      <c r="G135" s="17">
        <v>0.992537</v>
      </c>
      <c r="H135" s="17">
        <v>0.44418400000000002</v>
      </c>
      <c r="I135" s="17">
        <v>0.80768600000000002</v>
      </c>
      <c r="J135" s="17">
        <v>0.36350300000000002</v>
      </c>
      <c r="K135" s="17">
        <v>0.45005400000000001</v>
      </c>
      <c r="L135" s="17">
        <v>572.29999999999995</v>
      </c>
      <c r="M135" s="17">
        <v>0.29099599999999998</v>
      </c>
      <c r="N135" s="17">
        <v>424</v>
      </c>
      <c r="O135" s="17">
        <v>0</v>
      </c>
      <c r="P135" s="17">
        <v>0</v>
      </c>
      <c r="Q135" s="17">
        <v>0.98938999999999999</v>
      </c>
      <c r="R135" s="17">
        <v>0.46443400000000001</v>
      </c>
      <c r="S135" s="17">
        <v>0.89788599999999996</v>
      </c>
      <c r="T135" s="17">
        <v>0.433452</v>
      </c>
      <c r="U135" s="17">
        <v>0.48274800000000001</v>
      </c>
      <c r="V135" s="17">
        <v>577</v>
      </c>
      <c r="W135" s="17">
        <v>0.25258700000000001</v>
      </c>
      <c r="X135" s="17">
        <v>339</v>
      </c>
      <c r="Y135" s="17">
        <v>0</v>
      </c>
      <c r="Z135" s="17">
        <v>0</v>
      </c>
      <c r="AA135" s="17">
        <v>0.74268900000000004</v>
      </c>
      <c r="AB135" s="17">
        <v>1.14381E-2</v>
      </c>
      <c r="AC135" s="17">
        <v>0.46939199999999998</v>
      </c>
      <c r="AD135" s="17">
        <v>0.25</v>
      </c>
      <c r="AE135" s="17">
        <v>1451.4</v>
      </c>
    </row>
    <row r="136" spans="1:31">
      <c r="A136" s="17">
        <v>123</v>
      </c>
      <c r="B136" s="19">
        <v>0.49261574074074077</v>
      </c>
      <c r="C136" s="17">
        <v>102.4</v>
      </c>
      <c r="D136" s="17">
        <v>7.9</v>
      </c>
      <c r="E136" s="17">
        <v>1.0751E-2</v>
      </c>
      <c r="F136" s="17">
        <v>0.52</v>
      </c>
      <c r="G136" s="17">
        <v>0.99323300000000003</v>
      </c>
      <c r="H136" s="17">
        <v>0.45927400000000002</v>
      </c>
      <c r="I136" s="17">
        <v>0.84090900000000002</v>
      </c>
      <c r="J136" s="17">
        <v>0.381635</v>
      </c>
      <c r="K136" s="17">
        <v>0.45383600000000002</v>
      </c>
      <c r="L136" s="17">
        <v>599.9</v>
      </c>
      <c r="M136" s="17">
        <v>0.28070400000000001</v>
      </c>
      <c r="N136" s="17">
        <v>345</v>
      </c>
      <c r="O136" s="17">
        <v>0</v>
      </c>
      <c r="P136" s="17">
        <v>0</v>
      </c>
      <c r="Q136" s="17">
        <v>0.99378100000000003</v>
      </c>
      <c r="R136" s="17">
        <v>0.43411</v>
      </c>
      <c r="S136" s="17">
        <v>0.85751299999999997</v>
      </c>
      <c r="T136" s="17">
        <v>0.42340299999999997</v>
      </c>
      <c r="U136" s="17">
        <v>0.493757</v>
      </c>
      <c r="V136" s="17">
        <v>574.1</v>
      </c>
      <c r="W136" s="17">
        <v>0.22242600000000001</v>
      </c>
      <c r="X136" s="17">
        <v>381</v>
      </c>
      <c r="Y136" s="17">
        <v>0</v>
      </c>
      <c r="Z136" s="17">
        <v>0</v>
      </c>
      <c r="AA136" s="17">
        <v>0.75962499999999999</v>
      </c>
      <c r="AB136" s="17">
        <v>9.7778699999999993E-3</v>
      </c>
      <c r="AC136" s="17">
        <v>0.43824999999999997</v>
      </c>
      <c r="AD136" s="17">
        <v>0.25</v>
      </c>
      <c r="AE136" s="17">
        <v>1384.5</v>
      </c>
    </row>
    <row r="137" spans="1:31">
      <c r="A137" s="17">
        <v>124</v>
      </c>
      <c r="B137" s="19">
        <v>0.49266203703703698</v>
      </c>
      <c r="C137" s="17">
        <v>103.3</v>
      </c>
      <c r="D137" s="17">
        <v>7</v>
      </c>
      <c r="E137" s="17">
        <v>9.6349999999999995E-3</v>
      </c>
      <c r="F137" s="17">
        <v>0.46600000000000003</v>
      </c>
      <c r="G137" s="17">
        <v>0.99099499999999996</v>
      </c>
      <c r="H137" s="17">
        <v>0.43410100000000001</v>
      </c>
      <c r="I137" s="17">
        <v>0.78783499999999995</v>
      </c>
      <c r="J137" s="17">
        <v>0.35373500000000002</v>
      </c>
      <c r="K137" s="17">
        <v>0.44899600000000001</v>
      </c>
      <c r="L137" s="17">
        <v>617.79999999999995</v>
      </c>
      <c r="M137" s="17">
        <v>0.29406100000000002</v>
      </c>
      <c r="N137" s="17">
        <v>369</v>
      </c>
      <c r="O137" s="17">
        <v>0</v>
      </c>
      <c r="P137" s="17">
        <v>0</v>
      </c>
      <c r="Q137" s="17">
        <v>0.98925200000000002</v>
      </c>
      <c r="R137" s="17">
        <v>0.42647800000000002</v>
      </c>
      <c r="S137" s="17">
        <v>0.82536399999999999</v>
      </c>
      <c r="T137" s="17">
        <v>0.39888600000000002</v>
      </c>
      <c r="U137" s="17">
        <v>0.48328500000000002</v>
      </c>
      <c r="V137" s="17">
        <v>586.70000000000005</v>
      </c>
      <c r="W137" s="17">
        <v>0.23642199999999999</v>
      </c>
      <c r="X137" s="17">
        <v>427</v>
      </c>
      <c r="Y137" s="17">
        <v>0</v>
      </c>
      <c r="Z137" s="17">
        <v>0</v>
      </c>
      <c r="AA137" s="17">
        <v>0.74351500000000004</v>
      </c>
      <c r="AB137" s="17">
        <v>9.5595400000000001E-3</v>
      </c>
      <c r="AC137" s="17">
        <v>0.43029200000000001</v>
      </c>
      <c r="AD137" s="17">
        <v>0.25</v>
      </c>
      <c r="AE137" s="17">
        <v>1344.4</v>
      </c>
    </row>
    <row r="138" spans="1:31">
      <c r="A138" s="17">
        <v>125</v>
      </c>
      <c r="B138" s="19">
        <v>0.4927199074074074</v>
      </c>
      <c r="C138" s="17">
        <v>103.8</v>
      </c>
      <c r="D138" s="17">
        <v>6.2</v>
      </c>
      <c r="E138" s="17">
        <v>7.5079999999999999E-3</v>
      </c>
      <c r="F138" s="17">
        <v>0.36299999999999999</v>
      </c>
      <c r="G138" s="17">
        <v>0.99289300000000003</v>
      </c>
      <c r="H138" s="17">
        <v>0.43997799999999998</v>
      </c>
      <c r="I138" s="17">
        <v>0.816639</v>
      </c>
      <c r="J138" s="17">
        <v>0.37666100000000002</v>
      </c>
      <c r="K138" s="17">
        <v>0.461233</v>
      </c>
      <c r="L138" s="17">
        <v>555.6</v>
      </c>
      <c r="M138" s="17">
        <v>0.223965</v>
      </c>
      <c r="N138" s="17">
        <v>486</v>
      </c>
      <c r="O138" s="17">
        <v>0</v>
      </c>
      <c r="P138" s="17">
        <v>0</v>
      </c>
      <c r="Q138" s="17">
        <v>0.99295800000000001</v>
      </c>
      <c r="R138" s="17">
        <v>0.41888399999999998</v>
      </c>
      <c r="S138" s="17">
        <v>0.80357699999999999</v>
      </c>
      <c r="T138" s="17">
        <v>0.38469300000000001</v>
      </c>
      <c r="U138" s="17">
        <v>0.47872599999999998</v>
      </c>
      <c r="V138" s="17">
        <v>557.29999999999995</v>
      </c>
      <c r="W138" s="17">
        <v>0.25025700000000001</v>
      </c>
      <c r="X138" s="17">
        <v>354</v>
      </c>
      <c r="Y138" s="17">
        <v>0</v>
      </c>
      <c r="Z138" s="17">
        <v>0</v>
      </c>
      <c r="AA138" s="17">
        <v>0.73650099999999996</v>
      </c>
      <c r="AB138" s="17">
        <v>9.9116399999999993E-3</v>
      </c>
      <c r="AC138" s="17">
        <v>0.42269699999999999</v>
      </c>
      <c r="AD138" s="17">
        <v>0.25</v>
      </c>
      <c r="AE138" s="17">
        <v>1494.8</v>
      </c>
    </row>
    <row r="139" spans="1:31">
      <c r="A139" s="17">
        <v>126</v>
      </c>
      <c r="B139" s="19">
        <v>0.49277777777777776</v>
      </c>
      <c r="C139" s="17">
        <v>105.8</v>
      </c>
      <c r="D139" s="17">
        <v>5.3</v>
      </c>
      <c r="E139" s="17">
        <v>6.8560000000000001E-3</v>
      </c>
      <c r="F139" s="17">
        <v>0.33200000000000002</v>
      </c>
      <c r="G139" s="17">
        <v>0.99234599999999995</v>
      </c>
      <c r="H139" s="17">
        <v>0.44605800000000001</v>
      </c>
      <c r="I139" s="17">
        <v>0.81578700000000004</v>
      </c>
      <c r="J139" s="17">
        <v>0.36972899999999997</v>
      </c>
      <c r="K139" s="17">
        <v>0.45321800000000001</v>
      </c>
      <c r="L139" s="17">
        <v>600.29999999999995</v>
      </c>
      <c r="M139" s="17">
        <v>0.31690699999999999</v>
      </c>
      <c r="N139" s="17">
        <v>453</v>
      </c>
      <c r="O139" s="17">
        <v>0</v>
      </c>
      <c r="P139" s="17">
        <v>0</v>
      </c>
      <c r="Q139" s="17">
        <v>0.99154200000000003</v>
      </c>
      <c r="R139" s="17">
        <v>0.415518</v>
      </c>
      <c r="S139" s="17">
        <v>0.78602499999999997</v>
      </c>
      <c r="T139" s="17">
        <v>0.37050699999999998</v>
      </c>
      <c r="U139" s="17">
        <v>0.47136699999999998</v>
      </c>
      <c r="V139" s="17">
        <v>558.79999999999995</v>
      </c>
      <c r="W139" s="17">
        <v>0.29605300000000001</v>
      </c>
      <c r="X139" s="17">
        <v>343</v>
      </c>
      <c r="Y139" s="17">
        <v>0</v>
      </c>
      <c r="Z139" s="17">
        <v>0</v>
      </c>
      <c r="AA139" s="17">
        <v>0.72518099999999996</v>
      </c>
      <c r="AB139" s="17">
        <v>8.5608500000000001E-3</v>
      </c>
      <c r="AC139" s="17">
        <v>0.41869000000000001</v>
      </c>
      <c r="AD139" s="17">
        <v>0.25</v>
      </c>
      <c r="AE139" s="17">
        <v>1383.5</v>
      </c>
    </row>
    <row r="140" spans="1:31">
      <c r="A140" s="17">
        <v>127</v>
      </c>
      <c r="B140" s="19">
        <v>0.49282407407407408</v>
      </c>
      <c r="C140" s="17">
        <v>106.4</v>
      </c>
      <c r="D140" s="17">
        <v>5.3</v>
      </c>
      <c r="E140" s="17">
        <v>6.7539999999999996E-3</v>
      </c>
      <c r="F140" s="17">
        <v>0.32700000000000001</v>
      </c>
      <c r="G140" s="17">
        <v>0.99312299999999998</v>
      </c>
      <c r="H140" s="17">
        <v>0.38976499999999997</v>
      </c>
      <c r="I140" s="17">
        <v>0.72480199999999995</v>
      </c>
      <c r="J140" s="17">
        <v>0.335038</v>
      </c>
      <c r="K140" s="17">
        <v>0.46224700000000002</v>
      </c>
      <c r="L140" s="17">
        <v>588.70000000000005</v>
      </c>
      <c r="M140" s="17">
        <v>0.253965</v>
      </c>
      <c r="N140" s="17">
        <v>358</v>
      </c>
      <c r="O140" s="17">
        <v>0</v>
      </c>
      <c r="P140" s="17">
        <v>0</v>
      </c>
      <c r="Q140" s="17">
        <v>0.99223300000000003</v>
      </c>
      <c r="R140" s="17">
        <v>0.40005200000000002</v>
      </c>
      <c r="S140" s="17">
        <v>0.75865700000000003</v>
      </c>
      <c r="T140" s="17">
        <v>0.35860399999999998</v>
      </c>
      <c r="U140" s="17">
        <v>0.47268300000000002</v>
      </c>
      <c r="V140" s="17">
        <v>556</v>
      </c>
      <c r="W140" s="17">
        <v>0.238152</v>
      </c>
      <c r="X140" s="17">
        <v>399</v>
      </c>
      <c r="Y140" s="17">
        <v>0</v>
      </c>
      <c r="Z140" s="17">
        <v>0</v>
      </c>
      <c r="AA140" s="17">
        <v>0.72720499999999999</v>
      </c>
      <c r="AB140" s="17">
        <v>6.6585899999999998E-3</v>
      </c>
      <c r="AC140" s="17">
        <v>0.40244000000000002</v>
      </c>
      <c r="AD140" s="17">
        <v>0.25</v>
      </c>
      <c r="AE140" s="17">
        <v>1410.9</v>
      </c>
    </row>
    <row r="141" spans="1:31">
      <c r="A141" s="17">
        <v>128</v>
      </c>
      <c r="B141" s="19">
        <v>0.4928819444444445</v>
      </c>
      <c r="C141" s="17">
        <v>107.5</v>
      </c>
      <c r="D141" s="17">
        <v>4.4000000000000004</v>
      </c>
      <c r="E141" s="17">
        <v>5.2059999999999997E-3</v>
      </c>
      <c r="F141" s="17">
        <v>0.252</v>
      </c>
      <c r="G141" s="17">
        <v>0.992371</v>
      </c>
      <c r="H141" s="17">
        <v>0.37655300000000003</v>
      </c>
      <c r="I141" s="17">
        <v>0.70220899999999997</v>
      </c>
      <c r="J141" s="17">
        <v>0.32565499999999997</v>
      </c>
      <c r="K141" s="17">
        <v>0.46375899999999998</v>
      </c>
      <c r="L141" s="17">
        <v>541.6</v>
      </c>
      <c r="M141" s="17">
        <v>0.297205</v>
      </c>
      <c r="N141" s="17">
        <v>320</v>
      </c>
      <c r="O141" s="17">
        <v>0</v>
      </c>
      <c r="P141" s="17">
        <v>0</v>
      </c>
      <c r="Q141" s="17">
        <v>0.98833000000000004</v>
      </c>
      <c r="R141" s="17">
        <v>0.38803300000000002</v>
      </c>
      <c r="S141" s="17">
        <v>0.73796499999999998</v>
      </c>
      <c r="T141" s="17">
        <v>0.34993299999999999</v>
      </c>
      <c r="U141" s="17">
        <v>0.474186</v>
      </c>
      <c r="V141" s="17">
        <v>536.79999999999995</v>
      </c>
      <c r="W141" s="17">
        <v>0.245</v>
      </c>
      <c r="X141" s="17">
        <v>349</v>
      </c>
      <c r="Y141" s="17">
        <v>0</v>
      </c>
      <c r="Z141" s="17">
        <v>0</v>
      </c>
      <c r="AA141" s="17">
        <v>0.72951600000000005</v>
      </c>
      <c r="AB141" s="17">
        <v>4.5628700000000001E-3</v>
      </c>
      <c r="AC141" s="17">
        <v>0.38962999999999998</v>
      </c>
      <c r="AD141" s="17">
        <v>0.25</v>
      </c>
      <c r="AE141" s="17">
        <v>1533.6</v>
      </c>
    </row>
    <row r="142" spans="1:31">
      <c r="A142" s="17">
        <v>129</v>
      </c>
      <c r="B142" s="19">
        <v>0.4929398148148148</v>
      </c>
      <c r="C142" s="17">
        <v>108.2</v>
      </c>
      <c r="D142" s="17">
        <v>4.4000000000000004</v>
      </c>
      <c r="E142" s="17">
        <v>5.5399999999999998E-3</v>
      </c>
      <c r="F142" s="17">
        <v>0.26800000000000002</v>
      </c>
      <c r="G142" s="17">
        <v>0.99201600000000001</v>
      </c>
      <c r="H142" s="17">
        <v>0.34909899999999999</v>
      </c>
      <c r="I142" s="17">
        <v>0.65614799999999995</v>
      </c>
      <c r="J142" s="17">
        <v>0.30704900000000002</v>
      </c>
      <c r="K142" s="17">
        <v>0.46795799999999999</v>
      </c>
      <c r="L142" s="17">
        <v>567.5</v>
      </c>
      <c r="M142" s="17">
        <v>0.23568900000000001</v>
      </c>
      <c r="N142" s="17">
        <v>321</v>
      </c>
      <c r="O142" s="17">
        <v>0</v>
      </c>
      <c r="P142" s="17">
        <v>0</v>
      </c>
      <c r="Q142" s="17">
        <v>0.98673500000000003</v>
      </c>
      <c r="R142" s="17">
        <v>0.36251800000000001</v>
      </c>
      <c r="S142" s="17">
        <v>0.69935599999999998</v>
      </c>
      <c r="T142" s="17">
        <v>0.336837</v>
      </c>
      <c r="U142" s="17">
        <v>0.48163899999999998</v>
      </c>
      <c r="V142" s="17">
        <v>572.29999999999995</v>
      </c>
      <c r="W142" s="17">
        <v>0.25545299999999999</v>
      </c>
      <c r="X142" s="17">
        <v>388</v>
      </c>
      <c r="Y142" s="17">
        <v>0</v>
      </c>
      <c r="Z142" s="17">
        <v>0</v>
      </c>
      <c r="AA142" s="17">
        <v>0.74098399999999998</v>
      </c>
      <c r="AB142" s="17">
        <v>4.8045400000000004E-3</v>
      </c>
      <c r="AC142" s="17">
        <v>0.36413699999999999</v>
      </c>
      <c r="AD142" s="17">
        <v>0.25</v>
      </c>
      <c r="AE142" s="17">
        <v>1463.4</v>
      </c>
    </row>
    <row r="143" spans="1:31">
      <c r="A143" s="17">
        <v>130</v>
      </c>
      <c r="B143" s="19">
        <v>0.49299768518518516</v>
      </c>
      <c r="C143" s="17">
        <v>109.6</v>
      </c>
      <c r="D143" s="17">
        <v>4.4000000000000004</v>
      </c>
      <c r="E143" s="17">
        <v>5.4120000000000001E-3</v>
      </c>
      <c r="F143" s="17">
        <v>0.26200000000000001</v>
      </c>
      <c r="G143" s="17">
        <v>0.99121800000000004</v>
      </c>
      <c r="H143" s="17">
        <v>0.35256799999999999</v>
      </c>
      <c r="I143" s="17">
        <v>0.64583999999999997</v>
      </c>
      <c r="J143" s="17">
        <v>0.293271</v>
      </c>
      <c r="K143" s="17">
        <v>0.45409300000000002</v>
      </c>
      <c r="L143" s="17">
        <v>558.29999999999995</v>
      </c>
      <c r="M143" s="17">
        <v>0.24271100000000001</v>
      </c>
      <c r="N143" s="17">
        <v>471</v>
      </c>
      <c r="O143" s="17">
        <v>0</v>
      </c>
      <c r="P143" s="17">
        <v>0</v>
      </c>
      <c r="Q143" s="17">
        <v>0.99203399999999997</v>
      </c>
      <c r="R143" s="17">
        <v>0.35481099999999999</v>
      </c>
      <c r="S143" s="17">
        <v>0.68154599999999999</v>
      </c>
      <c r="T143" s="17">
        <v>0.326735</v>
      </c>
      <c r="U143" s="17">
        <v>0.47940199999999999</v>
      </c>
      <c r="V143" s="17">
        <v>550.5</v>
      </c>
      <c r="W143" s="17">
        <v>0.24907699999999999</v>
      </c>
      <c r="X143" s="17">
        <v>396</v>
      </c>
      <c r="Y143" s="17">
        <v>0</v>
      </c>
      <c r="Z143" s="17">
        <v>0</v>
      </c>
      <c r="AA143" s="17">
        <v>0.73754200000000003</v>
      </c>
      <c r="AB143" s="17">
        <v>6.9114099999999998E-3</v>
      </c>
      <c r="AC143" s="17">
        <v>0.35707</v>
      </c>
      <c r="AD143" s="17">
        <v>0.25</v>
      </c>
      <c r="AE143" s="17">
        <v>1487.8</v>
      </c>
    </row>
    <row r="144" spans="1:31">
      <c r="A144" s="17">
        <v>131</v>
      </c>
      <c r="B144" s="19">
        <v>0.49305555555555558</v>
      </c>
      <c r="C144" s="17">
        <v>110.2</v>
      </c>
      <c r="D144" s="17">
        <v>4.4000000000000004</v>
      </c>
      <c r="E144" s="17">
        <v>5.6969999999999998E-3</v>
      </c>
      <c r="F144" s="17">
        <v>0.27600000000000002</v>
      </c>
      <c r="G144" s="17">
        <v>0.99256</v>
      </c>
      <c r="H144" s="17">
        <v>0.33827299999999999</v>
      </c>
      <c r="I144" s="17">
        <v>0.63066100000000003</v>
      </c>
      <c r="J144" s="17">
        <v>0.29238700000000001</v>
      </c>
      <c r="K144" s="17">
        <v>0.46362100000000001</v>
      </c>
      <c r="L144" s="17">
        <v>565.1</v>
      </c>
      <c r="M144" s="17">
        <v>0.18323300000000001</v>
      </c>
      <c r="N144" s="17">
        <v>447</v>
      </c>
      <c r="O144" s="17">
        <v>0</v>
      </c>
      <c r="P144" s="17">
        <v>0</v>
      </c>
      <c r="Q144" s="17">
        <v>0.99270899999999995</v>
      </c>
      <c r="R144" s="17">
        <v>0.321967</v>
      </c>
      <c r="S144" s="17">
        <v>0.64187700000000003</v>
      </c>
      <c r="T144" s="17">
        <v>0.31991000000000003</v>
      </c>
      <c r="U144" s="17">
        <v>0.49839699999999998</v>
      </c>
      <c r="V144" s="17">
        <v>550</v>
      </c>
      <c r="W144" s="17">
        <v>0.19642999999999999</v>
      </c>
      <c r="X144" s="17">
        <v>402</v>
      </c>
      <c r="Y144" s="17">
        <v>0</v>
      </c>
      <c r="Z144" s="17">
        <v>0</v>
      </c>
      <c r="AA144" s="17">
        <v>0.76676500000000003</v>
      </c>
      <c r="AB144" s="17">
        <v>6.6419599999999997E-3</v>
      </c>
      <c r="AC144" s="17">
        <v>0.32409199999999999</v>
      </c>
      <c r="AD144" s="17">
        <v>0.25</v>
      </c>
      <c r="AE144" s="17">
        <v>1469.8</v>
      </c>
    </row>
    <row r="145" spans="1:31">
      <c r="A145" s="17">
        <v>132</v>
      </c>
      <c r="B145" s="19">
        <v>0.4931018518518519</v>
      </c>
      <c r="C145" s="17">
        <v>111.5</v>
      </c>
      <c r="D145" s="17">
        <v>4.4000000000000004</v>
      </c>
      <c r="E145" s="17">
        <v>5.6769999999999998E-3</v>
      </c>
      <c r="F145" s="17">
        <v>0.27500000000000002</v>
      </c>
      <c r="G145" s="17">
        <v>0.99101399999999995</v>
      </c>
      <c r="H145" s="17">
        <v>0.338972</v>
      </c>
      <c r="I145" s="17">
        <v>0.62792599999999998</v>
      </c>
      <c r="J145" s="17">
        <v>0.28895300000000002</v>
      </c>
      <c r="K145" s="17">
        <v>0.460171</v>
      </c>
      <c r="L145" s="17">
        <v>576.29999999999995</v>
      </c>
      <c r="M145" s="17">
        <v>0.28814299999999998</v>
      </c>
      <c r="N145" s="17">
        <v>450</v>
      </c>
      <c r="O145" s="17">
        <v>0</v>
      </c>
      <c r="P145" s="17">
        <v>0</v>
      </c>
      <c r="Q145" s="17">
        <v>0.988479</v>
      </c>
      <c r="R145" s="17">
        <v>0.31700099999999998</v>
      </c>
      <c r="S145" s="17">
        <v>0.617946</v>
      </c>
      <c r="T145" s="17">
        <v>0.30094500000000002</v>
      </c>
      <c r="U145" s="17">
        <v>0.48700900000000003</v>
      </c>
      <c r="V145" s="17">
        <v>580.1</v>
      </c>
      <c r="W145" s="17">
        <v>0.18653</v>
      </c>
      <c r="X145" s="17">
        <v>322</v>
      </c>
      <c r="Y145" s="17">
        <v>0</v>
      </c>
      <c r="Z145" s="17">
        <v>0</v>
      </c>
      <c r="AA145" s="17">
        <v>0.74924400000000002</v>
      </c>
      <c r="AB145" s="17">
        <v>6.8125900000000003E-3</v>
      </c>
      <c r="AC145" s="17">
        <v>0.31905099999999997</v>
      </c>
      <c r="AD145" s="17">
        <v>0.25</v>
      </c>
      <c r="AE145" s="17">
        <v>1441.1</v>
      </c>
    </row>
    <row r="146" spans="1:31">
      <c r="A146" s="17">
        <v>133</v>
      </c>
      <c r="B146" s="19">
        <v>0.49315972222222221</v>
      </c>
      <c r="C146" s="17">
        <v>112.4</v>
      </c>
      <c r="D146" s="17">
        <v>3.5</v>
      </c>
      <c r="E146" s="17">
        <v>4.5450000000000004E-3</v>
      </c>
      <c r="F146" s="17">
        <v>0.22</v>
      </c>
      <c r="G146" s="17">
        <v>0.99349399999999999</v>
      </c>
      <c r="H146" s="17">
        <v>0.32597399999999999</v>
      </c>
      <c r="I146" s="17">
        <v>0.610124</v>
      </c>
      <c r="J146" s="17">
        <v>0.28415000000000001</v>
      </c>
      <c r="K146" s="17">
        <v>0.46572400000000003</v>
      </c>
      <c r="L146" s="17">
        <v>584.5</v>
      </c>
      <c r="M146" s="17">
        <v>0.25727</v>
      </c>
      <c r="N146" s="17">
        <v>513</v>
      </c>
      <c r="O146" s="17">
        <v>0</v>
      </c>
      <c r="P146" s="17">
        <v>0</v>
      </c>
      <c r="Q146" s="17">
        <v>0.98695299999999997</v>
      </c>
      <c r="R146" s="17">
        <v>0.31131300000000001</v>
      </c>
      <c r="S146" s="17">
        <v>0.59906800000000004</v>
      </c>
      <c r="T146" s="17">
        <v>0.28775499999999998</v>
      </c>
      <c r="U146" s="17">
        <v>0.48033799999999999</v>
      </c>
      <c r="V146" s="17">
        <v>552.70000000000005</v>
      </c>
      <c r="W146" s="17">
        <v>0.25087599999999999</v>
      </c>
      <c r="X146" s="17">
        <v>448</v>
      </c>
      <c r="Y146" s="17">
        <v>0</v>
      </c>
      <c r="Z146" s="17">
        <v>0</v>
      </c>
      <c r="AA146" s="17">
        <v>0.73898200000000003</v>
      </c>
      <c r="AB146" s="17">
        <v>6.3094800000000001E-3</v>
      </c>
      <c r="AC146" s="17">
        <v>0.31312800000000002</v>
      </c>
      <c r="AD146" s="17">
        <v>0.25</v>
      </c>
      <c r="AE146" s="17">
        <v>1421</v>
      </c>
    </row>
    <row r="147" spans="1:31">
      <c r="A147" s="17">
        <v>134</v>
      </c>
      <c r="B147" s="19">
        <v>0.49321759259259257</v>
      </c>
      <c r="C147" s="17">
        <v>113.1</v>
      </c>
      <c r="D147" s="17">
        <v>2.6</v>
      </c>
      <c r="E147" s="17">
        <v>3.421E-3</v>
      </c>
      <c r="F147" s="17">
        <v>0.16600000000000001</v>
      </c>
      <c r="G147" s="17">
        <v>0.98980699999999999</v>
      </c>
      <c r="H147" s="17">
        <v>0.30742700000000001</v>
      </c>
      <c r="I147" s="17">
        <v>0.57535199999999997</v>
      </c>
      <c r="J147" s="17">
        <v>0.267924</v>
      </c>
      <c r="K147" s="17">
        <v>0.465671</v>
      </c>
      <c r="L147" s="17">
        <v>572.20000000000005</v>
      </c>
      <c r="M147" s="17">
        <v>0.27123000000000003</v>
      </c>
      <c r="N147" s="17">
        <v>436</v>
      </c>
      <c r="O147" s="17">
        <v>0</v>
      </c>
      <c r="P147" s="17">
        <v>0</v>
      </c>
      <c r="Q147" s="17">
        <v>0.98617299999999997</v>
      </c>
      <c r="R147" s="17">
        <v>0.30317899999999998</v>
      </c>
      <c r="S147" s="17">
        <v>0.59603200000000001</v>
      </c>
      <c r="T147" s="17">
        <v>0.29285299999999997</v>
      </c>
      <c r="U147" s="17">
        <v>0.49133700000000002</v>
      </c>
      <c r="V147" s="17">
        <v>544.20000000000005</v>
      </c>
      <c r="W147" s="17">
        <v>0.236844</v>
      </c>
      <c r="X147" s="17">
        <v>393</v>
      </c>
      <c r="Y147" s="17">
        <v>0</v>
      </c>
      <c r="Z147" s="17">
        <v>0</v>
      </c>
      <c r="AA147" s="17">
        <v>0.75590400000000002</v>
      </c>
      <c r="AB147" s="17">
        <v>3.9431400000000004E-3</v>
      </c>
      <c r="AC147" s="17">
        <v>0.30433399999999999</v>
      </c>
      <c r="AD147" s="17">
        <v>0.25</v>
      </c>
      <c r="AE147" s="17">
        <v>1451.6</v>
      </c>
    </row>
    <row r="148" spans="1:31">
      <c r="A148" s="17">
        <v>135</v>
      </c>
      <c r="B148" s="19">
        <v>0.49327546296296299</v>
      </c>
      <c r="C148" s="17">
        <v>113.8</v>
      </c>
      <c r="D148" s="17">
        <v>2.6</v>
      </c>
      <c r="E148" s="17">
        <v>3.333E-3</v>
      </c>
      <c r="F148" s="17">
        <v>0.161</v>
      </c>
      <c r="G148" s="17">
        <v>0.99019100000000004</v>
      </c>
      <c r="H148" s="17">
        <v>0.30478699999999997</v>
      </c>
      <c r="I148" s="17">
        <v>0.56559099999999995</v>
      </c>
      <c r="J148" s="17">
        <v>0.26080399999999998</v>
      </c>
      <c r="K148" s="17">
        <v>0.461117</v>
      </c>
      <c r="L148" s="17">
        <v>570.79999999999995</v>
      </c>
      <c r="M148" s="17">
        <v>0.237708</v>
      </c>
      <c r="N148" s="17">
        <v>393</v>
      </c>
      <c r="O148" s="17">
        <v>0</v>
      </c>
      <c r="P148" s="17">
        <v>0</v>
      </c>
      <c r="Q148" s="17">
        <v>0.986236</v>
      </c>
      <c r="R148" s="17">
        <v>0.29767399999999999</v>
      </c>
      <c r="S148" s="17">
        <v>0.57206299999999999</v>
      </c>
      <c r="T148" s="17">
        <v>0.27438899999999999</v>
      </c>
      <c r="U148" s="17">
        <v>0.47964699999999999</v>
      </c>
      <c r="V148" s="17">
        <v>541.1</v>
      </c>
      <c r="W148" s="17">
        <v>0.23822499999999999</v>
      </c>
      <c r="X148" s="17">
        <v>370</v>
      </c>
      <c r="Y148" s="17">
        <v>0</v>
      </c>
      <c r="Z148" s="17">
        <v>0</v>
      </c>
      <c r="AA148" s="17">
        <v>0.73791899999999999</v>
      </c>
      <c r="AB148" s="17">
        <v>3.5535699999999998E-3</v>
      </c>
      <c r="AC148" s="17">
        <v>0.298649</v>
      </c>
      <c r="AD148" s="17">
        <v>0.25</v>
      </c>
      <c r="AE148" s="17">
        <v>1455</v>
      </c>
    </row>
    <row r="149" spans="1:31">
      <c r="A149" s="17">
        <v>136</v>
      </c>
      <c r="B149" s="19">
        <v>0.49332175925925931</v>
      </c>
      <c r="C149" s="17">
        <v>115.5</v>
      </c>
      <c r="D149" s="17">
        <v>2.6</v>
      </c>
      <c r="E149" s="17">
        <v>3.1819999999999999E-3</v>
      </c>
      <c r="F149" s="17">
        <v>0.154</v>
      </c>
      <c r="G149" s="17">
        <v>0.98668500000000003</v>
      </c>
      <c r="H149" s="17">
        <v>0.269845</v>
      </c>
      <c r="I149" s="17">
        <v>0.49562699999999998</v>
      </c>
      <c r="J149" s="17">
        <v>0.22578200000000001</v>
      </c>
      <c r="K149" s="17">
        <v>0.45554899999999998</v>
      </c>
      <c r="L149" s="17">
        <v>559.5</v>
      </c>
      <c r="M149" s="17">
        <v>0.272787</v>
      </c>
      <c r="N149" s="17">
        <v>391</v>
      </c>
      <c r="O149" s="17">
        <v>0</v>
      </c>
      <c r="P149" s="17">
        <v>0</v>
      </c>
      <c r="Q149" s="17">
        <v>0.98316700000000001</v>
      </c>
      <c r="R149" s="17">
        <v>0.28057100000000001</v>
      </c>
      <c r="S149" s="17">
        <v>0.52654599999999996</v>
      </c>
      <c r="T149" s="17">
        <v>0.245975</v>
      </c>
      <c r="U149" s="17">
        <v>0.46714800000000001</v>
      </c>
      <c r="V149" s="17">
        <v>533</v>
      </c>
      <c r="W149" s="17">
        <v>0.216951</v>
      </c>
      <c r="X149" s="17">
        <v>406</v>
      </c>
      <c r="Y149" s="17">
        <v>0</v>
      </c>
      <c r="Z149" s="17">
        <v>0</v>
      </c>
      <c r="AA149" s="17">
        <v>0.71868900000000002</v>
      </c>
      <c r="AB149" s="17">
        <v>3.4590599999999999E-3</v>
      </c>
      <c r="AC149" s="17">
        <v>0.28142200000000001</v>
      </c>
      <c r="AD149" s="17">
        <v>0.25</v>
      </c>
      <c r="AE149" s="17">
        <v>1484.6</v>
      </c>
    </row>
    <row r="150" spans="1:31">
      <c r="A150" s="17">
        <v>137</v>
      </c>
      <c r="B150" s="19">
        <v>0.49337962962962961</v>
      </c>
      <c r="C150" s="17">
        <v>116.4</v>
      </c>
      <c r="D150" s="17">
        <v>2.6</v>
      </c>
      <c r="E150" s="17">
        <v>3.3400000000000001E-3</v>
      </c>
      <c r="F150" s="17">
        <v>0.16200000000000001</v>
      </c>
      <c r="G150" s="17">
        <v>0.986008</v>
      </c>
      <c r="H150" s="17">
        <v>0.27159800000000001</v>
      </c>
      <c r="I150" s="17">
        <v>0.48944399999999999</v>
      </c>
      <c r="J150" s="17">
        <v>0.21784600000000001</v>
      </c>
      <c r="K150" s="17">
        <v>0.44508799999999998</v>
      </c>
      <c r="L150" s="17">
        <v>568</v>
      </c>
      <c r="M150" s="17">
        <v>0.29093999999999998</v>
      </c>
      <c r="N150" s="17">
        <v>482</v>
      </c>
      <c r="O150" s="17">
        <v>0</v>
      </c>
      <c r="P150" s="17">
        <v>0</v>
      </c>
      <c r="Q150" s="17">
        <v>0.98814800000000003</v>
      </c>
      <c r="R150" s="17">
        <v>0.27030199999999999</v>
      </c>
      <c r="S150" s="17">
        <v>0.52308500000000002</v>
      </c>
      <c r="T150" s="17">
        <v>0.25278400000000001</v>
      </c>
      <c r="U150" s="17">
        <v>0.48325499999999999</v>
      </c>
      <c r="V150" s="17">
        <v>569.29999999999995</v>
      </c>
      <c r="W150" s="17">
        <v>0.29604399999999997</v>
      </c>
      <c r="X150" s="17">
        <v>355</v>
      </c>
      <c r="Y150" s="17">
        <v>0</v>
      </c>
      <c r="Z150" s="17">
        <v>0</v>
      </c>
      <c r="AA150" s="17">
        <v>0.74346900000000005</v>
      </c>
      <c r="AB150" s="17">
        <v>4.3299599999999999E-3</v>
      </c>
      <c r="AC150" s="17">
        <v>0.27139600000000003</v>
      </c>
      <c r="AD150" s="17">
        <v>0.25</v>
      </c>
      <c r="AE150" s="17">
        <v>1462.2</v>
      </c>
    </row>
    <row r="151" spans="1:31">
      <c r="A151" s="17">
        <v>138</v>
      </c>
      <c r="B151" s="19">
        <v>0.49343749999999997</v>
      </c>
      <c r="C151" s="17">
        <v>117.5</v>
      </c>
      <c r="D151" s="17">
        <v>2.6</v>
      </c>
      <c r="E151" s="17">
        <v>3.473E-3</v>
      </c>
      <c r="F151" s="17">
        <v>0.16800000000000001</v>
      </c>
      <c r="G151" s="17">
        <v>0.98334100000000002</v>
      </c>
      <c r="H151" s="17">
        <v>0.26238</v>
      </c>
      <c r="I151" s="17">
        <v>0.473082</v>
      </c>
      <c r="J151" s="17">
        <v>0.210702</v>
      </c>
      <c r="K151" s="17">
        <v>0.445382</v>
      </c>
      <c r="L151" s="17">
        <v>606.5</v>
      </c>
      <c r="M151" s="17">
        <v>0.31891799999999998</v>
      </c>
      <c r="N151" s="17">
        <v>369</v>
      </c>
      <c r="O151" s="17">
        <v>0</v>
      </c>
      <c r="P151" s="17">
        <v>0</v>
      </c>
      <c r="Q151" s="17">
        <v>0.98241999999999996</v>
      </c>
      <c r="R151" s="17">
        <v>0.25749300000000003</v>
      </c>
      <c r="S151" s="17">
        <v>0.48620099999999999</v>
      </c>
      <c r="T151" s="17">
        <v>0.22870799999999999</v>
      </c>
      <c r="U151" s="17">
        <v>0.47039799999999998</v>
      </c>
      <c r="V151" s="17">
        <v>597</v>
      </c>
      <c r="W151" s="17">
        <v>0.26095099999999999</v>
      </c>
      <c r="X151" s="17">
        <v>381</v>
      </c>
      <c r="Y151" s="17">
        <v>0</v>
      </c>
      <c r="Z151" s="17">
        <v>0</v>
      </c>
      <c r="AA151" s="17">
        <v>0.72368900000000003</v>
      </c>
      <c r="AB151" s="17">
        <v>3.5404400000000002E-3</v>
      </c>
      <c r="AC151" s="17">
        <v>0.258303</v>
      </c>
      <c r="AD151" s="17">
        <v>0.25</v>
      </c>
      <c r="AE151" s="17">
        <v>1369.5</v>
      </c>
    </row>
    <row r="152" spans="1:31">
      <c r="A152" s="17">
        <v>139</v>
      </c>
      <c r="B152" s="19">
        <v>0.4934837962962963</v>
      </c>
      <c r="C152" s="17">
        <v>117.7</v>
      </c>
      <c r="D152" s="17">
        <v>3.5</v>
      </c>
      <c r="E152" s="17">
        <v>4.6179999999999997E-3</v>
      </c>
      <c r="F152" s="17">
        <v>0.223</v>
      </c>
      <c r="G152" s="17">
        <v>0.98442099999999999</v>
      </c>
      <c r="H152" s="17">
        <v>0.27072299999999999</v>
      </c>
      <c r="I152" s="17">
        <v>0.48251100000000002</v>
      </c>
      <c r="J152" s="17">
        <v>0.211788</v>
      </c>
      <c r="K152" s="17">
        <v>0.43892900000000001</v>
      </c>
      <c r="L152" s="17">
        <v>608.1</v>
      </c>
      <c r="M152" s="17">
        <v>0.37081999999999998</v>
      </c>
      <c r="N152" s="17">
        <v>375</v>
      </c>
      <c r="O152" s="17">
        <v>0</v>
      </c>
      <c r="P152" s="17">
        <v>0</v>
      </c>
      <c r="Q152" s="17">
        <v>0.98773200000000005</v>
      </c>
      <c r="R152" s="17">
        <v>0.286943</v>
      </c>
      <c r="S152" s="17">
        <v>0.539717</v>
      </c>
      <c r="T152" s="17">
        <v>0.252774</v>
      </c>
      <c r="U152" s="17">
        <v>0.46834500000000001</v>
      </c>
      <c r="V152" s="17">
        <v>593.1</v>
      </c>
      <c r="W152" s="17">
        <v>0.33727200000000002</v>
      </c>
      <c r="X152" s="17">
        <v>400</v>
      </c>
      <c r="Y152" s="17">
        <v>0</v>
      </c>
      <c r="Z152" s="17">
        <v>0</v>
      </c>
      <c r="AA152" s="17">
        <v>0.72053100000000003</v>
      </c>
      <c r="AB152" s="17">
        <v>4.80445E-3</v>
      </c>
      <c r="AC152" s="17">
        <v>0.28815800000000003</v>
      </c>
      <c r="AD152" s="17">
        <v>0.25</v>
      </c>
      <c r="AE152" s="17">
        <v>1365.8</v>
      </c>
    </row>
    <row r="153" spans="1:31">
      <c r="A153" s="17">
        <v>140</v>
      </c>
      <c r="B153" s="19">
        <v>0.49354166666666671</v>
      </c>
      <c r="C153" s="17">
        <v>119.8</v>
      </c>
      <c r="D153" s="17">
        <v>2.6</v>
      </c>
      <c r="E153" s="17">
        <v>3.5590000000000001E-3</v>
      </c>
      <c r="F153" s="17">
        <v>0.17199999999999999</v>
      </c>
      <c r="G153" s="17">
        <v>0.98489899999999997</v>
      </c>
      <c r="H153" s="17">
        <v>0.277474</v>
      </c>
      <c r="I153" s="17">
        <v>0.51008100000000001</v>
      </c>
      <c r="J153" s="17">
        <v>0.23260700000000001</v>
      </c>
      <c r="K153" s="17">
        <v>0.45601999999999998</v>
      </c>
      <c r="L153" s="17">
        <v>616</v>
      </c>
      <c r="M153" s="17">
        <v>0.27505200000000002</v>
      </c>
      <c r="N153" s="17">
        <v>363</v>
      </c>
      <c r="O153" s="17">
        <v>0</v>
      </c>
      <c r="P153" s="17">
        <v>0</v>
      </c>
      <c r="Q153" s="17">
        <v>0.98660800000000004</v>
      </c>
      <c r="R153" s="17">
        <v>0.244947</v>
      </c>
      <c r="S153" s="17">
        <v>0.46620600000000001</v>
      </c>
      <c r="T153" s="17">
        <v>0.22126000000000001</v>
      </c>
      <c r="U153" s="17">
        <v>0.47459600000000002</v>
      </c>
      <c r="V153" s="17">
        <v>616.6</v>
      </c>
      <c r="W153" s="17">
        <v>0.28906999999999999</v>
      </c>
      <c r="X153" s="17">
        <v>331</v>
      </c>
      <c r="Y153" s="17">
        <v>0</v>
      </c>
      <c r="Z153" s="17">
        <v>0</v>
      </c>
      <c r="AA153" s="17">
        <v>0.73014699999999999</v>
      </c>
      <c r="AB153" s="17">
        <v>3.53988E-3</v>
      </c>
      <c r="AC153" s="17">
        <v>0.24573</v>
      </c>
      <c r="AD153" s="17">
        <v>0.25</v>
      </c>
      <c r="AE153" s="17">
        <v>1348.3</v>
      </c>
    </row>
    <row r="154" spans="1:31">
      <c r="A154" s="17">
        <v>141</v>
      </c>
      <c r="B154" s="19">
        <v>0.49359953703703702</v>
      </c>
      <c r="C154" s="17">
        <v>120</v>
      </c>
      <c r="D154" s="17">
        <v>2.6</v>
      </c>
      <c r="E154" s="17">
        <v>3.4550000000000002E-3</v>
      </c>
      <c r="F154" s="17">
        <v>0.16700000000000001</v>
      </c>
      <c r="G154" s="17">
        <v>0.98547099999999999</v>
      </c>
      <c r="H154" s="17">
        <v>0.253917</v>
      </c>
      <c r="I154" s="17">
        <v>0.459567</v>
      </c>
      <c r="J154" s="17">
        <v>0.20565</v>
      </c>
      <c r="K154" s="17">
        <v>0.44748599999999999</v>
      </c>
      <c r="L154" s="17">
        <v>577.4</v>
      </c>
      <c r="M154" s="17">
        <v>0.27204600000000001</v>
      </c>
      <c r="N154" s="17">
        <v>397</v>
      </c>
      <c r="O154" s="17">
        <v>0</v>
      </c>
      <c r="P154" s="17">
        <v>0</v>
      </c>
      <c r="Q154" s="17">
        <v>0.98597299999999999</v>
      </c>
      <c r="R154" s="17">
        <v>0.232179</v>
      </c>
      <c r="S154" s="17">
        <v>0.45660299999999998</v>
      </c>
      <c r="T154" s="17">
        <v>0.22442400000000001</v>
      </c>
      <c r="U154" s="17">
        <v>0.491508</v>
      </c>
      <c r="V154" s="17">
        <v>611.6</v>
      </c>
      <c r="W154" s="17">
        <v>0.16585900000000001</v>
      </c>
      <c r="X154" s="17">
        <v>469</v>
      </c>
      <c r="Y154" s="17">
        <v>0</v>
      </c>
      <c r="Z154" s="17">
        <v>0</v>
      </c>
      <c r="AA154" s="17">
        <v>0.75616700000000003</v>
      </c>
      <c r="AB154" s="17">
        <v>3.6310000000000001E-3</v>
      </c>
      <c r="AC154" s="17">
        <v>0.23299400000000001</v>
      </c>
      <c r="AD154" s="17">
        <v>0.25</v>
      </c>
      <c r="AE154" s="17">
        <v>1438.5</v>
      </c>
    </row>
    <row r="155" spans="1:31">
      <c r="A155" s="17">
        <v>142</v>
      </c>
      <c r="B155" s="19">
        <v>0.49365740740740738</v>
      </c>
      <c r="C155" s="17">
        <v>121.5</v>
      </c>
      <c r="D155" s="17">
        <v>2.6</v>
      </c>
      <c r="E155" s="17">
        <v>3.4120000000000001E-3</v>
      </c>
      <c r="F155" s="17">
        <v>0.16500000000000001</v>
      </c>
      <c r="G155" s="17">
        <v>0.98595200000000005</v>
      </c>
      <c r="H155" s="17">
        <v>0.24360699999999999</v>
      </c>
      <c r="I155" s="17">
        <v>0.427645</v>
      </c>
      <c r="J155" s="17">
        <v>0.18403700000000001</v>
      </c>
      <c r="K155" s="17">
        <v>0.43035099999999998</v>
      </c>
      <c r="L155" s="17">
        <v>610</v>
      </c>
      <c r="M155" s="17">
        <v>0.32515300000000003</v>
      </c>
      <c r="N155" s="17">
        <v>394</v>
      </c>
      <c r="O155" s="17">
        <v>0</v>
      </c>
      <c r="P155" s="17">
        <v>0</v>
      </c>
      <c r="Q155" s="17">
        <v>0.98097400000000001</v>
      </c>
      <c r="R155" s="17">
        <v>0.229604</v>
      </c>
      <c r="S155" s="17">
        <v>0.42483300000000002</v>
      </c>
      <c r="T155" s="17">
        <v>0.19522900000000001</v>
      </c>
      <c r="U155" s="17">
        <v>0.45954299999999998</v>
      </c>
      <c r="V155" s="17">
        <v>563.9</v>
      </c>
      <c r="W155" s="17">
        <v>0.216391</v>
      </c>
      <c r="X155" s="17">
        <v>527</v>
      </c>
      <c r="Y155" s="17">
        <v>0</v>
      </c>
      <c r="Z155" s="17">
        <v>0</v>
      </c>
      <c r="AA155" s="17">
        <v>0.70698899999999998</v>
      </c>
      <c r="AB155" s="17">
        <v>3.8031800000000002E-3</v>
      </c>
      <c r="AC155" s="17">
        <v>0.230346</v>
      </c>
      <c r="AD155" s="17">
        <v>0.25</v>
      </c>
      <c r="AE155" s="17">
        <v>1361.6</v>
      </c>
    </row>
    <row r="156" spans="1:31">
      <c r="A156" s="17">
        <v>143</v>
      </c>
      <c r="B156" s="19">
        <v>0.4937037037037037</v>
      </c>
      <c r="C156" s="17">
        <v>122</v>
      </c>
      <c r="D156" s="17">
        <v>2.6</v>
      </c>
      <c r="E156" s="17">
        <v>3.5100000000000001E-3</v>
      </c>
      <c r="F156" s="17">
        <v>0.17</v>
      </c>
      <c r="G156" s="17">
        <v>0.97712100000000002</v>
      </c>
      <c r="H156" s="17">
        <v>0.22397600000000001</v>
      </c>
      <c r="I156" s="17">
        <v>0.388708</v>
      </c>
      <c r="J156" s="17">
        <v>0.16473199999999999</v>
      </c>
      <c r="K156" s="17">
        <v>0.423794</v>
      </c>
      <c r="L156" s="17">
        <v>620.79999999999995</v>
      </c>
      <c r="M156" s="17">
        <v>0.35626099999999999</v>
      </c>
      <c r="N156" s="17">
        <v>468</v>
      </c>
      <c r="O156" s="17">
        <v>0</v>
      </c>
      <c r="P156" s="17">
        <v>0</v>
      </c>
      <c r="Q156" s="17">
        <v>0.98120300000000005</v>
      </c>
      <c r="R156" s="17">
        <v>0.22185299999999999</v>
      </c>
      <c r="S156" s="17">
        <v>0.41462300000000002</v>
      </c>
      <c r="T156" s="17">
        <v>0.19277</v>
      </c>
      <c r="U156" s="17">
        <v>0.46492800000000001</v>
      </c>
      <c r="V156" s="17">
        <v>588.4</v>
      </c>
      <c r="W156" s="17">
        <v>0.26785500000000001</v>
      </c>
      <c r="X156" s="17">
        <v>475</v>
      </c>
      <c r="Y156" s="17">
        <v>0</v>
      </c>
      <c r="Z156" s="17">
        <v>0</v>
      </c>
      <c r="AA156" s="17">
        <v>0.71527499999999999</v>
      </c>
      <c r="AB156" s="17">
        <v>4.5930399999999996E-3</v>
      </c>
      <c r="AC156" s="17">
        <v>0.22273799999999999</v>
      </c>
      <c r="AD156" s="17">
        <v>0.25</v>
      </c>
      <c r="AE156" s="17">
        <v>1338</v>
      </c>
    </row>
    <row r="157" spans="1:31">
      <c r="A157" s="17">
        <v>144</v>
      </c>
      <c r="B157" s="19">
        <v>0.49376157407407412</v>
      </c>
      <c r="C157" s="17">
        <v>123.3</v>
      </c>
      <c r="D157" s="17">
        <v>2.6</v>
      </c>
      <c r="E157" s="17">
        <v>3.1350000000000002E-3</v>
      </c>
      <c r="F157" s="17">
        <v>0.152</v>
      </c>
      <c r="G157" s="17">
        <v>0.97654799999999997</v>
      </c>
      <c r="H157" s="17">
        <v>0.22012599999999999</v>
      </c>
      <c r="I157" s="17">
        <v>0.38090299999999999</v>
      </c>
      <c r="J157" s="17">
        <v>0.160777</v>
      </c>
      <c r="K157" s="17">
        <v>0.422095</v>
      </c>
      <c r="L157" s="17">
        <v>596.29999999999995</v>
      </c>
      <c r="M157" s="17">
        <v>0.41440700000000003</v>
      </c>
      <c r="N157" s="17">
        <v>457</v>
      </c>
      <c r="O157" s="17">
        <v>0</v>
      </c>
      <c r="P157" s="17">
        <v>0</v>
      </c>
      <c r="Q157" s="17">
        <v>0.97662400000000005</v>
      </c>
      <c r="R157" s="17">
        <v>0.22468199999999999</v>
      </c>
      <c r="S157" s="17">
        <v>0.39567999999999998</v>
      </c>
      <c r="T157" s="17">
        <v>0.17099700000000001</v>
      </c>
      <c r="U157" s="17">
        <v>0.43216100000000002</v>
      </c>
      <c r="V157" s="17">
        <v>571.20000000000005</v>
      </c>
      <c r="W157" s="17">
        <v>0.40425699999999998</v>
      </c>
      <c r="X157" s="17">
        <v>416</v>
      </c>
      <c r="Y157" s="17">
        <v>0</v>
      </c>
      <c r="Z157" s="17">
        <v>0</v>
      </c>
      <c r="AA157" s="17">
        <v>0.66486299999999998</v>
      </c>
      <c r="AB157" s="17">
        <v>4.3090000000000003E-3</v>
      </c>
      <c r="AC157" s="17">
        <v>0.22541900000000001</v>
      </c>
      <c r="AD157" s="17">
        <v>0.25</v>
      </c>
      <c r="AE157" s="17">
        <v>1392.8</v>
      </c>
    </row>
    <row r="158" spans="1:31">
      <c r="A158" s="17">
        <v>145</v>
      </c>
      <c r="B158" s="19">
        <v>0.49381944444444442</v>
      </c>
      <c r="C158" s="17">
        <v>124.2</v>
      </c>
      <c r="D158" s="17">
        <v>2.6</v>
      </c>
      <c r="E158" s="17">
        <v>3.5349999999999999E-3</v>
      </c>
      <c r="F158" s="17">
        <v>0.17100000000000001</v>
      </c>
      <c r="G158" s="17">
        <v>0.97942499999999999</v>
      </c>
      <c r="H158" s="17">
        <v>0.209647</v>
      </c>
      <c r="I158" s="17">
        <v>0.37403999999999998</v>
      </c>
      <c r="J158" s="17">
        <v>0.16439300000000001</v>
      </c>
      <c r="K158" s="17">
        <v>0.43950699999999998</v>
      </c>
      <c r="L158" s="17">
        <v>637.4</v>
      </c>
      <c r="M158" s="17">
        <v>0.18761800000000001</v>
      </c>
      <c r="N158" s="17">
        <v>553</v>
      </c>
      <c r="O158" s="17">
        <v>0</v>
      </c>
      <c r="P158" s="17">
        <v>0</v>
      </c>
      <c r="Q158" s="17">
        <v>0.97246699999999997</v>
      </c>
      <c r="R158" s="17">
        <v>0.20707300000000001</v>
      </c>
      <c r="S158" s="17">
        <v>0.38096999999999998</v>
      </c>
      <c r="T158" s="17">
        <v>0.173897</v>
      </c>
      <c r="U158" s="17">
        <v>0.456459</v>
      </c>
      <c r="V158" s="17">
        <v>597.6</v>
      </c>
      <c r="W158" s="17">
        <v>0.232881</v>
      </c>
      <c r="X158" s="17">
        <v>485</v>
      </c>
      <c r="Y158" s="17">
        <v>0</v>
      </c>
      <c r="Z158" s="17">
        <v>0</v>
      </c>
      <c r="AA158" s="17">
        <v>0.70224500000000001</v>
      </c>
      <c r="AB158" s="17">
        <v>5.5645099999999999E-3</v>
      </c>
      <c r="AC158" s="17">
        <v>0.208041</v>
      </c>
      <c r="AD158" s="17">
        <v>0.25</v>
      </c>
      <c r="AE158" s="17">
        <v>1303</v>
      </c>
    </row>
    <row r="159" spans="1:31">
      <c r="A159" s="17">
        <v>146</v>
      </c>
      <c r="B159" s="19">
        <v>0.49387731481481478</v>
      </c>
      <c r="C159" s="17">
        <v>124.9</v>
      </c>
      <c r="D159" s="17">
        <v>1.8</v>
      </c>
      <c r="E159" s="17">
        <v>2.3349999999999998E-3</v>
      </c>
      <c r="F159" s="17">
        <v>0.113</v>
      </c>
      <c r="G159" s="17">
        <v>0.98354600000000003</v>
      </c>
      <c r="H159" s="17">
        <v>0.213782</v>
      </c>
      <c r="I159" s="17">
        <v>0.37545899999999999</v>
      </c>
      <c r="J159" s="17">
        <v>0.16167799999999999</v>
      </c>
      <c r="K159" s="17">
        <v>0.43061199999999999</v>
      </c>
      <c r="L159" s="17">
        <v>639.4</v>
      </c>
      <c r="M159" s="17">
        <v>0.23958299999999999</v>
      </c>
      <c r="N159" s="17">
        <v>579</v>
      </c>
      <c r="O159" s="17">
        <v>0</v>
      </c>
      <c r="P159" s="17">
        <v>0</v>
      </c>
      <c r="Q159" s="17">
        <v>0.97186799999999995</v>
      </c>
      <c r="R159" s="17">
        <v>0.20099600000000001</v>
      </c>
      <c r="S159" s="17">
        <v>0.36555700000000002</v>
      </c>
      <c r="T159" s="17">
        <v>0.16456200000000001</v>
      </c>
      <c r="U159" s="17">
        <v>0.45016600000000001</v>
      </c>
      <c r="V159" s="17">
        <v>611.9</v>
      </c>
      <c r="W159" s="17">
        <v>0.116769</v>
      </c>
      <c r="X159" s="17">
        <v>375</v>
      </c>
      <c r="Y159" s="17">
        <v>0</v>
      </c>
      <c r="Z159" s="17">
        <v>0</v>
      </c>
      <c r="AA159" s="17">
        <v>0.69256300000000004</v>
      </c>
      <c r="AB159" s="17">
        <v>3.9028800000000001E-3</v>
      </c>
      <c r="AC159" s="17">
        <v>0.20163800000000001</v>
      </c>
      <c r="AD159" s="17">
        <v>0.25</v>
      </c>
      <c r="AE159" s="17">
        <v>1299</v>
      </c>
    </row>
    <row r="160" spans="1:31">
      <c r="A160" s="17">
        <v>147</v>
      </c>
      <c r="B160" s="19">
        <v>0.4939236111111111</v>
      </c>
      <c r="C160" s="17">
        <v>126.2</v>
      </c>
      <c r="D160" s="17">
        <v>0.9</v>
      </c>
      <c r="E160" s="17">
        <v>1.186E-3</v>
      </c>
      <c r="F160" s="17">
        <v>5.7000000000000002E-2</v>
      </c>
      <c r="G160" s="17">
        <v>0.97508499999999998</v>
      </c>
      <c r="H160" s="17">
        <v>0.196103</v>
      </c>
      <c r="I160" s="17">
        <v>0.33799499999999999</v>
      </c>
      <c r="J160" s="17">
        <v>0.14189199999999999</v>
      </c>
      <c r="K160" s="17">
        <v>0.41980400000000001</v>
      </c>
      <c r="L160" s="17">
        <v>666.1</v>
      </c>
      <c r="M160" s="17">
        <v>0.33619199999999999</v>
      </c>
      <c r="N160" s="17">
        <v>548</v>
      </c>
      <c r="O160" s="17">
        <v>0</v>
      </c>
      <c r="P160" s="17">
        <v>0</v>
      </c>
      <c r="Q160" s="17">
        <v>0.97751999999999994</v>
      </c>
      <c r="R160" s="17">
        <v>0.19946</v>
      </c>
      <c r="S160" s="17">
        <v>0.354823</v>
      </c>
      <c r="T160" s="17">
        <v>0.155363</v>
      </c>
      <c r="U160" s="17">
        <v>0.43786000000000003</v>
      </c>
      <c r="V160" s="17">
        <v>628.6</v>
      </c>
      <c r="W160" s="17">
        <v>0.301371</v>
      </c>
      <c r="X160" s="17">
        <v>635</v>
      </c>
      <c r="Y160" s="17">
        <v>0</v>
      </c>
      <c r="Z160" s="17">
        <v>0</v>
      </c>
      <c r="AA160" s="17">
        <v>0.67363099999999998</v>
      </c>
      <c r="AB160" s="17">
        <v>1.9271E-3</v>
      </c>
      <c r="AC160" s="17">
        <v>0.19975899999999999</v>
      </c>
      <c r="AD160" s="17">
        <v>0.25</v>
      </c>
      <c r="AE160" s="17">
        <v>1247</v>
      </c>
    </row>
    <row r="161" spans="1:31">
      <c r="A161" s="17">
        <v>148</v>
      </c>
      <c r="B161" s="19">
        <v>0.49398148148148152</v>
      </c>
      <c r="C161" s="17">
        <v>126.8</v>
      </c>
      <c r="D161" s="17">
        <v>0.9</v>
      </c>
      <c r="E161" s="17">
        <v>1.111E-3</v>
      </c>
      <c r="F161" s="17">
        <v>5.3999999999999999E-2</v>
      </c>
      <c r="G161" s="17">
        <v>0.97928700000000002</v>
      </c>
      <c r="H161" s="17">
        <v>0.20030600000000001</v>
      </c>
      <c r="I161" s="17">
        <v>0.34322900000000001</v>
      </c>
      <c r="J161" s="17">
        <v>0.14292299999999999</v>
      </c>
      <c r="K161" s="17">
        <v>0.41640700000000003</v>
      </c>
      <c r="L161" s="17">
        <v>621.5</v>
      </c>
      <c r="M161" s="17">
        <v>0.35593999999999998</v>
      </c>
      <c r="N161" s="17">
        <v>581</v>
      </c>
      <c r="O161" s="17">
        <v>0</v>
      </c>
      <c r="P161" s="17">
        <v>0</v>
      </c>
      <c r="Q161" s="17">
        <v>0.97767499999999996</v>
      </c>
      <c r="R161" s="17">
        <v>0.18675800000000001</v>
      </c>
      <c r="S161" s="17">
        <v>0.33324500000000001</v>
      </c>
      <c r="T161" s="17">
        <v>0.14648700000000001</v>
      </c>
      <c r="U161" s="17">
        <v>0.43957800000000002</v>
      </c>
      <c r="V161" s="17">
        <v>583.29999999999995</v>
      </c>
      <c r="W161" s="17">
        <v>0.29204400000000003</v>
      </c>
      <c r="X161" s="17">
        <v>341</v>
      </c>
      <c r="Y161" s="17">
        <v>0</v>
      </c>
      <c r="Z161" s="17">
        <v>0</v>
      </c>
      <c r="AA161" s="17">
        <v>0.67627400000000004</v>
      </c>
      <c r="AB161" s="17">
        <v>1.9097599999999999E-3</v>
      </c>
      <c r="AC161" s="17">
        <v>0.18703700000000001</v>
      </c>
      <c r="AD161" s="17">
        <v>0.25</v>
      </c>
      <c r="AE161" s="17">
        <v>1336.3</v>
      </c>
    </row>
    <row r="162" spans="1:31">
      <c r="A162" s="17">
        <v>149</v>
      </c>
      <c r="B162" s="19">
        <v>0.49403935185185183</v>
      </c>
      <c r="C162" s="17">
        <v>128.6</v>
      </c>
      <c r="D162" s="17">
        <v>0.9</v>
      </c>
      <c r="E162" s="17">
        <v>1.067E-3</v>
      </c>
      <c r="F162" s="17">
        <v>5.1999999999999998E-2</v>
      </c>
      <c r="G162" s="17">
        <v>0.97229100000000002</v>
      </c>
      <c r="H162" s="17">
        <v>0.196991</v>
      </c>
      <c r="I162" s="17">
        <v>0.34278500000000001</v>
      </c>
      <c r="J162" s="17">
        <v>0.14579400000000001</v>
      </c>
      <c r="K162" s="17">
        <v>0.42532199999999998</v>
      </c>
      <c r="L162" s="17">
        <v>617.1</v>
      </c>
      <c r="M162" s="17">
        <v>0.180371</v>
      </c>
      <c r="N162" s="17">
        <v>562</v>
      </c>
      <c r="O162" s="17">
        <v>0</v>
      </c>
      <c r="P162" s="17">
        <v>0</v>
      </c>
      <c r="Q162" s="17">
        <v>0.97070400000000001</v>
      </c>
      <c r="R162" s="17">
        <v>0.18523700000000001</v>
      </c>
      <c r="S162" s="17">
        <v>0.32224399999999997</v>
      </c>
      <c r="T162" s="17">
        <v>0.13700699999999999</v>
      </c>
      <c r="U162" s="17">
        <v>0.42516700000000002</v>
      </c>
      <c r="V162" s="17">
        <v>610.5</v>
      </c>
      <c r="W162" s="17">
        <v>0.29852099999999998</v>
      </c>
      <c r="X162" s="17">
        <v>617</v>
      </c>
      <c r="Y162" s="17">
        <v>0</v>
      </c>
      <c r="Z162" s="17">
        <v>0</v>
      </c>
      <c r="AA162" s="17">
        <v>0.65410299999999999</v>
      </c>
      <c r="AB162" s="17">
        <v>1.8319600000000001E-3</v>
      </c>
      <c r="AC162" s="17">
        <v>0.18548799999999999</v>
      </c>
      <c r="AD162" s="17">
        <v>0.25</v>
      </c>
      <c r="AE162" s="17">
        <v>1345.9</v>
      </c>
    </row>
    <row r="163" spans="1:31">
      <c r="A163" s="17">
        <v>150</v>
      </c>
      <c r="B163" s="19">
        <v>0.49409722222222219</v>
      </c>
      <c r="C163" s="17">
        <v>128.9</v>
      </c>
      <c r="D163" s="17">
        <v>0.9</v>
      </c>
      <c r="E163" s="17">
        <v>1.0020000000000001E-3</v>
      </c>
      <c r="F163" s="17">
        <v>4.9000000000000002E-2</v>
      </c>
      <c r="G163" s="17">
        <v>0.978765</v>
      </c>
      <c r="H163" s="17">
        <v>0.19772300000000001</v>
      </c>
      <c r="I163" s="17">
        <v>0.34382699999999999</v>
      </c>
      <c r="J163" s="17">
        <v>0.14610400000000001</v>
      </c>
      <c r="K163" s="17">
        <v>0.42493500000000001</v>
      </c>
      <c r="L163" s="17">
        <v>560.70000000000005</v>
      </c>
      <c r="M163" s="17">
        <v>0.18509999999999999</v>
      </c>
      <c r="N163" s="17">
        <v>520</v>
      </c>
      <c r="O163" s="17">
        <v>0</v>
      </c>
      <c r="P163" s="17">
        <v>0</v>
      </c>
      <c r="Q163" s="17">
        <v>0.97118099999999996</v>
      </c>
      <c r="R163" s="17">
        <v>0.17754900000000001</v>
      </c>
      <c r="S163" s="17">
        <v>0.31681700000000002</v>
      </c>
      <c r="T163" s="17">
        <v>0.139269</v>
      </c>
      <c r="U163" s="17">
        <v>0.43958599999999998</v>
      </c>
      <c r="V163" s="17">
        <v>610.9</v>
      </c>
      <c r="W163" s="17">
        <v>8.2262000000000002E-2</v>
      </c>
      <c r="X163" s="17">
        <v>382</v>
      </c>
      <c r="Y163" s="17">
        <v>0</v>
      </c>
      <c r="Z163" s="17">
        <v>0</v>
      </c>
      <c r="AA163" s="17">
        <v>0.67628600000000005</v>
      </c>
      <c r="AB163" s="17">
        <v>1.54144E-3</v>
      </c>
      <c r="AC163" s="17">
        <v>0.17776400000000001</v>
      </c>
      <c r="AD163" s="17">
        <v>0.25</v>
      </c>
      <c r="AE163" s="17">
        <v>1481.2</v>
      </c>
    </row>
    <row r="164" spans="1:31">
      <c r="A164" s="17">
        <v>151</v>
      </c>
      <c r="B164" s="19">
        <v>0.49414351851851851</v>
      </c>
      <c r="C164" s="17">
        <v>129.9</v>
      </c>
      <c r="D164" s="17">
        <v>0.9</v>
      </c>
      <c r="E164" s="17">
        <v>1.1019999999999999E-3</v>
      </c>
      <c r="F164" s="17">
        <v>5.2999999999999999E-2</v>
      </c>
      <c r="G164" s="17">
        <v>0.97436100000000003</v>
      </c>
      <c r="H164" s="17">
        <v>0.18180399999999999</v>
      </c>
      <c r="I164" s="17">
        <v>0.30683300000000002</v>
      </c>
      <c r="J164" s="17">
        <v>0.125029</v>
      </c>
      <c r="K164" s="17">
        <v>0.40748200000000001</v>
      </c>
      <c r="L164" s="17">
        <v>624</v>
      </c>
      <c r="M164" s="17">
        <v>0.29599900000000001</v>
      </c>
      <c r="N164" s="17">
        <v>521</v>
      </c>
      <c r="O164" s="17">
        <v>0</v>
      </c>
      <c r="P164" s="17">
        <v>0</v>
      </c>
      <c r="Q164" s="17">
        <v>0.96989099999999995</v>
      </c>
      <c r="R164" s="17">
        <v>0.177537</v>
      </c>
      <c r="S164" s="17">
        <v>0.31395899999999999</v>
      </c>
      <c r="T164" s="17">
        <v>0.13642199999999999</v>
      </c>
      <c r="U164" s="17">
        <v>0.43452099999999999</v>
      </c>
      <c r="V164" s="17">
        <v>587.29999999999995</v>
      </c>
      <c r="W164" s="17">
        <v>0.29137299999999999</v>
      </c>
      <c r="X164" s="17">
        <v>397</v>
      </c>
      <c r="Y164" s="17">
        <v>0</v>
      </c>
      <c r="Z164" s="17">
        <v>0</v>
      </c>
      <c r="AA164" s="17">
        <v>0.66849400000000003</v>
      </c>
      <c r="AB164" s="17">
        <v>1.7196399999999999E-3</v>
      </c>
      <c r="AC164" s="17">
        <v>0.17777200000000001</v>
      </c>
      <c r="AD164" s="17">
        <v>0.25</v>
      </c>
      <c r="AE164" s="17">
        <v>1331.1</v>
      </c>
    </row>
    <row r="165" spans="1:31">
      <c r="A165" s="17">
        <v>152</v>
      </c>
      <c r="B165" s="19">
        <v>0.49420138888888893</v>
      </c>
      <c r="C165" s="17">
        <v>130.9</v>
      </c>
      <c r="D165" s="17">
        <v>1.8</v>
      </c>
      <c r="E165" s="17">
        <v>2.1250000000000002E-3</v>
      </c>
      <c r="F165" s="17">
        <v>0.10299999999999999</v>
      </c>
      <c r="G165" s="17">
        <v>0.97017799999999998</v>
      </c>
      <c r="H165" s="17">
        <v>0.18842300000000001</v>
      </c>
      <c r="I165" s="17">
        <v>0.310867</v>
      </c>
      <c r="J165" s="17">
        <v>0.122444</v>
      </c>
      <c r="K165" s="17">
        <v>0.39388000000000001</v>
      </c>
      <c r="L165" s="17">
        <v>611</v>
      </c>
      <c r="M165" s="17">
        <v>0.316886</v>
      </c>
      <c r="N165" s="17">
        <v>417</v>
      </c>
      <c r="O165" s="17">
        <v>0</v>
      </c>
      <c r="P165" s="17">
        <v>0</v>
      </c>
      <c r="Q165" s="17">
        <v>0.97118800000000005</v>
      </c>
      <c r="R165" s="17">
        <v>0.16952900000000001</v>
      </c>
      <c r="S165" s="17">
        <v>0.29642600000000002</v>
      </c>
      <c r="T165" s="17">
        <v>0.12689700000000001</v>
      </c>
      <c r="U165" s="17">
        <v>0.428089</v>
      </c>
      <c r="V165" s="17">
        <v>625.1</v>
      </c>
      <c r="W165" s="17">
        <v>0.32623600000000003</v>
      </c>
      <c r="X165" s="17">
        <v>416</v>
      </c>
      <c r="Y165" s="17">
        <v>0</v>
      </c>
      <c r="Z165" s="17">
        <v>0</v>
      </c>
      <c r="AA165" s="17">
        <v>0.65859800000000002</v>
      </c>
      <c r="AB165" s="17">
        <v>2.6893799999999999E-3</v>
      </c>
      <c r="AC165" s="17">
        <v>0.16987099999999999</v>
      </c>
      <c r="AD165" s="17">
        <v>0.25</v>
      </c>
      <c r="AE165" s="17">
        <v>1359.5</v>
      </c>
    </row>
    <row r="166" spans="1:31">
      <c r="A166" s="17">
        <v>153</v>
      </c>
      <c r="B166" s="19">
        <v>0.49425925925925923</v>
      </c>
      <c r="C166" s="17">
        <v>132</v>
      </c>
      <c r="D166" s="17">
        <v>1.8</v>
      </c>
      <c r="E166" s="17">
        <v>2.581E-3</v>
      </c>
      <c r="F166" s="17">
        <v>0.125</v>
      </c>
      <c r="G166" s="17">
        <v>0.96851799999999999</v>
      </c>
      <c r="H166" s="17">
        <v>0.17058300000000001</v>
      </c>
      <c r="I166" s="17">
        <v>0.28387499999999999</v>
      </c>
      <c r="J166" s="17">
        <v>0.113292</v>
      </c>
      <c r="K166" s="17">
        <v>0.39909</v>
      </c>
      <c r="L166" s="17">
        <v>690.3</v>
      </c>
      <c r="M166" s="17">
        <v>0.24984500000000001</v>
      </c>
      <c r="N166" s="17">
        <v>485</v>
      </c>
      <c r="O166" s="17">
        <v>0</v>
      </c>
      <c r="P166" s="17">
        <v>0</v>
      </c>
      <c r="Q166" s="17">
        <v>0.971719</v>
      </c>
      <c r="R166" s="17">
        <v>0.15470200000000001</v>
      </c>
      <c r="S166" s="17">
        <v>0.28680499999999998</v>
      </c>
      <c r="T166" s="17">
        <v>0.132103</v>
      </c>
      <c r="U166" s="17">
        <v>0.46060299999999998</v>
      </c>
      <c r="V166" s="17">
        <v>710.9</v>
      </c>
      <c r="W166" s="17">
        <v>0.18052199999999999</v>
      </c>
      <c r="X166" s="17">
        <v>474</v>
      </c>
      <c r="Y166" s="17">
        <v>0</v>
      </c>
      <c r="Z166" s="17">
        <v>0</v>
      </c>
      <c r="AA166" s="17">
        <v>0.70862000000000003</v>
      </c>
      <c r="AB166" s="17">
        <v>3.5310900000000002E-3</v>
      </c>
      <c r="AC166" s="17">
        <v>0.155168</v>
      </c>
      <c r="AD166" s="17">
        <v>0.25</v>
      </c>
      <c r="AE166" s="17">
        <v>1203.2</v>
      </c>
    </row>
    <row r="167" spans="1:31">
      <c r="A167" s="17">
        <v>154</v>
      </c>
      <c r="B167" s="19">
        <v>0.49431712962962965</v>
      </c>
      <c r="C167" s="17">
        <v>132</v>
      </c>
      <c r="D167" s="17">
        <v>1.8</v>
      </c>
      <c r="E167" s="17">
        <v>2.1840000000000002E-3</v>
      </c>
      <c r="F167" s="17">
        <v>0.106</v>
      </c>
      <c r="G167" s="17">
        <v>0.95432700000000004</v>
      </c>
      <c r="H167" s="17">
        <v>0.17727200000000001</v>
      </c>
      <c r="I167" s="17">
        <v>0.27427600000000002</v>
      </c>
      <c r="J167" s="17">
        <v>9.7004999999999994E-2</v>
      </c>
      <c r="K167" s="17">
        <v>0.35367500000000002</v>
      </c>
      <c r="L167" s="17">
        <v>655.8</v>
      </c>
      <c r="M167" s="17">
        <v>0.45264100000000002</v>
      </c>
      <c r="N167" s="17">
        <v>364</v>
      </c>
      <c r="O167" s="17">
        <v>0</v>
      </c>
      <c r="P167" s="17">
        <v>0</v>
      </c>
      <c r="Q167" s="17">
        <v>0.95567899999999995</v>
      </c>
      <c r="R167" s="17">
        <v>0.16477600000000001</v>
      </c>
      <c r="S167" s="17">
        <v>0.27922799999999998</v>
      </c>
      <c r="T167" s="17">
        <v>0.114452</v>
      </c>
      <c r="U167" s="17">
        <v>0.409887</v>
      </c>
      <c r="V167" s="17">
        <v>675.5</v>
      </c>
      <c r="W167" s="17">
        <v>0.37081999999999998</v>
      </c>
      <c r="X167" s="17">
        <v>485</v>
      </c>
      <c r="Y167" s="17">
        <v>0</v>
      </c>
      <c r="Z167" s="17">
        <v>0</v>
      </c>
      <c r="AA167" s="17">
        <v>0.63059600000000005</v>
      </c>
      <c r="AB167" s="17">
        <v>2.5184399999999998E-3</v>
      </c>
      <c r="AC167" s="17">
        <v>0.16506399999999999</v>
      </c>
      <c r="AD167" s="17">
        <v>0.25</v>
      </c>
      <c r="AE167" s="17">
        <v>1266.5</v>
      </c>
    </row>
    <row r="168" spans="1:31">
      <c r="A168" s="17">
        <v>155</v>
      </c>
      <c r="B168" s="19">
        <v>0.49436342592592591</v>
      </c>
      <c r="C168" s="17">
        <v>134.6</v>
      </c>
      <c r="D168" s="17">
        <v>1.8</v>
      </c>
      <c r="E168" s="17">
        <v>2.196E-3</v>
      </c>
      <c r="F168" s="17">
        <v>0.106</v>
      </c>
      <c r="G168" s="17">
        <v>0.96150800000000003</v>
      </c>
      <c r="H168" s="17">
        <v>0.16824</v>
      </c>
      <c r="I168" s="17">
        <v>0.26882400000000001</v>
      </c>
      <c r="J168" s="17">
        <v>0.10058400000000001</v>
      </c>
      <c r="K168" s="17">
        <v>0.37416300000000002</v>
      </c>
      <c r="L168" s="17">
        <v>669.8</v>
      </c>
      <c r="M168" s="17">
        <v>0.36591699999999999</v>
      </c>
      <c r="N168" s="17">
        <v>429</v>
      </c>
      <c r="O168" s="17">
        <v>0</v>
      </c>
      <c r="P168" s="17">
        <v>0</v>
      </c>
      <c r="Q168" s="17">
        <v>0.96860599999999997</v>
      </c>
      <c r="R168" s="17">
        <v>0.16053100000000001</v>
      </c>
      <c r="S168" s="17">
        <v>0.26922600000000002</v>
      </c>
      <c r="T168" s="17">
        <v>0.108695</v>
      </c>
      <c r="U168" s="17">
        <v>0.40372999999999998</v>
      </c>
      <c r="V168" s="17">
        <v>702.1</v>
      </c>
      <c r="W168" s="17">
        <v>0.30969200000000002</v>
      </c>
      <c r="X168" s="17">
        <v>574</v>
      </c>
      <c r="Y168" s="17">
        <v>0</v>
      </c>
      <c r="Z168" s="17">
        <v>0</v>
      </c>
      <c r="AA168" s="17">
        <v>0.62112299999999998</v>
      </c>
      <c r="AB168" s="17">
        <v>3.03031E-3</v>
      </c>
      <c r="AC168" s="17">
        <v>0.160861</v>
      </c>
      <c r="AD168" s="17">
        <v>0.25</v>
      </c>
      <c r="AE168" s="17">
        <v>1240</v>
      </c>
    </row>
    <row r="169" spans="1:31">
      <c r="A169" s="17">
        <v>156</v>
      </c>
      <c r="B169" s="19">
        <v>0.49442129629629633</v>
      </c>
      <c r="C169" s="17">
        <v>133.9</v>
      </c>
      <c r="D169" s="17">
        <v>1.8</v>
      </c>
      <c r="E169" s="17">
        <v>2.447E-3</v>
      </c>
      <c r="F169" s="17">
        <v>0.11799999999999999</v>
      </c>
      <c r="G169" s="17">
        <v>0.96514699999999998</v>
      </c>
      <c r="H169" s="17">
        <v>0.16136800000000001</v>
      </c>
      <c r="I169" s="17">
        <v>0.264297</v>
      </c>
      <c r="J169" s="17">
        <v>0.10292900000000001</v>
      </c>
      <c r="K169" s="17">
        <v>0.38944400000000001</v>
      </c>
      <c r="L169" s="17">
        <v>683.3</v>
      </c>
      <c r="M169" s="17">
        <v>0.36868400000000001</v>
      </c>
      <c r="N169" s="17">
        <v>466</v>
      </c>
      <c r="O169" s="17">
        <v>0</v>
      </c>
      <c r="P169" s="17">
        <v>0</v>
      </c>
      <c r="Q169" s="17">
        <v>0.96146200000000004</v>
      </c>
      <c r="R169" s="17">
        <v>0.15052099999999999</v>
      </c>
      <c r="S169" s="17">
        <v>0.26932099999999998</v>
      </c>
      <c r="T169" s="17">
        <v>0.1188</v>
      </c>
      <c r="U169" s="17">
        <v>0.44110899999999997</v>
      </c>
      <c r="V169" s="17">
        <v>697.8</v>
      </c>
      <c r="W169" s="17">
        <v>0.27233099999999999</v>
      </c>
      <c r="X169" s="17">
        <v>471</v>
      </c>
      <c r="Y169" s="17">
        <v>0</v>
      </c>
      <c r="Z169" s="17">
        <v>0</v>
      </c>
      <c r="AA169" s="17">
        <v>0.67862900000000004</v>
      </c>
      <c r="AB169" s="17">
        <v>3.3624100000000001E-3</v>
      </c>
      <c r="AC169" s="17">
        <v>0.150921</v>
      </c>
      <c r="AD169" s="17">
        <v>0.25</v>
      </c>
      <c r="AE169" s="17">
        <v>1215.4000000000001</v>
      </c>
    </row>
    <row r="170" spans="1:31">
      <c r="A170" s="17">
        <v>157</v>
      </c>
      <c r="B170" s="19">
        <v>0.49447916666666664</v>
      </c>
      <c r="C170" s="17">
        <v>136</v>
      </c>
      <c r="D170" s="17">
        <v>1.8</v>
      </c>
      <c r="E170" s="17">
        <v>2.346E-3</v>
      </c>
      <c r="F170" s="17">
        <v>0.113</v>
      </c>
      <c r="G170" s="17">
        <v>0.94673600000000002</v>
      </c>
      <c r="H170" s="17">
        <v>0.161249</v>
      </c>
      <c r="I170" s="17">
        <v>0.26057000000000002</v>
      </c>
      <c r="J170" s="17">
        <v>9.9321000000000007E-2</v>
      </c>
      <c r="K170" s="17">
        <v>0.38116899999999998</v>
      </c>
      <c r="L170" s="17">
        <v>713.3</v>
      </c>
      <c r="M170" s="17">
        <v>0.31831100000000001</v>
      </c>
      <c r="N170" s="17">
        <v>385</v>
      </c>
      <c r="O170" s="17">
        <v>0</v>
      </c>
      <c r="P170" s="17">
        <v>0</v>
      </c>
      <c r="Q170" s="17">
        <v>0.95154099999999997</v>
      </c>
      <c r="R170" s="17">
        <v>0.15321699999999999</v>
      </c>
      <c r="S170" s="17">
        <v>0.25745899999999999</v>
      </c>
      <c r="T170" s="17">
        <v>0.104241</v>
      </c>
      <c r="U170" s="17">
        <v>0.40488499999999999</v>
      </c>
      <c r="V170" s="17">
        <v>694.7</v>
      </c>
      <c r="W170" s="17">
        <v>0.33534900000000001</v>
      </c>
      <c r="X170" s="17">
        <v>770</v>
      </c>
      <c r="Y170" s="17">
        <v>0</v>
      </c>
      <c r="Z170" s="17">
        <v>0</v>
      </c>
      <c r="AA170" s="17">
        <v>0.62290000000000001</v>
      </c>
      <c r="AB170" s="17">
        <v>2.90194E-3</v>
      </c>
      <c r="AC170" s="17">
        <v>0.15351999999999999</v>
      </c>
      <c r="AD170" s="17">
        <v>0.25</v>
      </c>
      <c r="AE170" s="17">
        <v>1164.4000000000001</v>
      </c>
    </row>
    <row r="171" spans="1:31">
      <c r="A171" s="17">
        <v>158</v>
      </c>
      <c r="B171" s="19">
        <v>0.49453703703703705</v>
      </c>
      <c r="C171" s="17">
        <v>136.80000000000001</v>
      </c>
      <c r="D171" s="17">
        <v>1.8</v>
      </c>
      <c r="E171" s="17">
        <v>2.3210000000000001E-3</v>
      </c>
      <c r="F171" s="17">
        <v>0.112</v>
      </c>
      <c r="G171" s="17">
        <v>0.961982</v>
      </c>
      <c r="H171" s="17">
        <v>0.158253</v>
      </c>
      <c r="I171" s="17">
        <v>0.25591199999999997</v>
      </c>
      <c r="J171" s="17">
        <v>9.7658999999999996E-2</v>
      </c>
      <c r="K171" s="17">
        <v>0.38161099999999998</v>
      </c>
      <c r="L171" s="17">
        <v>681.8</v>
      </c>
      <c r="M171" s="17">
        <v>0.37081999999999998</v>
      </c>
      <c r="N171" s="17">
        <v>614</v>
      </c>
      <c r="O171" s="17">
        <v>0</v>
      </c>
      <c r="P171" s="17">
        <v>0</v>
      </c>
      <c r="Q171" s="17">
        <v>0.96538999999999997</v>
      </c>
      <c r="R171" s="17">
        <v>0.15708800000000001</v>
      </c>
      <c r="S171" s="17">
        <v>0.27068799999999998</v>
      </c>
      <c r="T171" s="17">
        <v>0.11360000000000001</v>
      </c>
      <c r="U171" s="17">
        <v>0.41967300000000002</v>
      </c>
      <c r="V171" s="17">
        <v>702.5</v>
      </c>
      <c r="W171" s="17">
        <v>0.37081399999999998</v>
      </c>
      <c r="X171" s="17">
        <v>493</v>
      </c>
      <c r="Y171" s="17">
        <v>0</v>
      </c>
      <c r="Z171" s="17">
        <v>0</v>
      </c>
      <c r="AA171" s="17">
        <v>0.64564999999999995</v>
      </c>
      <c r="AB171" s="17">
        <v>4.4150999999999999E-3</v>
      </c>
      <c r="AC171" s="17">
        <v>0.15758900000000001</v>
      </c>
      <c r="AD171" s="17">
        <v>0.25</v>
      </c>
      <c r="AE171" s="17">
        <v>1218.0999999999999</v>
      </c>
    </row>
    <row r="172" spans="1:31">
      <c r="A172" s="17">
        <v>159</v>
      </c>
      <c r="B172" s="19">
        <v>0.49458333333333332</v>
      </c>
      <c r="C172" s="17">
        <v>137.69999999999999</v>
      </c>
      <c r="D172" s="17">
        <v>1.8</v>
      </c>
      <c r="E172" s="17">
        <v>1.9300000000000001E-3</v>
      </c>
      <c r="F172" s="17">
        <v>9.2999999999999999E-2</v>
      </c>
      <c r="G172" s="17">
        <v>0.96421900000000005</v>
      </c>
      <c r="H172" s="17">
        <v>0.162077</v>
      </c>
      <c r="I172" s="17">
        <v>0.25665100000000002</v>
      </c>
      <c r="J172" s="17">
        <v>9.4573000000000004E-2</v>
      </c>
      <c r="K172" s="17">
        <v>0.36849100000000001</v>
      </c>
      <c r="L172" s="17">
        <v>616.70000000000005</v>
      </c>
      <c r="M172" s="17">
        <v>0.31762800000000002</v>
      </c>
      <c r="N172" s="17">
        <v>639</v>
      </c>
      <c r="O172" s="17">
        <v>0</v>
      </c>
      <c r="P172" s="17">
        <v>0</v>
      </c>
      <c r="Q172" s="17">
        <v>0.96530400000000005</v>
      </c>
      <c r="R172" s="17">
        <v>0.158947</v>
      </c>
      <c r="S172" s="17">
        <v>0.25877899999999998</v>
      </c>
      <c r="T172" s="17">
        <v>9.9832000000000004E-2</v>
      </c>
      <c r="U172" s="17">
        <v>0.38578099999999999</v>
      </c>
      <c r="V172" s="17">
        <v>605.6</v>
      </c>
      <c r="W172" s="17">
        <v>0.23898900000000001</v>
      </c>
      <c r="X172" s="17">
        <v>565</v>
      </c>
      <c r="Y172" s="17">
        <v>0</v>
      </c>
      <c r="Z172" s="17">
        <v>0</v>
      </c>
      <c r="AA172" s="17">
        <v>0.59350899999999995</v>
      </c>
      <c r="AB172" s="17">
        <v>4.1577899999999997E-3</v>
      </c>
      <c r="AC172" s="17">
        <v>0.159362</v>
      </c>
      <c r="AD172" s="17">
        <v>0.25</v>
      </c>
      <c r="AE172" s="17">
        <v>1346.9</v>
      </c>
    </row>
    <row r="173" spans="1:31">
      <c r="A173" s="17">
        <v>160</v>
      </c>
      <c r="B173" s="19">
        <v>0.49464120370370374</v>
      </c>
      <c r="C173" s="17">
        <v>138.6</v>
      </c>
      <c r="D173" s="17">
        <v>0.9</v>
      </c>
      <c r="E173" s="17">
        <v>1.142E-3</v>
      </c>
      <c r="F173" s="17">
        <v>5.5E-2</v>
      </c>
      <c r="G173" s="17">
        <v>0.95594100000000004</v>
      </c>
      <c r="H173" s="17">
        <v>0.14105200000000001</v>
      </c>
      <c r="I173" s="17">
        <v>0.22811300000000001</v>
      </c>
      <c r="J173" s="17">
        <v>8.7060999999999999E-2</v>
      </c>
      <c r="K173" s="17">
        <v>0.381656</v>
      </c>
      <c r="L173" s="17">
        <v>671.9</v>
      </c>
      <c r="M173" s="17">
        <v>0.24798100000000001</v>
      </c>
      <c r="N173" s="17">
        <v>405</v>
      </c>
      <c r="O173" s="17">
        <v>0</v>
      </c>
      <c r="P173" s="17">
        <v>0</v>
      </c>
      <c r="Q173" s="17">
        <v>0.96527799999999997</v>
      </c>
      <c r="R173" s="17">
        <v>0.138539</v>
      </c>
      <c r="S173" s="17">
        <v>0.23807600000000001</v>
      </c>
      <c r="T173" s="17">
        <v>9.9537E-2</v>
      </c>
      <c r="U173" s="17">
        <v>0.41809000000000002</v>
      </c>
      <c r="V173" s="17">
        <v>641.70000000000005</v>
      </c>
      <c r="W173" s="17">
        <v>0.203513</v>
      </c>
      <c r="X173" s="17">
        <v>336</v>
      </c>
      <c r="Y173" s="17">
        <v>0</v>
      </c>
      <c r="Z173" s="17">
        <v>0</v>
      </c>
      <c r="AA173" s="17">
        <v>0.64321499999999998</v>
      </c>
      <c r="AB173" s="17">
        <v>1.44023E-3</v>
      </c>
      <c r="AC173" s="17">
        <v>0.138682</v>
      </c>
      <c r="AD173" s="17">
        <v>0.25</v>
      </c>
      <c r="AE173" s="17">
        <v>1236.2</v>
      </c>
    </row>
    <row r="174" spans="1:31">
      <c r="A174" s="17">
        <v>161</v>
      </c>
      <c r="B174" s="19">
        <v>0.49469907407407404</v>
      </c>
      <c r="C174" s="17">
        <v>139.69999999999999</v>
      </c>
      <c r="D174" s="17">
        <v>0.9</v>
      </c>
      <c r="E174" s="17">
        <v>1.1410000000000001E-3</v>
      </c>
      <c r="F174" s="17">
        <v>5.5E-2</v>
      </c>
      <c r="G174" s="17">
        <v>0.93835199999999996</v>
      </c>
      <c r="H174" s="17">
        <v>0.141426</v>
      </c>
      <c r="I174" s="17">
        <v>0.22407299999999999</v>
      </c>
      <c r="J174" s="17">
        <v>8.2646999999999998E-2</v>
      </c>
      <c r="K174" s="17">
        <v>0.36884</v>
      </c>
      <c r="L174" s="17">
        <v>731.3</v>
      </c>
      <c r="M174" s="17">
        <v>0.29550100000000001</v>
      </c>
      <c r="N174" s="17">
        <v>505</v>
      </c>
      <c r="O174" s="17">
        <v>0</v>
      </c>
      <c r="P174" s="17">
        <v>0</v>
      </c>
      <c r="Q174" s="17">
        <v>0.95398799999999995</v>
      </c>
      <c r="R174" s="17">
        <v>0.13652500000000001</v>
      </c>
      <c r="S174" s="17">
        <v>0.221611</v>
      </c>
      <c r="T174" s="17">
        <v>8.5085999999999995E-2</v>
      </c>
      <c r="U174" s="17">
        <v>0.38394299999999998</v>
      </c>
      <c r="V174" s="17">
        <v>654.9</v>
      </c>
      <c r="W174" s="17">
        <v>0.37081999999999998</v>
      </c>
      <c r="X174" s="17">
        <v>614</v>
      </c>
      <c r="Y174" s="17">
        <v>0</v>
      </c>
      <c r="Z174" s="17">
        <v>0</v>
      </c>
      <c r="AA174" s="17">
        <v>0.59068200000000004</v>
      </c>
      <c r="AB174" s="17">
        <v>1.9498499999999999E-3</v>
      </c>
      <c r="AC174" s="17">
        <v>0.13669100000000001</v>
      </c>
      <c r="AD174" s="17">
        <v>0.25</v>
      </c>
      <c r="AE174" s="17">
        <v>1135.7</v>
      </c>
    </row>
    <row r="175" spans="1:31">
      <c r="A175" s="17">
        <v>162</v>
      </c>
      <c r="B175" s="19">
        <v>0.49475694444444446</v>
      </c>
      <c r="C175" s="17">
        <v>141</v>
      </c>
      <c r="D175" s="17">
        <v>0.9</v>
      </c>
      <c r="E175" s="17">
        <v>1.073E-3</v>
      </c>
      <c r="F175" s="17">
        <v>5.1999999999999998E-2</v>
      </c>
      <c r="G175" s="17">
        <v>0.94567699999999999</v>
      </c>
      <c r="H175" s="17">
        <v>0.13503299999999999</v>
      </c>
      <c r="I175" s="17">
        <v>0.20991699999999999</v>
      </c>
      <c r="J175" s="17">
        <v>7.4883000000000005E-2</v>
      </c>
      <c r="K175" s="17">
        <v>0.35672900000000002</v>
      </c>
      <c r="L175" s="17">
        <v>689.4</v>
      </c>
      <c r="M175" s="17">
        <v>0.249835</v>
      </c>
      <c r="N175" s="17">
        <v>773</v>
      </c>
      <c r="O175" s="17">
        <v>0</v>
      </c>
      <c r="P175" s="17">
        <v>0</v>
      </c>
      <c r="Q175" s="17">
        <v>0.92483800000000005</v>
      </c>
      <c r="R175" s="17">
        <v>0.13020100000000001</v>
      </c>
      <c r="S175" s="17">
        <v>0.21111199999999999</v>
      </c>
      <c r="T175" s="17">
        <v>8.0911999999999998E-2</v>
      </c>
      <c r="U175" s="17">
        <v>0.38326300000000002</v>
      </c>
      <c r="V175" s="17">
        <v>666.3</v>
      </c>
      <c r="W175" s="17">
        <v>0.35678500000000002</v>
      </c>
      <c r="X175" s="17">
        <v>755</v>
      </c>
      <c r="Y175" s="17">
        <v>0</v>
      </c>
      <c r="Z175" s="17">
        <v>0</v>
      </c>
      <c r="AA175" s="17">
        <v>0.58963600000000005</v>
      </c>
      <c r="AB175" s="17">
        <v>2.8116899999999999E-3</v>
      </c>
      <c r="AC175" s="17">
        <v>0.13042799999999999</v>
      </c>
      <c r="AD175" s="17">
        <v>0.25</v>
      </c>
      <c r="AE175" s="17">
        <v>1204.8</v>
      </c>
    </row>
    <row r="176" spans="1:31">
      <c r="A176" s="17">
        <v>163</v>
      </c>
      <c r="B176" s="19">
        <v>0.49480324074074072</v>
      </c>
      <c r="C176" s="17">
        <v>140.6</v>
      </c>
      <c r="D176" s="17">
        <v>0.9</v>
      </c>
      <c r="E176" s="17">
        <v>1.1980000000000001E-3</v>
      </c>
      <c r="F176" s="17">
        <v>5.8000000000000003E-2</v>
      </c>
      <c r="G176" s="17">
        <v>0.94452700000000001</v>
      </c>
      <c r="H176" s="17">
        <v>0.12628400000000001</v>
      </c>
      <c r="I176" s="17">
        <v>0.201351</v>
      </c>
      <c r="J176" s="17">
        <v>7.5066999999999995E-2</v>
      </c>
      <c r="K176" s="17">
        <v>0.37281599999999998</v>
      </c>
      <c r="L176" s="17">
        <v>750</v>
      </c>
      <c r="M176" s="17">
        <v>0.37081999999999998</v>
      </c>
      <c r="N176" s="17">
        <v>580</v>
      </c>
      <c r="O176" s="17">
        <v>0</v>
      </c>
      <c r="P176" s="17">
        <v>0</v>
      </c>
      <c r="Q176" s="17">
        <v>0.93459199999999998</v>
      </c>
      <c r="R176" s="17">
        <v>0.13866400000000001</v>
      </c>
      <c r="S176" s="17">
        <v>0.228518</v>
      </c>
      <c r="T176" s="17">
        <v>8.9853000000000002E-2</v>
      </c>
      <c r="U176" s="17">
        <v>0.39320100000000002</v>
      </c>
      <c r="V176" s="17">
        <v>722.7</v>
      </c>
      <c r="W176" s="17">
        <v>0.47964699999999999</v>
      </c>
      <c r="X176" s="17">
        <v>510</v>
      </c>
      <c r="Y176" s="17">
        <v>0</v>
      </c>
      <c r="Z176" s="17">
        <v>0</v>
      </c>
      <c r="AA176" s="17">
        <v>0.60492500000000005</v>
      </c>
      <c r="AB176" s="17">
        <v>2.2990100000000002E-3</v>
      </c>
      <c r="AC176" s="17">
        <v>0.13887099999999999</v>
      </c>
      <c r="AD176" s="17">
        <v>0.25</v>
      </c>
      <c r="AE176" s="17">
        <v>1107.4000000000001</v>
      </c>
    </row>
    <row r="177" spans="1:31">
      <c r="A177" s="17">
        <v>164</v>
      </c>
      <c r="B177" s="19">
        <v>0.49486111111111114</v>
      </c>
      <c r="C177" s="17">
        <v>143</v>
      </c>
      <c r="D177" s="17">
        <v>0.9</v>
      </c>
      <c r="E177" s="17">
        <v>1.134E-3</v>
      </c>
      <c r="F177" s="17">
        <v>5.5E-2</v>
      </c>
      <c r="G177" s="17">
        <v>0.92581599999999997</v>
      </c>
      <c r="H177" s="17">
        <v>0.131499</v>
      </c>
      <c r="I177" s="17">
        <v>0.20955799999999999</v>
      </c>
      <c r="J177" s="17">
        <v>7.8058000000000002E-2</v>
      </c>
      <c r="K177" s="17">
        <v>0.37249100000000002</v>
      </c>
      <c r="L177" s="17">
        <v>766.3</v>
      </c>
      <c r="M177" s="17">
        <v>0.29184599999999999</v>
      </c>
      <c r="N177" s="17">
        <v>485</v>
      </c>
      <c r="O177" s="17">
        <v>0</v>
      </c>
      <c r="P177" s="17">
        <v>0</v>
      </c>
      <c r="Q177" s="17">
        <v>0.91442299999999999</v>
      </c>
      <c r="R177" s="17">
        <v>0.126332</v>
      </c>
      <c r="S177" s="17">
        <v>0.198632</v>
      </c>
      <c r="T177" s="17">
        <v>7.2300000000000003E-2</v>
      </c>
      <c r="U177" s="17">
        <v>0.36398999999999998</v>
      </c>
      <c r="V177" s="17">
        <v>667.1</v>
      </c>
      <c r="W177" s="17">
        <v>0.36060799999999998</v>
      </c>
      <c r="X177" s="17">
        <v>621</v>
      </c>
      <c r="Y177" s="17">
        <v>0</v>
      </c>
      <c r="Z177" s="17">
        <v>0</v>
      </c>
      <c r="AA177" s="17">
        <v>0.55998400000000004</v>
      </c>
      <c r="AB177" s="17">
        <v>1.9650100000000001E-3</v>
      </c>
      <c r="AC177" s="17">
        <v>0.126474</v>
      </c>
      <c r="AD177" s="17">
        <v>0.25</v>
      </c>
      <c r="AE177" s="17">
        <v>1083.8</v>
      </c>
    </row>
    <row r="178" spans="1:31">
      <c r="A178" s="17">
        <v>165</v>
      </c>
      <c r="B178" s="19">
        <v>0.49491898148148145</v>
      </c>
      <c r="C178" s="17">
        <v>143.30000000000001</v>
      </c>
      <c r="D178" s="17">
        <v>0.9</v>
      </c>
      <c r="E178" s="17">
        <v>1.17E-3</v>
      </c>
      <c r="F178" s="17">
        <v>5.7000000000000002E-2</v>
      </c>
      <c r="G178" s="17">
        <v>0.94527899999999998</v>
      </c>
      <c r="H178" s="17">
        <v>0.12249400000000001</v>
      </c>
      <c r="I178" s="17">
        <v>0.19703599999999999</v>
      </c>
      <c r="J178" s="17">
        <v>7.4540999999999996E-2</v>
      </c>
      <c r="K178" s="17">
        <v>0.37831399999999998</v>
      </c>
      <c r="L178" s="17">
        <v>737.1</v>
      </c>
      <c r="M178" s="17">
        <v>0.18585399999999999</v>
      </c>
      <c r="N178" s="17">
        <v>507</v>
      </c>
      <c r="O178" s="17">
        <v>0</v>
      </c>
      <c r="P178" s="17">
        <v>0</v>
      </c>
      <c r="Q178" s="17">
        <v>0.95888200000000001</v>
      </c>
      <c r="R178" s="17">
        <v>0.120264</v>
      </c>
      <c r="S178" s="17">
        <v>0.197274</v>
      </c>
      <c r="T178" s="17">
        <v>7.7009999999999995E-2</v>
      </c>
      <c r="U178" s="17">
        <v>0.39036999999999999</v>
      </c>
      <c r="V178" s="17">
        <v>694.4</v>
      </c>
      <c r="W178" s="17">
        <v>0.37081999999999998</v>
      </c>
      <c r="X178" s="17">
        <v>530</v>
      </c>
      <c r="Y178" s="17">
        <v>0</v>
      </c>
      <c r="Z178" s="17">
        <v>0</v>
      </c>
      <c r="AA178" s="17">
        <v>0.60056900000000002</v>
      </c>
      <c r="AB178" s="17">
        <v>1.9756999999999999E-3</v>
      </c>
      <c r="AC178" s="17">
        <v>0.120416</v>
      </c>
      <c r="AD178" s="17">
        <v>0.25</v>
      </c>
      <c r="AE178" s="17">
        <v>1126.8</v>
      </c>
    </row>
    <row r="179" spans="1:31">
      <c r="A179" s="17">
        <v>166</v>
      </c>
      <c r="B179" s="19">
        <v>0.49497685185185186</v>
      </c>
      <c r="C179" s="17">
        <v>144.4</v>
      </c>
      <c r="D179" s="17">
        <v>0.9</v>
      </c>
      <c r="E179" s="17">
        <v>8.9599999999999999E-4</v>
      </c>
      <c r="F179" s="17">
        <v>4.2999999999999997E-2</v>
      </c>
      <c r="G179" s="17">
        <v>0.97419999999999995</v>
      </c>
      <c r="H179" s="17">
        <v>0.169096</v>
      </c>
      <c r="I179" s="17">
        <v>0.28539399999999998</v>
      </c>
      <c r="J179" s="17">
        <v>0.116298</v>
      </c>
      <c r="K179" s="17">
        <v>0.407499</v>
      </c>
      <c r="L179" s="17">
        <v>614.29999999999995</v>
      </c>
      <c r="M179" s="17">
        <v>0.34743400000000002</v>
      </c>
      <c r="N179" s="17">
        <v>438</v>
      </c>
      <c r="O179" s="17">
        <v>0</v>
      </c>
      <c r="P179" s="17">
        <v>0</v>
      </c>
      <c r="Q179" s="17">
        <v>0.92922899999999997</v>
      </c>
      <c r="R179" s="17">
        <v>0.13436600000000001</v>
      </c>
      <c r="S179" s="17">
        <v>0.209508</v>
      </c>
      <c r="T179" s="17">
        <v>7.5140999999999999E-2</v>
      </c>
      <c r="U179" s="17">
        <v>0.358657</v>
      </c>
      <c r="V179" s="17">
        <v>625.6</v>
      </c>
      <c r="W179" s="17">
        <v>0.458374</v>
      </c>
      <c r="X179" s="17">
        <v>494</v>
      </c>
      <c r="Y179" s="17">
        <v>0</v>
      </c>
      <c r="Z179" s="17">
        <v>0</v>
      </c>
      <c r="AA179" s="17">
        <v>0.55178099999999997</v>
      </c>
      <c r="AB179" s="17">
        <v>1.4227199999999999E-3</v>
      </c>
      <c r="AC179" s="17">
        <v>0.13447300000000001</v>
      </c>
      <c r="AD179" s="17">
        <v>0.25</v>
      </c>
      <c r="AE179" s="17">
        <v>1352.1</v>
      </c>
    </row>
    <row r="180" spans="1:31">
      <c r="A180" s="17">
        <v>167</v>
      </c>
      <c r="B180" s="19">
        <v>0.49502314814814818</v>
      </c>
      <c r="C180" s="17">
        <v>145.19999999999999</v>
      </c>
      <c r="D180" s="17">
        <v>0.9</v>
      </c>
      <c r="E180" s="17">
        <v>1.1620000000000001E-3</v>
      </c>
      <c r="F180" s="17">
        <v>5.6000000000000001E-2</v>
      </c>
      <c r="G180" s="17">
        <v>0.93820300000000001</v>
      </c>
      <c r="H180" s="17">
        <v>0.11956700000000001</v>
      </c>
      <c r="I180" s="17">
        <v>0.19131200000000001</v>
      </c>
      <c r="J180" s="17">
        <v>7.1744000000000002E-2</v>
      </c>
      <c r="K180" s="17">
        <v>0.37501299999999999</v>
      </c>
      <c r="L180" s="17">
        <v>769.5</v>
      </c>
      <c r="M180" s="17">
        <v>0.24973799999999999</v>
      </c>
      <c r="N180" s="17">
        <v>644</v>
      </c>
      <c r="O180" s="17">
        <v>0</v>
      </c>
      <c r="P180" s="17">
        <v>0</v>
      </c>
      <c r="Q180" s="17">
        <v>0.90745799999999999</v>
      </c>
      <c r="R180" s="17">
        <v>0.12081</v>
      </c>
      <c r="S180" s="17">
        <v>0.192274</v>
      </c>
      <c r="T180" s="17">
        <v>7.1464E-2</v>
      </c>
      <c r="U180" s="17">
        <v>0.37168000000000001</v>
      </c>
      <c r="V180" s="17">
        <v>713.9</v>
      </c>
      <c r="W180" s="17">
        <v>0.37081999999999998</v>
      </c>
      <c r="X180" s="17">
        <v>441</v>
      </c>
      <c r="Y180" s="17">
        <v>0</v>
      </c>
      <c r="Z180" s="17">
        <v>0</v>
      </c>
      <c r="AA180" s="17">
        <v>0.57181499999999996</v>
      </c>
      <c r="AB180" s="17">
        <v>2.6185700000000002E-3</v>
      </c>
      <c r="AC180" s="17">
        <v>0.12099699999999999</v>
      </c>
      <c r="AD180" s="17">
        <v>0.25</v>
      </c>
      <c r="AE180" s="17">
        <v>1079.4000000000001</v>
      </c>
    </row>
    <row r="181" spans="1:31">
      <c r="A181" s="17">
        <v>168</v>
      </c>
      <c r="B181" s="19">
        <v>0.49508101851851855</v>
      </c>
      <c r="C181" s="17">
        <v>146.80000000000001</v>
      </c>
      <c r="D181" s="17">
        <v>0.9</v>
      </c>
      <c r="E181" s="17">
        <v>9.4899999999999997E-4</v>
      </c>
      <c r="F181" s="17">
        <v>4.5999999999999999E-2</v>
      </c>
      <c r="G181" s="17">
        <v>0.95261700000000005</v>
      </c>
      <c r="H181" s="17">
        <v>0.12853899999999999</v>
      </c>
      <c r="I181" s="17">
        <v>0.19268399999999999</v>
      </c>
      <c r="J181" s="17">
        <v>6.4145999999999995E-2</v>
      </c>
      <c r="K181" s="17">
        <v>0.33290599999999998</v>
      </c>
      <c r="L181" s="17">
        <v>658</v>
      </c>
      <c r="M181" s="17">
        <v>0.37081999999999998</v>
      </c>
      <c r="N181" s="17">
        <v>682</v>
      </c>
      <c r="O181" s="17">
        <v>0</v>
      </c>
      <c r="P181" s="17">
        <v>0</v>
      </c>
      <c r="Q181" s="17">
        <v>0.93459800000000004</v>
      </c>
      <c r="R181" s="17">
        <v>0.123102</v>
      </c>
      <c r="S181" s="17">
        <v>0.19079199999999999</v>
      </c>
      <c r="T181" s="17">
        <v>6.7691000000000001E-2</v>
      </c>
      <c r="U181" s="17">
        <v>0.35478700000000002</v>
      </c>
      <c r="V181" s="17">
        <v>659.7</v>
      </c>
      <c r="W181" s="17">
        <v>0.42498799999999998</v>
      </c>
      <c r="X181" s="17">
        <v>537</v>
      </c>
      <c r="Y181" s="17">
        <v>0</v>
      </c>
      <c r="Z181" s="17">
        <v>0</v>
      </c>
      <c r="AA181" s="17">
        <v>0.54582699999999995</v>
      </c>
      <c r="AB181" s="17">
        <v>2.3700399999999999E-3</v>
      </c>
      <c r="AC181" s="17">
        <v>0.123262</v>
      </c>
      <c r="AD181" s="17">
        <v>0.25</v>
      </c>
      <c r="AE181" s="17">
        <v>1262.2</v>
      </c>
    </row>
    <row r="182" spans="1:31">
      <c r="A182" s="17">
        <v>169</v>
      </c>
      <c r="B182" s="19">
        <v>0.49513888888888885</v>
      </c>
      <c r="C182" s="17">
        <v>147.19999999999999</v>
      </c>
      <c r="D182" s="17">
        <v>0.9</v>
      </c>
      <c r="E182" s="17">
        <v>1.0380000000000001E-3</v>
      </c>
      <c r="F182" s="17">
        <v>0.05</v>
      </c>
      <c r="G182" s="17">
        <v>0.90524499999999997</v>
      </c>
      <c r="H182" s="17">
        <v>0.112215</v>
      </c>
      <c r="I182" s="17">
        <v>0.17549999999999999</v>
      </c>
      <c r="J182" s="17">
        <v>6.3284999999999994E-2</v>
      </c>
      <c r="K182" s="17">
        <v>0.36059799999999997</v>
      </c>
      <c r="L182" s="17">
        <v>753.6</v>
      </c>
      <c r="M182" s="17">
        <v>0.17505999999999999</v>
      </c>
      <c r="N182" s="17">
        <v>396</v>
      </c>
      <c r="O182" s="17">
        <v>0</v>
      </c>
      <c r="P182" s="17">
        <v>0</v>
      </c>
      <c r="Q182" s="17">
        <v>0.93082699999999996</v>
      </c>
      <c r="R182" s="17">
        <v>0.119612</v>
      </c>
      <c r="S182" s="17">
        <v>0.180922</v>
      </c>
      <c r="T182" s="17">
        <v>6.1309000000000002E-2</v>
      </c>
      <c r="U182" s="17">
        <v>0.33887299999999998</v>
      </c>
      <c r="V182" s="17">
        <v>670.1</v>
      </c>
      <c r="W182" s="17">
        <v>0.41717700000000002</v>
      </c>
      <c r="X182" s="17">
        <v>781</v>
      </c>
      <c r="Y182" s="17">
        <v>0</v>
      </c>
      <c r="Z182" s="17">
        <v>0</v>
      </c>
      <c r="AA182" s="17">
        <v>0.521343</v>
      </c>
      <c r="AB182" s="17">
        <v>1.57821E-3</v>
      </c>
      <c r="AC182" s="17">
        <v>0.119709</v>
      </c>
      <c r="AD182" s="17">
        <v>0.25</v>
      </c>
      <c r="AE182" s="17">
        <v>1102.0999999999999</v>
      </c>
    </row>
    <row r="183" spans="1:31">
      <c r="A183" s="17">
        <v>170</v>
      </c>
      <c r="B183" s="19">
        <v>0.49519675925925927</v>
      </c>
      <c r="C183" s="17">
        <v>148.4</v>
      </c>
      <c r="D183" s="17">
        <v>0.9</v>
      </c>
      <c r="E183" s="17">
        <v>1.003E-3</v>
      </c>
      <c r="F183" s="17">
        <v>4.9000000000000002E-2</v>
      </c>
      <c r="G183" s="17">
        <v>0.90063599999999999</v>
      </c>
      <c r="H183" s="17">
        <v>0.10838299999999999</v>
      </c>
      <c r="I183" s="17">
        <v>0.16248199999999999</v>
      </c>
      <c r="J183" s="17">
        <v>5.4100000000000002E-2</v>
      </c>
      <c r="K183" s="17">
        <v>0.33295599999999997</v>
      </c>
      <c r="L183" s="17">
        <v>722.8</v>
      </c>
      <c r="M183" s="17">
        <v>0.32194400000000001</v>
      </c>
      <c r="N183" s="17">
        <v>501</v>
      </c>
      <c r="O183" s="17">
        <v>0</v>
      </c>
      <c r="P183" s="17">
        <v>0</v>
      </c>
      <c r="Q183" s="17">
        <v>0.897976</v>
      </c>
      <c r="R183" s="17">
        <v>0.112026</v>
      </c>
      <c r="S183" s="17">
        <v>0.17012099999999999</v>
      </c>
      <c r="T183" s="17">
        <v>5.8096000000000002E-2</v>
      </c>
      <c r="U183" s="17">
        <v>0.34149600000000002</v>
      </c>
      <c r="V183" s="17">
        <v>678.7</v>
      </c>
      <c r="W183" s="17">
        <v>0.37080999999999997</v>
      </c>
      <c r="X183" s="17">
        <v>588</v>
      </c>
      <c r="Y183" s="17">
        <v>0</v>
      </c>
      <c r="Z183" s="17">
        <v>0</v>
      </c>
      <c r="AA183" s="17">
        <v>0.52537900000000004</v>
      </c>
      <c r="AB183" s="17">
        <v>1.91515E-3</v>
      </c>
      <c r="AC183" s="17">
        <v>0.112137</v>
      </c>
      <c r="AD183" s="17">
        <v>0.25</v>
      </c>
      <c r="AE183" s="17">
        <v>1149.0999999999999</v>
      </c>
    </row>
    <row r="184" spans="1:31">
      <c r="A184" s="17">
        <v>171</v>
      </c>
      <c r="B184" s="19">
        <v>0.49524305555555559</v>
      </c>
      <c r="C184" s="17">
        <v>149.19999999999999</v>
      </c>
      <c r="D184" s="17">
        <v>0.9</v>
      </c>
      <c r="E184" s="17">
        <v>8.4199999999999998E-4</v>
      </c>
      <c r="F184" s="17">
        <v>4.1000000000000002E-2</v>
      </c>
      <c r="G184" s="17">
        <v>0.94359400000000004</v>
      </c>
      <c r="H184" s="17">
        <v>0.110579</v>
      </c>
      <c r="I184" s="17">
        <v>0.164047</v>
      </c>
      <c r="J184" s="17">
        <v>5.3468000000000002E-2</v>
      </c>
      <c r="K184" s="17">
        <v>0.32593299999999997</v>
      </c>
      <c r="L184" s="17">
        <v>662.8</v>
      </c>
      <c r="M184" s="17">
        <v>0.45835799999999999</v>
      </c>
      <c r="N184" s="17">
        <v>526</v>
      </c>
      <c r="O184" s="17">
        <v>0</v>
      </c>
      <c r="P184" s="17">
        <v>0</v>
      </c>
      <c r="Q184" s="17">
        <v>0.87848599999999999</v>
      </c>
      <c r="R184" s="17">
        <v>0.114005</v>
      </c>
      <c r="S184" s="17">
        <v>0.16578599999999999</v>
      </c>
      <c r="T184" s="17">
        <v>5.1781000000000001E-2</v>
      </c>
      <c r="U184" s="17">
        <v>0.31233699999999998</v>
      </c>
      <c r="V184" s="17">
        <v>672.4</v>
      </c>
      <c r="W184" s="17">
        <v>0.36219200000000001</v>
      </c>
      <c r="X184" s="17">
        <v>492</v>
      </c>
      <c r="Y184" s="17">
        <v>0</v>
      </c>
      <c r="Z184" s="17">
        <v>0</v>
      </c>
      <c r="AA184" s="17">
        <v>0.480518</v>
      </c>
      <c r="AB184" s="17">
        <v>1.8439699999999999E-3</v>
      </c>
      <c r="AC184" s="17">
        <v>0.11409999999999999</v>
      </c>
      <c r="AD184" s="17">
        <v>0.25</v>
      </c>
      <c r="AE184" s="17">
        <v>1253.2</v>
      </c>
    </row>
    <row r="185" spans="1:31">
      <c r="A185" s="17">
        <v>172</v>
      </c>
      <c r="B185" s="19">
        <v>0.49530092592592595</v>
      </c>
      <c r="C185" s="17">
        <v>150.1</v>
      </c>
      <c r="D185" s="17">
        <v>0.9</v>
      </c>
      <c r="E185" s="17">
        <v>9.1E-4</v>
      </c>
      <c r="F185" s="17">
        <v>4.3999999999999997E-2</v>
      </c>
      <c r="G185" s="17">
        <v>0.90269900000000003</v>
      </c>
      <c r="H185" s="17">
        <v>0.10277600000000001</v>
      </c>
      <c r="I185" s="17">
        <v>0.15538199999999999</v>
      </c>
      <c r="J185" s="17">
        <v>5.2604999999999999E-2</v>
      </c>
      <c r="K185" s="17">
        <v>0.33855499999999999</v>
      </c>
      <c r="L185" s="17">
        <v>701.8</v>
      </c>
      <c r="M185" s="17">
        <v>0.25104500000000002</v>
      </c>
      <c r="N185" s="17">
        <v>680</v>
      </c>
      <c r="O185" s="17">
        <v>0</v>
      </c>
      <c r="P185" s="17">
        <v>0</v>
      </c>
      <c r="Q185" s="17">
        <v>0.88723799999999997</v>
      </c>
      <c r="R185" s="17">
        <v>0.114403</v>
      </c>
      <c r="S185" s="17">
        <v>0.16805400000000001</v>
      </c>
      <c r="T185" s="17">
        <v>5.3650999999999997E-2</v>
      </c>
      <c r="U185" s="17">
        <v>0.31924999999999998</v>
      </c>
      <c r="V185" s="17">
        <v>617.6</v>
      </c>
      <c r="W185" s="17">
        <v>0.52043399999999995</v>
      </c>
      <c r="X185" s="17">
        <v>471</v>
      </c>
      <c r="Y185" s="17">
        <v>0</v>
      </c>
      <c r="Z185" s="17">
        <v>0</v>
      </c>
      <c r="AA185" s="17">
        <v>0.49115399999999998</v>
      </c>
      <c r="AB185" s="17">
        <v>2.5184600000000001E-3</v>
      </c>
      <c r="AC185" s="17">
        <v>0.114538</v>
      </c>
      <c r="AD185" s="17">
        <v>0.25</v>
      </c>
      <c r="AE185" s="17">
        <v>1183.5</v>
      </c>
    </row>
    <row r="186" spans="1:31">
      <c r="A186" s="17">
        <v>173</v>
      </c>
      <c r="B186" s="19">
        <v>0.49535879629629626</v>
      </c>
      <c r="C186" s="17">
        <v>150.80000000000001</v>
      </c>
      <c r="D186" s="17">
        <v>0.9</v>
      </c>
      <c r="E186" s="17">
        <v>9.0499999999999999E-4</v>
      </c>
      <c r="F186" s="17">
        <v>4.3999999999999997E-2</v>
      </c>
      <c r="G186" s="17">
        <v>0.90308600000000006</v>
      </c>
      <c r="H186" s="17">
        <v>0.10065399999999999</v>
      </c>
      <c r="I186" s="17">
        <v>0.14577899999999999</v>
      </c>
      <c r="J186" s="17">
        <v>4.5125999999999999E-2</v>
      </c>
      <c r="K186" s="17">
        <v>0.30954799999999999</v>
      </c>
      <c r="L186" s="17">
        <v>673.8</v>
      </c>
      <c r="M186" s="17">
        <v>0.29622399999999999</v>
      </c>
      <c r="N186" s="17">
        <v>447</v>
      </c>
      <c r="O186" s="17">
        <v>0</v>
      </c>
      <c r="P186" s="17">
        <v>0</v>
      </c>
      <c r="Q186" s="17">
        <v>0.85276399999999997</v>
      </c>
      <c r="R186" s="17">
        <v>0.10052</v>
      </c>
      <c r="S186" s="17">
        <v>0.15008299999999999</v>
      </c>
      <c r="T186" s="17">
        <v>4.9563000000000003E-2</v>
      </c>
      <c r="U186" s="17">
        <v>0.330239</v>
      </c>
      <c r="V186" s="17">
        <v>700</v>
      </c>
      <c r="W186" s="17">
        <v>0.346638</v>
      </c>
      <c r="X186" s="17">
        <v>735</v>
      </c>
      <c r="Y186" s="17">
        <v>0</v>
      </c>
      <c r="Z186" s="17">
        <v>0</v>
      </c>
      <c r="AA186" s="17">
        <v>0.50805999999999996</v>
      </c>
      <c r="AB186" s="17">
        <v>1.59307E-3</v>
      </c>
      <c r="AC186" s="17">
        <v>0.10059899999999999</v>
      </c>
      <c r="AD186" s="17">
        <v>0.25</v>
      </c>
      <c r="AE186" s="17">
        <v>1232.7</v>
      </c>
    </row>
    <row r="187" spans="1:31">
      <c r="A187" s="17">
        <v>174</v>
      </c>
      <c r="B187" s="19">
        <v>0.49541666666666667</v>
      </c>
      <c r="C187" s="17">
        <v>152.1</v>
      </c>
      <c r="D187" s="17">
        <v>0.9</v>
      </c>
      <c r="E187" s="17">
        <v>9.1E-4</v>
      </c>
      <c r="F187" s="17">
        <v>4.3999999999999997E-2</v>
      </c>
      <c r="G187" s="17">
        <v>0.91401699999999997</v>
      </c>
      <c r="H187" s="17">
        <v>0.101647</v>
      </c>
      <c r="I187" s="17">
        <v>0.148532</v>
      </c>
      <c r="J187" s="17">
        <v>4.6885000000000003E-2</v>
      </c>
      <c r="K187" s="17">
        <v>0.31565799999999999</v>
      </c>
      <c r="L187" s="17">
        <v>681.7</v>
      </c>
      <c r="M187" s="17">
        <v>0.37081700000000001</v>
      </c>
      <c r="N187" s="17">
        <v>602</v>
      </c>
      <c r="O187" s="17">
        <v>0</v>
      </c>
      <c r="P187" s="17">
        <v>0</v>
      </c>
      <c r="Q187" s="17">
        <v>0.855209</v>
      </c>
      <c r="R187" s="17">
        <v>9.9214999999999998E-2</v>
      </c>
      <c r="S187" s="17">
        <v>0.147756</v>
      </c>
      <c r="T187" s="17">
        <v>4.8541000000000001E-2</v>
      </c>
      <c r="U187" s="17">
        <v>0.32851999999999998</v>
      </c>
      <c r="V187" s="17">
        <v>740.7</v>
      </c>
      <c r="W187" s="17">
        <v>0.53270499999999998</v>
      </c>
      <c r="X187" s="17">
        <v>612</v>
      </c>
      <c r="Y187" s="17">
        <v>0</v>
      </c>
      <c r="Z187" s="17">
        <v>0</v>
      </c>
      <c r="AA187" s="17">
        <v>0.50541499999999995</v>
      </c>
      <c r="AB187" s="17">
        <v>2.1688900000000001E-3</v>
      </c>
      <c r="AC187" s="17">
        <v>9.9320800000000001E-2</v>
      </c>
      <c r="AD187" s="17">
        <v>0.25</v>
      </c>
      <c r="AE187" s="17">
        <v>1218.4000000000001</v>
      </c>
    </row>
    <row r="188" spans="1:31">
      <c r="A188" s="17">
        <v>175</v>
      </c>
      <c r="B188" s="19">
        <v>0.49546296296296299</v>
      </c>
      <c r="C188" s="17">
        <v>153</v>
      </c>
      <c r="D188" s="17">
        <v>0.9</v>
      </c>
      <c r="E188" s="17">
        <v>1.0560000000000001E-3</v>
      </c>
      <c r="F188" s="17">
        <v>5.0999999999999997E-2</v>
      </c>
      <c r="G188" s="17">
        <v>0.90390899999999996</v>
      </c>
      <c r="H188" s="17">
        <v>9.3903E-2</v>
      </c>
      <c r="I188" s="17">
        <v>0.14299999999999999</v>
      </c>
      <c r="J188" s="17">
        <v>4.9097000000000002E-2</v>
      </c>
      <c r="K188" s="17">
        <v>0.343337</v>
      </c>
      <c r="L188" s="17">
        <v>737</v>
      </c>
      <c r="M188" s="17">
        <v>8.4093000000000001E-2</v>
      </c>
      <c r="N188" s="17">
        <v>937</v>
      </c>
      <c r="O188" s="17">
        <v>0</v>
      </c>
      <c r="P188" s="17">
        <v>0</v>
      </c>
      <c r="Q188" s="17">
        <v>0.87864399999999998</v>
      </c>
      <c r="R188" s="17">
        <v>9.5763000000000001E-2</v>
      </c>
      <c r="S188" s="17">
        <v>0.14799899999999999</v>
      </c>
      <c r="T188" s="17">
        <v>5.2234999999999997E-2</v>
      </c>
      <c r="U188" s="17">
        <v>0.35294399999999998</v>
      </c>
      <c r="V188" s="17">
        <v>813.8</v>
      </c>
      <c r="W188" s="17">
        <v>0.37081999999999998</v>
      </c>
      <c r="X188" s="17">
        <v>581</v>
      </c>
      <c r="Y188" s="17">
        <v>0</v>
      </c>
      <c r="Z188" s="17">
        <v>0</v>
      </c>
      <c r="AA188" s="17">
        <v>0.542991</v>
      </c>
      <c r="AB188" s="17">
        <v>3.64416E-3</v>
      </c>
      <c r="AC188" s="17">
        <v>9.5953800000000006E-2</v>
      </c>
      <c r="AD188" s="17">
        <v>0.25</v>
      </c>
      <c r="AE188" s="17">
        <v>1127</v>
      </c>
    </row>
    <row r="189" spans="1:31">
      <c r="A189" s="17">
        <v>176</v>
      </c>
      <c r="B189" s="19">
        <v>0.49552083333333335</v>
      </c>
      <c r="C189" s="17">
        <v>153.30000000000001</v>
      </c>
      <c r="D189" s="17">
        <v>0.9</v>
      </c>
      <c r="E189" s="17">
        <v>9.9700000000000006E-4</v>
      </c>
      <c r="F189" s="17">
        <v>4.8000000000000001E-2</v>
      </c>
      <c r="G189" s="17">
        <v>0.914211</v>
      </c>
      <c r="H189" s="17">
        <v>0.101539</v>
      </c>
      <c r="I189" s="17">
        <v>0.14824799999999999</v>
      </c>
      <c r="J189" s="17">
        <v>4.6709000000000001E-2</v>
      </c>
      <c r="K189" s="17">
        <v>0.31507400000000002</v>
      </c>
      <c r="L189" s="17">
        <v>721.1</v>
      </c>
      <c r="M189" s="17">
        <v>0.43559900000000001</v>
      </c>
      <c r="N189" s="17">
        <v>608</v>
      </c>
      <c r="O189" s="17">
        <v>0</v>
      </c>
      <c r="P189" s="17">
        <v>0</v>
      </c>
      <c r="Q189" s="17">
        <v>0.90263400000000005</v>
      </c>
      <c r="R189" s="17">
        <v>9.6773999999999999E-2</v>
      </c>
      <c r="S189" s="17">
        <v>0.14668400000000001</v>
      </c>
      <c r="T189" s="17">
        <v>4.9910000000000003E-2</v>
      </c>
      <c r="U189" s="17">
        <v>0.340256</v>
      </c>
      <c r="V189" s="17">
        <v>686.7</v>
      </c>
      <c r="W189" s="17">
        <v>3.0000000000000001E-5</v>
      </c>
      <c r="X189" s="17">
        <v>683</v>
      </c>
      <c r="Y189" s="17">
        <v>0</v>
      </c>
      <c r="Z189" s="17">
        <v>0</v>
      </c>
      <c r="AA189" s="17">
        <v>0.52347100000000002</v>
      </c>
      <c r="AB189" s="17">
        <v>2.31453E-3</v>
      </c>
      <c r="AC189" s="17">
        <v>9.6889100000000006E-2</v>
      </c>
      <c r="AD189" s="17">
        <v>0.25</v>
      </c>
      <c r="AE189" s="17">
        <v>1151.9000000000001</v>
      </c>
    </row>
    <row r="190" spans="1:31">
      <c r="A190" s="17">
        <v>177</v>
      </c>
      <c r="B190" s="19">
        <v>0.49557870370370366</v>
      </c>
      <c r="C190" s="17">
        <v>154.80000000000001</v>
      </c>
      <c r="D190" s="17">
        <v>0.9</v>
      </c>
      <c r="E190" s="17">
        <v>9.7400000000000004E-4</v>
      </c>
      <c r="F190" s="17">
        <v>4.7E-2</v>
      </c>
      <c r="G190" s="17">
        <v>0.88411899999999999</v>
      </c>
      <c r="H190" s="17">
        <v>9.3124999999999999E-2</v>
      </c>
      <c r="I190" s="17">
        <v>0.134548</v>
      </c>
      <c r="J190" s="17">
        <v>4.1422E-2</v>
      </c>
      <c r="K190" s="17">
        <v>0.30786400000000003</v>
      </c>
      <c r="L190" s="17">
        <v>749.5</v>
      </c>
      <c r="M190" s="17">
        <v>0.28743299999999999</v>
      </c>
      <c r="N190" s="17">
        <v>899</v>
      </c>
      <c r="O190" s="17">
        <v>0</v>
      </c>
      <c r="P190" s="17">
        <v>0</v>
      </c>
      <c r="Q190" s="17">
        <v>0.82148900000000002</v>
      </c>
      <c r="R190" s="17">
        <v>9.3450000000000005E-2</v>
      </c>
      <c r="S190" s="17">
        <v>0.13748299999999999</v>
      </c>
      <c r="T190" s="17">
        <v>4.4033000000000003E-2</v>
      </c>
      <c r="U190" s="17">
        <v>0.32027800000000001</v>
      </c>
      <c r="V190" s="17">
        <v>663.8</v>
      </c>
      <c r="W190" s="17">
        <v>0.24726000000000001</v>
      </c>
      <c r="X190" s="17">
        <v>577</v>
      </c>
      <c r="Y190" s="17">
        <v>0</v>
      </c>
      <c r="Z190" s="17">
        <v>0</v>
      </c>
      <c r="AA190" s="17">
        <v>0.49273600000000001</v>
      </c>
      <c r="AB190" s="17">
        <v>3.5543300000000001E-3</v>
      </c>
      <c r="AC190" s="17">
        <v>9.3606400000000006E-2</v>
      </c>
      <c r="AD190" s="17">
        <v>0.25</v>
      </c>
      <c r="AE190" s="17">
        <v>1108.0999999999999</v>
      </c>
    </row>
    <row r="191" spans="1:31">
      <c r="A191" s="17">
        <v>178</v>
      </c>
      <c r="B191" s="19">
        <v>0.49563657407407408</v>
      </c>
      <c r="C191" s="17">
        <v>156.1</v>
      </c>
      <c r="D191" s="17">
        <v>0.9</v>
      </c>
      <c r="E191" s="17">
        <v>8.12E-4</v>
      </c>
      <c r="F191" s="17">
        <v>3.9E-2</v>
      </c>
      <c r="G191" s="17">
        <v>0.86003300000000005</v>
      </c>
      <c r="H191" s="17">
        <v>9.3245999999999996E-2</v>
      </c>
      <c r="I191" s="17">
        <v>0.129547</v>
      </c>
      <c r="J191" s="17">
        <v>3.6299999999999999E-2</v>
      </c>
      <c r="K191" s="17">
        <v>0.28021099999999999</v>
      </c>
      <c r="L191" s="17">
        <v>626.6</v>
      </c>
      <c r="M191" s="17">
        <v>0.410964</v>
      </c>
      <c r="N191" s="17">
        <v>643</v>
      </c>
      <c r="O191" s="17">
        <v>0</v>
      </c>
      <c r="P191" s="17">
        <v>0</v>
      </c>
      <c r="Q191" s="17">
        <v>0.82732700000000003</v>
      </c>
      <c r="R191" s="17">
        <v>8.6771000000000001E-2</v>
      </c>
      <c r="S191" s="17">
        <v>0.127389</v>
      </c>
      <c r="T191" s="17">
        <v>4.0618000000000001E-2</v>
      </c>
      <c r="U191" s="17">
        <v>0.31884699999999999</v>
      </c>
      <c r="V191" s="17">
        <v>645.70000000000005</v>
      </c>
      <c r="W191" s="17">
        <v>0.22922200000000001</v>
      </c>
      <c r="X191" s="17">
        <v>810</v>
      </c>
      <c r="Y191" s="17">
        <v>0</v>
      </c>
      <c r="Z191" s="17">
        <v>0</v>
      </c>
      <c r="AA191" s="17">
        <v>0.49053400000000003</v>
      </c>
      <c r="AB191" s="17">
        <v>2.12867E-3</v>
      </c>
      <c r="AC191" s="17">
        <v>8.6857900000000002E-2</v>
      </c>
      <c r="AD191" s="17">
        <v>0.25</v>
      </c>
      <c r="AE191" s="17">
        <v>1325.4</v>
      </c>
    </row>
    <row r="192" spans="1:31">
      <c r="A192" s="17">
        <v>179</v>
      </c>
      <c r="B192" s="19">
        <v>0.4956828703703704</v>
      </c>
      <c r="C192" s="17">
        <v>156.30000000000001</v>
      </c>
      <c r="D192" s="17">
        <v>0.9</v>
      </c>
      <c r="E192" s="17">
        <v>1.072E-3</v>
      </c>
      <c r="F192" s="17">
        <v>5.1999999999999998E-2</v>
      </c>
      <c r="G192" s="17">
        <v>0.83837899999999999</v>
      </c>
      <c r="H192" s="17">
        <v>8.5637000000000005E-2</v>
      </c>
      <c r="I192" s="17">
        <v>0.12128899999999999</v>
      </c>
      <c r="J192" s="17">
        <v>3.5652000000000003E-2</v>
      </c>
      <c r="K192" s="17">
        <v>0.29394300000000001</v>
      </c>
      <c r="L192" s="17">
        <v>862.3</v>
      </c>
      <c r="M192" s="17">
        <v>0.10770299999999999</v>
      </c>
      <c r="N192" s="17">
        <v>612</v>
      </c>
      <c r="O192" s="17">
        <v>0</v>
      </c>
      <c r="P192" s="17">
        <v>0</v>
      </c>
      <c r="Q192" s="17">
        <v>0.85778799999999999</v>
      </c>
      <c r="R192" s="17">
        <v>8.8729000000000002E-2</v>
      </c>
      <c r="S192" s="17">
        <v>0.12789200000000001</v>
      </c>
      <c r="T192" s="17">
        <v>3.9163000000000003E-2</v>
      </c>
      <c r="U192" s="17">
        <v>0.30622300000000002</v>
      </c>
      <c r="V192" s="17">
        <v>729.1</v>
      </c>
      <c r="W192" s="17">
        <v>0.220608</v>
      </c>
      <c r="X192" s="17">
        <v>648</v>
      </c>
      <c r="Y192" s="17">
        <v>0</v>
      </c>
      <c r="Z192" s="17">
        <v>0</v>
      </c>
      <c r="AA192" s="17">
        <v>0.47111199999999998</v>
      </c>
      <c r="AB192" s="17">
        <v>2.7859999999999998E-3</v>
      </c>
      <c r="AC192" s="17">
        <v>8.8837600000000003E-2</v>
      </c>
      <c r="AD192" s="17">
        <v>0.25</v>
      </c>
      <c r="AE192" s="17">
        <v>963.2</v>
      </c>
    </row>
    <row r="193" spans="1:31">
      <c r="A193" s="17">
        <v>180</v>
      </c>
      <c r="B193" s="19">
        <v>0.49574074074074076</v>
      </c>
      <c r="C193" s="17">
        <v>157.69999999999999</v>
      </c>
      <c r="D193" s="17">
        <v>0</v>
      </c>
      <c r="E193" s="17">
        <v>0</v>
      </c>
      <c r="F193" s="17">
        <v>0</v>
      </c>
      <c r="G193" s="17">
        <v>0.82295300000000005</v>
      </c>
      <c r="H193" s="17">
        <v>7.8635999999999998E-2</v>
      </c>
      <c r="I193" s="17">
        <v>0.117363</v>
      </c>
      <c r="J193" s="17">
        <v>3.8727999999999999E-2</v>
      </c>
      <c r="K193" s="17">
        <v>0.32998100000000002</v>
      </c>
      <c r="L193" s="17">
        <v>852.9</v>
      </c>
      <c r="M193" s="17">
        <v>1.9088000000000001E-2</v>
      </c>
      <c r="N193" s="17">
        <v>668</v>
      </c>
      <c r="O193" s="17">
        <v>0</v>
      </c>
      <c r="P193" s="17">
        <v>0</v>
      </c>
      <c r="Q193" s="17">
        <v>0.821025</v>
      </c>
      <c r="R193" s="17">
        <v>8.6579000000000003E-2</v>
      </c>
      <c r="S193" s="17">
        <v>0.123962</v>
      </c>
      <c r="T193" s="17">
        <v>3.7383E-2</v>
      </c>
      <c r="U193" s="17">
        <v>0.301566</v>
      </c>
      <c r="V193" s="17">
        <v>632.5</v>
      </c>
      <c r="W193" s="17">
        <v>0.14966199999999999</v>
      </c>
      <c r="X193" s="17">
        <v>607</v>
      </c>
      <c r="Y193" s="17">
        <v>0</v>
      </c>
      <c r="Z193" s="17">
        <v>0</v>
      </c>
    </row>
    <row r="194" spans="1:31">
      <c r="A194" s="17">
        <v>181</v>
      </c>
      <c r="B194" s="19">
        <v>0.49579861111111106</v>
      </c>
      <c r="C194" s="17">
        <v>158.6</v>
      </c>
      <c r="D194" s="17">
        <v>0</v>
      </c>
      <c r="E194" s="17">
        <v>0</v>
      </c>
      <c r="F194" s="17">
        <v>0</v>
      </c>
      <c r="G194" s="17">
        <v>0.83752800000000005</v>
      </c>
      <c r="H194" s="17">
        <v>8.6038000000000003E-2</v>
      </c>
      <c r="I194" s="17">
        <v>0.11687599999999999</v>
      </c>
      <c r="J194" s="17">
        <v>3.0838000000000001E-2</v>
      </c>
      <c r="K194" s="17">
        <v>0.26384999999999997</v>
      </c>
      <c r="L194" s="17">
        <v>642.9</v>
      </c>
      <c r="M194" s="17">
        <v>0.31673600000000002</v>
      </c>
      <c r="N194" s="17">
        <v>727</v>
      </c>
      <c r="O194" s="17">
        <v>0</v>
      </c>
      <c r="P194" s="17">
        <v>0</v>
      </c>
      <c r="Q194" s="17">
        <v>0.81333</v>
      </c>
      <c r="R194" s="17">
        <v>8.0912999999999999E-2</v>
      </c>
      <c r="S194" s="17">
        <v>0.114791</v>
      </c>
      <c r="T194" s="17">
        <v>3.3877999999999998E-2</v>
      </c>
      <c r="U194" s="17">
        <v>0.295128</v>
      </c>
      <c r="V194" s="17">
        <v>720.3</v>
      </c>
      <c r="W194" s="17">
        <v>0.37081999999999998</v>
      </c>
      <c r="X194" s="17">
        <v>651</v>
      </c>
      <c r="Y194" s="17">
        <v>0</v>
      </c>
      <c r="Z194" s="17">
        <v>0</v>
      </c>
    </row>
    <row r="195" spans="1:31">
      <c r="A195" s="17">
        <v>182</v>
      </c>
      <c r="B195" s="19">
        <v>0.49585648148148148</v>
      </c>
      <c r="C195" s="17">
        <v>159.69999999999999</v>
      </c>
      <c r="D195" s="17">
        <v>0</v>
      </c>
      <c r="E195" s="17">
        <v>0</v>
      </c>
      <c r="F195" s="17">
        <v>0</v>
      </c>
      <c r="G195" s="17">
        <v>0.88456500000000005</v>
      </c>
      <c r="H195" s="17">
        <v>8.1273999999999999E-2</v>
      </c>
      <c r="I195" s="17">
        <v>0.118531</v>
      </c>
      <c r="J195" s="17">
        <v>3.7256999999999998E-2</v>
      </c>
      <c r="K195" s="17">
        <v>0.31432500000000002</v>
      </c>
      <c r="L195" s="17">
        <v>882.1</v>
      </c>
      <c r="M195" s="17">
        <v>0.200187</v>
      </c>
      <c r="N195" s="17">
        <v>666</v>
      </c>
      <c r="O195" s="17">
        <v>0</v>
      </c>
      <c r="P195" s="17">
        <v>0</v>
      </c>
      <c r="Q195" s="17">
        <v>0.75173599999999996</v>
      </c>
      <c r="R195" s="17">
        <v>8.1056000000000003E-2</v>
      </c>
      <c r="S195" s="17">
        <v>0.12077400000000001</v>
      </c>
      <c r="T195" s="17">
        <v>3.9718999999999997E-2</v>
      </c>
      <c r="U195" s="17">
        <v>0.32886700000000002</v>
      </c>
      <c r="V195" s="17">
        <v>681.5</v>
      </c>
      <c r="W195" s="17">
        <v>0.141628</v>
      </c>
      <c r="X195" s="17">
        <v>785</v>
      </c>
      <c r="Y195" s="17">
        <v>0</v>
      </c>
      <c r="Z195" s="17">
        <v>0</v>
      </c>
    </row>
    <row r="196" spans="1:31">
      <c r="A196" s="17">
        <v>183</v>
      </c>
      <c r="B196" s="19">
        <v>0.4959027777777778</v>
      </c>
      <c r="C196" s="17">
        <v>160.6</v>
      </c>
      <c r="D196" s="17">
        <v>0</v>
      </c>
      <c r="E196" s="17">
        <v>0</v>
      </c>
      <c r="F196" s="17">
        <v>0</v>
      </c>
      <c r="G196" s="17">
        <v>0.88899499999999998</v>
      </c>
      <c r="H196" s="17">
        <v>8.2279000000000005E-2</v>
      </c>
      <c r="I196" s="17">
        <v>0.121526</v>
      </c>
      <c r="J196" s="17">
        <v>3.9246999999999997E-2</v>
      </c>
      <c r="K196" s="17">
        <v>0.32295200000000002</v>
      </c>
      <c r="L196" s="17">
        <v>817.7</v>
      </c>
      <c r="M196" s="17">
        <v>2.7975E-2</v>
      </c>
      <c r="N196" s="17">
        <v>993</v>
      </c>
      <c r="O196" s="17">
        <v>0</v>
      </c>
      <c r="P196" s="17">
        <v>0</v>
      </c>
      <c r="Q196" s="17">
        <v>0.74506600000000001</v>
      </c>
      <c r="R196" s="17">
        <v>8.5880999999999999E-2</v>
      </c>
      <c r="S196" s="17">
        <v>0.11934599999999999</v>
      </c>
      <c r="T196" s="17">
        <v>3.3466000000000003E-2</v>
      </c>
      <c r="U196" s="17">
        <v>0.28040799999999999</v>
      </c>
      <c r="V196" s="17">
        <v>708.3</v>
      </c>
      <c r="W196" s="17">
        <v>0.189993</v>
      </c>
      <c r="X196" s="17">
        <v>654</v>
      </c>
      <c r="Y196" s="17">
        <v>0</v>
      </c>
      <c r="Z196" s="17">
        <v>0</v>
      </c>
    </row>
    <row r="197" spans="1:31">
      <c r="A197" s="17">
        <v>184</v>
      </c>
      <c r="B197" s="19">
        <v>0.49596064814814816</v>
      </c>
      <c r="C197" s="17">
        <v>161.9</v>
      </c>
      <c r="D197" s="17">
        <v>0.9</v>
      </c>
      <c r="E197" s="17">
        <v>7.8899999999999999E-4</v>
      </c>
      <c r="F197" s="17">
        <v>3.7999999999999999E-2</v>
      </c>
      <c r="G197" s="17">
        <v>0.85248199999999996</v>
      </c>
      <c r="H197" s="17">
        <v>8.5276000000000005E-2</v>
      </c>
      <c r="I197" s="17">
        <v>0.12012</v>
      </c>
      <c r="J197" s="17">
        <v>3.4844E-2</v>
      </c>
      <c r="K197" s="17">
        <v>0.29007500000000003</v>
      </c>
      <c r="L197" s="17">
        <v>756.2</v>
      </c>
      <c r="M197" s="17">
        <v>0.21704999999999999</v>
      </c>
      <c r="N197" s="17">
        <v>669</v>
      </c>
      <c r="O197" s="17">
        <v>0</v>
      </c>
      <c r="P197" s="17">
        <v>0</v>
      </c>
      <c r="Q197" s="17">
        <v>0.781088</v>
      </c>
      <c r="R197" s="17">
        <v>8.9744000000000004E-2</v>
      </c>
      <c r="S197" s="17">
        <v>0.12077</v>
      </c>
      <c r="T197" s="17">
        <v>3.1026999999999999E-2</v>
      </c>
      <c r="U197" s="17">
        <v>0.256907</v>
      </c>
      <c r="V197" s="17">
        <v>665.1</v>
      </c>
      <c r="W197" s="17">
        <v>0.43687700000000002</v>
      </c>
      <c r="X197" s="17">
        <v>496</v>
      </c>
      <c r="Y197" s="17">
        <v>0</v>
      </c>
      <c r="Z197" s="17">
        <v>0</v>
      </c>
      <c r="AA197" s="17">
        <v>0.39524100000000001</v>
      </c>
      <c r="AB197" s="17">
        <v>2.6733999999999998E-3</v>
      </c>
      <c r="AC197" s="17">
        <v>8.9826500000000004E-2</v>
      </c>
      <c r="AD197" s="17">
        <v>0.25</v>
      </c>
      <c r="AE197" s="17">
        <v>1098.3</v>
      </c>
    </row>
    <row r="198" spans="1:31">
      <c r="A198" s="17">
        <v>185</v>
      </c>
      <c r="B198" s="19">
        <v>0.49601851851851847</v>
      </c>
      <c r="C198" s="17">
        <v>162.30000000000001</v>
      </c>
      <c r="D198" s="17">
        <v>0.9</v>
      </c>
      <c r="E198" s="17">
        <v>8.3199999999999995E-4</v>
      </c>
      <c r="F198" s="17">
        <v>0.04</v>
      </c>
      <c r="G198" s="17">
        <v>0.85846100000000003</v>
      </c>
      <c r="H198" s="17">
        <v>8.3838999999999997E-2</v>
      </c>
      <c r="I198" s="17">
        <v>0.110331</v>
      </c>
      <c r="J198" s="17">
        <v>2.6492000000000002E-2</v>
      </c>
      <c r="K198" s="17">
        <v>0.24011299999999999</v>
      </c>
      <c r="L198" s="17">
        <v>685.9</v>
      </c>
      <c r="M198" s="17">
        <v>0.440444</v>
      </c>
      <c r="N198" s="17">
        <v>844</v>
      </c>
      <c r="O198" s="17">
        <v>0</v>
      </c>
      <c r="P198" s="17">
        <v>0</v>
      </c>
      <c r="Q198" s="17">
        <v>0.83928199999999997</v>
      </c>
      <c r="R198" s="17">
        <v>8.4279999999999994E-2</v>
      </c>
      <c r="S198" s="17">
        <v>0.120155</v>
      </c>
      <c r="T198" s="17">
        <v>3.5874999999999997E-2</v>
      </c>
      <c r="U198" s="17">
        <v>0.29857099999999998</v>
      </c>
      <c r="V198" s="17">
        <v>732.6</v>
      </c>
      <c r="W198" s="17">
        <v>0.37081999999999998</v>
      </c>
      <c r="X198" s="17">
        <v>702</v>
      </c>
      <c r="Y198" s="17">
        <v>0</v>
      </c>
      <c r="Z198" s="17">
        <v>0</v>
      </c>
      <c r="AA198" s="17">
        <v>0.459339</v>
      </c>
      <c r="AB198" s="17">
        <v>3.0547E-3</v>
      </c>
      <c r="AC198" s="17">
        <v>8.4390000000000007E-2</v>
      </c>
      <c r="AD198" s="17">
        <v>0.25</v>
      </c>
      <c r="AE198" s="17">
        <v>1210.8</v>
      </c>
    </row>
    <row r="199" spans="1:31">
      <c r="A199" s="17">
        <v>186</v>
      </c>
      <c r="B199" s="19">
        <v>0.49607638888888889</v>
      </c>
      <c r="C199" s="17">
        <v>163.69999999999999</v>
      </c>
      <c r="D199" s="17">
        <v>0.9</v>
      </c>
      <c r="E199" s="17">
        <v>1.041E-3</v>
      </c>
      <c r="F199" s="17">
        <v>0.05</v>
      </c>
      <c r="G199" s="17">
        <v>0.80004500000000001</v>
      </c>
      <c r="H199" s="17">
        <v>8.2976999999999995E-2</v>
      </c>
      <c r="I199" s="17">
        <v>0.109747</v>
      </c>
      <c r="J199" s="17">
        <v>2.6769999999999999E-2</v>
      </c>
      <c r="K199" s="17">
        <v>0.243925</v>
      </c>
      <c r="L199" s="17">
        <v>791.1</v>
      </c>
      <c r="M199" s="17">
        <v>0.234235</v>
      </c>
      <c r="N199" s="17">
        <v>828</v>
      </c>
      <c r="O199" s="17">
        <v>0</v>
      </c>
      <c r="P199" s="17">
        <v>0</v>
      </c>
      <c r="Q199" s="17">
        <v>0.83616000000000001</v>
      </c>
      <c r="R199" s="17">
        <v>7.3891999999999999E-2</v>
      </c>
      <c r="S199" s="17">
        <v>0.109333</v>
      </c>
      <c r="T199" s="17">
        <v>3.5441E-2</v>
      </c>
      <c r="U199" s="17">
        <v>0.32415899999999997</v>
      </c>
      <c r="V199" s="17">
        <v>874.8</v>
      </c>
      <c r="W199" s="17">
        <v>0.229241</v>
      </c>
      <c r="X199" s="17">
        <v>614</v>
      </c>
      <c r="Y199" s="17">
        <v>0</v>
      </c>
      <c r="Z199" s="17">
        <v>0</v>
      </c>
      <c r="AA199" s="17">
        <v>0.49870599999999998</v>
      </c>
      <c r="AB199" s="17">
        <v>3.4573899999999999E-3</v>
      </c>
      <c r="AC199" s="17">
        <v>7.4014099999999999E-2</v>
      </c>
      <c r="AD199" s="17">
        <v>0.25</v>
      </c>
      <c r="AE199" s="17">
        <v>1049.9000000000001</v>
      </c>
    </row>
    <row r="200" spans="1:31">
      <c r="A200" s="17">
        <v>187</v>
      </c>
      <c r="B200" s="19">
        <v>0.49613425925925925</v>
      </c>
      <c r="C200" s="17">
        <v>164.5</v>
      </c>
      <c r="D200" s="17">
        <v>0.9</v>
      </c>
      <c r="E200" s="17">
        <v>8.6499999999999999E-4</v>
      </c>
      <c r="F200" s="17">
        <v>4.2000000000000003E-2</v>
      </c>
      <c r="G200" s="17">
        <v>0.793605</v>
      </c>
      <c r="H200" s="17">
        <v>8.3576999999999999E-2</v>
      </c>
      <c r="I200" s="17">
        <v>0.107444</v>
      </c>
      <c r="J200" s="17">
        <v>2.3866999999999999E-2</v>
      </c>
      <c r="K200" s="17">
        <v>0.222135</v>
      </c>
      <c r="L200" s="17">
        <v>715.2</v>
      </c>
      <c r="M200" s="17">
        <v>0.59999899999999995</v>
      </c>
      <c r="N200" s="17">
        <v>500</v>
      </c>
      <c r="O200" s="17">
        <v>0</v>
      </c>
      <c r="P200" s="17">
        <v>0</v>
      </c>
      <c r="Q200" s="17">
        <v>0.831376</v>
      </c>
      <c r="R200" s="17">
        <v>8.0590999999999996E-2</v>
      </c>
      <c r="S200" s="17">
        <v>0.114717</v>
      </c>
      <c r="T200" s="17">
        <v>3.4125999999999997E-2</v>
      </c>
      <c r="U200" s="17">
        <v>0.29748400000000003</v>
      </c>
      <c r="V200" s="17">
        <v>633.20000000000005</v>
      </c>
      <c r="W200" s="17">
        <v>7.9999999999999996E-6</v>
      </c>
      <c r="X200" s="17">
        <v>978</v>
      </c>
      <c r="Y200" s="17">
        <v>0</v>
      </c>
      <c r="Z200" s="17">
        <v>0</v>
      </c>
      <c r="AA200" s="17">
        <v>0.45766699999999999</v>
      </c>
      <c r="AB200" s="17">
        <v>1.8881099999999999E-3</v>
      </c>
      <c r="AC200" s="17">
        <v>8.0655099999999993E-2</v>
      </c>
      <c r="AD200" s="17">
        <v>0.25</v>
      </c>
      <c r="AE200" s="17">
        <v>1161.3</v>
      </c>
    </row>
    <row r="201" spans="1:31">
      <c r="A201" s="17">
        <v>188</v>
      </c>
      <c r="B201" s="19">
        <v>0.49618055555555557</v>
      </c>
      <c r="C201" s="17">
        <v>165.6</v>
      </c>
      <c r="D201" s="17">
        <v>0</v>
      </c>
      <c r="E201" s="17">
        <v>0</v>
      </c>
      <c r="F201" s="17">
        <v>0</v>
      </c>
      <c r="G201" s="17">
        <v>0.76449800000000001</v>
      </c>
      <c r="H201" s="17">
        <v>7.8530000000000003E-2</v>
      </c>
      <c r="I201" s="17">
        <v>0.102011</v>
      </c>
      <c r="J201" s="17">
        <v>2.3480000000000001E-2</v>
      </c>
      <c r="K201" s="17">
        <v>0.23017499999999999</v>
      </c>
      <c r="L201" s="17">
        <v>624.79999999999995</v>
      </c>
      <c r="M201" s="17">
        <v>0.24696899999999999</v>
      </c>
      <c r="N201" s="17">
        <v>746</v>
      </c>
      <c r="O201" s="17">
        <v>0</v>
      </c>
      <c r="P201" s="17">
        <v>0</v>
      </c>
      <c r="Q201" s="17">
        <v>0.701631</v>
      </c>
      <c r="R201" s="17">
        <v>7.4747999999999995E-2</v>
      </c>
      <c r="S201" s="17">
        <v>0.104214</v>
      </c>
      <c r="T201" s="17">
        <v>2.9465999999999999E-2</v>
      </c>
      <c r="U201" s="17">
        <v>0.28274700000000003</v>
      </c>
      <c r="V201" s="17">
        <v>717.5</v>
      </c>
      <c r="W201" s="17">
        <v>0.207678</v>
      </c>
      <c r="X201" s="17">
        <v>579</v>
      </c>
      <c r="Y201" s="17">
        <v>0</v>
      </c>
      <c r="Z201" s="17">
        <v>0</v>
      </c>
    </row>
    <row r="202" spans="1:31">
      <c r="A202" s="17">
        <v>189</v>
      </c>
      <c r="B202" s="19">
        <v>0.49623842592592587</v>
      </c>
      <c r="C202" s="17">
        <v>166.3</v>
      </c>
      <c r="D202" s="17">
        <v>0</v>
      </c>
      <c r="E202" s="17">
        <v>0</v>
      </c>
      <c r="F202" s="17">
        <v>0</v>
      </c>
      <c r="G202" s="17">
        <v>0.76040099999999999</v>
      </c>
      <c r="H202" s="17">
        <v>7.4855000000000005E-2</v>
      </c>
      <c r="I202" s="17">
        <v>9.7098000000000004E-2</v>
      </c>
      <c r="J202" s="17">
        <v>2.2242999999999999E-2</v>
      </c>
      <c r="K202" s="17">
        <v>0.229079</v>
      </c>
      <c r="L202" s="17">
        <v>712.8</v>
      </c>
      <c r="M202" s="17">
        <v>0.56968600000000003</v>
      </c>
      <c r="N202" s="17">
        <v>496</v>
      </c>
      <c r="O202" s="17">
        <v>0</v>
      </c>
      <c r="P202" s="17">
        <v>0</v>
      </c>
      <c r="Q202" s="17">
        <v>0.726997</v>
      </c>
      <c r="R202" s="17">
        <v>7.5443999999999997E-2</v>
      </c>
      <c r="S202" s="17">
        <v>0.100643</v>
      </c>
      <c r="T202" s="17">
        <v>2.52E-2</v>
      </c>
      <c r="U202" s="17">
        <v>0.250386</v>
      </c>
      <c r="V202" s="17">
        <v>684.2</v>
      </c>
      <c r="W202" s="17">
        <v>0.22922100000000001</v>
      </c>
      <c r="X202" s="17">
        <v>509</v>
      </c>
      <c r="Y202" s="17">
        <v>0</v>
      </c>
      <c r="Z202" s="17">
        <v>0</v>
      </c>
    </row>
    <row r="203" spans="1:31">
      <c r="A203" s="17">
        <v>190</v>
      </c>
      <c r="B203" s="19">
        <v>0.49629629629629629</v>
      </c>
      <c r="C203" s="17">
        <v>167.6</v>
      </c>
      <c r="D203" s="17">
        <v>0</v>
      </c>
      <c r="E203" s="17">
        <v>0</v>
      </c>
      <c r="F203" s="17">
        <v>0</v>
      </c>
      <c r="G203" s="17">
        <v>0.66087700000000005</v>
      </c>
      <c r="H203" s="17">
        <v>7.1818999999999994E-2</v>
      </c>
      <c r="I203" s="17">
        <v>9.2727000000000004E-2</v>
      </c>
      <c r="J203" s="17">
        <v>2.0908E-2</v>
      </c>
      <c r="K203" s="17">
        <v>0.22547700000000001</v>
      </c>
      <c r="L203" s="17">
        <v>799.3</v>
      </c>
      <c r="M203" s="17">
        <v>0.37081900000000001</v>
      </c>
      <c r="N203" s="17">
        <v>589</v>
      </c>
      <c r="O203" s="17">
        <v>0</v>
      </c>
      <c r="P203" s="17">
        <v>0</v>
      </c>
      <c r="Q203" s="17">
        <v>0.67442299999999999</v>
      </c>
      <c r="R203" s="17">
        <v>6.9986999999999994E-2</v>
      </c>
      <c r="S203" s="17">
        <v>9.3664999999999998E-2</v>
      </c>
      <c r="T203" s="17">
        <v>2.3678999999999999E-2</v>
      </c>
      <c r="U203" s="17">
        <v>0.252799</v>
      </c>
      <c r="V203" s="17">
        <v>871.1</v>
      </c>
      <c r="W203" s="17">
        <v>0.37081999999999998</v>
      </c>
      <c r="X203" s="17">
        <v>695</v>
      </c>
      <c r="Y203" s="17">
        <v>0</v>
      </c>
      <c r="Z203" s="17">
        <v>0</v>
      </c>
    </row>
    <row r="204" spans="1:31">
      <c r="A204" s="17">
        <v>191</v>
      </c>
      <c r="B204" s="19">
        <v>0.49635416666666665</v>
      </c>
      <c r="C204" s="17">
        <v>168.8</v>
      </c>
      <c r="D204" s="17">
        <v>0.9</v>
      </c>
      <c r="E204" s="17">
        <v>9.990000000000001E-4</v>
      </c>
      <c r="F204" s="17">
        <v>4.8000000000000001E-2</v>
      </c>
      <c r="G204" s="17">
        <v>0.65542299999999998</v>
      </c>
      <c r="H204" s="17">
        <v>7.2995000000000004E-2</v>
      </c>
      <c r="I204" s="17">
        <v>9.4421000000000005E-2</v>
      </c>
      <c r="J204" s="17">
        <v>2.1426000000000001E-2</v>
      </c>
      <c r="K204" s="17">
        <v>0.22692000000000001</v>
      </c>
      <c r="L204" s="17">
        <v>811.6</v>
      </c>
      <c r="M204" s="17">
        <v>0.254106</v>
      </c>
      <c r="N204" s="17">
        <v>788</v>
      </c>
      <c r="O204" s="17">
        <v>0</v>
      </c>
      <c r="P204" s="17">
        <v>0</v>
      </c>
      <c r="Q204" s="17">
        <v>0.714646</v>
      </c>
      <c r="R204" s="17">
        <v>6.3781000000000004E-2</v>
      </c>
      <c r="S204" s="17">
        <v>9.1541999999999998E-2</v>
      </c>
      <c r="T204" s="17">
        <v>2.7761000000000001E-2</v>
      </c>
      <c r="U204" s="17">
        <v>0.303263</v>
      </c>
      <c r="V204" s="17">
        <v>900</v>
      </c>
      <c r="W204" s="17">
        <v>6.0000000000000002E-6</v>
      </c>
      <c r="X204" s="17">
        <v>495</v>
      </c>
      <c r="Y204" s="17">
        <v>0</v>
      </c>
      <c r="Z204" s="17">
        <v>0</v>
      </c>
      <c r="AA204" s="17">
        <v>0.46655799999999997</v>
      </c>
      <c r="AB204" s="17">
        <v>3.3750799999999999E-3</v>
      </c>
      <c r="AC204" s="17">
        <v>6.3874600000000004E-2</v>
      </c>
      <c r="AD204" s="17">
        <v>0.25</v>
      </c>
      <c r="AE204" s="17">
        <v>1023.4</v>
      </c>
    </row>
    <row r="205" spans="1:31">
      <c r="A205" s="17">
        <v>192</v>
      </c>
      <c r="B205" s="19">
        <v>0.49640046296296297</v>
      </c>
      <c r="C205" s="17">
        <v>168.8</v>
      </c>
      <c r="D205" s="17">
        <v>0</v>
      </c>
      <c r="E205" s="17">
        <v>0</v>
      </c>
      <c r="F205" s="17">
        <v>0</v>
      </c>
      <c r="G205" s="17">
        <v>0.59821599999999997</v>
      </c>
      <c r="H205" s="17">
        <v>7.1487999999999996E-2</v>
      </c>
      <c r="I205" s="17">
        <v>8.5514999999999994E-2</v>
      </c>
      <c r="J205" s="17">
        <v>1.4027E-2</v>
      </c>
      <c r="K205" s="17">
        <v>0.16402800000000001</v>
      </c>
      <c r="L205" s="17">
        <v>676.6</v>
      </c>
      <c r="M205" s="17">
        <v>0.370811</v>
      </c>
      <c r="N205" s="17">
        <v>518</v>
      </c>
      <c r="O205" s="17">
        <v>0</v>
      </c>
      <c r="P205" s="17">
        <v>0</v>
      </c>
      <c r="Q205" s="17">
        <v>0.66636499999999999</v>
      </c>
      <c r="R205" s="17">
        <v>6.8246000000000001E-2</v>
      </c>
      <c r="S205" s="17">
        <v>8.9012999999999995E-2</v>
      </c>
      <c r="T205" s="17">
        <v>2.0767000000000001E-2</v>
      </c>
      <c r="U205" s="17">
        <v>0.23330000000000001</v>
      </c>
      <c r="V205" s="17">
        <v>660.9</v>
      </c>
      <c r="W205" s="17">
        <v>0.37081999999999998</v>
      </c>
      <c r="X205" s="17">
        <v>965</v>
      </c>
      <c r="Y205" s="17">
        <v>0</v>
      </c>
      <c r="Z205" s="17">
        <v>0</v>
      </c>
    </row>
    <row r="206" spans="1:31">
      <c r="A206" s="17">
        <v>193</v>
      </c>
      <c r="B206" s="19">
        <v>0.49645833333333328</v>
      </c>
      <c r="C206" s="17">
        <v>170.5</v>
      </c>
      <c r="D206" s="17">
        <v>0</v>
      </c>
      <c r="E206" s="17">
        <v>0</v>
      </c>
      <c r="F206" s="17">
        <v>0</v>
      </c>
      <c r="G206" s="17">
        <v>0.67478700000000003</v>
      </c>
      <c r="H206" s="17">
        <v>6.7611000000000004E-2</v>
      </c>
      <c r="I206" s="17">
        <v>8.7718000000000004E-2</v>
      </c>
      <c r="J206" s="17">
        <v>2.0107E-2</v>
      </c>
      <c r="K206" s="17">
        <v>0.22922000000000001</v>
      </c>
      <c r="L206" s="17">
        <v>861.3</v>
      </c>
      <c r="M206" s="17">
        <v>0.15964999999999999</v>
      </c>
      <c r="N206" s="17">
        <v>735</v>
      </c>
      <c r="O206" s="17">
        <v>0</v>
      </c>
      <c r="P206" s="17">
        <v>0</v>
      </c>
      <c r="Q206" s="17">
        <v>0.51285800000000004</v>
      </c>
      <c r="R206" s="17">
        <v>7.2325E-2</v>
      </c>
      <c r="S206" s="17">
        <v>8.7239999999999998E-2</v>
      </c>
      <c r="T206" s="17">
        <v>1.4914E-2</v>
      </c>
      <c r="U206" s="17">
        <v>0.170957</v>
      </c>
      <c r="V206" s="17">
        <v>666.8</v>
      </c>
      <c r="W206" s="17">
        <v>9.9999999999999995E-7</v>
      </c>
      <c r="X206" s="17">
        <v>630</v>
      </c>
      <c r="Y206" s="17">
        <v>0</v>
      </c>
      <c r="Z206" s="17">
        <v>0</v>
      </c>
    </row>
    <row r="207" spans="1:31">
      <c r="A207" s="17">
        <v>194</v>
      </c>
      <c r="B207" s="19">
        <v>0.4965162037037037</v>
      </c>
      <c r="C207" s="17">
        <v>171</v>
      </c>
      <c r="D207" s="17">
        <v>0</v>
      </c>
      <c r="E207" s="17">
        <v>0</v>
      </c>
      <c r="F207" s="17">
        <v>0</v>
      </c>
      <c r="G207" s="17">
        <v>0.60507299999999997</v>
      </c>
      <c r="H207" s="17">
        <v>7.2482000000000005E-2</v>
      </c>
      <c r="I207" s="17">
        <v>8.9138999999999996E-2</v>
      </c>
      <c r="J207" s="17">
        <v>1.6657000000000002E-2</v>
      </c>
      <c r="K207" s="17">
        <v>0.18686700000000001</v>
      </c>
      <c r="L207" s="17">
        <v>607.70000000000005</v>
      </c>
      <c r="M207" s="17">
        <v>0.11722299999999999</v>
      </c>
      <c r="N207" s="17">
        <v>726</v>
      </c>
      <c r="O207" s="17">
        <v>0</v>
      </c>
      <c r="P207" s="17">
        <v>0</v>
      </c>
      <c r="Q207" s="17">
        <v>0.72474799999999995</v>
      </c>
      <c r="R207" s="17">
        <v>6.5693000000000001E-2</v>
      </c>
      <c r="S207" s="17">
        <v>8.6051000000000002E-2</v>
      </c>
      <c r="T207" s="17">
        <v>2.0358999999999999E-2</v>
      </c>
      <c r="U207" s="17">
        <v>0.23658699999999999</v>
      </c>
      <c r="V207" s="17">
        <v>561</v>
      </c>
      <c r="W207" s="17">
        <v>0.31670900000000002</v>
      </c>
      <c r="X207" s="17">
        <v>1008</v>
      </c>
      <c r="Y207" s="17">
        <v>0</v>
      </c>
      <c r="Z207" s="17">
        <v>0</v>
      </c>
    </row>
    <row r="208" spans="1:31">
      <c r="A208" s="17">
        <v>195</v>
      </c>
      <c r="B208" s="19">
        <v>0.49657407407407406</v>
      </c>
      <c r="C208" s="17">
        <v>172.3</v>
      </c>
      <c r="D208" s="17">
        <v>0</v>
      </c>
      <c r="E208" s="17">
        <v>0</v>
      </c>
      <c r="F208" s="17">
        <v>0</v>
      </c>
      <c r="G208" s="17">
        <v>0.57087200000000005</v>
      </c>
      <c r="H208" s="17">
        <v>6.9795999999999997E-2</v>
      </c>
      <c r="I208" s="17">
        <v>8.4834999999999994E-2</v>
      </c>
      <c r="J208" s="17">
        <v>1.504E-2</v>
      </c>
      <c r="K208" s="17">
        <v>0.17728099999999999</v>
      </c>
      <c r="L208" s="17">
        <v>667.1</v>
      </c>
      <c r="M208" s="17">
        <v>0.51244699999999999</v>
      </c>
      <c r="N208" s="17">
        <v>554</v>
      </c>
      <c r="O208" s="17">
        <v>0</v>
      </c>
      <c r="P208" s="17">
        <v>0</v>
      </c>
      <c r="Q208" s="17">
        <v>0.69665900000000003</v>
      </c>
      <c r="R208" s="17">
        <v>7.2101999999999999E-2</v>
      </c>
      <c r="S208" s="17">
        <v>9.2617000000000005E-2</v>
      </c>
      <c r="T208" s="17">
        <v>2.0514999999999999E-2</v>
      </c>
      <c r="U208" s="17">
        <v>0.221501</v>
      </c>
      <c r="V208" s="17">
        <v>531.29999999999995</v>
      </c>
      <c r="W208" s="17">
        <v>0.19989399999999999</v>
      </c>
      <c r="X208" s="17">
        <v>498</v>
      </c>
      <c r="Y208" s="17">
        <v>0</v>
      </c>
      <c r="Z208" s="17">
        <v>0</v>
      </c>
    </row>
    <row r="209" spans="1:26">
      <c r="A209" s="17">
        <v>196</v>
      </c>
      <c r="B209" s="19">
        <v>0.49662037037037038</v>
      </c>
      <c r="C209" s="17">
        <v>173.6</v>
      </c>
      <c r="D209" s="17">
        <v>0</v>
      </c>
      <c r="E209" s="17">
        <v>0</v>
      </c>
      <c r="F209" s="17">
        <v>0</v>
      </c>
      <c r="G209" s="17">
        <v>0.57407799999999998</v>
      </c>
      <c r="H209" s="17">
        <v>6.9499000000000005E-2</v>
      </c>
      <c r="I209" s="17">
        <v>8.6005999999999999E-2</v>
      </c>
      <c r="J209" s="17">
        <v>1.6507000000000001E-2</v>
      </c>
      <c r="K209" s="17">
        <v>0.19192600000000001</v>
      </c>
      <c r="L209" s="17">
        <v>747.4</v>
      </c>
      <c r="M209" s="17">
        <v>0.45852199999999999</v>
      </c>
      <c r="N209" s="17">
        <v>1272</v>
      </c>
      <c r="O209" s="17">
        <v>0</v>
      </c>
      <c r="P209" s="17">
        <v>0</v>
      </c>
      <c r="Q209" s="17">
        <v>0.54849999999999999</v>
      </c>
      <c r="R209" s="17">
        <v>6.7722000000000004E-2</v>
      </c>
      <c r="S209" s="17">
        <v>8.3498000000000003E-2</v>
      </c>
      <c r="T209" s="17">
        <v>1.5775999999999998E-2</v>
      </c>
      <c r="U209" s="17">
        <v>0.188941</v>
      </c>
      <c r="V209" s="17">
        <v>678.6</v>
      </c>
      <c r="W209" s="17">
        <v>0.59999899999999995</v>
      </c>
      <c r="X209" s="17">
        <v>1419</v>
      </c>
      <c r="Y209" s="17">
        <v>0</v>
      </c>
      <c r="Z209" s="17">
        <v>0</v>
      </c>
    </row>
    <row r="210" spans="1:26">
      <c r="A210" s="17">
        <v>197</v>
      </c>
      <c r="B210" s="19">
        <v>0.4966782407407408</v>
      </c>
      <c r="C210" s="17">
        <v>173.7</v>
      </c>
      <c r="D210" s="17">
        <v>0</v>
      </c>
      <c r="E210" s="17">
        <v>0</v>
      </c>
      <c r="F210" s="17">
        <v>0</v>
      </c>
      <c r="G210" s="17">
        <v>0.69397600000000004</v>
      </c>
      <c r="H210" s="17">
        <v>7.0957000000000006E-2</v>
      </c>
      <c r="I210" s="17">
        <v>8.5639999999999994E-2</v>
      </c>
      <c r="J210" s="17">
        <v>1.4683E-2</v>
      </c>
      <c r="K210" s="17">
        <v>0.17145099999999999</v>
      </c>
      <c r="L210" s="17">
        <v>635.1</v>
      </c>
      <c r="M210" s="17">
        <v>0.58225199999999999</v>
      </c>
      <c r="N210" s="17">
        <v>703</v>
      </c>
      <c r="O210" s="17">
        <v>0</v>
      </c>
      <c r="P210" s="17">
        <v>0</v>
      </c>
      <c r="Q210" s="17">
        <v>0.54696999999999996</v>
      </c>
      <c r="R210" s="17">
        <v>6.4329999999999998E-2</v>
      </c>
      <c r="S210" s="17">
        <v>8.4101999999999996E-2</v>
      </c>
      <c r="T210" s="17">
        <v>1.9772000000000001E-2</v>
      </c>
      <c r="U210" s="17">
        <v>0.235099</v>
      </c>
      <c r="V210" s="17">
        <v>674.6</v>
      </c>
      <c r="W210" s="17">
        <v>0.214417</v>
      </c>
      <c r="X210" s="17">
        <v>435</v>
      </c>
      <c r="Y210" s="17">
        <v>0</v>
      </c>
      <c r="Z210" s="17">
        <v>0</v>
      </c>
    </row>
    <row r="211" spans="1:26">
      <c r="A211" s="17">
        <v>198</v>
      </c>
      <c r="B211" s="19">
        <v>0.4967361111111111</v>
      </c>
      <c r="C211" s="17">
        <v>175.2</v>
      </c>
      <c r="D211" s="17">
        <v>0</v>
      </c>
      <c r="E211" s="17">
        <v>0</v>
      </c>
      <c r="F211" s="17">
        <v>0</v>
      </c>
      <c r="G211" s="17">
        <v>0.57019200000000003</v>
      </c>
      <c r="H211" s="17">
        <v>6.3923999999999995E-2</v>
      </c>
      <c r="I211" s="17">
        <v>8.2386000000000001E-2</v>
      </c>
      <c r="J211" s="17">
        <v>1.8461999999999999E-2</v>
      </c>
      <c r="K211" s="17">
        <v>0.22409200000000001</v>
      </c>
      <c r="L211" s="17">
        <v>900</v>
      </c>
      <c r="M211" s="17">
        <v>3.0000000000000001E-6</v>
      </c>
      <c r="N211" s="17">
        <v>776</v>
      </c>
      <c r="O211" s="17">
        <v>0</v>
      </c>
      <c r="P211" s="17">
        <v>0</v>
      </c>
      <c r="Q211" s="17">
        <v>0.61521800000000004</v>
      </c>
      <c r="R211" s="17">
        <v>6.087E-2</v>
      </c>
      <c r="S211" s="17">
        <v>8.1877000000000005E-2</v>
      </c>
      <c r="T211" s="17">
        <v>2.1007000000000001E-2</v>
      </c>
      <c r="U211" s="17">
        <v>0.25656899999999999</v>
      </c>
      <c r="V211" s="17">
        <v>867.6</v>
      </c>
      <c r="W211" s="17">
        <v>0.14163999999999999</v>
      </c>
      <c r="X211" s="17">
        <v>631</v>
      </c>
      <c r="Y211" s="17">
        <v>0</v>
      </c>
      <c r="Z211" s="17">
        <v>0</v>
      </c>
    </row>
    <row r="212" spans="1:26">
      <c r="A212" s="17">
        <v>199</v>
      </c>
      <c r="B212" s="19">
        <v>0.49679398148148146</v>
      </c>
      <c r="C212" s="17">
        <v>175.9</v>
      </c>
      <c r="D212" s="17">
        <v>0</v>
      </c>
      <c r="E212" s="17">
        <v>0</v>
      </c>
      <c r="F212" s="17">
        <v>0</v>
      </c>
      <c r="G212" s="17">
        <v>0.67869800000000002</v>
      </c>
      <c r="H212" s="17">
        <v>7.4265999999999999E-2</v>
      </c>
      <c r="I212" s="17">
        <v>0.10015</v>
      </c>
      <c r="J212" s="17">
        <v>2.5884000000000001E-2</v>
      </c>
      <c r="K212" s="17">
        <v>0.25845200000000002</v>
      </c>
      <c r="L212" s="17">
        <v>896.1</v>
      </c>
      <c r="M212" s="17">
        <v>0.37081999999999998</v>
      </c>
      <c r="N212" s="17">
        <v>657</v>
      </c>
      <c r="O212" s="17">
        <v>0</v>
      </c>
      <c r="P212" s="17">
        <v>0</v>
      </c>
      <c r="Q212" s="17">
        <v>0.59335700000000002</v>
      </c>
      <c r="R212" s="17">
        <v>6.7696000000000006E-2</v>
      </c>
      <c r="S212" s="17">
        <v>8.0763000000000001E-2</v>
      </c>
      <c r="T212" s="17">
        <v>1.3067E-2</v>
      </c>
      <c r="U212" s="17">
        <v>0.161796</v>
      </c>
      <c r="V212" s="17">
        <v>379.4</v>
      </c>
      <c r="W212" s="17">
        <v>1.9999999999999999E-6</v>
      </c>
      <c r="X212" s="17">
        <v>682</v>
      </c>
      <c r="Y212" s="17">
        <v>0</v>
      </c>
      <c r="Z212" s="17">
        <v>0</v>
      </c>
    </row>
    <row r="213" spans="1:26">
      <c r="A213" s="17">
        <v>200</v>
      </c>
      <c r="B213" s="19">
        <v>0.49685185185185188</v>
      </c>
      <c r="C213" s="17">
        <v>177.2</v>
      </c>
      <c r="D213" s="17">
        <v>0</v>
      </c>
      <c r="E213" s="17">
        <v>0</v>
      </c>
      <c r="F213" s="17">
        <v>0</v>
      </c>
      <c r="G213" s="17">
        <v>0.50571500000000003</v>
      </c>
      <c r="H213" s="17">
        <v>6.7953E-2</v>
      </c>
      <c r="I213" s="17">
        <v>8.0791000000000002E-2</v>
      </c>
      <c r="J213" s="17">
        <v>1.2838E-2</v>
      </c>
      <c r="K213" s="17">
        <v>0.15890599999999999</v>
      </c>
      <c r="L213" s="17">
        <v>630.29999999999995</v>
      </c>
      <c r="M213" s="17">
        <v>0.33764100000000002</v>
      </c>
      <c r="N213" s="17">
        <v>456</v>
      </c>
      <c r="O213" s="17">
        <v>0</v>
      </c>
      <c r="P213" s="17">
        <v>0</v>
      </c>
      <c r="Q213" s="17">
        <v>0.64841400000000005</v>
      </c>
      <c r="R213" s="17">
        <v>6.3453999999999997E-2</v>
      </c>
      <c r="S213" s="17">
        <v>7.9477000000000006E-2</v>
      </c>
      <c r="T213" s="17">
        <v>1.6022999999999999E-2</v>
      </c>
      <c r="U213" s="17">
        <v>0.20160400000000001</v>
      </c>
      <c r="V213" s="17">
        <v>708.2</v>
      </c>
      <c r="W213" s="17">
        <v>0.57975299999999996</v>
      </c>
      <c r="X213" s="17">
        <v>630</v>
      </c>
      <c r="Y213" s="17">
        <v>0</v>
      </c>
      <c r="Z213" s="17">
        <v>0</v>
      </c>
    </row>
    <row r="214" spans="1:26">
      <c r="A214" s="17">
        <v>201</v>
      </c>
      <c r="B214" s="19">
        <v>0.4968981481481482</v>
      </c>
      <c r="C214" s="17">
        <v>177.8</v>
      </c>
      <c r="D214" s="17">
        <v>0</v>
      </c>
      <c r="E214" s="17">
        <v>0</v>
      </c>
      <c r="F214" s="17">
        <v>0</v>
      </c>
      <c r="G214" s="17">
        <v>0.59430799999999995</v>
      </c>
      <c r="H214" s="17">
        <v>6.5251000000000003E-2</v>
      </c>
      <c r="I214" s="17">
        <v>8.1270999999999996E-2</v>
      </c>
      <c r="J214" s="17">
        <v>1.602E-2</v>
      </c>
      <c r="K214" s="17">
        <v>0.19711600000000001</v>
      </c>
      <c r="L214" s="17">
        <v>900</v>
      </c>
      <c r="M214" s="17">
        <v>1.9999999999999999E-6</v>
      </c>
      <c r="N214" s="17">
        <v>1067</v>
      </c>
      <c r="O214" s="17">
        <v>0</v>
      </c>
      <c r="P214" s="17">
        <v>0</v>
      </c>
      <c r="Q214" s="17">
        <v>0.495338</v>
      </c>
      <c r="R214" s="17">
        <v>6.5965999999999997E-2</v>
      </c>
      <c r="S214" s="17">
        <v>7.9289999999999999E-2</v>
      </c>
      <c r="T214" s="17">
        <v>1.3324000000000001E-2</v>
      </c>
      <c r="U214" s="17">
        <v>0.16803999999999999</v>
      </c>
      <c r="V214" s="17">
        <v>553.6</v>
      </c>
      <c r="W214" s="17">
        <v>0.53892600000000002</v>
      </c>
      <c r="X214" s="17">
        <v>1032</v>
      </c>
      <c r="Y214" s="17">
        <v>0</v>
      </c>
      <c r="Z214" s="17">
        <v>0</v>
      </c>
    </row>
    <row r="215" spans="1:26">
      <c r="A215" s="17">
        <v>202</v>
      </c>
      <c r="B215" s="19">
        <v>0.49695601851851851</v>
      </c>
      <c r="C215" s="17">
        <v>179.4</v>
      </c>
      <c r="D215" s="17">
        <v>0</v>
      </c>
      <c r="E215" s="17">
        <v>0</v>
      </c>
      <c r="F215" s="17">
        <v>0</v>
      </c>
      <c r="G215" s="17">
        <v>0.53067799999999998</v>
      </c>
      <c r="H215" s="17">
        <v>6.4618999999999996E-2</v>
      </c>
      <c r="I215" s="17">
        <v>7.8378000000000003E-2</v>
      </c>
      <c r="J215" s="17">
        <v>1.3757999999999999E-2</v>
      </c>
      <c r="K215" s="17">
        <v>0.175539</v>
      </c>
      <c r="L215" s="17">
        <v>551.29999999999995</v>
      </c>
      <c r="M215" s="17">
        <v>3.9999999999999998E-6</v>
      </c>
      <c r="N215" s="17">
        <v>589</v>
      </c>
      <c r="O215" s="17">
        <v>0</v>
      </c>
      <c r="P215" s="17">
        <v>0</v>
      </c>
      <c r="Q215" s="17">
        <v>0.627606</v>
      </c>
      <c r="R215" s="17">
        <v>5.9320999999999999E-2</v>
      </c>
      <c r="S215" s="17">
        <v>8.0244999999999997E-2</v>
      </c>
      <c r="T215" s="17">
        <v>2.0924000000000002E-2</v>
      </c>
      <c r="U215" s="17">
        <v>0.26074799999999998</v>
      </c>
      <c r="V215" s="17">
        <v>659.6</v>
      </c>
      <c r="W215" s="17">
        <v>6.9999999999999999E-6</v>
      </c>
      <c r="X215" s="17">
        <v>863</v>
      </c>
      <c r="Y215" s="17">
        <v>0</v>
      </c>
      <c r="Z215" s="17">
        <v>0</v>
      </c>
    </row>
    <row r="216" spans="1:26">
      <c r="A216" s="17">
        <v>203</v>
      </c>
      <c r="B216" s="19">
        <v>0.49701388888888887</v>
      </c>
      <c r="C216" s="17">
        <v>179.6</v>
      </c>
      <c r="D216" s="17">
        <v>0</v>
      </c>
      <c r="E216" s="17">
        <v>0</v>
      </c>
      <c r="F216" s="17">
        <v>0</v>
      </c>
      <c r="G216" s="17">
        <v>0.49086800000000003</v>
      </c>
      <c r="H216" s="17">
        <v>6.4239000000000004E-2</v>
      </c>
      <c r="I216" s="17">
        <v>7.6843999999999996E-2</v>
      </c>
      <c r="J216" s="17">
        <v>1.2605E-2</v>
      </c>
      <c r="K216" s="17">
        <v>0.16403300000000001</v>
      </c>
      <c r="L216" s="17">
        <v>595.5</v>
      </c>
      <c r="M216" s="17">
        <v>9.9704000000000001E-2</v>
      </c>
      <c r="N216" s="17">
        <v>509</v>
      </c>
      <c r="O216" s="17">
        <v>0</v>
      </c>
      <c r="P216" s="17">
        <v>0</v>
      </c>
      <c r="Q216" s="17">
        <v>0.365782</v>
      </c>
      <c r="R216" s="17">
        <v>6.4547999999999994E-2</v>
      </c>
      <c r="S216" s="17">
        <v>7.5198000000000001E-2</v>
      </c>
      <c r="T216" s="17">
        <v>1.065E-2</v>
      </c>
      <c r="U216" s="17">
        <v>0.141624</v>
      </c>
      <c r="V216" s="17">
        <v>693.3</v>
      </c>
      <c r="W216" s="17">
        <v>0.6</v>
      </c>
      <c r="X216" s="17">
        <v>1110</v>
      </c>
      <c r="Y216" s="17">
        <v>0</v>
      </c>
      <c r="Z216" s="17">
        <v>0</v>
      </c>
    </row>
    <row r="217" spans="1:26">
      <c r="A217" s="17">
        <v>204</v>
      </c>
      <c r="B217" s="19">
        <v>0.49706018518518519</v>
      </c>
      <c r="C217" s="17">
        <v>180.8</v>
      </c>
      <c r="D217" s="17">
        <v>0</v>
      </c>
      <c r="E217" s="17">
        <v>0</v>
      </c>
      <c r="F217" s="17">
        <v>0</v>
      </c>
      <c r="G217" s="17">
        <v>0.49479600000000001</v>
      </c>
      <c r="H217" s="17">
        <v>6.1499999999999999E-2</v>
      </c>
      <c r="I217" s="17">
        <v>7.5980000000000006E-2</v>
      </c>
      <c r="J217" s="17">
        <v>1.448E-2</v>
      </c>
      <c r="K217" s="17">
        <v>0.190581</v>
      </c>
      <c r="L217" s="17">
        <v>708.4</v>
      </c>
      <c r="M217" s="17">
        <v>4.0080999999999999E-2</v>
      </c>
      <c r="N217" s="17">
        <v>710</v>
      </c>
      <c r="O217" s="17">
        <v>0</v>
      </c>
      <c r="P217" s="17">
        <v>0</v>
      </c>
      <c r="Q217" s="17">
        <v>0.35055399999999998</v>
      </c>
      <c r="R217" s="17">
        <v>5.9152000000000003E-2</v>
      </c>
      <c r="S217" s="17">
        <v>7.3833999999999997E-2</v>
      </c>
      <c r="T217" s="17">
        <v>1.4682000000000001E-2</v>
      </c>
      <c r="U217" s="17">
        <v>0.198848</v>
      </c>
      <c r="V217" s="17">
        <v>900</v>
      </c>
      <c r="W217" s="17">
        <v>1.2E-5</v>
      </c>
      <c r="X217" s="17">
        <v>991</v>
      </c>
      <c r="Y217" s="17">
        <v>0</v>
      </c>
      <c r="Z217" s="17">
        <v>0</v>
      </c>
    </row>
    <row r="218" spans="1:26">
      <c r="A218" s="17">
        <v>205</v>
      </c>
      <c r="B218" s="19">
        <v>0.4971180555555556</v>
      </c>
      <c r="C218" s="17">
        <v>181.4</v>
      </c>
      <c r="D218" s="17">
        <v>0</v>
      </c>
      <c r="E218" s="17">
        <v>0</v>
      </c>
      <c r="F218" s="17">
        <v>0</v>
      </c>
      <c r="G218" s="17">
        <v>0.41417700000000002</v>
      </c>
      <c r="H218" s="17">
        <v>6.4478999999999995E-2</v>
      </c>
      <c r="I218" s="17">
        <v>7.3986999999999997E-2</v>
      </c>
      <c r="J218" s="17">
        <v>9.5080000000000008E-3</v>
      </c>
      <c r="K218" s="17">
        <v>0.12851499999999999</v>
      </c>
      <c r="L218" s="17">
        <v>466.3</v>
      </c>
      <c r="M218" s="17">
        <v>0.59999899999999995</v>
      </c>
      <c r="N218" s="17">
        <v>944</v>
      </c>
      <c r="O218" s="17">
        <v>0</v>
      </c>
      <c r="P218" s="17">
        <v>0</v>
      </c>
      <c r="Q218" s="17">
        <v>0.44698500000000002</v>
      </c>
      <c r="R218" s="17">
        <v>6.0836000000000001E-2</v>
      </c>
      <c r="S218" s="17">
        <v>7.2960999999999998E-2</v>
      </c>
      <c r="T218" s="17">
        <v>1.2125E-2</v>
      </c>
      <c r="U218" s="17">
        <v>0.166186</v>
      </c>
      <c r="V218" s="17">
        <v>618.20000000000005</v>
      </c>
      <c r="W218" s="17">
        <v>0.55535599999999996</v>
      </c>
      <c r="X218" s="17">
        <v>968</v>
      </c>
      <c r="Y218" s="17">
        <v>0</v>
      </c>
      <c r="Z218" s="17">
        <v>0</v>
      </c>
    </row>
    <row r="219" spans="1:26">
      <c r="A219" s="17">
        <v>206</v>
      </c>
      <c r="B219" s="19">
        <v>0.49717592592592591</v>
      </c>
      <c r="C219" s="17">
        <v>182.7</v>
      </c>
      <c r="D219" s="17">
        <v>0</v>
      </c>
      <c r="E219" s="17">
        <v>0</v>
      </c>
      <c r="F219" s="17">
        <v>0</v>
      </c>
      <c r="G219" s="17">
        <v>0.54922000000000004</v>
      </c>
      <c r="H219" s="17">
        <v>5.7598999999999997E-2</v>
      </c>
      <c r="I219" s="17">
        <v>7.0289000000000004E-2</v>
      </c>
      <c r="J219" s="17">
        <v>1.269E-2</v>
      </c>
      <c r="K219" s="17">
        <v>0.18054300000000001</v>
      </c>
      <c r="L219" s="17">
        <v>844.1</v>
      </c>
      <c r="M219" s="17">
        <v>0.37081900000000001</v>
      </c>
      <c r="N219" s="17">
        <v>907</v>
      </c>
      <c r="O219" s="17">
        <v>0</v>
      </c>
      <c r="P219" s="17">
        <v>0</v>
      </c>
      <c r="Q219" s="17">
        <v>0.311307</v>
      </c>
      <c r="R219" s="17">
        <v>6.2547000000000005E-2</v>
      </c>
      <c r="S219" s="17">
        <v>7.2730000000000003E-2</v>
      </c>
      <c r="T219" s="17">
        <v>1.0182999999999999E-2</v>
      </c>
      <c r="U219" s="17">
        <v>0.140016</v>
      </c>
      <c r="V219" s="17">
        <v>644.70000000000005</v>
      </c>
      <c r="W219" s="17">
        <v>0.6</v>
      </c>
      <c r="X219" s="17">
        <v>716</v>
      </c>
      <c r="Y219" s="17">
        <v>0</v>
      </c>
      <c r="Z219" s="17">
        <v>0</v>
      </c>
    </row>
    <row r="220" spans="1:26">
      <c r="A220" s="17">
        <v>207</v>
      </c>
      <c r="B220" s="19">
        <v>0.49723379629629627</v>
      </c>
      <c r="C220" s="17">
        <v>183.4</v>
      </c>
      <c r="D220" s="17">
        <v>0</v>
      </c>
      <c r="E220" s="17">
        <v>0</v>
      </c>
      <c r="F220" s="17">
        <v>0</v>
      </c>
      <c r="G220" s="17">
        <v>0.39385399999999998</v>
      </c>
      <c r="H220" s="17">
        <v>5.7782E-2</v>
      </c>
      <c r="I220" s="17">
        <v>6.8449999999999997E-2</v>
      </c>
      <c r="J220" s="17">
        <v>1.0668E-2</v>
      </c>
      <c r="K220" s="17">
        <v>0.155857</v>
      </c>
      <c r="L220" s="17">
        <v>900</v>
      </c>
      <c r="M220" s="17">
        <v>2.0456999999999999E-2</v>
      </c>
      <c r="N220" s="17">
        <v>944</v>
      </c>
      <c r="O220" s="17">
        <v>0</v>
      </c>
      <c r="P220" s="17">
        <v>0</v>
      </c>
      <c r="Q220" s="17">
        <v>0.49408600000000003</v>
      </c>
      <c r="R220" s="17">
        <v>5.5181000000000001E-2</v>
      </c>
      <c r="S220" s="17">
        <v>6.8773000000000001E-2</v>
      </c>
      <c r="T220" s="17">
        <v>1.3592E-2</v>
      </c>
      <c r="U220" s="17">
        <v>0.197631</v>
      </c>
      <c r="V220" s="17">
        <v>762.6</v>
      </c>
      <c r="W220" s="17">
        <v>3.0000000000000001E-6</v>
      </c>
      <c r="X220" s="17">
        <v>789</v>
      </c>
      <c r="Y220" s="17">
        <v>0</v>
      </c>
      <c r="Z220" s="17">
        <v>0</v>
      </c>
    </row>
    <row r="221" spans="1:26">
      <c r="A221" s="17">
        <v>208</v>
      </c>
      <c r="B221" s="19">
        <v>0.49728009259259259</v>
      </c>
      <c r="C221" s="17">
        <v>184.9</v>
      </c>
      <c r="D221" s="17">
        <v>0</v>
      </c>
      <c r="E221" s="17">
        <v>0</v>
      </c>
      <c r="F221" s="17">
        <v>0</v>
      </c>
      <c r="G221" s="17">
        <v>0.247673</v>
      </c>
      <c r="H221" s="17">
        <v>6.0468000000000001E-2</v>
      </c>
      <c r="I221" s="17">
        <v>6.6864000000000007E-2</v>
      </c>
      <c r="J221" s="17">
        <v>6.3959999999999998E-3</v>
      </c>
      <c r="K221" s="17">
        <v>9.5656000000000005E-2</v>
      </c>
      <c r="L221" s="17">
        <v>469.8</v>
      </c>
      <c r="M221" s="17">
        <v>0.59999899999999995</v>
      </c>
      <c r="N221" s="17">
        <v>1073</v>
      </c>
      <c r="O221" s="17">
        <v>0</v>
      </c>
      <c r="P221" s="17">
        <v>0</v>
      </c>
      <c r="Q221" s="17">
        <v>0.21246399999999999</v>
      </c>
      <c r="R221" s="17">
        <v>5.6482999999999998E-2</v>
      </c>
      <c r="S221" s="17">
        <v>6.5562999999999996E-2</v>
      </c>
      <c r="T221" s="17">
        <v>9.0799999999999995E-3</v>
      </c>
      <c r="U221" s="17">
        <v>0.13849500000000001</v>
      </c>
      <c r="V221" s="17">
        <v>900</v>
      </c>
      <c r="W221" s="17">
        <v>1.8E-5</v>
      </c>
      <c r="X221" s="17">
        <v>1086</v>
      </c>
      <c r="Y221" s="17">
        <v>0</v>
      </c>
      <c r="Z221" s="17">
        <v>0</v>
      </c>
    </row>
    <row r="222" spans="1:26">
      <c r="A222" s="17">
        <v>209</v>
      </c>
      <c r="B222" s="19">
        <v>0.49733796296296301</v>
      </c>
      <c r="C222" s="17">
        <v>185.6</v>
      </c>
      <c r="D222" s="17">
        <v>0</v>
      </c>
      <c r="E222" s="17">
        <v>0</v>
      </c>
      <c r="F222" s="17">
        <v>0</v>
      </c>
      <c r="G222" s="17">
        <v>0.28503000000000001</v>
      </c>
      <c r="H222" s="17">
        <v>5.6633999999999997E-2</v>
      </c>
      <c r="I222" s="17">
        <v>6.5228999999999995E-2</v>
      </c>
      <c r="J222" s="17">
        <v>8.5950000000000002E-3</v>
      </c>
      <c r="K222" s="17">
        <v>0.13177</v>
      </c>
      <c r="L222" s="17">
        <v>900</v>
      </c>
      <c r="M222" s="17">
        <v>3.9999999999999998E-6</v>
      </c>
      <c r="N222" s="17">
        <v>1562</v>
      </c>
      <c r="O222" s="17">
        <v>0</v>
      </c>
      <c r="P222" s="17">
        <v>0</v>
      </c>
      <c r="Q222" s="17">
        <v>0.193186</v>
      </c>
      <c r="R222" s="17">
        <v>5.5542000000000001E-2</v>
      </c>
      <c r="S222" s="17">
        <v>6.3612000000000002E-2</v>
      </c>
      <c r="T222" s="17">
        <v>8.0700000000000008E-3</v>
      </c>
      <c r="U222" s="17">
        <v>0.12686700000000001</v>
      </c>
      <c r="V222" s="17">
        <v>856.5</v>
      </c>
      <c r="W222" s="17">
        <v>0.37078</v>
      </c>
      <c r="X222" s="17">
        <v>1117</v>
      </c>
      <c r="Y222" s="17">
        <v>0</v>
      </c>
      <c r="Z222" s="17">
        <v>0</v>
      </c>
    </row>
    <row r="223" spans="1:26">
      <c r="A223" s="17">
        <v>210</v>
      </c>
      <c r="B223" s="19">
        <v>0.49739583333333331</v>
      </c>
      <c r="C223" s="17">
        <v>186.7</v>
      </c>
      <c r="D223" s="17">
        <v>0</v>
      </c>
      <c r="E223" s="17">
        <v>0</v>
      </c>
      <c r="F223" s="17">
        <v>0</v>
      </c>
      <c r="G223" s="17">
        <v>0.274862</v>
      </c>
      <c r="H223" s="17">
        <v>5.8323E-2</v>
      </c>
      <c r="I223" s="17">
        <v>6.4930000000000002E-2</v>
      </c>
      <c r="J223" s="17">
        <v>6.6059999999999999E-3</v>
      </c>
      <c r="K223" s="17">
        <v>0.101747</v>
      </c>
      <c r="L223" s="17">
        <v>587.70000000000005</v>
      </c>
      <c r="M223" s="17">
        <v>0.22914100000000001</v>
      </c>
      <c r="N223" s="17">
        <v>823</v>
      </c>
      <c r="O223" s="17">
        <v>0</v>
      </c>
      <c r="P223" s="17">
        <v>0</v>
      </c>
      <c r="Q223" s="17">
        <v>0.18803300000000001</v>
      </c>
      <c r="R223" s="17">
        <v>5.5594999999999999E-2</v>
      </c>
      <c r="S223" s="17">
        <v>6.2576999999999994E-2</v>
      </c>
      <c r="T223" s="17">
        <v>6.9810000000000002E-3</v>
      </c>
      <c r="U223" s="17">
        <v>0.111565</v>
      </c>
      <c r="V223" s="17">
        <v>598.6</v>
      </c>
      <c r="W223" s="17">
        <v>5.5999999999999999E-5</v>
      </c>
      <c r="X223" s="17">
        <v>672</v>
      </c>
      <c r="Y223" s="17">
        <v>0</v>
      </c>
      <c r="Z223" s="17">
        <v>0</v>
      </c>
    </row>
    <row r="224" spans="1:26">
      <c r="A224" s="17">
        <v>211</v>
      </c>
      <c r="B224" s="19">
        <v>0.49745370370370368</v>
      </c>
      <c r="C224" s="17">
        <v>187.6</v>
      </c>
      <c r="D224" s="17">
        <v>0</v>
      </c>
      <c r="E224" s="17">
        <v>0</v>
      </c>
      <c r="F224" s="17">
        <v>0</v>
      </c>
      <c r="G224" s="17">
        <v>0.28821099999999999</v>
      </c>
      <c r="H224" s="17">
        <v>5.4566000000000003E-2</v>
      </c>
      <c r="I224" s="17">
        <v>6.1800000000000001E-2</v>
      </c>
      <c r="J224" s="17">
        <v>7.234E-3</v>
      </c>
      <c r="K224" s="17">
        <v>0.11705699999999999</v>
      </c>
      <c r="L224" s="17">
        <v>703</v>
      </c>
      <c r="M224" s="17">
        <v>0.55375799999999997</v>
      </c>
      <c r="N224" s="17">
        <v>1283</v>
      </c>
      <c r="O224" s="17">
        <v>0</v>
      </c>
      <c r="P224" s="17">
        <v>0</v>
      </c>
      <c r="Q224" s="17">
        <v>0.11485099999999999</v>
      </c>
      <c r="R224" s="17">
        <v>5.4760999999999997E-2</v>
      </c>
      <c r="S224" s="17">
        <v>6.1852999999999998E-2</v>
      </c>
      <c r="T224" s="17">
        <v>7.0920000000000002E-3</v>
      </c>
      <c r="U224" s="17">
        <v>0.114662</v>
      </c>
      <c r="V224" s="17">
        <v>900</v>
      </c>
      <c r="W224" s="17">
        <v>6.9999999999999999E-6</v>
      </c>
      <c r="X224" s="17">
        <v>1078</v>
      </c>
      <c r="Y224" s="17">
        <v>0</v>
      </c>
      <c r="Z224" s="17">
        <v>0</v>
      </c>
    </row>
    <row r="225" spans="1:26">
      <c r="A225" s="17">
        <v>212</v>
      </c>
      <c r="B225" s="19">
        <v>0.4975</v>
      </c>
      <c r="C225" s="17">
        <v>188.7</v>
      </c>
      <c r="D225" s="17">
        <v>0</v>
      </c>
      <c r="E225" s="17">
        <v>0</v>
      </c>
      <c r="F225" s="17">
        <v>0</v>
      </c>
      <c r="G225" s="17">
        <v>0.39444800000000002</v>
      </c>
      <c r="H225" s="17">
        <v>5.5698999999999999E-2</v>
      </c>
      <c r="I225" s="17">
        <v>6.3013E-2</v>
      </c>
      <c r="J225" s="17">
        <v>7.3140000000000002E-3</v>
      </c>
      <c r="K225" s="17">
        <v>0.116067</v>
      </c>
      <c r="L225" s="17">
        <v>433.2</v>
      </c>
      <c r="M225" s="17">
        <v>0.54589500000000002</v>
      </c>
      <c r="N225" s="17">
        <v>986</v>
      </c>
      <c r="O225" s="17">
        <v>0</v>
      </c>
      <c r="P225" s="17">
        <v>0</v>
      </c>
      <c r="Q225" s="17">
        <v>9.8117999999999997E-2</v>
      </c>
      <c r="R225" s="17">
        <v>5.0333000000000003E-2</v>
      </c>
      <c r="S225" s="17">
        <v>5.8963000000000002E-2</v>
      </c>
      <c r="T225" s="17">
        <v>8.6289999999999995E-3</v>
      </c>
      <c r="U225" s="17">
        <v>0.14635400000000001</v>
      </c>
      <c r="V225" s="17">
        <v>900</v>
      </c>
      <c r="W225" s="17">
        <v>9.9999999999999995E-7</v>
      </c>
      <c r="X225" s="17">
        <v>1914</v>
      </c>
      <c r="Y225" s="17">
        <v>0</v>
      </c>
      <c r="Z225" s="17">
        <v>0</v>
      </c>
    </row>
    <row r="226" spans="1:26">
      <c r="A226" s="17">
        <v>213</v>
      </c>
      <c r="B226" s="19">
        <v>0.49755787037037041</v>
      </c>
      <c r="C226" s="17">
        <v>189.4</v>
      </c>
      <c r="D226" s="17">
        <v>0</v>
      </c>
      <c r="E226" s="17">
        <v>0</v>
      </c>
      <c r="F226" s="17">
        <v>0</v>
      </c>
      <c r="G226" s="17">
        <v>0.158723</v>
      </c>
      <c r="H226" s="17">
        <v>5.4906000000000003E-2</v>
      </c>
      <c r="I226" s="17">
        <v>6.0484000000000003E-2</v>
      </c>
      <c r="J226" s="17">
        <v>5.5779999999999996E-3</v>
      </c>
      <c r="K226" s="17">
        <v>9.2226000000000002E-2</v>
      </c>
      <c r="L226" s="17">
        <v>900</v>
      </c>
      <c r="M226" s="17">
        <v>0.59999899999999995</v>
      </c>
      <c r="N226" s="17">
        <v>1843</v>
      </c>
      <c r="O226" s="17">
        <v>0</v>
      </c>
      <c r="P226" s="17">
        <v>0</v>
      </c>
      <c r="Q226" s="17">
        <v>0.17611099999999999</v>
      </c>
      <c r="R226" s="17">
        <v>5.2588999999999997E-2</v>
      </c>
      <c r="S226" s="17">
        <v>5.9323000000000001E-2</v>
      </c>
      <c r="T226" s="17">
        <v>6.7340000000000004E-3</v>
      </c>
      <c r="U226" s="17">
        <v>0.113509</v>
      </c>
      <c r="V226" s="17">
        <v>459.5</v>
      </c>
      <c r="W226" s="17">
        <v>0.59999899999999995</v>
      </c>
      <c r="X226" s="17">
        <v>846</v>
      </c>
      <c r="Y226" s="17">
        <v>0</v>
      </c>
      <c r="Z226" s="17">
        <v>0</v>
      </c>
    </row>
    <row r="227" spans="1:26">
      <c r="A227" s="17">
        <v>214</v>
      </c>
      <c r="B227" s="19">
        <v>0.49761574074074072</v>
      </c>
      <c r="C227" s="17">
        <v>190.3</v>
      </c>
      <c r="D227" s="17">
        <v>0</v>
      </c>
      <c r="E227" s="17">
        <v>0</v>
      </c>
      <c r="F227" s="17">
        <v>0</v>
      </c>
      <c r="G227" s="17">
        <v>0.34061900000000001</v>
      </c>
      <c r="H227" s="17">
        <v>5.3457999999999999E-2</v>
      </c>
      <c r="I227" s="17">
        <v>6.096E-2</v>
      </c>
      <c r="J227" s="17">
        <v>7.5009999999999999E-3</v>
      </c>
      <c r="K227" s="17">
        <v>0.12305099999999999</v>
      </c>
      <c r="L227" s="17">
        <v>807.4</v>
      </c>
      <c r="M227" s="17">
        <v>0.14165</v>
      </c>
      <c r="N227" s="17">
        <v>662</v>
      </c>
      <c r="O227" s="17">
        <v>0</v>
      </c>
      <c r="P227" s="17">
        <v>0</v>
      </c>
      <c r="Q227" s="17">
        <v>0.304871</v>
      </c>
      <c r="R227" s="17">
        <v>4.9737000000000003E-2</v>
      </c>
      <c r="S227" s="17">
        <v>5.806E-2</v>
      </c>
      <c r="T227" s="17">
        <v>8.3230000000000005E-3</v>
      </c>
      <c r="U227" s="17">
        <v>0.14335500000000001</v>
      </c>
      <c r="V227" s="17">
        <v>496.9</v>
      </c>
      <c r="W227" s="17">
        <v>6.0000000000000002E-6</v>
      </c>
      <c r="X227" s="17">
        <v>1107</v>
      </c>
      <c r="Y227" s="17">
        <v>0</v>
      </c>
      <c r="Z227" s="17">
        <v>0</v>
      </c>
    </row>
    <row r="228" spans="1:26">
      <c r="A228" s="17">
        <v>215</v>
      </c>
      <c r="B228" s="19">
        <v>0.49767361111111108</v>
      </c>
      <c r="C228" s="17">
        <v>191.6</v>
      </c>
      <c r="D228" s="17">
        <v>0</v>
      </c>
      <c r="E228" s="17">
        <v>0</v>
      </c>
      <c r="F228" s="17">
        <v>0</v>
      </c>
      <c r="G228" s="17">
        <v>0.23207</v>
      </c>
      <c r="H228" s="17">
        <v>5.3339999999999999E-2</v>
      </c>
      <c r="I228" s="17">
        <v>6.0543E-2</v>
      </c>
      <c r="J228" s="17">
        <v>7.2030000000000002E-3</v>
      </c>
      <c r="K228" s="17">
        <v>0.118973</v>
      </c>
      <c r="L228" s="17">
        <v>900</v>
      </c>
      <c r="M228" s="17">
        <v>0.37081999999999998</v>
      </c>
      <c r="N228" s="17">
        <v>1079</v>
      </c>
      <c r="O228" s="17">
        <v>0</v>
      </c>
      <c r="P228" s="17">
        <v>0</v>
      </c>
      <c r="Q228" s="17">
        <v>0.39752100000000001</v>
      </c>
      <c r="R228" s="17">
        <v>5.1144000000000002E-2</v>
      </c>
      <c r="S228" s="17">
        <v>5.9841999999999999E-2</v>
      </c>
      <c r="T228" s="17">
        <v>8.6979999999999991E-3</v>
      </c>
      <c r="U228" s="17">
        <v>0.14535400000000001</v>
      </c>
      <c r="V228" s="17">
        <v>729.9</v>
      </c>
      <c r="W228" s="17">
        <v>0.59999899999999995</v>
      </c>
      <c r="X228" s="17">
        <v>1345</v>
      </c>
      <c r="Y228" s="17">
        <v>0</v>
      </c>
      <c r="Z228" s="17">
        <v>0</v>
      </c>
    </row>
    <row r="229" spans="1:26">
      <c r="A229" s="17">
        <v>216</v>
      </c>
      <c r="B229" s="19">
        <v>0.4977314814814815</v>
      </c>
      <c r="C229" s="17">
        <v>191.8</v>
      </c>
      <c r="D229" s="17">
        <v>0</v>
      </c>
      <c r="E229" s="17">
        <v>0</v>
      </c>
      <c r="F229" s="17">
        <v>0</v>
      </c>
      <c r="G229" s="17">
        <v>0.20430799999999999</v>
      </c>
      <c r="H229" s="17">
        <v>5.4634000000000002E-2</v>
      </c>
      <c r="I229" s="17">
        <v>5.9561000000000003E-2</v>
      </c>
      <c r="J229" s="17">
        <v>4.9280000000000001E-3</v>
      </c>
      <c r="K229" s="17">
        <v>8.2734000000000002E-2</v>
      </c>
      <c r="L229" s="17">
        <v>788.8</v>
      </c>
      <c r="M229" s="17">
        <v>0.59999899999999995</v>
      </c>
      <c r="N229" s="17">
        <v>1110</v>
      </c>
      <c r="O229" s="17">
        <v>0</v>
      </c>
      <c r="P229" s="17">
        <v>0</v>
      </c>
      <c r="Q229" s="17">
        <v>6.9230000000000003E-3</v>
      </c>
      <c r="R229" s="17">
        <v>5.1633999999999999E-2</v>
      </c>
      <c r="S229" s="17">
        <v>5.7611999999999997E-2</v>
      </c>
      <c r="T229" s="17">
        <v>5.9779999999999998E-3</v>
      </c>
      <c r="U229" s="17">
        <v>0.10376199999999999</v>
      </c>
      <c r="V229" s="17">
        <v>181.6</v>
      </c>
      <c r="W229" s="17">
        <v>0.59999899999999995</v>
      </c>
      <c r="X229" s="17">
        <v>1003</v>
      </c>
      <c r="Y229" s="17">
        <v>0</v>
      </c>
      <c r="Z229" s="17">
        <v>0</v>
      </c>
    </row>
    <row r="230" spans="1:26">
      <c r="A230" s="17">
        <v>217</v>
      </c>
      <c r="B230" s="19">
        <v>0.49777777777777782</v>
      </c>
      <c r="C230" s="17">
        <v>193.6</v>
      </c>
      <c r="D230" s="17">
        <v>0</v>
      </c>
      <c r="E230" s="17">
        <v>0</v>
      </c>
      <c r="F230" s="17">
        <v>0</v>
      </c>
      <c r="G230" s="17">
        <v>0.209726</v>
      </c>
      <c r="H230" s="17">
        <v>5.5830999999999999E-2</v>
      </c>
      <c r="I230" s="17">
        <v>6.2806000000000001E-2</v>
      </c>
      <c r="J230" s="17">
        <v>6.9760000000000004E-3</v>
      </c>
      <c r="K230" s="17">
        <v>0.111065</v>
      </c>
      <c r="L230" s="17">
        <v>900</v>
      </c>
      <c r="M230" s="17">
        <v>0.22922600000000001</v>
      </c>
      <c r="N230" s="17">
        <v>977</v>
      </c>
      <c r="O230" s="17">
        <v>0</v>
      </c>
      <c r="P230" s="17">
        <v>0</v>
      </c>
      <c r="Q230" s="17">
        <v>0.26667800000000003</v>
      </c>
      <c r="R230" s="17">
        <v>5.1292999999999998E-2</v>
      </c>
      <c r="S230" s="17">
        <v>5.9591999999999999E-2</v>
      </c>
      <c r="T230" s="17">
        <v>8.2990000000000008E-3</v>
      </c>
      <c r="U230" s="17">
        <v>0.13925699999999999</v>
      </c>
      <c r="V230" s="17">
        <v>515.29999999999995</v>
      </c>
      <c r="W230" s="17">
        <v>0.19547800000000001</v>
      </c>
      <c r="X230" s="17">
        <v>725</v>
      </c>
      <c r="Y230" s="17">
        <v>0</v>
      </c>
      <c r="Z230" s="17">
        <v>0</v>
      </c>
    </row>
    <row r="231" spans="1:26">
      <c r="A231" s="17">
        <v>218</v>
      </c>
      <c r="B231" s="19">
        <v>0.49783564814814812</v>
      </c>
      <c r="C231" s="17">
        <v>194</v>
      </c>
      <c r="D231" s="17">
        <v>0</v>
      </c>
      <c r="E231" s="17">
        <v>0</v>
      </c>
      <c r="F231" s="17">
        <v>0</v>
      </c>
      <c r="G231" s="17">
        <v>6.0586000000000001E-2</v>
      </c>
      <c r="H231" s="17">
        <v>5.6342000000000003E-2</v>
      </c>
      <c r="I231" s="17">
        <v>6.0669000000000001E-2</v>
      </c>
      <c r="J231" s="17">
        <v>4.3270000000000001E-3</v>
      </c>
      <c r="K231" s="17">
        <v>7.1318999999999994E-2</v>
      </c>
      <c r="L231" s="17">
        <v>311.10000000000002</v>
      </c>
      <c r="M231" s="17">
        <v>0.370365</v>
      </c>
      <c r="N231" s="17">
        <v>714</v>
      </c>
      <c r="O231" s="17">
        <v>0</v>
      </c>
      <c r="P231" s="17">
        <v>0</v>
      </c>
      <c r="Q231" s="17">
        <v>0.14113899999999999</v>
      </c>
      <c r="R231" s="17">
        <v>4.9104000000000002E-2</v>
      </c>
      <c r="S231" s="17">
        <v>5.7196999999999998E-2</v>
      </c>
      <c r="T231" s="17">
        <v>8.0929999999999995E-3</v>
      </c>
      <c r="U231" s="17">
        <v>0.141488</v>
      </c>
      <c r="V231" s="17">
        <v>513.20000000000005</v>
      </c>
      <c r="W231" s="17">
        <v>0.59999800000000003</v>
      </c>
      <c r="X231" s="17">
        <v>872</v>
      </c>
      <c r="Y231" s="17">
        <v>0</v>
      </c>
      <c r="Z231" s="17">
        <v>0</v>
      </c>
    </row>
    <row r="232" spans="1:26">
      <c r="A232" s="17">
        <v>219</v>
      </c>
      <c r="B232" s="19">
        <v>0.49789351851851849</v>
      </c>
      <c r="C232" s="17">
        <v>195.4</v>
      </c>
      <c r="D232" s="17">
        <v>0</v>
      </c>
      <c r="E232" s="17">
        <v>0</v>
      </c>
      <c r="F232" s="17">
        <v>0</v>
      </c>
      <c r="G232" s="17">
        <v>0.156164</v>
      </c>
      <c r="H232" s="17">
        <v>5.6824E-2</v>
      </c>
      <c r="I232" s="17">
        <v>6.1247000000000003E-2</v>
      </c>
      <c r="J232" s="17">
        <v>4.4229999999999998E-3</v>
      </c>
      <c r="K232" s="17">
        <v>7.2209999999999996E-2</v>
      </c>
      <c r="L232" s="17">
        <v>302.89999999999998</v>
      </c>
      <c r="M232" s="17">
        <v>0.22917299999999999</v>
      </c>
      <c r="N232" s="17">
        <v>760</v>
      </c>
      <c r="O232" s="17">
        <v>0</v>
      </c>
      <c r="P232" s="17">
        <v>0</v>
      </c>
      <c r="Q232" s="17">
        <v>0.14632500000000001</v>
      </c>
      <c r="R232" s="17">
        <v>5.0972999999999997E-2</v>
      </c>
      <c r="S232" s="17">
        <v>5.7472000000000002E-2</v>
      </c>
      <c r="T232" s="17">
        <v>6.4980000000000003E-3</v>
      </c>
      <c r="U232" s="17">
        <v>0.113071</v>
      </c>
      <c r="V232" s="17">
        <v>830.7</v>
      </c>
      <c r="W232" s="17">
        <v>0.24556</v>
      </c>
      <c r="X232" s="17">
        <v>727</v>
      </c>
      <c r="Y232" s="17">
        <v>0</v>
      </c>
      <c r="Z232" s="17">
        <v>0</v>
      </c>
    </row>
    <row r="233" spans="1:26">
      <c r="A233" s="17">
        <v>220</v>
      </c>
      <c r="B233" s="19">
        <v>0.4979513888888889</v>
      </c>
      <c r="C233" s="17">
        <v>196</v>
      </c>
      <c r="D233" s="17">
        <v>0</v>
      </c>
      <c r="E233" s="17">
        <v>0</v>
      </c>
      <c r="F233" s="17">
        <v>0</v>
      </c>
      <c r="G233" s="17">
        <v>0.17496200000000001</v>
      </c>
      <c r="H233" s="17">
        <v>5.1797999999999997E-2</v>
      </c>
      <c r="I233" s="17">
        <v>5.8202999999999998E-2</v>
      </c>
      <c r="J233" s="17">
        <v>6.404E-3</v>
      </c>
      <c r="K233" s="17">
        <v>0.110032</v>
      </c>
      <c r="L233" s="17">
        <v>442.2</v>
      </c>
      <c r="M233" s="17">
        <v>0.6</v>
      </c>
      <c r="N233" s="17">
        <v>858</v>
      </c>
      <c r="O233" s="17">
        <v>0</v>
      </c>
      <c r="P233" s="17">
        <v>0</v>
      </c>
      <c r="Q233" s="17">
        <v>0.11358699999999999</v>
      </c>
      <c r="R233" s="17">
        <v>5.1318999999999997E-2</v>
      </c>
      <c r="S233" s="17">
        <v>5.7430000000000002E-2</v>
      </c>
      <c r="T233" s="17">
        <v>6.1110000000000001E-3</v>
      </c>
      <c r="U233" s="17">
        <v>0.106409</v>
      </c>
      <c r="V233" s="17">
        <v>900</v>
      </c>
      <c r="W233" s="17">
        <v>2.1900000000000001E-4</v>
      </c>
      <c r="X233" s="17">
        <v>1508</v>
      </c>
      <c r="Y233" s="17">
        <v>0</v>
      </c>
      <c r="Z233" s="17">
        <v>0</v>
      </c>
    </row>
    <row r="234" spans="1:26">
      <c r="A234" s="17">
        <v>221</v>
      </c>
      <c r="B234" s="19">
        <v>0.49799768518518522</v>
      </c>
      <c r="C234" s="17">
        <v>197.2</v>
      </c>
      <c r="D234" s="17">
        <v>0</v>
      </c>
      <c r="E234" s="17">
        <v>0</v>
      </c>
      <c r="F234" s="17">
        <v>0</v>
      </c>
      <c r="G234" s="17">
        <v>0.131907</v>
      </c>
      <c r="H234" s="17">
        <v>5.459E-2</v>
      </c>
      <c r="I234" s="17">
        <v>5.9339000000000003E-2</v>
      </c>
      <c r="J234" s="17">
        <v>4.7489999999999997E-3</v>
      </c>
      <c r="K234" s="17">
        <v>8.004E-2</v>
      </c>
      <c r="L234" s="17">
        <v>900</v>
      </c>
      <c r="M234" s="17">
        <v>0.37081999999999998</v>
      </c>
      <c r="N234" s="17">
        <v>1141</v>
      </c>
      <c r="O234" s="17">
        <v>0</v>
      </c>
      <c r="P234" s="17">
        <v>0</v>
      </c>
      <c r="Q234" s="17">
        <v>0.151896</v>
      </c>
      <c r="R234" s="17">
        <v>5.1698000000000001E-2</v>
      </c>
      <c r="S234" s="17">
        <v>5.7898999999999999E-2</v>
      </c>
      <c r="T234" s="17">
        <v>6.1999999999999998E-3</v>
      </c>
      <c r="U234" s="17">
        <v>0.10709200000000001</v>
      </c>
      <c r="V234" s="17">
        <v>526.79999999999995</v>
      </c>
      <c r="W234" s="17">
        <v>1.0000000000000001E-5</v>
      </c>
      <c r="X234" s="17">
        <v>2657</v>
      </c>
      <c r="Y234" s="17">
        <v>0</v>
      </c>
      <c r="Z234" s="17">
        <v>0</v>
      </c>
    </row>
    <row r="235" spans="1:26">
      <c r="A235" s="17">
        <v>222</v>
      </c>
      <c r="B235" s="19">
        <v>0.49805555555555553</v>
      </c>
      <c r="C235" s="17">
        <v>198.3</v>
      </c>
      <c r="D235" s="17">
        <v>0</v>
      </c>
      <c r="E235" s="17">
        <v>0</v>
      </c>
      <c r="F235" s="17">
        <v>0</v>
      </c>
      <c r="G235" s="17">
        <v>0.34997899999999998</v>
      </c>
      <c r="H235" s="17">
        <v>5.253E-2</v>
      </c>
      <c r="I235" s="17">
        <v>5.9199000000000002E-2</v>
      </c>
      <c r="J235" s="17">
        <v>6.6689999999999996E-3</v>
      </c>
      <c r="K235" s="17">
        <v>0.112648</v>
      </c>
      <c r="L235" s="17">
        <v>464.9</v>
      </c>
      <c r="M235" s="17">
        <v>0.59999800000000003</v>
      </c>
      <c r="N235" s="17">
        <v>1215</v>
      </c>
      <c r="O235" s="17">
        <v>0</v>
      </c>
      <c r="P235" s="17">
        <v>0</v>
      </c>
      <c r="Q235" s="17">
        <v>0.12353</v>
      </c>
      <c r="R235" s="17">
        <v>5.1497000000000001E-2</v>
      </c>
      <c r="S235" s="17">
        <v>5.7306999999999997E-2</v>
      </c>
      <c r="T235" s="17">
        <v>5.8100000000000001E-3</v>
      </c>
      <c r="U235" s="17">
        <v>0.10138900000000001</v>
      </c>
      <c r="V235" s="17">
        <v>440.9</v>
      </c>
      <c r="W235" s="17">
        <v>1.9999999999999999E-6</v>
      </c>
      <c r="X235" s="17">
        <v>1192</v>
      </c>
      <c r="Y235" s="17">
        <v>0</v>
      </c>
      <c r="Z235" s="17">
        <v>0</v>
      </c>
    </row>
    <row r="236" spans="1:26">
      <c r="A236" s="17">
        <v>223</v>
      </c>
      <c r="B236" s="19">
        <v>0.49811342592592589</v>
      </c>
      <c r="C236" s="17">
        <v>199.4</v>
      </c>
      <c r="D236" s="17">
        <v>0</v>
      </c>
      <c r="E236" s="17">
        <v>0</v>
      </c>
      <c r="F236" s="17">
        <v>0</v>
      </c>
      <c r="G236" s="17">
        <v>0.12336900000000001</v>
      </c>
      <c r="H236" s="17">
        <v>5.1535999999999998E-2</v>
      </c>
      <c r="I236" s="17">
        <v>5.7225999999999999E-2</v>
      </c>
      <c r="J236" s="17">
        <v>5.6899999999999997E-3</v>
      </c>
      <c r="K236" s="17">
        <v>9.9432000000000006E-2</v>
      </c>
      <c r="L236" s="17">
        <v>872.2</v>
      </c>
      <c r="M236" s="17">
        <v>0.22917699999999999</v>
      </c>
      <c r="N236" s="17">
        <v>1118</v>
      </c>
      <c r="O236" s="17">
        <v>0</v>
      </c>
      <c r="P236" s="17">
        <v>0</v>
      </c>
      <c r="Q236" s="17">
        <v>0.13234799999999999</v>
      </c>
      <c r="R236" s="17">
        <v>5.0523999999999999E-2</v>
      </c>
      <c r="S236" s="17">
        <v>5.6112000000000002E-2</v>
      </c>
      <c r="T236" s="17">
        <v>5.5880000000000001E-3</v>
      </c>
      <c r="U236" s="17">
        <v>9.9590999999999999E-2</v>
      </c>
      <c r="V236" s="17">
        <v>797.9</v>
      </c>
      <c r="W236" s="17">
        <v>0.59999800000000003</v>
      </c>
      <c r="X236" s="17">
        <v>1029</v>
      </c>
      <c r="Y236" s="17">
        <v>0</v>
      </c>
      <c r="Z236" s="17">
        <v>0</v>
      </c>
    </row>
    <row r="237" spans="1:26">
      <c r="A237" s="17">
        <v>224</v>
      </c>
      <c r="B237" s="19">
        <v>0.49817129629629631</v>
      </c>
      <c r="C237" s="17">
        <v>199.6</v>
      </c>
      <c r="D237" s="17">
        <v>0</v>
      </c>
      <c r="E237" s="17">
        <v>0</v>
      </c>
      <c r="F237" s="17">
        <v>0</v>
      </c>
      <c r="G237" s="17">
        <v>2.5010000000000001E-2</v>
      </c>
      <c r="H237" s="17">
        <v>5.2155E-2</v>
      </c>
      <c r="I237" s="17">
        <v>5.5892999999999998E-2</v>
      </c>
      <c r="J237" s="17">
        <v>3.738E-3</v>
      </c>
      <c r="K237" s="17">
        <v>6.6879999999999995E-2</v>
      </c>
      <c r="L237" s="17">
        <v>738.7</v>
      </c>
      <c r="M237" s="17">
        <v>0.6</v>
      </c>
      <c r="N237" s="17">
        <v>2243</v>
      </c>
      <c r="O237" s="17">
        <v>0</v>
      </c>
      <c r="P237" s="17">
        <v>0</v>
      </c>
      <c r="Q237" s="17">
        <v>0.110411</v>
      </c>
      <c r="R237" s="17">
        <v>4.8405999999999998E-2</v>
      </c>
      <c r="S237" s="17">
        <v>5.4443999999999999E-2</v>
      </c>
      <c r="T237" s="17">
        <v>6.038E-3</v>
      </c>
      <c r="U237" s="17">
        <v>0.11090800000000001</v>
      </c>
      <c r="V237" s="17">
        <v>528.79999999999995</v>
      </c>
      <c r="W237" s="17">
        <v>3.9999999999999998E-6</v>
      </c>
      <c r="X237" s="17">
        <v>1121</v>
      </c>
      <c r="Y237" s="17">
        <v>0</v>
      </c>
      <c r="Z237" s="17">
        <v>0</v>
      </c>
    </row>
    <row r="238" spans="1:26">
      <c r="A238" s="17">
        <v>225</v>
      </c>
      <c r="B238" s="19">
        <v>0.49821759259259263</v>
      </c>
      <c r="C238" s="17">
        <v>201.2</v>
      </c>
      <c r="D238" s="17">
        <v>0</v>
      </c>
      <c r="E238" s="17">
        <v>0</v>
      </c>
      <c r="F238" s="17">
        <v>0</v>
      </c>
      <c r="G238" s="17">
        <v>0.138959</v>
      </c>
      <c r="H238" s="17">
        <v>5.0989E-2</v>
      </c>
      <c r="I238" s="17">
        <v>5.6964000000000001E-2</v>
      </c>
      <c r="J238" s="17">
        <v>5.9750000000000003E-3</v>
      </c>
      <c r="K238" s="17">
        <v>0.10488699999999999</v>
      </c>
      <c r="L238" s="17">
        <v>770.5</v>
      </c>
      <c r="M238" s="17">
        <v>0.599993</v>
      </c>
      <c r="N238" s="17">
        <v>953</v>
      </c>
      <c r="O238" s="17">
        <v>0</v>
      </c>
      <c r="P238" s="17">
        <v>0</v>
      </c>
      <c r="Q238" s="17">
        <v>0.100801</v>
      </c>
      <c r="R238" s="17">
        <v>5.1195999999999998E-2</v>
      </c>
      <c r="S238" s="17">
        <v>5.6569000000000001E-2</v>
      </c>
      <c r="T238" s="17">
        <v>5.3730000000000002E-3</v>
      </c>
      <c r="U238" s="17">
        <v>9.4978999999999994E-2</v>
      </c>
      <c r="V238" s="17">
        <v>197.4</v>
      </c>
      <c r="W238" s="17">
        <v>0.37081700000000001</v>
      </c>
      <c r="X238" s="17">
        <v>1183</v>
      </c>
      <c r="Y238" s="17">
        <v>0</v>
      </c>
      <c r="Z238" s="17">
        <v>0</v>
      </c>
    </row>
    <row r="239" spans="1:26">
      <c r="A239" s="17">
        <v>226</v>
      </c>
      <c r="B239" s="19">
        <v>0.49827546296296293</v>
      </c>
      <c r="C239" s="17">
        <v>201.8</v>
      </c>
      <c r="D239" s="17">
        <v>0</v>
      </c>
      <c r="E239" s="17">
        <v>0</v>
      </c>
      <c r="F239" s="17">
        <v>0</v>
      </c>
      <c r="G239" s="17">
        <v>0.13847799999999999</v>
      </c>
      <c r="H239" s="17">
        <v>5.0824000000000001E-2</v>
      </c>
      <c r="I239" s="17">
        <v>5.5647000000000002E-2</v>
      </c>
      <c r="J239" s="17">
        <v>4.8219999999999999E-3</v>
      </c>
      <c r="K239" s="17">
        <v>8.6659E-2</v>
      </c>
      <c r="L239" s="17">
        <v>821.3</v>
      </c>
      <c r="M239" s="17">
        <v>0.26546500000000001</v>
      </c>
      <c r="N239" s="17">
        <v>1474</v>
      </c>
      <c r="O239" s="17">
        <v>0</v>
      </c>
      <c r="P239" s="17">
        <v>0</v>
      </c>
      <c r="Q239" s="17">
        <v>0.18482999999999999</v>
      </c>
      <c r="R239" s="17">
        <v>4.7900999999999999E-2</v>
      </c>
      <c r="S239" s="17">
        <v>5.4417E-2</v>
      </c>
      <c r="T239" s="17">
        <v>6.5160000000000001E-3</v>
      </c>
      <c r="U239" s="17">
        <v>0.11974600000000001</v>
      </c>
      <c r="V239" s="17">
        <v>547.20000000000005</v>
      </c>
      <c r="W239" s="17">
        <v>0.31670900000000002</v>
      </c>
      <c r="X239" s="17">
        <v>903</v>
      </c>
      <c r="Y239" s="17">
        <v>0</v>
      </c>
      <c r="Z239" s="17">
        <v>0</v>
      </c>
    </row>
    <row r="240" spans="1:26">
      <c r="A240" s="17">
        <v>227</v>
      </c>
      <c r="B240" s="19">
        <v>0.49833333333333335</v>
      </c>
      <c r="C240" s="17">
        <v>203.3</v>
      </c>
      <c r="D240" s="17">
        <v>0</v>
      </c>
      <c r="E240" s="17">
        <v>0</v>
      </c>
      <c r="F240" s="17">
        <v>0</v>
      </c>
      <c r="G240" s="17">
        <v>0.13042200000000001</v>
      </c>
      <c r="H240" s="17">
        <v>5.1802000000000001E-2</v>
      </c>
      <c r="I240" s="17">
        <v>5.6679E-2</v>
      </c>
      <c r="J240" s="17">
        <v>4.8770000000000003E-3</v>
      </c>
      <c r="K240" s="17">
        <v>8.6050000000000001E-2</v>
      </c>
      <c r="L240" s="17">
        <v>900</v>
      </c>
      <c r="M240" s="17">
        <v>0.370838</v>
      </c>
      <c r="N240" s="17">
        <v>1697</v>
      </c>
      <c r="O240" s="17">
        <v>0</v>
      </c>
      <c r="P240" s="17">
        <v>0</v>
      </c>
      <c r="Q240" s="17">
        <v>8.8856000000000004E-2</v>
      </c>
      <c r="R240" s="17">
        <v>4.9519000000000001E-2</v>
      </c>
      <c r="S240" s="17">
        <v>5.5744000000000002E-2</v>
      </c>
      <c r="T240" s="17">
        <v>6.2249999999999996E-3</v>
      </c>
      <c r="U240" s="17">
        <v>0.111678</v>
      </c>
      <c r="V240" s="17">
        <v>342.9</v>
      </c>
      <c r="W240" s="17">
        <v>0.59999899999999995</v>
      </c>
      <c r="X240" s="17">
        <v>2563</v>
      </c>
      <c r="Y240" s="17">
        <v>0</v>
      </c>
      <c r="Z240" s="17">
        <v>0</v>
      </c>
    </row>
    <row r="241" spans="1:26">
      <c r="A241" s="17">
        <v>228</v>
      </c>
      <c r="B241" s="19">
        <v>0.49839120370370371</v>
      </c>
      <c r="C241" s="17">
        <v>203.6</v>
      </c>
      <c r="D241" s="17">
        <v>0</v>
      </c>
      <c r="E241" s="17">
        <v>0</v>
      </c>
      <c r="F241" s="17">
        <v>0</v>
      </c>
      <c r="G241" s="17">
        <v>4.6045999999999997E-2</v>
      </c>
      <c r="H241" s="17">
        <v>4.9811000000000001E-2</v>
      </c>
      <c r="I241" s="17">
        <v>5.4403E-2</v>
      </c>
      <c r="J241" s="17">
        <v>4.5919999999999997E-3</v>
      </c>
      <c r="K241" s="17">
        <v>8.4409999999999999E-2</v>
      </c>
      <c r="L241" s="17">
        <v>100</v>
      </c>
      <c r="M241" s="17">
        <v>0.14163999999999999</v>
      </c>
      <c r="N241" s="17">
        <v>3054</v>
      </c>
      <c r="O241" s="17">
        <v>0</v>
      </c>
      <c r="P241" s="17">
        <v>0</v>
      </c>
      <c r="Q241" s="17">
        <v>1.0510000000000001E-3</v>
      </c>
      <c r="R241" s="17">
        <v>4.8096E-2</v>
      </c>
      <c r="S241" s="17">
        <v>5.3129000000000003E-2</v>
      </c>
      <c r="T241" s="17">
        <v>5.0330000000000001E-3</v>
      </c>
      <c r="U241" s="17">
        <v>9.4731999999999997E-2</v>
      </c>
      <c r="V241" s="17">
        <v>473</v>
      </c>
      <c r="W241" s="17">
        <v>0.45835799999999999</v>
      </c>
      <c r="X241" s="17">
        <v>2201</v>
      </c>
      <c r="Y241" s="17">
        <v>0</v>
      </c>
      <c r="Z241" s="17">
        <v>0</v>
      </c>
    </row>
    <row r="242" spans="1:26">
      <c r="A242" s="17">
        <v>229</v>
      </c>
      <c r="B242" s="19">
        <v>0.49843750000000003</v>
      </c>
      <c r="C242" s="17">
        <v>205.1</v>
      </c>
      <c r="D242" s="17">
        <v>0</v>
      </c>
      <c r="E242" s="17">
        <v>0</v>
      </c>
      <c r="F242" s="17">
        <v>0</v>
      </c>
      <c r="G242" s="17">
        <v>3.6866000000000003E-2</v>
      </c>
      <c r="H242" s="17">
        <v>5.0630000000000001E-2</v>
      </c>
      <c r="I242" s="17">
        <v>5.5182000000000002E-2</v>
      </c>
      <c r="J242" s="17">
        <v>4.5519999999999996E-3</v>
      </c>
      <c r="K242" s="17">
        <v>8.2489000000000007E-2</v>
      </c>
      <c r="L242" s="17">
        <v>900</v>
      </c>
      <c r="M242" s="17">
        <v>3.9999999999999998E-6</v>
      </c>
      <c r="N242" s="17">
        <v>1015</v>
      </c>
      <c r="O242" s="17">
        <v>0</v>
      </c>
      <c r="P242" s="17">
        <v>0</v>
      </c>
      <c r="Q242" s="17">
        <v>1.2750000000000001E-3</v>
      </c>
      <c r="R242" s="17">
        <v>4.6778E-2</v>
      </c>
      <c r="S242" s="17">
        <v>5.2623999999999997E-2</v>
      </c>
      <c r="T242" s="17">
        <v>5.8459999999999996E-3</v>
      </c>
      <c r="U242" s="17">
        <v>0.111095</v>
      </c>
      <c r="V242" s="17">
        <v>414.1</v>
      </c>
      <c r="W242" s="17">
        <v>0.59999499999999995</v>
      </c>
      <c r="X242" s="17">
        <v>1688</v>
      </c>
      <c r="Y242" s="17">
        <v>0</v>
      </c>
      <c r="Z242" s="17">
        <v>0</v>
      </c>
    </row>
    <row r="243" spans="1:26">
      <c r="A243" s="17">
        <v>230</v>
      </c>
      <c r="B243" s="19">
        <v>0.49849537037037034</v>
      </c>
      <c r="C243" s="17">
        <v>205.6</v>
      </c>
      <c r="D243" s="17">
        <v>0</v>
      </c>
      <c r="E243" s="17">
        <v>0</v>
      </c>
      <c r="F243" s="17">
        <v>0</v>
      </c>
      <c r="G243" s="17">
        <v>4.1554000000000001E-2</v>
      </c>
      <c r="H243" s="17">
        <v>5.2144000000000003E-2</v>
      </c>
      <c r="I243" s="17">
        <v>5.5710000000000003E-2</v>
      </c>
      <c r="J243" s="17">
        <v>3.565E-3</v>
      </c>
      <c r="K243" s="17">
        <v>6.3997999999999999E-2</v>
      </c>
      <c r="L243" s="17">
        <v>265.2</v>
      </c>
      <c r="M243" s="17">
        <v>0.59999499999999995</v>
      </c>
      <c r="N243" s="17">
        <v>950</v>
      </c>
      <c r="O243" s="17">
        <v>0</v>
      </c>
      <c r="P243" s="17">
        <v>0</v>
      </c>
      <c r="Q243" s="17">
        <v>0.100233</v>
      </c>
      <c r="R243" s="17">
        <v>4.8420999999999999E-2</v>
      </c>
      <c r="S243" s="17">
        <v>5.5212999999999998E-2</v>
      </c>
      <c r="T243" s="17">
        <v>6.7920000000000003E-3</v>
      </c>
      <c r="U243" s="17">
        <v>0.123012</v>
      </c>
      <c r="V243" s="17">
        <v>728.7</v>
      </c>
      <c r="W243" s="17">
        <v>0.6</v>
      </c>
      <c r="X243" s="17">
        <v>662</v>
      </c>
      <c r="Y243" s="17">
        <v>0</v>
      </c>
      <c r="Z243" s="17">
        <v>0</v>
      </c>
    </row>
    <row r="244" spans="1:26">
      <c r="A244" s="17">
        <v>231</v>
      </c>
      <c r="B244" s="19">
        <v>0.49855324074074076</v>
      </c>
      <c r="C244" s="17">
        <v>207.1</v>
      </c>
      <c r="D244" s="17">
        <v>0</v>
      </c>
      <c r="E244" s="17">
        <v>0</v>
      </c>
      <c r="F244" s="17">
        <v>0</v>
      </c>
      <c r="G244" s="17">
        <v>0.121743</v>
      </c>
      <c r="H244" s="17">
        <v>4.9638000000000002E-2</v>
      </c>
      <c r="I244" s="17">
        <v>5.5368000000000001E-2</v>
      </c>
      <c r="J244" s="17">
        <v>5.7289999999999997E-3</v>
      </c>
      <c r="K244" s="17">
        <v>0.103479</v>
      </c>
      <c r="L244" s="17">
        <v>843.9</v>
      </c>
      <c r="M244" s="17">
        <v>0.6</v>
      </c>
      <c r="N244" s="17">
        <v>887</v>
      </c>
      <c r="O244" s="17">
        <v>0</v>
      </c>
      <c r="P244" s="17">
        <v>0</v>
      </c>
      <c r="Q244" s="17">
        <v>0.150952</v>
      </c>
      <c r="R244" s="17">
        <v>4.8432000000000003E-2</v>
      </c>
      <c r="S244" s="17">
        <v>5.4072000000000002E-2</v>
      </c>
      <c r="T244" s="17">
        <v>5.6389999999999999E-3</v>
      </c>
      <c r="U244" s="17">
        <v>0.104295</v>
      </c>
      <c r="V244" s="17">
        <v>900</v>
      </c>
      <c r="W244" s="17">
        <v>5.7000000000000003E-5</v>
      </c>
      <c r="X244" s="17">
        <v>761</v>
      </c>
      <c r="Y244" s="17">
        <v>0</v>
      </c>
      <c r="Z244" s="17">
        <v>0</v>
      </c>
    </row>
    <row r="245" spans="1:26">
      <c r="A245" s="17">
        <v>232</v>
      </c>
      <c r="B245" s="19">
        <v>0.49861111111111112</v>
      </c>
      <c r="C245" s="17">
        <v>205.4</v>
      </c>
      <c r="D245" s="17">
        <v>0</v>
      </c>
      <c r="E245" s="17">
        <v>0</v>
      </c>
      <c r="F245" s="17">
        <v>0</v>
      </c>
      <c r="G245" s="17">
        <v>0.104515</v>
      </c>
      <c r="H245" s="17">
        <v>5.0473999999999998E-2</v>
      </c>
      <c r="I245" s="17">
        <v>5.4764E-2</v>
      </c>
      <c r="J245" s="17">
        <v>4.2890000000000003E-3</v>
      </c>
      <c r="K245" s="17">
        <v>7.8325000000000006E-2</v>
      </c>
      <c r="L245" s="17">
        <v>386.1</v>
      </c>
      <c r="M245" s="17">
        <v>0.22074299999999999</v>
      </c>
      <c r="N245" s="17">
        <v>1476</v>
      </c>
      <c r="O245" s="17">
        <v>0</v>
      </c>
      <c r="P245" s="17">
        <v>0</v>
      </c>
      <c r="Q245" s="17">
        <v>2.2605E-2</v>
      </c>
      <c r="R245" s="17">
        <v>4.5791999999999999E-2</v>
      </c>
      <c r="S245" s="17">
        <v>5.3338000000000003E-2</v>
      </c>
      <c r="T245" s="17">
        <v>7.5459999999999998E-3</v>
      </c>
      <c r="U245" s="17">
        <v>0.14147899999999999</v>
      </c>
      <c r="V245" s="17">
        <v>900</v>
      </c>
      <c r="W245" s="17">
        <v>0.37081999999999998</v>
      </c>
      <c r="X245" s="17">
        <v>2417</v>
      </c>
      <c r="Y245" s="17">
        <v>0</v>
      </c>
      <c r="Z245" s="17">
        <v>0</v>
      </c>
    </row>
    <row r="246" spans="1:26">
      <c r="A246" s="17">
        <v>233</v>
      </c>
      <c r="B246" s="19">
        <v>0.49866898148148148</v>
      </c>
      <c r="C246" s="17">
        <v>205.3</v>
      </c>
      <c r="D246" s="17">
        <v>0</v>
      </c>
      <c r="E246" s="17">
        <v>0</v>
      </c>
      <c r="F246" s="17">
        <v>0</v>
      </c>
      <c r="G246" s="17">
        <v>1.8714000000000001E-2</v>
      </c>
      <c r="H246" s="17">
        <v>5.1623000000000002E-2</v>
      </c>
      <c r="I246" s="17">
        <v>5.5258000000000002E-2</v>
      </c>
      <c r="J246" s="17">
        <v>3.6350000000000002E-3</v>
      </c>
      <c r="K246" s="17">
        <v>6.5780000000000005E-2</v>
      </c>
      <c r="L246" s="17">
        <v>297.39999999999998</v>
      </c>
      <c r="M246" s="17">
        <v>0.6</v>
      </c>
      <c r="N246" s="17">
        <v>1346</v>
      </c>
      <c r="O246" s="17">
        <v>0</v>
      </c>
      <c r="P246" s="17">
        <v>0</v>
      </c>
      <c r="Q246" s="17">
        <v>0.17819699999999999</v>
      </c>
      <c r="R246" s="17">
        <v>4.5633E-2</v>
      </c>
      <c r="S246" s="17">
        <v>5.5299000000000001E-2</v>
      </c>
      <c r="T246" s="17">
        <v>9.6659999999999992E-3</v>
      </c>
      <c r="U246" s="17">
        <v>0.17480399999999999</v>
      </c>
      <c r="V246" s="17">
        <v>262.7</v>
      </c>
      <c r="W246" s="17">
        <v>0</v>
      </c>
      <c r="X246" s="17">
        <v>1283</v>
      </c>
      <c r="Y246" s="17">
        <v>0</v>
      </c>
      <c r="Z246" s="17">
        <v>0</v>
      </c>
    </row>
    <row r="247" spans="1:26">
      <c r="A247" s="17">
        <v>234</v>
      </c>
      <c r="B247" s="19">
        <v>0.49871527777777774</v>
      </c>
      <c r="C247" s="17">
        <v>203.6</v>
      </c>
      <c r="D247" s="17">
        <v>0</v>
      </c>
      <c r="E247" s="17">
        <v>0</v>
      </c>
      <c r="F247" s="17">
        <v>0</v>
      </c>
      <c r="G247" s="17">
        <v>2.2928E-2</v>
      </c>
      <c r="H247" s="17">
        <v>4.8307000000000003E-2</v>
      </c>
      <c r="I247" s="17">
        <v>5.5107000000000003E-2</v>
      </c>
      <c r="J247" s="17">
        <v>6.7999999999999996E-3</v>
      </c>
      <c r="K247" s="17">
        <v>0.12339799999999999</v>
      </c>
      <c r="L247" s="17">
        <v>900</v>
      </c>
      <c r="M247" s="17">
        <v>0.229181</v>
      </c>
      <c r="N247" s="17">
        <v>887</v>
      </c>
      <c r="O247" s="17">
        <v>0</v>
      </c>
      <c r="P247" s="17">
        <v>0</v>
      </c>
      <c r="Q247" s="17">
        <v>4.9390000000000003E-2</v>
      </c>
      <c r="R247" s="17">
        <v>4.7149999999999997E-2</v>
      </c>
      <c r="S247" s="17">
        <v>5.4379999999999998E-2</v>
      </c>
      <c r="T247" s="17">
        <v>7.2300000000000003E-3</v>
      </c>
      <c r="U247" s="17">
        <v>0.13295299999999999</v>
      </c>
      <c r="V247" s="17">
        <v>133.30000000000001</v>
      </c>
      <c r="W247" s="17">
        <v>7.4650999999999995E-2</v>
      </c>
      <c r="X247" s="17">
        <v>1479</v>
      </c>
      <c r="Y247" s="17">
        <v>0</v>
      </c>
      <c r="Z247" s="17">
        <v>0</v>
      </c>
    </row>
    <row r="248" spans="1:26">
      <c r="A248" s="17">
        <v>235</v>
      </c>
      <c r="B248" s="19">
        <v>0.49877314814814816</v>
      </c>
      <c r="C248" s="17">
        <v>203.3</v>
      </c>
      <c r="D248" s="17">
        <v>0</v>
      </c>
      <c r="E248" s="17">
        <v>0</v>
      </c>
      <c r="F248" s="17">
        <v>0</v>
      </c>
      <c r="G248" s="17">
        <v>1.541E-2</v>
      </c>
      <c r="H248" s="17">
        <v>5.0729000000000003E-2</v>
      </c>
      <c r="I248" s="17">
        <v>5.5370000000000003E-2</v>
      </c>
      <c r="J248" s="17">
        <v>4.6410000000000002E-3</v>
      </c>
      <c r="K248" s="17">
        <v>8.3809999999999996E-2</v>
      </c>
      <c r="L248" s="17">
        <v>778.9</v>
      </c>
      <c r="M248" s="17">
        <v>0.229188</v>
      </c>
      <c r="N248" s="17">
        <v>993</v>
      </c>
      <c r="O248" s="17">
        <v>0</v>
      </c>
      <c r="P248" s="17">
        <v>0</v>
      </c>
      <c r="Q248" s="17">
        <v>4.6566999999999997E-2</v>
      </c>
      <c r="R248" s="17">
        <v>4.7805E-2</v>
      </c>
      <c r="S248" s="17">
        <v>5.3601999999999997E-2</v>
      </c>
      <c r="T248" s="17">
        <v>5.7970000000000001E-3</v>
      </c>
      <c r="U248" s="17">
        <v>0.108149</v>
      </c>
      <c r="V248" s="17">
        <v>342.3</v>
      </c>
      <c r="W248" s="17">
        <v>0.59999800000000003</v>
      </c>
      <c r="X248" s="17">
        <v>1276</v>
      </c>
      <c r="Y248" s="17">
        <v>0</v>
      </c>
      <c r="Z248" s="17">
        <v>0</v>
      </c>
    </row>
    <row r="249" spans="1:26">
      <c r="A249" s="17">
        <v>236</v>
      </c>
      <c r="B249" s="19">
        <v>0.49883101851851852</v>
      </c>
      <c r="C249" s="17">
        <v>201.8</v>
      </c>
      <c r="D249" s="17">
        <v>0</v>
      </c>
      <c r="E249" s="17">
        <v>0</v>
      </c>
      <c r="F249" s="17">
        <v>0</v>
      </c>
      <c r="G249" s="17">
        <v>0.170373</v>
      </c>
      <c r="H249" s="17">
        <v>4.9912999999999999E-2</v>
      </c>
      <c r="I249" s="17">
        <v>5.5995999999999997E-2</v>
      </c>
      <c r="J249" s="17">
        <v>6.084E-3</v>
      </c>
      <c r="K249" s="17">
        <v>0.108643</v>
      </c>
      <c r="L249" s="17">
        <v>711.1</v>
      </c>
      <c r="M249" s="17">
        <v>3.9999999999999998E-6</v>
      </c>
      <c r="N249" s="17">
        <v>1151</v>
      </c>
      <c r="O249" s="17">
        <v>0</v>
      </c>
      <c r="P249" s="17">
        <v>0</v>
      </c>
      <c r="Q249" s="17">
        <v>5.7227E-2</v>
      </c>
      <c r="R249" s="17">
        <v>4.7299000000000001E-2</v>
      </c>
      <c r="S249" s="17">
        <v>5.3705000000000003E-2</v>
      </c>
      <c r="T249" s="17">
        <v>6.4050000000000001E-3</v>
      </c>
      <c r="U249" s="17">
        <v>0.11927</v>
      </c>
      <c r="V249" s="17">
        <v>900</v>
      </c>
      <c r="W249" s="17">
        <v>0.37081900000000001</v>
      </c>
      <c r="X249" s="17">
        <v>1086</v>
      </c>
      <c r="Y249" s="17">
        <v>0</v>
      </c>
      <c r="Z249" s="17">
        <v>0</v>
      </c>
    </row>
    <row r="250" spans="1:26">
      <c r="A250" s="17">
        <v>237</v>
      </c>
      <c r="B250" s="19">
        <v>0.49887731481481484</v>
      </c>
      <c r="C250" s="17">
        <v>201.2</v>
      </c>
      <c r="D250" s="17">
        <v>0</v>
      </c>
      <c r="E250" s="17">
        <v>0</v>
      </c>
      <c r="F250" s="17">
        <v>0</v>
      </c>
      <c r="G250" s="17">
        <v>1.4450000000000001E-3</v>
      </c>
      <c r="H250" s="17">
        <v>5.2152999999999998E-2</v>
      </c>
      <c r="I250" s="17">
        <v>5.6000000000000001E-2</v>
      </c>
      <c r="J250" s="17">
        <v>3.8470000000000002E-3</v>
      </c>
      <c r="K250" s="17">
        <v>6.8692000000000003E-2</v>
      </c>
      <c r="L250" s="17">
        <v>900</v>
      </c>
      <c r="M250" s="17">
        <v>0.59999899999999995</v>
      </c>
      <c r="N250" s="17">
        <v>1683</v>
      </c>
      <c r="O250" s="17">
        <v>0</v>
      </c>
      <c r="P250" s="17">
        <v>0</v>
      </c>
      <c r="Q250" s="17">
        <v>1.8796E-2</v>
      </c>
      <c r="R250" s="17">
        <v>4.8640000000000003E-2</v>
      </c>
      <c r="S250" s="17">
        <v>5.4476999999999998E-2</v>
      </c>
      <c r="T250" s="17">
        <v>5.8370000000000002E-3</v>
      </c>
      <c r="U250" s="17">
        <v>0.10714</v>
      </c>
      <c r="V250" s="17">
        <v>383.9</v>
      </c>
      <c r="W250" s="17">
        <v>0.6</v>
      </c>
      <c r="X250" s="17">
        <v>998</v>
      </c>
      <c r="Y250" s="17">
        <v>0</v>
      </c>
      <c r="Z250" s="17">
        <v>0</v>
      </c>
    </row>
    <row r="251" spans="1:26">
      <c r="A251" s="17">
        <v>238</v>
      </c>
      <c r="B251" s="19">
        <v>0.49893518518518515</v>
      </c>
      <c r="C251" s="17">
        <v>199.6</v>
      </c>
      <c r="D251" s="17">
        <v>0</v>
      </c>
      <c r="E251" s="17">
        <v>0</v>
      </c>
      <c r="F251" s="17">
        <v>0</v>
      </c>
      <c r="G251" s="17">
        <v>0.20180500000000001</v>
      </c>
      <c r="H251" s="17">
        <v>5.1159000000000003E-2</v>
      </c>
      <c r="I251" s="17">
        <v>5.7391999999999999E-2</v>
      </c>
      <c r="J251" s="17">
        <v>6.2319999999999997E-3</v>
      </c>
      <c r="K251" s="17">
        <v>0.108589</v>
      </c>
      <c r="L251" s="17">
        <v>900</v>
      </c>
      <c r="M251" s="17">
        <v>0.229182</v>
      </c>
      <c r="N251" s="17">
        <v>1021</v>
      </c>
      <c r="O251" s="17">
        <v>0</v>
      </c>
      <c r="P251" s="17">
        <v>0</v>
      </c>
      <c r="Q251" s="17">
        <v>3.3300000000000001E-3</v>
      </c>
      <c r="R251" s="17">
        <v>4.7768999999999999E-2</v>
      </c>
      <c r="S251" s="17">
        <v>5.4114000000000002E-2</v>
      </c>
      <c r="T251" s="17">
        <v>6.3439999999999998E-3</v>
      </c>
      <c r="U251" s="17">
        <v>0.117243</v>
      </c>
      <c r="V251" s="17">
        <v>900</v>
      </c>
      <c r="W251" s="17">
        <v>2.0000000000000002E-5</v>
      </c>
      <c r="X251" s="17">
        <v>1524</v>
      </c>
      <c r="Y251" s="17">
        <v>0</v>
      </c>
      <c r="Z251" s="17">
        <v>0</v>
      </c>
    </row>
    <row r="252" spans="1:26">
      <c r="A252" s="17">
        <v>239</v>
      </c>
      <c r="B252" s="19">
        <v>0.49899305555555556</v>
      </c>
      <c r="C252" s="17">
        <v>199.2</v>
      </c>
      <c r="D252" s="17">
        <v>0</v>
      </c>
      <c r="E252" s="17">
        <v>0</v>
      </c>
      <c r="F252" s="17">
        <v>0</v>
      </c>
      <c r="G252" s="17">
        <v>0.18026800000000001</v>
      </c>
      <c r="H252" s="17">
        <v>5.2193999999999997E-2</v>
      </c>
      <c r="I252" s="17">
        <v>5.8026000000000001E-2</v>
      </c>
      <c r="J252" s="17">
        <v>5.8320000000000004E-3</v>
      </c>
      <c r="K252" s="17">
        <v>0.100505</v>
      </c>
      <c r="L252" s="17">
        <v>900</v>
      </c>
      <c r="M252" s="17">
        <v>0.37081900000000001</v>
      </c>
      <c r="N252" s="17">
        <v>1172</v>
      </c>
      <c r="O252" s="17">
        <v>0</v>
      </c>
      <c r="P252" s="17">
        <v>0</v>
      </c>
      <c r="Q252" s="17">
        <v>2.9416000000000001E-2</v>
      </c>
      <c r="R252" s="17">
        <v>4.9863999999999999E-2</v>
      </c>
      <c r="S252" s="17">
        <v>5.5656999999999998E-2</v>
      </c>
      <c r="T252" s="17">
        <v>5.7930000000000004E-3</v>
      </c>
      <c r="U252" s="17">
        <v>0.10408299999999999</v>
      </c>
      <c r="V252" s="17">
        <v>899.9</v>
      </c>
      <c r="W252" s="17">
        <v>5.3185999999999997E-2</v>
      </c>
      <c r="X252" s="17">
        <v>1694</v>
      </c>
      <c r="Y252" s="17">
        <v>0</v>
      </c>
      <c r="Z252" s="17">
        <v>0</v>
      </c>
    </row>
    <row r="253" spans="1:26">
      <c r="A253" s="17">
        <v>240</v>
      </c>
      <c r="B253" s="19">
        <v>0.49905092592592593</v>
      </c>
      <c r="C253" s="17">
        <v>197.2</v>
      </c>
      <c r="D253" s="17">
        <v>0</v>
      </c>
      <c r="E253" s="17">
        <v>0</v>
      </c>
      <c r="F253" s="17">
        <v>0</v>
      </c>
      <c r="G253" s="17">
        <v>2.3942000000000001E-2</v>
      </c>
      <c r="H253" s="17">
        <v>5.2417999999999999E-2</v>
      </c>
      <c r="I253" s="17">
        <v>5.9687999999999998E-2</v>
      </c>
      <c r="J253" s="17">
        <v>7.2700000000000004E-3</v>
      </c>
      <c r="K253" s="17">
        <v>0.12180100000000001</v>
      </c>
      <c r="L253" s="17">
        <v>100</v>
      </c>
      <c r="M253" s="17">
        <v>8.7535000000000002E-2</v>
      </c>
      <c r="N253" s="17">
        <v>751</v>
      </c>
      <c r="O253" s="17">
        <v>0</v>
      </c>
      <c r="P253" s="17">
        <v>0</v>
      </c>
      <c r="Q253" s="17">
        <v>0.14152500000000001</v>
      </c>
      <c r="R253" s="17">
        <v>4.7886999999999999E-2</v>
      </c>
      <c r="S253" s="17">
        <v>5.5365999999999999E-2</v>
      </c>
      <c r="T253" s="17">
        <v>7.4790000000000004E-3</v>
      </c>
      <c r="U253" s="17">
        <v>0.135078</v>
      </c>
      <c r="V253" s="17">
        <v>900</v>
      </c>
      <c r="W253" s="17">
        <v>3.9999999999999998E-6</v>
      </c>
      <c r="X253" s="17">
        <v>865</v>
      </c>
      <c r="Y253" s="17">
        <v>0</v>
      </c>
      <c r="Z253" s="17">
        <v>0</v>
      </c>
    </row>
    <row r="254" spans="1:26">
      <c r="A254" s="17">
        <v>241</v>
      </c>
      <c r="B254" s="19">
        <v>0.49909722222222225</v>
      </c>
      <c r="C254" s="17">
        <v>197.2</v>
      </c>
      <c r="D254" s="17">
        <v>0</v>
      </c>
      <c r="E254" s="17">
        <v>0</v>
      </c>
      <c r="F254" s="17">
        <v>0</v>
      </c>
      <c r="G254" s="17">
        <v>0.400474</v>
      </c>
      <c r="H254" s="17">
        <v>4.7227999999999999E-2</v>
      </c>
      <c r="I254" s="17">
        <v>5.9479999999999998E-2</v>
      </c>
      <c r="J254" s="17">
        <v>1.2252000000000001E-2</v>
      </c>
      <c r="K254" s="17">
        <v>0.20599100000000001</v>
      </c>
      <c r="L254" s="17">
        <v>900</v>
      </c>
      <c r="M254" s="17">
        <v>1.1E-5</v>
      </c>
      <c r="N254" s="17">
        <v>1117</v>
      </c>
      <c r="O254" s="17">
        <v>0</v>
      </c>
      <c r="P254" s="17">
        <v>0</v>
      </c>
      <c r="Q254" s="17">
        <v>0.115601</v>
      </c>
      <c r="R254" s="17">
        <v>5.0828999999999999E-2</v>
      </c>
      <c r="S254" s="17">
        <v>5.7480000000000003E-2</v>
      </c>
      <c r="T254" s="17">
        <v>6.6519999999999999E-3</v>
      </c>
      <c r="U254" s="17">
        <v>0.115718</v>
      </c>
      <c r="V254" s="17">
        <v>900</v>
      </c>
      <c r="W254" s="17">
        <v>3.0000000000000001E-6</v>
      </c>
      <c r="X254" s="17">
        <v>704</v>
      </c>
      <c r="Y254" s="17">
        <v>0</v>
      </c>
      <c r="Z254" s="17">
        <v>0</v>
      </c>
    </row>
    <row r="255" spans="1:26">
      <c r="A255" s="17">
        <v>242</v>
      </c>
      <c r="B255" s="19">
        <v>0.49915509259259255</v>
      </c>
      <c r="C255" s="17">
        <v>195.2</v>
      </c>
      <c r="D255" s="17">
        <v>0</v>
      </c>
      <c r="E255" s="17">
        <v>0</v>
      </c>
      <c r="F255" s="17">
        <v>0</v>
      </c>
      <c r="G255" s="17">
        <v>0.17988399999999999</v>
      </c>
      <c r="H255" s="17">
        <v>5.4868E-2</v>
      </c>
      <c r="I255" s="17">
        <v>6.0595999999999997E-2</v>
      </c>
      <c r="J255" s="17">
        <v>5.7279999999999996E-3</v>
      </c>
      <c r="K255" s="17">
        <v>9.4532000000000005E-2</v>
      </c>
      <c r="L255" s="17">
        <v>666.4</v>
      </c>
      <c r="M255" s="17">
        <v>0.37083300000000002</v>
      </c>
      <c r="N255" s="17">
        <v>1161</v>
      </c>
      <c r="O255" s="17">
        <v>0</v>
      </c>
      <c r="P255" s="17">
        <v>0</v>
      </c>
      <c r="Q255" s="17">
        <v>0.20710100000000001</v>
      </c>
      <c r="R255" s="17">
        <v>5.0099999999999999E-2</v>
      </c>
      <c r="S255" s="17">
        <v>5.7948E-2</v>
      </c>
      <c r="T255" s="17">
        <v>7.8480000000000008E-3</v>
      </c>
      <c r="U255" s="17">
        <v>0.13542399999999999</v>
      </c>
      <c r="V255" s="17">
        <v>292.89999999999998</v>
      </c>
      <c r="W255" s="17">
        <v>0.37081900000000001</v>
      </c>
      <c r="X255" s="17">
        <v>492</v>
      </c>
      <c r="Y255" s="17">
        <v>0</v>
      </c>
      <c r="Z255" s="17">
        <v>0</v>
      </c>
    </row>
    <row r="256" spans="1:26">
      <c r="A256" s="17">
        <v>243</v>
      </c>
      <c r="B256" s="19">
        <v>0.49921296296296297</v>
      </c>
      <c r="C256" s="17">
        <v>195.2</v>
      </c>
      <c r="D256" s="17">
        <v>0</v>
      </c>
      <c r="E256" s="17">
        <v>0</v>
      </c>
      <c r="F256" s="17">
        <v>0</v>
      </c>
      <c r="G256" s="17">
        <v>0.14909900000000001</v>
      </c>
      <c r="H256" s="17">
        <v>5.5461000000000003E-2</v>
      </c>
      <c r="I256" s="17">
        <v>6.0885000000000002E-2</v>
      </c>
      <c r="J256" s="17">
        <v>5.4250000000000001E-3</v>
      </c>
      <c r="K256" s="17">
        <v>8.9094000000000007E-2</v>
      </c>
      <c r="L256" s="17">
        <v>900</v>
      </c>
      <c r="M256" s="17">
        <v>0.59999899999999995</v>
      </c>
      <c r="N256" s="17">
        <v>1240</v>
      </c>
      <c r="O256" s="17">
        <v>0</v>
      </c>
      <c r="P256" s="17">
        <v>0</v>
      </c>
      <c r="Q256" s="17">
        <v>0.13692399999999999</v>
      </c>
      <c r="R256" s="17">
        <v>4.8034E-2</v>
      </c>
      <c r="S256" s="17">
        <v>5.7563000000000003E-2</v>
      </c>
      <c r="T256" s="17">
        <v>9.5289999999999993E-3</v>
      </c>
      <c r="U256" s="17">
        <v>0.165544</v>
      </c>
      <c r="V256" s="17">
        <v>777</v>
      </c>
      <c r="W256" s="17">
        <v>0.6</v>
      </c>
      <c r="X256" s="17">
        <v>1310</v>
      </c>
      <c r="Y256" s="17">
        <v>0</v>
      </c>
      <c r="Z256" s="17">
        <v>0</v>
      </c>
    </row>
    <row r="257" spans="1:26">
      <c r="A257" s="17">
        <v>244</v>
      </c>
      <c r="B257" s="19">
        <v>0.49927083333333333</v>
      </c>
      <c r="C257" s="17">
        <v>193.4</v>
      </c>
      <c r="D257" s="17">
        <v>0</v>
      </c>
      <c r="E257" s="17">
        <v>0</v>
      </c>
      <c r="F257" s="17">
        <v>0</v>
      </c>
      <c r="G257" s="17">
        <v>8.6430000000000007E-2</v>
      </c>
      <c r="H257" s="17">
        <v>5.6375000000000001E-2</v>
      </c>
      <c r="I257" s="17">
        <v>6.1456999999999998E-2</v>
      </c>
      <c r="J257" s="17">
        <v>5.0809999999999996E-3</v>
      </c>
      <c r="K257" s="17">
        <v>8.2683999999999994E-2</v>
      </c>
      <c r="L257" s="17">
        <v>900</v>
      </c>
      <c r="M257" s="17">
        <v>1.5E-5</v>
      </c>
      <c r="N257" s="17">
        <v>1144</v>
      </c>
      <c r="O257" s="17">
        <v>0</v>
      </c>
      <c r="P257" s="17">
        <v>0</v>
      </c>
      <c r="Q257" s="17">
        <v>0.24294399999999999</v>
      </c>
      <c r="R257" s="17">
        <v>4.8569000000000001E-2</v>
      </c>
      <c r="S257" s="17">
        <v>5.6961999999999999E-2</v>
      </c>
      <c r="T257" s="17">
        <v>8.3929999999999994E-3</v>
      </c>
      <c r="U257" s="17">
        <v>0.147341</v>
      </c>
      <c r="V257" s="17">
        <v>900</v>
      </c>
      <c r="W257" s="17">
        <v>9.9999999999999995E-7</v>
      </c>
      <c r="X257" s="17">
        <v>1035</v>
      </c>
      <c r="Y257" s="17">
        <v>0</v>
      </c>
      <c r="Z257" s="17">
        <v>0</v>
      </c>
    </row>
    <row r="258" spans="1:26">
      <c r="A258" s="17">
        <v>245</v>
      </c>
      <c r="B258" s="19">
        <v>0.49932870370370369</v>
      </c>
      <c r="C258" s="17">
        <v>193.1</v>
      </c>
      <c r="D258" s="17">
        <v>0</v>
      </c>
      <c r="E258" s="17">
        <v>0</v>
      </c>
      <c r="F258" s="17">
        <v>0</v>
      </c>
      <c r="G258" s="17">
        <v>0.113249</v>
      </c>
      <c r="H258" s="17">
        <v>5.4497999999999998E-2</v>
      </c>
      <c r="I258" s="17">
        <v>6.0208999999999999E-2</v>
      </c>
      <c r="J258" s="17">
        <v>5.7109999999999999E-3</v>
      </c>
      <c r="K258" s="17">
        <v>9.4849000000000003E-2</v>
      </c>
      <c r="L258" s="17">
        <v>361</v>
      </c>
      <c r="M258" s="17">
        <v>0.512459</v>
      </c>
      <c r="N258" s="17">
        <v>1874</v>
      </c>
      <c r="O258" s="17">
        <v>0</v>
      </c>
      <c r="P258" s="17">
        <v>0</v>
      </c>
      <c r="Q258" s="17">
        <v>0.22603200000000001</v>
      </c>
      <c r="R258" s="17">
        <v>4.9768E-2</v>
      </c>
      <c r="S258" s="17">
        <v>5.7361000000000002E-2</v>
      </c>
      <c r="T258" s="17">
        <v>7.5929999999999999E-3</v>
      </c>
      <c r="U258" s="17">
        <v>0.13237199999999999</v>
      </c>
      <c r="V258" s="17">
        <v>812</v>
      </c>
      <c r="W258" s="17">
        <v>0.59999800000000003</v>
      </c>
      <c r="X258" s="17">
        <v>917</v>
      </c>
      <c r="Y258" s="17">
        <v>0</v>
      </c>
      <c r="Z258" s="17">
        <v>0</v>
      </c>
    </row>
    <row r="259" spans="1:26">
      <c r="A259" s="17">
        <v>246</v>
      </c>
      <c r="B259" s="19">
        <v>0.49937499999999996</v>
      </c>
      <c r="C259" s="17">
        <v>192.1</v>
      </c>
      <c r="D259" s="17">
        <v>0</v>
      </c>
      <c r="E259" s="17">
        <v>0</v>
      </c>
      <c r="F259" s="17">
        <v>0</v>
      </c>
      <c r="G259" s="17">
        <v>0.248333</v>
      </c>
      <c r="H259" s="17">
        <v>5.1736999999999998E-2</v>
      </c>
      <c r="I259" s="17">
        <v>5.9776000000000003E-2</v>
      </c>
      <c r="J259" s="17">
        <v>8.0389999999999993E-3</v>
      </c>
      <c r="K259" s="17">
        <v>0.134491</v>
      </c>
      <c r="L259" s="17">
        <v>900</v>
      </c>
      <c r="M259" s="17">
        <v>1.2E-5</v>
      </c>
      <c r="N259" s="17">
        <v>1068</v>
      </c>
      <c r="O259" s="17">
        <v>0</v>
      </c>
      <c r="P259" s="17">
        <v>0</v>
      </c>
      <c r="Q259" s="17">
        <v>9.5643000000000006E-2</v>
      </c>
      <c r="R259" s="17">
        <v>5.4004999999999997E-2</v>
      </c>
      <c r="S259" s="17">
        <v>5.9081000000000002E-2</v>
      </c>
      <c r="T259" s="17">
        <v>5.0759999999999998E-3</v>
      </c>
      <c r="U259" s="17">
        <v>8.5913000000000003E-2</v>
      </c>
      <c r="V259" s="17">
        <v>900</v>
      </c>
      <c r="W259" s="17">
        <v>0.37081999999999998</v>
      </c>
      <c r="X259" s="17">
        <v>1025</v>
      </c>
      <c r="Y259" s="17">
        <v>0</v>
      </c>
      <c r="Z259" s="17">
        <v>0</v>
      </c>
    </row>
    <row r="260" spans="1:26">
      <c r="A260" s="17">
        <v>247</v>
      </c>
      <c r="B260" s="19">
        <v>0.49943287037037037</v>
      </c>
      <c r="C260" s="17">
        <v>190.7</v>
      </c>
      <c r="D260" s="17">
        <v>0</v>
      </c>
      <c r="E260" s="17">
        <v>0</v>
      </c>
      <c r="F260" s="17">
        <v>0</v>
      </c>
      <c r="G260" s="17">
        <v>8.7869000000000003E-2</v>
      </c>
      <c r="H260" s="17">
        <v>5.5662000000000003E-2</v>
      </c>
      <c r="I260" s="17">
        <v>6.0573000000000002E-2</v>
      </c>
      <c r="J260" s="17">
        <v>4.9109999999999996E-3</v>
      </c>
      <c r="K260" s="17">
        <v>8.1078999999999998E-2</v>
      </c>
      <c r="L260" s="17">
        <v>397.2</v>
      </c>
      <c r="M260" s="17">
        <v>0.370805</v>
      </c>
      <c r="N260" s="17">
        <v>4297</v>
      </c>
      <c r="O260" s="17">
        <v>0</v>
      </c>
      <c r="P260" s="17">
        <v>0</v>
      </c>
      <c r="Q260" s="17">
        <v>0.31429400000000002</v>
      </c>
      <c r="R260" s="17">
        <v>5.0575000000000002E-2</v>
      </c>
      <c r="S260" s="17">
        <v>6.3029000000000002E-2</v>
      </c>
      <c r="T260" s="17">
        <v>1.2455000000000001E-2</v>
      </c>
      <c r="U260" s="17">
        <v>0.197602</v>
      </c>
      <c r="V260" s="17">
        <v>100</v>
      </c>
      <c r="W260" s="17">
        <v>1.9999999999999999E-6</v>
      </c>
      <c r="X260" s="17">
        <v>485</v>
      </c>
      <c r="Y260" s="17">
        <v>0</v>
      </c>
      <c r="Z260" s="17">
        <v>0</v>
      </c>
    </row>
    <row r="261" spans="1:26">
      <c r="A261" s="17">
        <v>248</v>
      </c>
      <c r="B261" s="19">
        <v>0.49949074074074074</v>
      </c>
      <c r="C261" s="17">
        <v>189.2</v>
      </c>
      <c r="D261" s="17">
        <v>0</v>
      </c>
      <c r="E261" s="17">
        <v>0</v>
      </c>
      <c r="F261" s="17">
        <v>0</v>
      </c>
      <c r="G261" s="17">
        <v>0.18318300000000001</v>
      </c>
      <c r="H261" s="17">
        <v>5.5722000000000001E-2</v>
      </c>
      <c r="I261" s="17">
        <v>6.0442999999999997E-2</v>
      </c>
      <c r="J261" s="17">
        <v>4.7200000000000002E-3</v>
      </c>
      <c r="K261" s="17">
        <v>7.8098000000000001E-2</v>
      </c>
      <c r="L261" s="17">
        <v>377</v>
      </c>
      <c r="M261" s="17">
        <v>0.404362</v>
      </c>
      <c r="N261" s="17">
        <v>891</v>
      </c>
      <c r="O261" s="17">
        <v>0</v>
      </c>
      <c r="P261" s="17">
        <v>0</v>
      </c>
      <c r="Q261" s="17">
        <v>0.19125600000000001</v>
      </c>
      <c r="R261" s="17">
        <v>4.8464E-2</v>
      </c>
      <c r="S261" s="17">
        <v>5.6356000000000003E-2</v>
      </c>
      <c r="T261" s="17">
        <v>7.8919999999999997E-3</v>
      </c>
      <c r="U261" s="17">
        <v>0.14003399999999999</v>
      </c>
      <c r="V261" s="17">
        <v>900</v>
      </c>
      <c r="W261" s="17">
        <v>0.55030299999999999</v>
      </c>
      <c r="X261" s="17">
        <v>2439</v>
      </c>
      <c r="Y261" s="17">
        <v>0</v>
      </c>
      <c r="Z261" s="17">
        <v>0</v>
      </c>
    </row>
    <row r="262" spans="1:26">
      <c r="A262" s="17">
        <v>249</v>
      </c>
      <c r="B262" s="19">
        <v>0.4995486111111111</v>
      </c>
      <c r="C262" s="17">
        <v>189.2</v>
      </c>
      <c r="D262" s="17">
        <v>0</v>
      </c>
      <c r="E262" s="17">
        <v>0</v>
      </c>
      <c r="F262" s="17">
        <v>0</v>
      </c>
      <c r="G262" s="17">
        <v>0.28475899999999998</v>
      </c>
      <c r="H262" s="17">
        <v>5.6951000000000002E-2</v>
      </c>
      <c r="I262" s="17">
        <v>6.4828999999999998E-2</v>
      </c>
      <c r="J262" s="17">
        <v>7.8779999999999996E-3</v>
      </c>
      <c r="K262" s="17">
        <v>0.121519</v>
      </c>
      <c r="L262" s="17">
        <v>184.4</v>
      </c>
      <c r="M262" s="17">
        <v>4.8883999999999997E-2</v>
      </c>
      <c r="N262" s="17">
        <v>1020</v>
      </c>
      <c r="O262" s="17">
        <v>0</v>
      </c>
      <c r="P262" s="17">
        <v>0</v>
      </c>
      <c r="Q262" s="17">
        <v>0.30117699999999997</v>
      </c>
      <c r="R262" s="17">
        <v>5.2414000000000002E-2</v>
      </c>
      <c r="S262" s="17">
        <v>6.1169000000000001E-2</v>
      </c>
      <c r="T262" s="17">
        <v>8.7550000000000006E-3</v>
      </c>
      <c r="U262" s="17">
        <v>0.14312800000000001</v>
      </c>
      <c r="V262" s="17">
        <v>531.79999999999995</v>
      </c>
      <c r="W262" s="17">
        <v>0.6</v>
      </c>
      <c r="X262" s="17">
        <v>822</v>
      </c>
      <c r="Y262" s="17">
        <v>0</v>
      </c>
      <c r="Z262" s="17">
        <v>0</v>
      </c>
    </row>
    <row r="263" spans="1:26">
      <c r="A263" s="17">
        <v>250</v>
      </c>
      <c r="B263" s="19">
        <v>0.49959490740740736</v>
      </c>
      <c r="C263" s="17">
        <v>187.6</v>
      </c>
      <c r="D263" s="17">
        <v>0</v>
      </c>
      <c r="E263" s="17">
        <v>0</v>
      </c>
      <c r="F263" s="17">
        <v>0</v>
      </c>
      <c r="G263" s="17">
        <v>0.16542799999999999</v>
      </c>
      <c r="H263" s="17">
        <v>6.2358999999999998E-2</v>
      </c>
      <c r="I263" s="17">
        <v>6.7268999999999995E-2</v>
      </c>
      <c r="J263" s="17">
        <v>4.9100000000000003E-3</v>
      </c>
      <c r="K263" s="17">
        <v>7.2989999999999999E-2</v>
      </c>
      <c r="L263" s="17">
        <v>526</v>
      </c>
      <c r="M263" s="17">
        <v>0.59999100000000005</v>
      </c>
      <c r="N263" s="17">
        <v>1148</v>
      </c>
      <c r="O263" s="17">
        <v>0</v>
      </c>
      <c r="P263" s="17">
        <v>0</v>
      </c>
      <c r="Q263" s="17">
        <v>0.36102000000000001</v>
      </c>
      <c r="R263" s="17">
        <v>5.6410000000000002E-2</v>
      </c>
      <c r="S263" s="17">
        <v>6.5311999999999995E-2</v>
      </c>
      <c r="T263" s="17">
        <v>8.9020000000000002E-3</v>
      </c>
      <c r="U263" s="17">
        <v>0.136298</v>
      </c>
      <c r="V263" s="17">
        <v>605.70000000000005</v>
      </c>
      <c r="W263" s="17">
        <v>0.59999599999999997</v>
      </c>
      <c r="X263" s="17">
        <v>833</v>
      </c>
      <c r="Y263" s="17">
        <v>0</v>
      </c>
      <c r="Z263" s="17">
        <v>0</v>
      </c>
    </row>
    <row r="264" spans="1:26">
      <c r="A264" s="17">
        <v>251</v>
      </c>
      <c r="B264" s="19">
        <v>0.49965277777777778</v>
      </c>
      <c r="C264" s="17">
        <v>186.5</v>
      </c>
      <c r="D264" s="17">
        <v>0</v>
      </c>
      <c r="E264" s="17">
        <v>0</v>
      </c>
      <c r="F264" s="17">
        <v>0</v>
      </c>
      <c r="G264" s="17">
        <v>0.312861</v>
      </c>
      <c r="H264" s="17">
        <v>5.9117000000000003E-2</v>
      </c>
      <c r="I264" s="17">
        <v>6.7416000000000004E-2</v>
      </c>
      <c r="J264" s="17">
        <v>8.2990000000000008E-3</v>
      </c>
      <c r="K264" s="17">
        <v>0.12310400000000001</v>
      </c>
      <c r="L264" s="17">
        <v>748.7</v>
      </c>
      <c r="M264" s="17">
        <v>0.54126700000000005</v>
      </c>
      <c r="N264" s="17">
        <v>926</v>
      </c>
      <c r="O264" s="17">
        <v>0</v>
      </c>
      <c r="P264" s="17">
        <v>0</v>
      </c>
      <c r="Q264" s="17">
        <v>0.32974999999999999</v>
      </c>
      <c r="R264" s="17">
        <v>5.5115999999999998E-2</v>
      </c>
      <c r="S264" s="17">
        <v>6.4032000000000006E-2</v>
      </c>
      <c r="T264" s="17">
        <v>8.9160000000000003E-3</v>
      </c>
      <c r="U264" s="17">
        <v>0.139238</v>
      </c>
      <c r="V264" s="17">
        <v>649.4</v>
      </c>
      <c r="W264" s="17">
        <v>0.6</v>
      </c>
      <c r="X264" s="17">
        <v>879</v>
      </c>
      <c r="Y264" s="17">
        <v>0</v>
      </c>
      <c r="Z264" s="17">
        <v>0</v>
      </c>
    </row>
    <row r="265" spans="1:26">
      <c r="A265" s="17">
        <v>252</v>
      </c>
      <c r="B265" s="19">
        <v>0.49971064814814814</v>
      </c>
      <c r="C265" s="17">
        <v>185.6</v>
      </c>
      <c r="D265" s="17">
        <v>0</v>
      </c>
      <c r="E265" s="17">
        <v>0</v>
      </c>
      <c r="F265" s="17">
        <v>0</v>
      </c>
      <c r="G265" s="17">
        <v>0.34635199999999999</v>
      </c>
      <c r="H265" s="17">
        <v>5.9894999999999997E-2</v>
      </c>
      <c r="I265" s="17">
        <v>6.9145999999999999E-2</v>
      </c>
      <c r="J265" s="17">
        <v>9.2510000000000005E-3</v>
      </c>
      <c r="K265" s="17">
        <v>0.13378799999999999</v>
      </c>
      <c r="L265" s="17">
        <v>611.4</v>
      </c>
      <c r="M265" s="17">
        <v>1.0000000000000001E-5</v>
      </c>
      <c r="N265" s="17">
        <v>670</v>
      </c>
      <c r="O265" s="17">
        <v>0</v>
      </c>
      <c r="P265" s="17">
        <v>0</v>
      </c>
      <c r="Q265" s="17">
        <v>0.20441400000000001</v>
      </c>
      <c r="R265" s="17">
        <v>5.8910999999999998E-2</v>
      </c>
      <c r="S265" s="17">
        <v>6.6374000000000002E-2</v>
      </c>
      <c r="T265" s="17">
        <v>7.4640000000000001E-3</v>
      </c>
      <c r="U265" s="17">
        <v>0.11244700000000001</v>
      </c>
      <c r="V265" s="17">
        <v>900</v>
      </c>
      <c r="W265" s="17">
        <v>0.28326800000000002</v>
      </c>
      <c r="X265" s="17">
        <v>1181</v>
      </c>
      <c r="Y265" s="17">
        <v>0</v>
      </c>
      <c r="Z265" s="17">
        <v>0</v>
      </c>
    </row>
    <row r="266" spans="1:26">
      <c r="A266" s="17">
        <v>253</v>
      </c>
      <c r="B266" s="19">
        <v>0.4997685185185185</v>
      </c>
      <c r="C266" s="17">
        <v>184.7</v>
      </c>
      <c r="D266" s="17">
        <v>0</v>
      </c>
      <c r="E266" s="17">
        <v>0</v>
      </c>
      <c r="F266" s="17">
        <v>0</v>
      </c>
      <c r="G266" s="17">
        <v>0.28872599999999998</v>
      </c>
      <c r="H266" s="17">
        <v>6.1990000000000003E-2</v>
      </c>
      <c r="I266" s="17">
        <v>7.1666999999999995E-2</v>
      </c>
      <c r="J266" s="17">
        <v>9.6769999999999998E-3</v>
      </c>
      <c r="K266" s="17">
        <v>0.13502600000000001</v>
      </c>
      <c r="L266" s="17">
        <v>835.7</v>
      </c>
      <c r="M266" s="17">
        <v>6.6267999999999994E-2</v>
      </c>
      <c r="N266" s="17">
        <v>874</v>
      </c>
      <c r="O266" s="17">
        <v>0</v>
      </c>
      <c r="P266" s="17">
        <v>0</v>
      </c>
      <c r="Q266" s="17">
        <v>0.310359</v>
      </c>
      <c r="R266" s="17">
        <v>6.0227000000000003E-2</v>
      </c>
      <c r="S266" s="17">
        <v>7.0386000000000004E-2</v>
      </c>
      <c r="T266" s="17">
        <v>1.0159E-2</v>
      </c>
      <c r="U266" s="17">
        <v>0.14433299999999999</v>
      </c>
      <c r="V266" s="17">
        <v>900</v>
      </c>
      <c r="W266" s="17">
        <v>3.0000000000000001E-6</v>
      </c>
      <c r="X266" s="17">
        <v>1245</v>
      </c>
      <c r="Y266" s="17">
        <v>0</v>
      </c>
      <c r="Z266" s="17">
        <v>0</v>
      </c>
    </row>
    <row r="267" spans="1:26">
      <c r="A267" s="17">
        <v>254</v>
      </c>
      <c r="B267" s="19">
        <v>0.49981481481481477</v>
      </c>
      <c r="C267" s="17">
        <v>183.6</v>
      </c>
      <c r="D267" s="17">
        <v>0</v>
      </c>
      <c r="E267" s="17">
        <v>0</v>
      </c>
      <c r="F267" s="17">
        <v>0</v>
      </c>
      <c r="G267" s="17">
        <v>0.40362599999999998</v>
      </c>
      <c r="H267" s="17">
        <v>6.1445E-2</v>
      </c>
      <c r="I267" s="17">
        <v>7.0955000000000004E-2</v>
      </c>
      <c r="J267" s="17">
        <v>9.5099999999999994E-3</v>
      </c>
      <c r="K267" s="17">
        <v>0.13403200000000001</v>
      </c>
      <c r="L267" s="17">
        <v>799.6</v>
      </c>
      <c r="M267" s="17">
        <v>0.37081999999999998</v>
      </c>
      <c r="N267" s="17">
        <v>1089</v>
      </c>
      <c r="O267" s="17">
        <v>0</v>
      </c>
      <c r="P267" s="17">
        <v>0</v>
      </c>
      <c r="Q267" s="17">
        <v>0.17955199999999999</v>
      </c>
      <c r="R267" s="17">
        <v>6.2651999999999999E-2</v>
      </c>
      <c r="S267" s="17">
        <v>6.8278000000000005E-2</v>
      </c>
      <c r="T267" s="17">
        <v>5.6259999999999999E-3</v>
      </c>
      <c r="U267" s="17">
        <v>8.2396999999999998E-2</v>
      </c>
      <c r="V267" s="17">
        <v>461.9</v>
      </c>
      <c r="W267" s="17">
        <v>0.59999899999999995</v>
      </c>
      <c r="X267" s="17">
        <v>557</v>
      </c>
      <c r="Y267" s="17">
        <v>0</v>
      </c>
      <c r="Z267" s="17">
        <v>0</v>
      </c>
    </row>
    <row r="268" spans="1:26">
      <c r="A268" s="17">
        <v>255</v>
      </c>
      <c r="B268" s="19">
        <v>0.49987268518518518</v>
      </c>
      <c r="C268" s="17">
        <v>182.7</v>
      </c>
      <c r="D268" s="17">
        <v>0</v>
      </c>
      <c r="E268" s="17">
        <v>0</v>
      </c>
      <c r="F268" s="17">
        <v>0</v>
      </c>
      <c r="G268" s="17">
        <v>0.54846099999999998</v>
      </c>
      <c r="H268" s="17">
        <v>6.2325999999999999E-2</v>
      </c>
      <c r="I268" s="17">
        <v>7.4695999999999999E-2</v>
      </c>
      <c r="J268" s="17">
        <v>1.2370000000000001E-2</v>
      </c>
      <c r="K268" s="17">
        <v>0.165601</v>
      </c>
      <c r="L268" s="17">
        <v>669.1</v>
      </c>
      <c r="M268" s="17">
        <v>0.370807</v>
      </c>
      <c r="N268" s="17">
        <v>2087</v>
      </c>
      <c r="O268" s="17">
        <v>0</v>
      </c>
      <c r="P268" s="17">
        <v>0</v>
      </c>
      <c r="Q268" s="17">
        <v>0.41387600000000002</v>
      </c>
      <c r="R268" s="17">
        <v>5.9114E-2</v>
      </c>
      <c r="S268" s="17">
        <v>7.0519999999999999E-2</v>
      </c>
      <c r="T268" s="17">
        <v>1.1405999999999999E-2</v>
      </c>
      <c r="U268" s="17">
        <v>0.16173699999999999</v>
      </c>
      <c r="V268" s="17">
        <v>776.7</v>
      </c>
      <c r="W268" s="17">
        <v>0.59999800000000003</v>
      </c>
      <c r="X268" s="17">
        <v>824</v>
      </c>
      <c r="Y268" s="17">
        <v>0</v>
      </c>
      <c r="Z268" s="17">
        <v>0</v>
      </c>
    </row>
    <row r="269" spans="1:26">
      <c r="A269" s="17">
        <v>256</v>
      </c>
      <c r="B269" s="19">
        <v>0.49993055555555554</v>
      </c>
      <c r="C269" s="17">
        <v>182.1</v>
      </c>
      <c r="D269" s="17">
        <v>0</v>
      </c>
      <c r="E269" s="17">
        <v>0</v>
      </c>
      <c r="F269" s="17">
        <v>0</v>
      </c>
      <c r="G269" s="17">
        <v>0.61856299999999997</v>
      </c>
      <c r="H269" s="17">
        <v>6.3025999999999999E-2</v>
      </c>
      <c r="I269" s="17">
        <v>7.7316999999999997E-2</v>
      </c>
      <c r="J269" s="17">
        <v>1.4290000000000001E-2</v>
      </c>
      <c r="K269" s="17">
        <v>0.18482799999999999</v>
      </c>
      <c r="L269" s="17">
        <v>880.7</v>
      </c>
      <c r="M269" s="17">
        <v>0.28353600000000001</v>
      </c>
      <c r="N269" s="17">
        <v>793</v>
      </c>
      <c r="O269" s="17">
        <v>0</v>
      </c>
      <c r="P269" s="17">
        <v>0</v>
      </c>
      <c r="Q269" s="17">
        <v>0.59618499999999996</v>
      </c>
      <c r="R269" s="17">
        <v>5.8227000000000001E-2</v>
      </c>
      <c r="S269" s="17">
        <v>7.3579000000000006E-2</v>
      </c>
      <c r="T269" s="17">
        <v>1.5353E-2</v>
      </c>
      <c r="U269" s="17">
        <v>0.20865500000000001</v>
      </c>
      <c r="V269" s="17">
        <v>754.5</v>
      </c>
      <c r="W269" s="17">
        <v>0.6</v>
      </c>
      <c r="X269" s="17">
        <v>947</v>
      </c>
      <c r="Y269" s="17">
        <v>0</v>
      </c>
      <c r="Z269" s="17">
        <v>0</v>
      </c>
    </row>
    <row r="270" spans="1:26">
      <c r="A270" s="17">
        <v>257</v>
      </c>
      <c r="B270" s="19">
        <v>0.49998842592592596</v>
      </c>
      <c r="C270" s="17">
        <v>180.3</v>
      </c>
      <c r="D270" s="17">
        <v>0</v>
      </c>
      <c r="E270" s="17">
        <v>0</v>
      </c>
      <c r="F270" s="17">
        <v>0</v>
      </c>
      <c r="G270" s="17">
        <v>0.28453600000000001</v>
      </c>
      <c r="H270" s="17">
        <v>6.5279000000000004E-2</v>
      </c>
      <c r="I270" s="17">
        <v>7.4945999999999999E-2</v>
      </c>
      <c r="J270" s="17">
        <v>9.6670000000000002E-3</v>
      </c>
      <c r="K270" s="17">
        <v>0.12898200000000001</v>
      </c>
      <c r="L270" s="17">
        <v>684.9</v>
      </c>
      <c r="M270" s="17">
        <v>1.1E-5</v>
      </c>
      <c r="N270" s="17">
        <v>1119</v>
      </c>
      <c r="O270" s="17">
        <v>0</v>
      </c>
      <c r="P270" s="17">
        <v>0</v>
      </c>
      <c r="Q270" s="17">
        <v>0.66999399999999998</v>
      </c>
      <c r="R270" s="17">
        <v>5.5724000000000003E-2</v>
      </c>
      <c r="S270" s="17">
        <v>7.4469999999999995E-2</v>
      </c>
      <c r="T270" s="17">
        <v>1.8747E-2</v>
      </c>
      <c r="U270" s="17">
        <v>0.25173200000000001</v>
      </c>
      <c r="V270" s="17">
        <v>739.2</v>
      </c>
      <c r="W270" s="17">
        <v>0.37081900000000001</v>
      </c>
      <c r="X270" s="17">
        <v>1019</v>
      </c>
      <c r="Y270" s="17">
        <v>0</v>
      </c>
      <c r="Z270" s="17">
        <v>0</v>
      </c>
    </row>
    <row r="271" spans="1:26">
      <c r="A271" s="17">
        <v>258</v>
      </c>
      <c r="B271" s="19">
        <v>0.50004629629629627</v>
      </c>
      <c r="C271" s="17">
        <v>180.1</v>
      </c>
      <c r="D271" s="17">
        <v>0</v>
      </c>
      <c r="E271" s="17">
        <v>0</v>
      </c>
      <c r="F271" s="17">
        <v>0</v>
      </c>
      <c r="G271" s="17">
        <v>0.52896600000000005</v>
      </c>
      <c r="H271" s="17">
        <v>6.7398E-2</v>
      </c>
      <c r="I271" s="17">
        <v>8.1443000000000002E-2</v>
      </c>
      <c r="J271" s="17">
        <v>1.4045E-2</v>
      </c>
      <c r="K271" s="17">
        <v>0.17244699999999999</v>
      </c>
      <c r="L271" s="17">
        <v>689.3</v>
      </c>
      <c r="M271" s="17">
        <v>0.37081399999999998</v>
      </c>
      <c r="N271" s="17">
        <v>739</v>
      </c>
      <c r="O271" s="17">
        <v>0</v>
      </c>
      <c r="P271" s="17">
        <v>0</v>
      </c>
      <c r="Q271" s="17">
        <v>0.445268</v>
      </c>
      <c r="R271" s="17">
        <v>6.4495999999999998E-2</v>
      </c>
      <c r="S271" s="17">
        <v>7.7175999999999995E-2</v>
      </c>
      <c r="T271" s="17">
        <v>1.268E-2</v>
      </c>
      <c r="U271" s="17">
        <v>0.164303</v>
      </c>
      <c r="V271" s="17">
        <v>652.9</v>
      </c>
      <c r="W271" s="17">
        <v>0.43253900000000001</v>
      </c>
      <c r="X271" s="17">
        <v>899</v>
      </c>
      <c r="Y271" s="17">
        <v>0</v>
      </c>
      <c r="Z271" s="17">
        <v>0</v>
      </c>
    </row>
    <row r="272" spans="1:26">
      <c r="A272" s="17">
        <v>259</v>
      </c>
      <c r="B272" s="19">
        <v>0.50009259259259264</v>
      </c>
      <c r="C272" s="17">
        <v>178.7</v>
      </c>
      <c r="D272" s="17">
        <v>0</v>
      </c>
      <c r="E272" s="17">
        <v>0</v>
      </c>
      <c r="F272" s="17">
        <v>0</v>
      </c>
      <c r="G272" s="17">
        <v>0.64038200000000001</v>
      </c>
      <c r="H272" s="17">
        <v>6.4001000000000002E-2</v>
      </c>
      <c r="I272" s="17">
        <v>7.9042000000000001E-2</v>
      </c>
      <c r="J272" s="17">
        <v>1.5041000000000001E-2</v>
      </c>
      <c r="K272" s="17">
        <v>0.19029099999999999</v>
      </c>
      <c r="L272" s="17">
        <v>567.5</v>
      </c>
      <c r="M272" s="17">
        <v>0.59999899999999995</v>
      </c>
      <c r="N272" s="17">
        <v>961</v>
      </c>
      <c r="O272" s="17">
        <v>0</v>
      </c>
      <c r="P272" s="17">
        <v>0</v>
      </c>
      <c r="Q272" s="17">
        <v>0.53631099999999998</v>
      </c>
      <c r="R272" s="17">
        <v>5.8958000000000003E-2</v>
      </c>
      <c r="S272" s="17">
        <v>7.8705999999999998E-2</v>
      </c>
      <c r="T272" s="17">
        <v>1.9748000000000002E-2</v>
      </c>
      <c r="U272" s="17">
        <v>0.25091200000000002</v>
      </c>
      <c r="V272" s="17">
        <v>900</v>
      </c>
      <c r="W272" s="17">
        <v>0.22917899999999999</v>
      </c>
      <c r="X272" s="17">
        <v>732</v>
      </c>
      <c r="Y272" s="17">
        <v>0</v>
      </c>
      <c r="Z272" s="17">
        <v>0</v>
      </c>
    </row>
    <row r="273" spans="1:26">
      <c r="A273" s="17">
        <v>260</v>
      </c>
      <c r="B273" s="19">
        <v>0.50015046296296295</v>
      </c>
      <c r="C273" s="17">
        <v>177.9</v>
      </c>
      <c r="D273" s="17">
        <v>0</v>
      </c>
      <c r="E273" s="17">
        <v>0</v>
      </c>
      <c r="F273" s="17">
        <v>0</v>
      </c>
      <c r="G273" s="17">
        <v>0.63300900000000004</v>
      </c>
      <c r="H273" s="17">
        <v>6.2233999999999998E-2</v>
      </c>
      <c r="I273" s="17">
        <v>7.9796000000000006E-2</v>
      </c>
      <c r="J273" s="17">
        <v>1.7562000000000001E-2</v>
      </c>
      <c r="K273" s="17">
        <v>0.220086</v>
      </c>
      <c r="L273" s="17">
        <v>900</v>
      </c>
      <c r="M273" s="17">
        <v>2.8E-5</v>
      </c>
      <c r="N273" s="17">
        <v>1212</v>
      </c>
      <c r="O273" s="17">
        <v>0</v>
      </c>
      <c r="P273" s="17">
        <v>0</v>
      </c>
      <c r="Q273" s="17">
        <v>0.61775400000000003</v>
      </c>
      <c r="R273" s="17">
        <v>6.2157999999999998E-2</v>
      </c>
      <c r="S273" s="17">
        <v>7.9076999999999995E-2</v>
      </c>
      <c r="T273" s="17">
        <v>1.6920000000000001E-2</v>
      </c>
      <c r="U273" s="17">
        <v>0.21396299999999999</v>
      </c>
      <c r="V273" s="17">
        <v>602.20000000000005</v>
      </c>
      <c r="W273" s="17">
        <v>0.45835799999999999</v>
      </c>
      <c r="X273" s="17">
        <v>623</v>
      </c>
      <c r="Y273" s="17">
        <v>0</v>
      </c>
      <c r="Z273" s="17">
        <v>0</v>
      </c>
    </row>
    <row r="274" spans="1:26">
      <c r="A274" s="17">
        <v>261</v>
      </c>
      <c r="B274" s="19">
        <v>0.50020833333333337</v>
      </c>
      <c r="C274" s="17">
        <v>176.8</v>
      </c>
      <c r="D274" s="17">
        <v>0</v>
      </c>
      <c r="E274" s="17">
        <v>0</v>
      </c>
      <c r="F274" s="17">
        <v>0</v>
      </c>
      <c r="G274" s="17">
        <v>0.51592000000000005</v>
      </c>
      <c r="H274" s="17">
        <v>7.1801000000000004E-2</v>
      </c>
      <c r="I274" s="17">
        <v>8.3076999999999998E-2</v>
      </c>
      <c r="J274" s="17">
        <v>1.1276E-2</v>
      </c>
      <c r="K274" s="17">
        <v>0.13572500000000001</v>
      </c>
      <c r="L274" s="17">
        <v>625.9</v>
      </c>
      <c r="M274" s="17">
        <v>0.42027599999999998</v>
      </c>
      <c r="N274" s="17">
        <v>614</v>
      </c>
      <c r="O274" s="17">
        <v>0</v>
      </c>
      <c r="P274" s="17">
        <v>0</v>
      </c>
      <c r="Q274" s="17">
        <v>0.69242400000000004</v>
      </c>
      <c r="R274" s="17">
        <v>6.2826999999999994E-2</v>
      </c>
      <c r="S274" s="17">
        <v>8.2163E-2</v>
      </c>
      <c r="T274" s="17">
        <v>1.9335999999999999E-2</v>
      </c>
      <c r="U274" s="17">
        <v>0.23533999999999999</v>
      </c>
      <c r="V274" s="17">
        <v>836.3</v>
      </c>
      <c r="W274" s="17">
        <v>0.54661899999999997</v>
      </c>
      <c r="X274" s="17">
        <v>692</v>
      </c>
      <c r="Y274" s="17">
        <v>0</v>
      </c>
      <c r="Z274" s="17">
        <v>0</v>
      </c>
    </row>
    <row r="275" spans="1:26">
      <c r="A275" s="17">
        <v>262</v>
      </c>
      <c r="B275" s="19">
        <v>0.50026620370370367</v>
      </c>
      <c r="C275" s="17">
        <v>175.8</v>
      </c>
      <c r="D275" s="17">
        <v>0</v>
      </c>
      <c r="E275" s="17">
        <v>0</v>
      </c>
      <c r="F275" s="17">
        <v>0</v>
      </c>
      <c r="G275" s="17">
        <v>0.599688</v>
      </c>
      <c r="H275" s="17">
        <v>6.9026000000000004E-2</v>
      </c>
      <c r="I275" s="17">
        <v>8.6430999999999994E-2</v>
      </c>
      <c r="J275" s="17">
        <v>1.7405E-2</v>
      </c>
      <c r="K275" s="17">
        <v>0.201379</v>
      </c>
      <c r="L275" s="17">
        <v>735.7</v>
      </c>
      <c r="M275" s="17">
        <v>3.9999999999999998E-6</v>
      </c>
      <c r="N275" s="17">
        <v>680</v>
      </c>
      <c r="O275" s="17">
        <v>0</v>
      </c>
      <c r="P275" s="17">
        <v>0</v>
      </c>
      <c r="Q275" s="17">
        <v>0.60248500000000005</v>
      </c>
      <c r="R275" s="17">
        <v>6.0092E-2</v>
      </c>
      <c r="S275" s="17">
        <v>8.1913E-2</v>
      </c>
      <c r="T275" s="17">
        <v>2.1821E-2</v>
      </c>
      <c r="U275" s="17">
        <v>0.26638800000000001</v>
      </c>
      <c r="V275" s="17">
        <v>900</v>
      </c>
      <c r="W275" s="17">
        <v>6.0000000000000002E-6</v>
      </c>
      <c r="X275" s="17">
        <v>696</v>
      </c>
      <c r="Y275" s="17">
        <v>0</v>
      </c>
      <c r="Z275" s="17">
        <v>0</v>
      </c>
    </row>
    <row r="276" spans="1:26">
      <c r="A276" s="17">
        <v>263</v>
      </c>
      <c r="B276" s="19">
        <v>0.50031250000000005</v>
      </c>
      <c r="C276" s="17">
        <v>174.7</v>
      </c>
      <c r="D276" s="17">
        <v>0</v>
      </c>
      <c r="E276" s="17">
        <v>0</v>
      </c>
      <c r="F276" s="17">
        <v>0</v>
      </c>
      <c r="G276" s="17">
        <v>0.54272699999999996</v>
      </c>
      <c r="H276" s="17">
        <v>6.8201999999999999E-2</v>
      </c>
      <c r="I276" s="17">
        <v>8.3350999999999995E-2</v>
      </c>
      <c r="J276" s="17">
        <v>1.515E-2</v>
      </c>
      <c r="K276" s="17">
        <v>0.181757</v>
      </c>
      <c r="L276" s="17">
        <v>764.9</v>
      </c>
      <c r="M276" s="17">
        <v>0.34287800000000002</v>
      </c>
      <c r="N276" s="17">
        <v>1047</v>
      </c>
      <c r="O276" s="17">
        <v>0</v>
      </c>
      <c r="P276" s="17">
        <v>0</v>
      </c>
      <c r="Q276" s="17">
        <v>0.49875900000000001</v>
      </c>
      <c r="R276" s="17">
        <v>6.6682000000000005E-2</v>
      </c>
      <c r="S276" s="17">
        <v>8.2119999999999999E-2</v>
      </c>
      <c r="T276" s="17">
        <v>1.5436999999999999E-2</v>
      </c>
      <c r="U276" s="17">
        <v>0.18798400000000001</v>
      </c>
      <c r="V276" s="17">
        <v>645.6</v>
      </c>
      <c r="W276" s="17">
        <v>0.6</v>
      </c>
      <c r="X276" s="17">
        <v>774</v>
      </c>
      <c r="Y276" s="17">
        <v>0</v>
      </c>
      <c r="Z276" s="17">
        <v>0</v>
      </c>
    </row>
    <row r="277" spans="1:26">
      <c r="A277" s="17">
        <v>264</v>
      </c>
      <c r="B277" s="19">
        <v>0.50037037037037035</v>
      </c>
      <c r="C277" s="17">
        <v>174.1</v>
      </c>
      <c r="D277" s="17">
        <v>0</v>
      </c>
      <c r="E277" s="17">
        <v>0</v>
      </c>
      <c r="F277" s="17">
        <v>0</v>
      </c>
      <c r="G277" s="17">
        <v>0.561473</v>
      </c>
      <c r="H277" s="17">
        <v>7.1662000000000003E-2</v>
      </c>
      <c r="I277" s="17">
        <v>8.6261000000000004E-2</v>
      </c>
      <c r="J277" s="17">
        <v>1.4599000000000001E-2</v>
      </c>
      <c r="K277" s="17">
        <v>0.169238</v>
      </c>
      <c r="L277" s="17">
        <v>690.1</v>
      </c>
      <c r="M277" s="17">
        <v>0.59999899999999995</v>
      </c>
      <c r="N277" s="17">
        <v>857</v>
      </c>
      <c r="O277" s="17">
        <v>0</v>
      </c>
      <c r="P277" s="17">
        <v>0</v>
      </c>
      <c r="Q277" s="17">
        <v>0.610375</v>
      </c>
      <c r="R277" s="17">
        <v>6.6408999999999996E-2</v>
      </c>
      <c r="S277" s="17">
        <v>8.3750000000000005E-2</v>
      </c>
      <c r="T277" s="17">
        <v>1.7340000000000001E-2</v>
      </c>
      <c r="U277" s="17">
        <v>0.20704800000000001</v>
      </c>
      <c r="V277" s="17">
        <v>815</v>
      </c>
      <c r="W277" s="17">
        <v>0.6</v>
      </c>
      <c r="X277" s="17">
        <v>889</v>
      </c>
      <c r="Y277" s="17">
        <v>0</v>
      </c>
      <c r="Z277" s="17">
        <v>0</v>
      </c>
    </row>
    <row r="278" spans="1:26">
      <c r="A278" s="17">
        <v>265</v>
      </c>
      <c r="B278" s="19">
        <v>0.50042824074074077</v>
      </c>
      <c r="C278" s="17">
        <v>172.3</v>
      </c>
      <c r="D278" s="17">
        <v>0</v>
      </c>
      <c r="E278" s="17">
        <v>0</v>
      </c>
      <c r="F278" s="17">
        <v>0</v>
      </c>
      <c r="G278" s="17">
        <v>0.54531099999999999</v>
      </c>
      <c r="H278" s="17">
        <v>7.5672000000000003E-2</v>
      </c>
      <c r="I278" s="17">
        <v>8.8663000000000006E-2</v>
      </c>
      <c r="J278" s="17">
        <v>1.2991000000000001E-2</v>
      </c>
      <c r="K278" s="17">
        <v>0.14652399999999999</v>
      </c>
      <c r="L278" s="17">
        <v>573.29999999999995</v>
      </c>
      <c r="M278" s="17">
        <v>0.44718200000000002</v>
      </c>
      <c r="N278" s="17">
        <v>699</v>
      </c>
      <c r="O278" s="17">
        <v>0</v>
      </c>
      <c r="P278" s="17">
        <v>0</v>
      </c>
      <c r="Q278" s="17">
        <v>0.49667899999999998</v>
      </c>
      <c r="R278" s="17">
        <v>6.9802000000000003E-2</v>
      </c>
      <c r="S278" s="17">
        <v>8.856E-2</v>
      </c>
      <c r="T278" s="17">
        <v>1.8758E-2</v>
      </c>
      <c r="U278" s="17">
        <v>0.211811</v>
      </c>
      <c r="V278" s="17">
        <v>805.4</v>
      </c>
      <c r="W278" s="17">
        <v>0.22844900000000001</v>
      </c>
      <c r="X278" s="17">
        <v>472</v>
      </c>
      <c r="Y278" s="17">
        <v>0</v>
      </c>
      <c r="Z278" s="17">
        <v>0</v>
      </c>
    </row>
    <row r="279" spans="1:26">
      <c r="A279" s="17">
        <v>266</v>
      </c>
      <c r="B279" s="19">
        <v>0.50048611111111108</v>
      </c>
      <c r="C279" s="17">
        <v>171.7</v>
      </c>
      <c r="D279" s="17">
        <v>0</v>
      </c>
      <c r="E279" s="17">
        <v>0</v>
      </c>
      <c r="F279" s="17">
        <v>0</v>
      </c>
      <c r="G279" s="17">
        <v>0.64827299999999999</v>
      </c>
      <c r="H279" s="17">
        <v>7.3716000000000004E-2</v>
      </c>
      <c r="I279" s="17">
        <v>8.9550000000000005E-2</v>
      </c>
      <c r="J279" s="17">
        <v>1.5834000000000001E-2</v>
      </c>
      <c r="K279" s="17">
        <v>0.17682</v>
      </c>
      <c r="L279" s="17">
        <v>711.9</v>
      </c>
      <c r="M279" s="17">
        <v>0.6</v>
      </c>
      <c r="N279" s="17">
        <v>637</v>
      </c>
      <c r="O279" s="17">
        <v>0</v>
      </c>
      <c r="P279" s="17">
        <v>0</v>
      </c>
      <c r="Q279" s="17">
        <v>0.42700500000000002</v>
      </c>
      <c r="R279" s="17">
        <v>7.1195999999999995E-2</v>
      </c>
      <c r="S279" s="17">
        <v>8.5058999999999996E-2</v>
      </c>
      <c r="T279" s="17">
        <v>1.3863E-2</v>
      </c>
      <c r="U279" s="17">
        <v>0.16297800000000001</v>
      </c>
      <c r="V279" s="17">
        <v>513.4</v>
      </c>
      <c r="W279" s="17">
        <v>0.41001599999999999</v>
      </c>
      <c r="X279" s="17">
        <v>646</v>
      </c>
      <c r="Y279" s="17">
        <v>0</v>
      </c>
      <c r="Z279" s="17">
        <v>0</v>
      </c>
    </row>
    <row r="280" spans="1:26">
      <c r="A280" s="17">
        <v>267</v>
      </c>
      <c r="B280" s="19">
        <v>0.50053240740740745</v>
      </c>
      <c r="C280" s="17">
        <v>171</v>
      </c>
      <c r="D280" s="17">
        <v>0</v>
      </c>
      <c r="E280" s="17">
        <v>0</v>
      </c>
      <c r="F280" s="17">
        <v>0</v>
      </c>
      <c r="G280" s="17">
        <v>0.66314899999999999</v>
      </c>
      <c r="H280" s="17">
        <v>6.9921999999999998E-2</v>
      </c>
      <c r="I280" s="17">
        <v>9.1080999999999995E-2</v>
      </c>
      <c r="J280" s="17">
        <v>2.1159000000000001E-2</v>
      </c>
      <c r="K280" s="17">
        <v>0.23230500000000001</v>
      </c>
      <c r="L280" s="17">
        <v>900</v>
      </c>
      <c r="M280" s="17">
        <v>0.22917599999999999</v>
      </c>
      <c r="N280" s="17">
        <v>580</v>
      </c>
      <c r="O280" s="17">
        <v>0</v>
      </c>
      <c r="P280" s="17">
        <v>0</v>
      </c>
      <c r="Q280" s="17">
        <v>0.66958799999999996</v>
      </c>
      <c r="R280" s="17">
        <v>6.7285999999999999E-2</v>
      </c>
      <c r="S280" s="17">
        <v>8.6276000000000005E-2</v>
      </c>
      <c r="T280" s="17">
        <v>1.8991000000000001E-2</v>
      </c>
      <c r="U280" s="17">
        <v>0.220114</v>
      </c>
      <c r="V280" s="17">
        <v>578.1</v>
      </c>
      <c r="W280" s="17">
        <v>0.6</v>
      </c>
      <c r="X280" s="17">
        <v>762</v>
      </c>
      <c r="Y280" s="17">
        <v>0</v>
      </c>
      <c r="Z280" s="17">
        <v>0</v>
      </c>
    </row>
    <row r="281" spans="1:26">
      <c r="A281" s="17">
        <v>268</v>
      </c>
      <c r="B281" s="19">
        <v>0.50059027777777776</v>
      </c>
      <c r="C281" s="17">
        <v>170.3</v>
      </c>
      <c r="D281" s="17">
        <v>0</v>
      </c>
      <c r="E281" s="17">
        <v>0</v>
      </c>
      <c r="F281" s="17">
        <v>0</v>
      </c>
      <c r="G281" s="17">
        <v>0.65710000000000002</v>
      </c>
      <c r="H281" s="17">
        <v>7.3800000000000004E-2</v>
      </c>
      <c r="I281" s="17">
        <v>9.0653999999999998E-2</v>
      </c>
      <c r="J281" s="17">
        <v>1.6853E-2</v>
      </c>
      <c r="K281" s="17">
        <v>0.18590699999999999</v>
      </c>
      <c r="L281" s="17">
        <v>820.3</v>
      </c>
      <c r="M281" s="17">
        <v>0.55072200000000004</v>
      </c>
      <c r="N281" s="17">
        <v>532</v>
      </c>
      <c r="O281" s="17">
        <v>0</v>
      </c>
      <c r="P281" s="17">
        <v>0</v>
      </c>
      <c r="Q281" s="17">
        <v>0.71731599999999995</v>
      </c>
      <c r="R281" s="17">
        <v>6.4412999999999998E-2</v>
      </c>
      <c r="S281" s="17">
        <v>8.8542999999999997E-2</v>
      </c>
      <c r="T281" s="17">
        <v>2.4129999999999999E-2</v>
      </c>
      <c r="U281" s="17">
        <v>0.27251999999999998</v>
      </c>
      <c r="V281" s="17">
        <v>900</v>
      </c>
      <c r="W281" s="17">
        <v>3.0000000000000001E-6</v>
      </c>
      <c r="X281" s="17">
        <v>803</v>
      </c>
      <c r="Y281" s="17">
        <v>0</v>
      </c>
      <c r="Z281" s="17">
        <v>0</v>
      </c>
    </row>
    <row r="282" spans="1:26">
      <c r="A282" s="17">
        <v>269</v>
      </c>
      <c r="B282" s="19">
        <v>0.50064814814814818</v>
      </c>
      <c r="C282" s="17">
        <v>168.3</v>
      </c>
      <c r="D282" s="17">
        <v>0</v>
      </c>
      <c r="E282" s="17">
        <v>0</v>
      </c>
      <c r="F282" s="17">
        <v>0</v>
      </c>
      <c r="G282" s="17">
        <v>0.64896900000000002</v>
      </c>
      <c r="H282" s="17">
        <v>6.9722000000000006E-2</v>
      </c>
      <c r="I282" s="17">
        <v>9.1748999999999997E-2</v>
      </c>
      <c r="J282" s="17">
        <v>2.2027000000000001E-2</v>
      </c>
      <c r="K282" s="17">
        <v>0.24007899999999999</v>
      </c>
      <c r="L282" s="17">
        <v>699.5</v>
      </c>
      <c r="M282" s="17">
        <v>1.0000000000000001E-5</v>
      </c>
      <c r="N282" s="17">
        <v>947</v>
      </c>
      <c r="O282" s="17">
        <v>0</v>
      </c>
      <c r="P282" s="17">
        <v>0</v>
      </c>
      <c r="Q282" s="17">
        <v>0.70717600000000003</v>
      </c>
      <c r="R282" s="17">
        <v>6.8475999999999995E-2</v>
      </c>
      <c r="S282" s="17">
        <v>8.9173000000000002E-2</v>
      </c>
      <c r="T282" s="17">
        <v>2.0697E-2</v>
      </c>
      <c r="U282" s="17">
        <v>0.232095</v>
      </c>
      <c r="V282" s="17">
        <v>676.9</v>
      </c>
      <c r="W282" s="17">
        <v>0.43447599999999997</v>
      </c>
      <c r="X282" s="17">
        <v>1363</v>
      </c>
      <c r="Y282" s="17">
        <v>0</v>
      </c>
      <c r="Z282" s="17">
        <v>0</v>
      </c>
    </row>
    <row r="283" spans="1:26">
      <c r="A283" s="17">
        <v>270</v>
      </c>
      <c r="B283" s="19">
        <v>0.50070601851851848</v>
      </c>
      <c r="C283" s="17">
        <v>168.1</v>
      </c>
      <c r="D283" s="17">
        <v>0</v>
      </c>
      <c r="E283" s="17">
        <v>0</v>
      </c>
      <c r="F283" s="17">
        <v>0</v>
      </c>
      <c r="G283" s="17">
        <v>0.75219899999999995</v>
      </c>
      <c r="H283" s="17">
        <v>7.6591000000000006E-2</v>
      </c>
      <c r="I283" s="17">
        <v>0.100871</v>
      </c>
      <c r="J283" s="17">
        <v>2.4279999999999999E-2</v>
      </c>
      <c r="K283" s="17">
        <v>0.240703</v>
      </c>
      <c r="L283" s="17">
        <v>830.8</v>
      </c>
      <c r="M283" s="17">
        <v>0.37081999999999998</v>
      </c>
      <c r="N283" s="17">
        <v>1018</v>
      </c>
      <c r="O283" s="17">
        <v>0</v>
      </c>
      <c r="P283" s="17">
        <v>0</v>
      </c>
      <c r="Q283" s="17">
        <v>0.81559300000000001</v>
      </c>
      <c r="R283" s="17">
        <v>6.4593999999999999E-2</v>
      </c>
      <c r="S283" s="17">
        <v>9.3212000000000003E-2</v>
      </c>
      <c r="T283" s="17">
        <v>2.8618000000000001E-2</v>
      </c>
      <c r="U283" s="17">
        <v>0.30701699999999998</v>
      </c>
      <c r="V283" s="17">
        <v>725.7</v>
      </c>
      <c r="W283" s="17">
        <v>0.10247000000000001</v>
      </c>
      <c r="X283" s="17">
        <v>819</v>
      </c>
      <c r="Y283" s="17">
        <v>0</v>
      </c>
      <c r="Z283" s="17">
        <v>0</v>
      </c>
    </row>
    <row r="284" spans="1:26">
      <c r="A284" s="17">
        <v>271</v>
      </c>
      <c r="B284" s="19">
        <v>0.50075231481481486</v>
      </c>
      <c r="C284" s="17">
        <v>166.8</v>
      </c>
      <c r="D284" s="17">
        <v>0</v>
      </c>
      <c r="E284" s="17">
        <v>0</v>
      </c>
      <c r="F284" s="17">
        <v>0</v>
      </c>
      <c r="G284" s="17">
        <v>0.82339700000000005</v>
      </c>
      <c r="H284" s="17">
        <v>7.5192999999999996E-2</v>
      </c>
      <c r="I284" s="17">
        <v>0.10351</v>
      </c>
      <c r="J284" s="17">
        <v>2.8316000000000001E-2</v>
      </c>
      <c r="K284" s="17">
        <v>0.273561</v>
      </c>
      <c r="L284" s="17">
        <v>900</v>
      </c>
      <c r="M284" s="17">
        <v>0.22917999999999999</v>
      </c>
      <c r="N284" s="17">
        <v>682</v>
      </c>
      <c r="O284" s="17">
        <v>0</v>
      </c>
      <c r="P284" s="17">
        <v>0</v>
      </c>
      <c r="Q284" s="17">
        <v>0.59460599999999997</v>
      </c>
      <c r="R284" s="17">
        <v>7.8031000000000003E-2</v>
      </c>
      <c r="S284" s="17">
        <v>0.101462</v>
      </c>
      <c r="T284" s="17">
        <v>2.3431E-2</v>
      </c>
      <c r="U284" s="17">
        <v>0.230936</v>
      </c>
      <c r="V284" s="17">
        <v>752.1</v>
      </c>
      <c r="W284" s="17">
        <v>0.13242899999999999</v>
      </c>
      <c r="X284" s="17">
        <v>1012</v>
      </c>
      <c r="Y284" s="17">
        <v>0</v>
      </c>
      <c r="Z284" s="17">
        <v>0</v>
      </c>
    </row>
    <row r="285" spans="1:26">
      <c r="A285" s="17">
        <v>272</v>
      </c>
      <c r="B285" s="19">
        <v>0.50081018518518516</v>
      </c>
      <c r="C285" s="17">
        <v>165.4</v>
      </c>
      <c r="D285" s="17">
        <v>0</v>
      </c>
      <c r="E285" s="17">
        <v>0</v>
      </c>
      <c r="F285" s="17">
        <v>0</v>
      </c>
      <c r="G285" s="17">
        <v>0.75820799999999999</v>
      </c>
      <c r="H285" s="17">
        <v>7.6216000000000006E-2</v>
      </c>
      <c r="I285" s="17">
        <v>0.10832</v>
      </c>
      <c r="J285" s="17">
        <v>3.2104000000000001E-2</v>
      </c>
      <c r="K285" s="17">
        <v>0.29638100000000001</v>
      </c>
      <c r="L285" s="17">
        <v>900</v>
      </c>
      <c r="M285" s="17">
        <v>0.283302</v>
      </c>
      <c r="N285" s="17">
        <v>813</v>
      </c>
      <c r="O285" s="17">
        <v>0</v>
      </c>
      <c r="P285" s="17">
        <v>0</v>
      </c>
      <c r="Q285" s="17">
        <v>0.79908400000000002</v>
      </c>
      <c r="R285" s="17">
        <v>7.6952000000000007E-2</v>
      </c>
      <c r="S285" s="17">
        <v>0.106609</v>
      </c>
      <c r="T285" s="17">
        <v>2.9656999999999999E-2</v>
      </c>
      <c r="U285" s="17">
        <v>0.27818599999999999</v>
      </c>
      <c r="V285" s="17">
        <v>640</v>
      </c>
      <c r="W285" s="17">
        <v>0.283271</v>
      </c>
      <c r="X285" s="17">
        <v>993</v>
      </c>
      <c r="Y285" s="17">
        <v>0</v>
      </c>
      <c r="Z285" s="17">
        <v>0</v>
      </c>
    </row>
    <row r="286" spans="1:26">
      <c r="A286" s="17">
        <v>273</v>
      </c>
      <c r="B286" s="19">
        <v>0.50086805555555558</v>
      </c>
      <c r="C286" s="17">
        <v>165.6</v>
      </c>
      <c r="D286" s="17">
        <v>0</v>
      </c>
      <c r="E286" s="17">
        <v>0</v>
      </c>
      <c r="F286" s="17">
        <v>0</v>
      </c>
      <c r="G286" s="17">
        <v>0.85393300000000005</v>
      </c>
      <c r="H286" s="17">
        <v>8.2132999999999998E-2</v>
      </c>
      <c r="I286" s="17">
        <v>0.11400200000000001</v>
      </c>
      <c r="J286" s="17">
        <v>3.1869000000000001E-2</v>
      </c>
      <c r="K286" s="17">
        <v>0.27954600000000002</v>
      </c>
      <c r="L286" s="17">
        <v>760.4</v>
      </c>
      <c r="M286" s="17">
        <v>0.37081999999999998</v>
      </c>
      <c r="N286" s="17">
        <v>742</v>
      </c>
      <c r="O286" s="17">
        <v>0</v>
      </c>
      <c r="P286" s="17">
        <v>0</v>
      </c>
      <c r="Q286" s="17">
        <v>0.73141199999999995</v>
      </c>
      <c r="R286" s="17">
        <v>8.1661999999999998E-2</v>
      </c>
      <c r="S286" s="17">
        <v>0.111335</v>
      </c>
      <c r="T286" s="17">
        <v>2.9673000000000001E-2</v>
      </c>
      <c r="U286" s="17">
        <v>0.26652199999999998</v>
      </c>
      <c r="V286" s="17">
        <v>829.8</v>
      </c>
      <c r="W286" s="17">
        <v>0.23130800000000001</v>
      </c>
      <c r="X286" s="17">
        <v>748</v>
      </c>
      <c r="Y286" s="17">
        <v>0</v>
      </c>
      <c r="Z286" s="17">
        <v>0</v>
      </c>
    </row>
    <row r="287" spans="1:26">
      <c r="A287" s="17">
        <v>274</v>
      </c>
      <c r="B287" s="19">
        <v>0.50092592592592589</v>
      </c>
      <c r="C287" s="17">
        <v>163.4</v>
      </c>
      <c r="D287" s="17">
        <v>0</v>
      </c>
      <c r="E287" s="17">
        <v>0</v>
      </c>
      <c r="F287" s="17">
        <v>0</v>
      </c>
      <c r="G287" s="17">
        <v>0.75832999999999995</v>
      </c>
      <c r="H287" s="17">
        <v>8.3136000000000002E-2</v>
      </c>
      <c r="I287" s="17">
        <v>0.112774</v>
      </c>
      <c r="J287" s="17">
        <v>2.9638000000000001E-2</v>
      </c>
      <c r="K287" s="17">
        <v>0.26280999999999999</v>
      </c>
      <c r="L287" s="17">
        <v>835.7</v>
      </c>
      <c r="M287" s="17">
        <v>0.37081999999999998</v>
      </c>
      <c r="N287" s="17">
        <v>818</v>
      </c>
      <c r="O287" s="17">
        <v>0</v>
      </c>
      <c r="P287" s="17">
        <v>0</v>
      </c>
      <c r="Q287" s="17">
        <v>0.79049000000000003</v>
      </c>
      <c r="R287" s="17">
        <v>7.5537999999999994E-2</v>
      </c>
      <c r="S287" s="17">
        <v>0.11078399999999999</v>
      </c>
      <c r="T287" s="17">
        <v>3.5246E-2</v>
      </c>
      <c r="U287" s="17">
        <v>0.31815399999999999</v>
      </c>
      <c r="V287" s="17">
        <v>710.8</v>
      </c>
      <c r="W287" s="17">
        <v>2.0000000000000002E-5</v>
      </c>
      <c r="X287" s="17">
        <v>645</v>
      </c>
      <c r="Y287" s="17">
        <v>0</v>
      </c>
      <c r="Z287" s="17">
        <v>0</v>
      </c>
    </row>
    <row r="288" spans="1:26">
      <c r="A288" s="17">
        <v>275</v>
      </c>
      <c r="B288" s="19">
        <v>0.50097222222222226</v>
      </c>
      <c r="C288" s="17">
        <v>162.80000000000001</v>
      </c>
      <c r="D288" s="17">
        <v>0</v>
      </c>
      <c r="E288" s="17">
        <v>0</v>
      </c>
      <c r="F288" s="17">
        <v>0</v>
      </c>
      <c r="G288" s="17">
        <v>0.76851800000000003</v>
      </c>
      <c r="H288" s="17">
        <v>9.0559000000000001E-2</v>
      </c>
      <c r="I288" s="17">
        <v>0.120182</v>
      </c>
      <c r="J288" s="17">
        <v>2.9623E-2</v>
      </c>
      <c r="K288" s="17">
        <v>0.24648500000000001</v>
      </c>
      <c r="L288" s="17">
        <v>766.5</v>
      </c>
      <c r="M288" s="17">
        <v>0.51252600000000004</v>
      </c>
      <c r="N288" s="17">
        <v>694</v>
      </c>
      <c r="O288" s="17">
        <v>0</v>
      </c>
      <c r="P288" s="17">
        <v>0</v>
      </c>
      <c r="Q288" s="17">
        <v>0.80527000000000004</v>
      </c>
      <c r="R288" s="17">
        <v>8.4490999999999997E-2</v>
      </c>
      <c r="S288" s="17">
        <v>0.11881</v>
      </c>
      <c r="T288" s="17">
        <v>3.4319000000000002E-2</v>
      </c>
      <c r="U288" s="17">
        <v>0.28885300000000003</v>
      </c>
      <c r="V288" s="17">
        <v>768.7</v>
      </c>
      <c r="W288" s="17">
        <v>0.37081999999999998</v>
      </c>
      <c r="X288" s="17">
        <v>730</v>
      </c>
      <c r="Y288" s="17">
        <v>0</v>
      </c>
      <c r="Z288" s="17">
        <v>0</v>
      </c>
    </row>
    <row r="289" spans="1:31">
      <c r="A289" s="17">
        <v>276</v>
      </c>
      <c r="B289" s="19">
        <v>0.50103009259259257</v>
      </c>
      <c r="C289" s="17">
        <v>161.69999999999999</v>
      </c>
      <c r="D289" s="17">
        <v>0</v>
      </c>
      <c r="E289" s="17">
        <v>0</v>
      </c>
      <c r="F289" s="17">
        <v>0</v>
      </c>
      <c r="G289" s="17">
        <v>0.86477700000000002</v>
      </c>
      <c r="H289" s="17">
        <v>9.0129000000000001E-2</v>
      </c>
      <c r="I289" s="17">
        <v>0.12532099999999999</v>
      </c>
      <c r="J289" s="17">
        <v>3.5192000000000001E-2</v>
      </c>
      <c r="K289" s="17">
        <v>0.28081400000000001</v>
      </c>
      <c r="L289" s="17">
        <v>759.9</v>
      </c>
      <c r="M289" s="17">
        <v>0.25803199999999998</v>
      </c>
      <c r="N289" s="17">
        <v>778</v>
      </c>
      <c r="O289" s="17">
        <v>0</v>
      </c>
      <c r="P289" s="17">
        <v>0</v>
      </c>
      <c r="Q289" s="17">
        <v>0.74560700000000002</v>
      </c>
      <c r="R289" s="17">
        <v>8.8714000000000001E-2</v>
      </c>
      <c r="S289" s="17">
        <v>0.118773</v>
      </c>
      <c r="T289" s="17">
        <v>3.0058999999999999E-2</v>
      </c>
      <c r="U289" s="17">
        <v>0.25308000000000003</v>
      </c>
      <c r="V289" s="17">
        <v>720.8</v>
      </c>
      <c r="W289" s="17">
        <v>0.599997</v>
      </c>
      <c r="X289" s="17">
        <v>955</v>
      </c>
      <c r="Y289" s="17">
        <v>0</v>
      </c>
      <c r="Z289" s="17">
        <v>0</v>
      </c>
    </row>
    <row r="290" spans="1:31">
      <c r="A290" s="17">
        <v>277</v>
      </c>
      <c r="B290" s="19">
        <v>0.50108796296296299</v>
      </c>
      <c r="C290" s="17">
        <v>160.6</v>
      </c>
      <c r="D290" s="17">
        <v>0</v>
      </c>
      <c r="E290" s="17">
        <v>0</v>
      </c>
      <c r="F290" s="17">
        <v>0</v>
      </c>
      <c r="G290" s="17">
        <v>0.81609699999999996</v>
      </c>
      <c r="H290" s="17">
        <v>8.1190999999999999E-2</v>
      </c>
      <c r="I290" s="17">
        <v>0.115956</v>
      </c>
      <c r="J290" s="17">
        <v>3.4764999999999997E-2</v>
      </c>
      <c r="K290" s="17">
        <v>0.299815</v>
      </c>
      <c r="L290" s="17">
        <v>826.5</v>
      </c>
      <c r="M290" s="17">
        <v>0.28810200000000002</v>
      </c>
      <c r="N290" s="17">
        <v>928</v>
      </c>
      <c r="O290" s="17">
        <v>0</v>
      </c>
      <c r="P290" s="17">
        <v>0</v>
      </c>
      <c r="Q290" s="17">
        <v>0.77897400000000006</v>
      </c>
      <c r="R290" s="17">
        <v>8.6208000000000007E-2</v>
      </c>
      <c r="S290" s="17">
        <v>0.122392</v>
      </c>
      <c r="T290" s="17">
        <v>3.6183E-2</v>
      </c>
      <c r="U290" s="17">
        <v>0.29563600000000001</v>
      </c>
      <c r="V290" s="17">
        <v>684.8</v>
      </c>
      <c r="W290" s="17">
        <v>0.37081900000000001</v>
      </c>
      <c r="X290" s="17">
        <v>674</v>
      </c>
      <c r="Y290" s="17">
        <v>0</v>
      </c>
      <c r="Z290" s="17">
        <v>0</v>
      </c>
    </row>
    <row r="291" spans="1:31">
      <c r="A291" s="17">
        <v>278</v>
      </c>
      <c r="B291" s="19">
        <v>0.50114583333333329</v>
      </c>
      <c r="C291" s="17">
        <v>159.69999999999999</v>
      </c>
      <c r="D291" s="17">
        <v>0</v>
      </c>
      <c r="E291" s="17">
        <v>0</v>
      </c>
      <c r="F291" s="17">
        <v>0</v>
      </c>
      <c r="G291" s="17">
        <v>0.83267199999999997</v>
      </c>
      <c r="H291" s="17">
        <v>8.6919999999999997E-2</v>
      </c>
      <c r="I291" s="17">
        <v>0.120527</v>
      </c>
      <c r="J291" s="17">
        <v>3.3607999999999999E-2</v>
      </c>
      <c r="K291" s="17">
        <v>0.27883799999999997</v>
      </c>
      <c r="L291" s="17">
        <v>853.6</v>
      </c>
      <c r="M291" s="17">
        <v>0.20457</v>
      </c>
      <c r="N291" s="17">
        <v>789</v>
      </c>
      <c r="O291" s="17">
        <v>0</v>
      </c>
      <c r="P291" s="17">
        <v>0</v>
      </c>
      <c r="Q291" s="17">
        <v>0.76677700000000004</v>
      </c>
      <c r="R291" s="17">
        <v>8.6515999999999996E-2</v>
      </c>
      <c r="S291" s="17">
        <v>0.11999700000000001</v>
      </c>
      <c r="T291" s="17">
        <v>3.3480999999999997E-2</v>
      </c>
      <c r="U291" s="17">
        <v>0.27901199999999998</v>
      </c>
      <c r="V291" s="17">
        <v>734.9</v>
      </c>
      <c r="W291" s="17">
        <v>0.46650900000000001</v>
      </c>
      <c r="X291" s="17">
        <v>842</v>
      </c>
      <c r="Y291" s="17">
        <v>0</v>
      </c>
      <c r="Z291" s="17">
        <v>0</v>
      </c>
    </row>
    <row r="292" spans="1:31">
      <c r="A292" s="17">
        <v>279</v>
      </c>
      <c r="B292" s="19">
        <v>0.50119212962962967</v>
      </c>
      <c r="C292" s="17">
        <v>158.80000000000001</v>
      </c>
      <c r="D292" s="17">
        <v>0</v>
      </c>
      <c r="E292" s="17">
        <v>0</v>
      </c>
      <c r="F292" s="17">
        <v>0</v>
      </c>
      <c r="G292" s="17">
        <v>0.88599099999999997</v>
      </c>
      <c r="H292" s="17">
        <v>9.0737999999999999E-2</v>
      </c>
      <c r="I292" s="17">
        <v>0.13392999999999999</v>
      </c>
      <c r="J292" s="17">
        <v>4.3192000000000001E-2</v>
      </c>
      <c r="K292" s="17">
        <v>0.322494</v>
      </c>
      <c r="L292" s="17">
        <v>752.1</v>
      </c>
      <c r="M292" s="17">
        <v>0.15645899999999999</v>
      </c>
      <c r="N292" s="17">
        <v>658</v>
      </c>
      <c r="O292" s="17">
        <v>0</v>
      </c>
      <c r="P292" s="17">
        <v>0</v>
      </c>
      <c r="Q292" s="17">
        <v>0.79447599999999996</v>
      </c>
      <c r="R292" s="17">
        <v>9.4072000000000003E-2</v>
      </c>
      <c r="S292" s="17">
        <v>0.12739</v>
      </c>
      <c r="T292" s="17">
        <v>3.3318E-2</v>
      </c>
      <c r="U292" s="17">
        <v>0.261542</v>
      </c>
      <c r="V292" s="17">
        <v>626.5</v>
      </c>
      <c r="W292" s="17">
        <v>0.34956100000000001</v>
      </c>
      <c r="X292" s="17">
        <v>377</v>
      </c>
      <c r="Y292" s="17">
        <v>0</v>
      </c>
      <c r="Z292" s="17">
        <v>0</v>
      </c>
    </row>
    <row r="293" spans="1:31">
      <c r="A293" s="17">
        <v>280</v>
      </c>
      <c r="B293" s="19">
        <v>0.50124999999999997</v>
      </c>
      <c r="C293" s="17">
        <v>158.1</v>
      </c>
      <c r="D293" s="17">
        <v>0.9</v>
      </c>
      <c r="E293" s="17">
        <v>9.6299999999999999E-4</v>
      </c>
      <c r="F293" s="17">
        <v>4.7E-2</v>
      </c>
      <c r="G293" s="17">
        <v>0.88504099999999997</v>
      </c>
      <c r="H293" s="17">
        <v>9.7908999999999996E-2</v>
      </c>
      <c r="I293" s="17">
        <v>0.13976</v>
      </c>
      <c r="J293" s="17">
        <v>4.1850999999999999E-2</v>
      </c>
      <c r="K293" s="17">
        <v>0.29944900000000002</v>
      </c>
      <c r="L293" s="17">
        <v>733.7</v>
      </c>
      <c r="M293" s="17">
        <v>0.293688</v>
      </c>
      <c r="N293" s="17">
        <v>733</v>
      </c>
      <c r="O293" s="17">
        <v>0</v>
      </c>
      <c r="P293" s="17">
        <v>0</v>
      </c>
      <c r="Q293" s="17">
        <v>0.84219999999999995</v>
      </c>
      <c r="R293" s="17">
        <v>9.0459999999999999E-2</v>
      </c>
      <c r="S293" s="17">
        <v>0.133662</v>
      </c>
      <c r="T293" s="17">
        <v>4.3201999999999997E-2</v>
      </c>
      <c r="U293" s="17">
        <v>0.323216</v>
      </c>
      <c r="V293" s="17">
        <v>643.4</v>
      </c>
      <c r="W293" s="17">
        <v>0.28326000000000001</v>
      </c>
      <c r="X293" s="17">
        <v>864</v>
      </c>
      <c r="Y293" s="17">
        <v>0</v>
      </c>
      <c r="Z293" s="17">
        <v>0</v>
      </c>
      <c r="AA293" s="17">
        <v>0.497255</v>
      </c>
      <c r="AB293" s="17">
        <v>2.8411E-3</v>
      </c>
      <c r="AC293" s="17">
        <v>9.0582999999999997E-2</v>
      </c>
      <c r="AD293" s="17">
        <v>0.25</v>
      </c>
      <c r="AE293" s="17">
        <v>1132</v>
      </c>
    </row>
    <row r="294" spans="1:31">
      <c r="A294" s="17">
        <v>281</v>
      </c>
      <c r="B294" s="19">
        <v>0.50130787037037039</v>
      </c>
      <c r="C294" s="17">
        <v>156.6</v>
      </c>
      <c r="D294" s="17">
        <v>0</v>
      </c>
      <c r="E294" s="17">
        <v>0</v>
      </c>
      <c r="F294" s="17">
        <v>0</v>
      </c>
      <c r="G294" s="17">
        <v>0.88832900000000004</v>
      </c>
      <c r="H294" s="17">
        <v>0.100428</v>
      </c>
      <c r="I294" s="17">
        <v>0.14488400000000001</v>
      </c>
      <c r="J294" s="17">
        <v>4.4456000000000002E-2</v>
      </c>
      <c r="K294" s="17">
        <v>0.30684</v>
      </c>
      <c r="L294" s="17">
        <v>673.4</v>
      </c>
      <c r="M294" s="17">
        <v>0.242927</v>
      </c>
      <c r="N294" s="17">
        <v>622</v>
      </c>
      <c r="O294" s="17">
        <v>0</v>
      </c>
      <c r="P294" s="17">
        <v>0</v>
      </c>
      <c r="Q294" s="17">
        <v>0.77998900000000004</v>
      </c>
      <c r="R294" s="17">
        <v>9.6924999999999997E-2</v>
      </c>
      <c r="S294" s="17">
        <v>0.13910800000000001</v>
      </c>
      <c r="T294" s="17">
        <v>4.2182999999999998E-2</v>
      </c>
      <c r="U294" s="17">
        <v>0.30323699999999998</v>
      </c>
      <c r="V294" s="17">
        <v>678.6</v>
      </c>
      <c r="W294" s="17">
        <v>0.175124</v>
      </c>
      <c r="X294" s="17">
        <v>792</v>
      </c>
      <c r="Y294" s="17">
        <v>0</v>
      </c>
      <c r="Z294" s="17">
        <v>0</v>
      </c>
    </row>
    <row r="295" spans="1:31">
      <c r="A295" s="17">
        <v>282</v>
      </c>
      <c r="B295" s="19">
        <v>0.5013657407407407</v>
      </c>
      <c r="C295" s="17">
        <v>155.9</v>
      </c>
      <c r="D295" s="17">
        <v>0.9</v>
      </c>
      <c r="E295" s="17">
        <v>1.0839999999999999E-3</v>
      </c>
      <c r="F295" s="17">
        <v>5.1999999999999998E-2</v>
      </c>
      <c r="G295" s="17">
        <v>0.906331</v>
      </c>
      <c r="H295" s="17">
        <v>9.7663E-2</v>
      </c>
      <c r="I295" s="17">
        <v>0.148003</v>
      </c>
      <c r="J295" s="17">
        <v>5.0340000000000003E-2</v>
      </c>
      <c r="K295" s="17">
        <v>0.34012500000000001</v>
      </c>
      <c r="L295" s="17">
        <v>789.2</v>
      </c>
      <c r="M295" s="17">
        <v>0.12942500000000001</v>
      </c>
      <c r="N295" s="17">
        <v>701</v>
      </c>
      <c r="O295" s="17">
        <v>0</v>
      </c>
      <c r="P295" s="17">
        <v>0</v>
      </c>
      <c r="Q295" s="17">
        <v>0.82660999999999996</v>
      </c>
      <c r="R295" s="17">
        <v>9.3607999999999997E-2</v>
      </c>
      <c r="S295" s="17">
        <v>0.14144300000000001</v>
      </c>
      <c r="T295" s="17">
        <v>4.7835999999999997E-2</v>
      </c>
      <c r="U295" s="17">
        <v>0.338196</v>
      </c>
      <c r="V295" s="17">
        <v>900</v>
      </c>
      <c r="W295" s="17">
        <v>6.8719000000000002E-2</v>
      </c>
      <c r="X295" s="17">
        <v>679</v>
      </c>
      <c r="Y295" s="17">
        <v>0</v>
      </c>
      <c r="Z295" s="17">
        <v>0</v>
      </c>
      <c r="AA295" s="17">
        <v>0.52030100000000001</v>
      </c>
      <c r="AB295" s="17">
        <v>2.9197200000000002E-3</v>
      </c>
      <c r="AC295" s="17">
        <v>9.37476E-2</v>
      </c>
      <c r="AD295" s="17">
        <v>0.25</v>
      </c>
      <c r="AE295" s="17">
        <v>1052.4000000000001</v>
      </c>
    </row>
    <row r="296" spans="1:31">
      <c r="A296" s="17">
        <v>283</v>
      </c>
      <c r="B296" s="19">
        <v>0.50141203703703707</v>
      </c>
      <c r="C296" s="17">
        <v>154.4</v>
      </c>
      <c r="D296" s="17">
        <v>0.9</v>
      </c>
      <c r="E296" s="17">
        <v>8.5099999999999998E-4</v>
      </c>
      <c r="F296" s="17">
        <v>4.1000000000000002E-2</v>
      </c>
      <c r="G296" s="17">
        <v>0.843642</v>
      </c>
      <c r="H296" s="17">
        <v>9.9756999999999998E-2</v>
      </c>
      <c r="I296" s="17">
        <v>0.14641100000000001</v>
      </c>
      <c r="J296" s="17">
        <v>4.6654000000000001E-2</v>
      </c>
      <c r="K296" s="17">
        <v>0.31865199999999999</v>
      </c>
      <c r="L296" s="17">
        <v>786.2</v>
      </c>
      <c r="M296" s="17">
        <v>0.12994600000000001</v>
      </c>
      <c r="N296" s="17">
        <v>902</v>
      </c>
      <c r="O296" s="17">
        <v>0</v>
      </c>
      <c r="P296" s="17">
        <v>0</v>
      </c>
      <c r="Q296" s="17">
        <v>0.78215500000000004</v>
      </c>
      <c r="R296" s="17">
        <v>0.10766000000000001</v>
      </c>
      <c r="S296" s="17">
        <v>0.146839</v>
      </c>
      <c r="T296" s="17">
        <v>3.9178999999999999E-2</v>
      </c>
      <c r="U296" s="17">
        <v>0.266814</v>
      </c>
      <c r="V296" s="17">
        <v>669.5</v>
      </c>
      <c r="W296" s="17">
        <v>0.37081500000000001</v>
      </c>
      <c r="X296" s="17">
        <v>441</v>
      </c>
      <c r="Y296" s="17">
        <v>0</v>
      </c>
      <c r="Z296" s="17">
        <v>0</v>
      </c>
      <c r="AA296" s="17">
        <v>0.41048400000000002</v>
      </c>
      <c r="AB296" s="17">
        <v>3.7399400000000002E-3</v>
      </c>
      <c r="AC296" s="17">
        <v>0.107807</v>
      </c>
      <c r="AD296" s="17">
        <v>0.25</v>
      </c>
      <c r="AE296" s="17">
        <v>1056.4000000000001</v>
      </c>
    </row>
    <row r="297" spans="1:31">
      <c r="A297" s="17">
        <v>284</v>
      </c>
      <c r="B297" s="19">
        <v>0.50146990740740738</v>
      </c>
      <c r="C297" s="17">
        <v>153.5</v>
      </c>
      <c r="D297" s="17">
        <v>0.9</v>
      </c>
      <c r="E297" s="17">
        <v>8.8599999999999996E-4</v>
      </c>
      <c r="F297" s="17">
        <v>4.2999999999999997E-2</v>
      </c>
      <c r="G297" s="17">
        <v>0.87121800000000005</v>
      </c>
      <c r="H297" s="17">
        <v>0.101856</v>
      </c>
      <c r="I297" s="17">
        <v>0.14557400000000001</v>
      </c>
      <c r="J297" s="17">
        <v>4.3718E-2</v>
      </c>
      <c r="K297" s="17">
        <v>0.300313</v>
      </c>
      <c r="L297" s="17">
        <v>674.7</v>
      </c>
      <c r="M297" s="17">
        <v>0.32345099999999999</v>
      </c>
      <c r="N297" s="17">
        <v>933</v>
      </c>
      <c r="O297" s="17">
        <v>0</v>
      </c>
      <c r="P297" s="17">
        <v>0</v>
      </c>
      <c r="Q297" s="17">
        <v>0.87531700000000001</v>
      </c>
      <c r="R297" s="17">
        <v>0.10032199999999999</v>
      </c>
      <c r="S297" s="17">
        <v>0.148285</v>
      </c>
      <c r="T297" s="17">
        <v>4.7962999999999999E-2</v>
      </c>
      <c r="U297" s="17">
        <v>0.32345200000000002</v>
      </c>
      <c r="V297" s="17">
        <v>697.5</v>
      </c>
      <c r="W297" s="17">
        <v>0.29774299999999998</v>
      </c>
      <c r="X297" s="17">
        <v>520</v>
      </c>
      <c r="Y297" s="17">
        <v>0</v>
      </c>
      <c r="Z297" s="17">
        <v>0</v>
      </c>
      <c r="AA297" s="17">
        <v>0.497618</v>
      </c>
      <c r="AB297" s="17">
        <v>3.3218599999999998E-3</v>
      </c>
      <c r="AC297" s="17">
        <v>0.100481</v>
      </c>
      <c r="AD297" s="17">
        <v>0.25</v>
      </c>
      <c r="AE297" s="17">
        <v>1231</v>
      </c>
    </row>
    <row r="298" spans="1:31">
      <c r="A298" s="17">
        <v>285</v>
      </c>
      <c r="B298" s="19">
        <v>0.50152777777777779</v>
      </c>
      <c r="C298" s="17">
        <v>153</v>
      </c>
      <c r="D298" s="17">
        <v>0.9</v>
      </c>
      <c r="E298" s="17">
        <v>9.7499999999999996E-4</v>
      </c>
      <c r="F298" s="17">
        <v>4.7E-2</v>
      </c>
      <c r="G298" s="17">
        <v>0.89545600000000003</v>
      </c>
      <c r="H298" s="17">
        <v>0.106563</v>
      </c>
      <c r="I298" s="17">
        <v>0.15653500000000001</v>
      </c>
      <c r="J298" s="17">
        <v>4.9972000000000003E-2</v>
      </c>
      <c r="K298" s="17">
        <v>0.31923899999999999</v>
      </c>
      <c r="L298" s="17">
        <v>738.7</v>
      </c>
      <c r="M298" s="17">
        <v>0.35734300000000002</v>
      </c>
      <c r="N298" s="17">
        <v>538</v>
      </c>
      <c r="O298" s="17">
        <v>0</v>
      </c>
      <c r="P298" s="17">
        <v>0</v>
      </c>
      <c r="Q298" s="17">
        <v>0.898115</v>
      </c>
      <c r="R298" s="17">
        <v>0.102489</v>
      </c>
      <c r="S298" s="17">
        <v>0.15179999999999999</v>
      </c>
      <c r="T298" s="17">
        <v>4.931E-2</v>
      </c>
      <c r="U298" s="17">
        <v>0.32483800000000002</v>
      </c>
      <c r="V298" s="17">
        <v>635</v>
      </c>
      <c r="W298" s="17">
        <v>0.37075599999999997</v>
      </c>
      <c r="X298" s="17">
        <v>651</v>
      </c>
      <c r="Y298" s="17">
        <v>0</v>
      </c>
      <c r="Z298" s="17">
        <v>0</v>
      </c>
      <c r="AA298" s="17">
        <v>0.499751</v>
      </c>
      <c r="AB298" s="17">
        <v>2.1008300000000001E-3</v>
      </c>
      <c r="AC298" s="17">
        <v>0.102593</v>
      </c>
      <c r="AD298" s="17">
        <v>0.25</v>
      </c>
      <c r="AE298" s="17">
        <v>1124.3</v>
      </c>
    </row>
    <row r="299" spans="1:31">
      <c r="A299" s="17">
        <v>286</v>
      </c>
      <c r="B299" s="19">
        <v>0.5015856481481481</v>
      </c>
      <c r="C299" s="17">
        <v>151.30000000000001</v>
      </c>
      <c r="D299" s="17">
        <v>0.9</v>
      </c>
      <c r="E299" s="17">
        <v>8.8900000000000003E-4</v>
      </c>
      <c r="F299" s="17">
        <v>4.2999999999999997E-2</v>
      </c>
      <c r="G299" s="17">
        <v>0.90598199999999995</v>
      </c>
      <c r="H299" s="17">
        <v>0.111154</v>
      </c>
      <c r="I299" s="17">
        <v>0.164356</v>
      </c>
      <c r="J299" s="17">
        <v>5.3201999999999999E-2</v>
      </c>
      <c r="K299" s="17">
        <v>0.32369999999999999</v>
      </c>
      <c r="L299" s="17">
        <v>602.1</v>
      </c>
      <c r="M299" s="17">
        <v>0.242058</v>
      </c>
      <c r="N299" s="17">
        <v>529</v>
      </c>
      <c r="O299" s="17">
        <v>0</v>
      </c>
      <c r="P299" s="17">
        <v>0</v>
      </c>
      <c r="Q299" s="17">
        <v>0.87728099999999998</v>
      </c>
      <c r="R299" s="17">
        <v>0.101378</v>
      </c>
      <c r="S299" s="17">
        <v>0.15920599999999999</v>
      </c>
      <c r="T299" s="17">
        <v>5.7827999999999997E-2</v>
      </c>
      <c r="U299" s="17">
        <v>0.36323</v>
      </c>
      <c r="V299" s="17">
        <v>720.3</v>
      </c>
      <c r="W299" s="17">
        <v>0.361568</v>
      </c>
      <c r="X299" s="17">
        <v>471</v>
      </c>
      <c r="Y299" s="17">
        <v>0</v>
      </c>
      <c r="Z299" s="17">
        <v>0</v>
      </c>
      <c r="AA299" s="17">
        <v>0.55881499999999995</v>
      </c>
      <c r="AB299" s="17">
        <v>1.68454E-3</v>
      </c>
      <c r="AC299" s="17">
        <v>0.101475</v>
      </c>
      <c r="AD299" s="17">
        <v>0.25</v>
      </c>
      <c r="AE299" s="17">
        <v>1379.5</v>
      </c>
    </row>
    <row r="300" spans="1:31">
      <c r="A300" s="17">
        <v>287</v>
      </c>
      <c r="B300" s="19">
        <v>0.50164351851851852</v>
      </c>
      <c r="C300" s="17">
        <v>150.6</v>
      </c>
      <c r="D300" s="17">
        <v>0.9</v>
      </c>
      <c r="E300" s="17">
        <v>9.2000000000000003E-4</v>
      </c>
      <c r="F300" s="17">
        <v>4.3999999999999997E-2</v>
      </c>
      <c r="G300" s="17">
        <v>0.923176</v>
      </c>
      <c r="H300" s="17">
        <v>0.118642</v>
      </c>
      <c r="I300" s="17">
        <v>0.17213899999999999</v>
      </c>
      <c r="J300" s="17">
        <v>5.3497999999999997E-2</v>
      </c>
      <c r="K300" s="17">
        <v>0.31078099999999997</v>
      </c>
      <c r="L300" s="17">
        <v>674.2</v>
      </c>
      <c r="M300" s="17">
        <v>0.33853499999999997</v>
      </c>
      <c r="N300" s="17">
        <v>483</v>
      </c>
      <c r="O300" s="17">
        <v>0</v>
      </c>
      <c r="P300" s="17">
        <v>0</v>
      </c>
      <c r="Q300" s="17">
        <v>0.90923699999999996</v>
      </c>
      <c r="R300" s="17">
        <v>0.11332</v>
      </c>
      <c r="S300" s="17">
        <v>0.17052100000000001</v>
      </c>
      <c r="T300" s="17">
        <v>5.7201000000000002E-2</v>
      </c>
      <c r="U300" s="17">
        <v>0.33545000000000003</v>
      </c>
      <c r="V300" s="17">
        <v>729.6</v>
      </c>
      <c r="W300" s="17">
        <v>0.348188</v>
      </c>
      <c r="X300" s="17">
        <v>581</v>
      </c>
      <c r="Y300" s="17">
        <v>0</v>
      </c>
      <c r="Z300" s="17">
        <v>0</v>
      </c>
      <c r="AA300" s="17">
        <v>0.51607800000000004</v>
      </c>
      <c r="AB300" s="17">
        <v>1.72152E-3</v>
      </c>
      <c r="AC300" s="17">
        <v>0.113418</v>
      </c>
      <c r="AD300" s="17">
        <v>0.25</v>
      </c>
      <c r="AE300" s="17">
        <v>1231.9000000000001</v>
      </c>
    </row>
    <row r="301" spans="1:31">
      <c r="A301" s="17">
        <v>288</v>
      </c>
      <c r="B301" s="19">
        <v>0.50168981481481478</v>
      </c>
      <c r="C301" s="17">
        <v>149.5</v>
      </c>
      <c r="D301" s="17">
        <v>0.9</v>
      </c>
      <c r="E301" s="17">
        <v>1.0939999999999999E-3</v>
      </c>
      <c r="F301" s="17">
        <v>5.2999999999999999E-2</v>
      </c>
      <c r="G301" s="17">
        <v>0.91496999999999995</v>
      </c>
      <c r="H301" s="17">
        <v>0.114514</v>
      </c>
      <c r="I301" s="17">
        <v>0.17757500000000001</v>
      </c>
      <c r="J301" s="17">
        <v>6.3061000000000006E-2</v>
      </c>
      <c r="K301" s="17">
        <v>0.35512100000000002</v>
      </c>
      <c r="L301" s="17">
        <v>761.3</v>
      </c>
      <c r="M301" s="17">
        <v>0.37081999999999998</v>
      </c>
      <c r="N301" s="17">
        <v>820</v>
      </c>
      <c r="O301" s="17">
        <v>0</v>
      </c>
      <c r="P301" s="17">
        <v>0</v>
      </c>
      <c r="Q301" s="17">
        <v>0.92391000000000001</v>
      </c>
      <c r="R301" s="17">
        <v>0.11007500000000001</v>
      </c>
      <c r="S301" s="17">
        <v>0.17035</v>
      </c>
      <c r="T301" s="17">
        <v>6.0275000000000002E-2</v>
      </c>
      <c r="U301" s="17">
        <v>0.35383100000000001</v>
      </c>
      <c r="V301" s="17">
        <v>765.4</v>
      </c>
      <c r="W301" s="17">
        <v>0.37081999999999998</v>
      </c>
      <c r="X301" s="17">
        <v>461</v>
      </c>
      <c r="Y301" s="17">
        <v>0</v>
      </c>
      <c r="Z301" s="17">
        <v>0</v>
      </c>
      <c r="AA301" s="17">
        <v>0.54435500000000003</v>
      </c>
      <c r="AB301" s="17">
        <v>3.2947200000000001E-3</v>
      </c>
      <c r="AC301" s="17">
        <v>0.110273</v>
      </c>
      <c r="AD301" s="17">
        <v>0.25</v>
      </c>
      <c r="AE301" s="17">
        <v>1090.9000000000001</v>
      </c>
    </row>
    <row r="302" spans="1:31">
      <c r="A302" s="17">
        <v>289</v>
      </c>
      <c r="B302" s="19">
        <v>0.5017476851851852</v>
      </c>
      <c r="C302" s="17">
        <v>149</v>
      </c>
      <c r="D302" s="17">
        <v>0.9</v>
      </c>
      <c r="E302" s="17">
        <v>8.8900000000000003E-4</v>
      </c>
      <c r="F302" s="17">
        <v>4.2999999999999997E-2</v>
      </c>
      <c r="G302" s="17">
        <v>0.94113800000000003</v>
      </c>
      <c r="H302" s="17">
        <v>0.12373000000000001</v>
      </c>
      <c r="I302" s="17">
        <v>0.187171</v>
      </c>
      <c r="J302" s="17">
        <v>6.3440999999999997E-2</v>
      </c>
      <c r="K302" s="17">
        <v>0.33894600000000003</v>
      </c>
      <c r="L302" s="17">
        <v>698.5</v>
      </c>
      <c r="M302" s="17">
        <v>0.32758500000000002</v>
      </c>
      <c r="N302" s="17">
        <v>687</v>
      </c>
      <c r="O302" s="17">
        <v>0</v>
      </c>
      <c r="P302" s="17">
        <v>0</v>
      </c>
      <c r="Q302" s="17">
        <v>0.87995699999999999</v>
      </c>
      <c r="R302" s="17">
        <v>0.12734699999999999</v>
      </c>
      <c r="S302" s="17">
        <v>0.185445</v>
      </c>
      <c r="T302" s="17">
        <v>5.8097999999999997E-2</v>
      </c>
      <c r="U302" s="17">
        <v>0.31328899999999998</v>
      </c>
      <c r="V302" s="17">
        <v>680.7</v>
      </c>
      <c r="W302" s="17">
        <v>0.47296300000000002</v>
      </c>
      <c r="X302" s="17">
        <v>444</v>
      </c>
      <c r="Y302" s="17">
        <v>0</v>
      </c>
      <c r="Z302" s="17">
        <v>0</v>
      </c>
      <c r="AA302" s="17">
        <v>0.48198299999999999</v>
      </c>
      <c r="AB302" s="17">
        <v>2.5331099999999999E-3</v>
      </c>
      <c r="AC302" s="17">
        <v>0.127494</v>
      </c>
      <c r="AD302" s="17">
        <v>0.25</v>
      </c>
      <c r="AE302" s="17">
        <v>1189.0999999999999</v>
      </c>
    </row>
    <row r="303" spans="1:31">
      <c r="A303" s="17">
        <v>290</v>
      </c>
      <c r="B303" s="19">
        <v>0.5018055555555555</v>
      </c>
      <c r="C303" s="17">
        <v>147</v>
      </c>
      <c r="D303" s="17">
        <v>0.9</v>
      </c>
      <c r="E303" s="17">
        <v>1.0499999999999999E-3</v>
      </c>
      <c r="F303" s="17">
        <v>5.0999999999999997E-2</v>
      </c>
      <c r="G303" s="17">
        <v>0.93567299999999998</v>
      </c>
      <c r="H303" s="17">
        <v>0.12665399999999999</v>
      </c>
      <c r="I303" s="17">
        <v>0.185421</v>
      </c>
      <c r="J303" s="17">
        <v>5.8767E-2</v>
      </c>
      <c r="K303" s="17">
        <v>0.31693900000000003</v>
      </c>
      <c r="L303" s="17">
        <v>688.6</v>
      </c>
      <c r="M303" s="17">
        <v>0.56654800000000005</v>
      </c>
      <c r="N303" s="17">
        <v>519</v>
      </c>
      <c r="O303" s="17">
        <v>0</v>
      </c>
      <c r="P303" s="17">
        <v>0</v>
      </c>
      <c r="Q303" s="17">
        <v>0.92541799999999996</v>
      </c>
      <c r="R303" s="17">
        <v>0.114241</v>
      </c>
      <c r="S303" s="17">
        <v>0.18285299999999999</v>
      </c>
      <c r="T303" s="17">
        <v>6.8612000000000006E-2</v>
      </c>
      <c r="U303" s="17">
        <v>0.37523200000000001</v>
      </c>
      <c r="V303" s="17">
        <v>718.4</v>
      </c>
      <c r="W303" s="17">
        <v>0.29904500000000001</v>
      </c>
      <c r="X303" s="17">
        <v>595</v>
      </c>
      <c r="Y303" s="17">
        <v>0</v>
      </c>
      <c r="Z303" s="17">
        <v>0</v>
      </c>
      <c r="AA303" s="17">
        <v>0.57728000000000002</v>
      </c>
      <c r="AB303" s="17">
        <v>1.8883299999999999E-3</v>
      </c>
      <c r="AC303" s="17">
        <v>0.11437</v>
      </c>
      <c r="AD303" s="17">
        <v>0.25</v>
      </c>
      <c r="AE303" s="17">
        <v>1206.0999999999999</v>
      </c>
    </row>
    <row r="304" spans="1:31">
      <c r="A304" s="17">
        <v>291</v>
      </c>
      <c r="B304" s="19">
        <v>0.50186342592592592</v>
      </c>
      <c r="C304" s="17">
        <v>147.19999999999999</v>
      </c>
      <c r="D304" s="17">
        <v>0.9</v>
      </c>
      <c r="E304" s="17">
        <v>1.044E-3</v>
      </c>
      <c r="F304" s="17">
        <v>5.0999999999999997E-2</v>
      </c>
      <c r="G304" s="17">
        <v>0.93623999999999996</v>
      </c>
      <c r="H304" s="17">
        <v>0.11762499999999999</v>
      </c>
      <c r="I304" s="17">
        <v>0.18159600000000001</v>
      </c>
      <c r="J304" s="17">
        <v>6.3971E-2</v>
      </c>
      <c r="K304" s="17">
        <v>0.35227000000000003</v>
      </c>
      <c r="L304" s="17">
        <v>780.8</v>
      </c>
      <c r="M304" s="17">
        <v>0.32295600000000002</v>
      </c>
      <c r="N304" s="17">
        <v>407</v>
      </c>
      <c r="O304" s="17">
        <v>0</v>
      </c>
      <c r="P304" s="17">
        <v>0</v>
      </c>
      <c r="Q304" s="17">
        <v>0.91011399999999998</v>
      </c>
      <c r="R304" s="17">
        <v>0.12134499999999999</v>
      </c>
      <c r="S304" s="17">
        <v>0.180788</v>
      </c>
      <c r="T304" s="17">
        <v>5.9443000000000003E-2</v>
      </c>
      <c r="U304" s="17">
        <v>0.32879900000000001</v>
      </c>
      <c r="V304" s="17">
        <v>711.9</v>
      </c>
      <c r="W304" s="17">
        <v>0.41067199999999998</v>
      </c>
      <c r="X304" s="17">
        <v>704</v>
      </c>
      <c r="Y304" s="17">
        <v>0</v>
      </c>
      <c r="Z304" s="17">
        <v>0</v>
      </c>
      <c r="AA304" s="17">
        <v>0.50584499999999999</v>
      </c>
      <c r="AB304" s="17">
        <v>1.67976E-3</v>
      </c>
      <c r="AC304" s="17">
        <v>0.121445</v>
      </c>
      <c r="AD304" s="17">
        <v>0.25</v>
      </c>
      <c r="AE304" s="17">
        <v>1063.7</v>
      </c>
    </row>
    <row r="305" spans="1:31">
      <c r="A305" s="17">
        <v>292</v>
      </c>
      <c r="B305" s="19">
        <v>0.50192129629629634</v>
      </c>
      <c r="C305" s="17">
        <v>145</v>
      </c>
      <c r="D305" s="17">
        <v>0.9</v>
      </c>
      <c r="E305" s="17">
        <v>9.8499999999999998E-4</v>
      </c>
      <c r="F305" s="17">
        <v>4.8000000000000001E-2</v>
      </c>
      <c r="G305" s="17">
        <v>0.95322499999999999</v>
      </c>
      <c r="H305" s="17">
        <v>0.12767400000000001</v>
      </c>
      <c r="I305" s="17">
        <v>0.19673299999999999</v>
      </c>
      <c r="J305" s="17">
        <v>6.9058999999999995E-2</v>
      </c>
      <c r="K305" s="17">
        <v>0.35103099999999998</v>
      </c>
      <c r="L305" s="17">
        <v>698.1</v>
      </c>
      <c r="M305" s="17">
        <v>0.230129</v>
      </c>
      <c r="N305" s="17">
        <v>462</v>
      </c>
      <c r="O305" s="17">
        <v>0</v>
      </c>
      <c r="P305" s="17">
        <v>0</v>
      </c>
      <c r="Q305" s="17">
        <v>0.92690600000000001</v>
      </c>
      <c r="R305" s="17">
        <v>0.12648499999999999</v>
      </c>
      <c r="S305" s="17">
        <v>0.193747</v>
      </c>
      <c r="T305" s="17">
        <v>6.7262000000000002E-2</v>
      </c>
      <c r="U305" s="17">
        <v>0.347165</v>
      </c>
      <c r="V305" s="17">
        <v>648</v>
      </c>
      <c r="W305" s="17">
        <v>0.368006</v>
      </c>
      <c r="X305" s="17">
        <v>413</v>
      </c>
      <c r="Y305" s="17">
        <v>0</v>
      </c>
      <c r="Z305" s="17">
        <v>0</v>
      </c>
      <c r="AA305" s="17">
        <v>0.53410000000000002</v>
      </c>
      <c r="AB305" s="17">
        <v>1.70659E-3</v>
      </c>
      <c r="AC305" s="17">
        <v>0.12659999999999999</v>
      </c>
      <c r="AD305" s="17">
        <v>0.25</v>
      </c>
      <c r="AE305" s="17">
        <v>1189.7</v>
      </c>
    </row>
    <row r="306" spans="1:31">
      <c r="A306" s="17">
        <v>293</v>
      </c>
      <c r="B306" s="19">
        <v>0.5019675925925926</v>
      </c>
      <c r="C306" s="17">
        <v>145</v>
      </c>
      <c r="D306" s="17">
        <v>0.9</v>
      </c>
      <c r="E306" s="17">
        <v>9.7799999999999992E-4</v>
      </c>
      <c r="F306" s="17">
        <v>4.7E-2</v>
      </c>
      <c r="G306" s="17">
        <v>0.93474800000000002</v>
      </c>
      <c r="H306" s="17">
        <v>0.11836199999999999</v>
      </c>
      <c r="I306" s="17">
        <v>0.18565999999999999</v>
      </c>
      <c r="J306" s="17">
        <v>6.7297999999999997E-2</v>
      </c>
      <c r="K306" s="17">
        <v>0.362479</v>
      </c>
      <c r="L306" s="17">
        <v>712.4</v>
      </c>
      <c r="M306" s="17">
        <v>0.33420100000000003</v>
      </c>
      <c r="N306" s="17">
        <v>608</v>
      </c>
      <c r="O306" s="17">
        <v>0</v>
      </c>
      <c r="P306" s="17">
        <v>0</v>
      </c>
      <c r="Q306" s="17">
        <v>0.923489</v>
      </c>
      <c r="R306" s="17">
        <v>0.12187199999999999</v>
      </c>
      <c r="S306" s="17">
        <v>0.184006</v>
      </c>
      <c r="T306" s="17">
        <v>6.2133000000000001E-2</v>
      </c>
      <c r="U306" s="17">
        <v>0.337671</v>
      </c>
      <c r="V306" s="17">
        <v>714.9</v>
      </c>
      <c r="W306" s="17">
        <v>0.6</v>
      </c>
      <c r="X306" s="17">
        <v>547</v>
      </c>
      <c r="Y306" s="17">
        <v>0</v>
      </c>
      <c r="Z306" s="17">
        <v>0</v>
      </c>
      <c r="AA306" s="17">
        <v>0.51949299999999998</v>
      </c>
      <c r="AB306" s="17">
        <v>2.2885000000000002E-3</v>
      </c>
      <c r="AC306" s="17">
        <v>0.122015</v>
      </c>
      <c r="AD306" s="17">
        <v>0.25</v>
      </c>
      <c r="AE306" s="17">
        <v>1165.8</v>
      </c>
    </row>
    <row r="307" spans="1:31">
      <c r="A307" s="17">
        <v>294</v>
      </c>
      <c r="B307" s="19">
        <v>0.50202546296296291</v>
      </c>
      <c r="C307" s="17">
        <v>143</v>
      </c>
      <c r="D307" s="17">
        <v>0.9</v>
      </c>
      <c r="E307" s="17">
        <v>9.8799999999999995E-4</v>
      </c>
      <c r="F307" s="17">
        <v>4.8000000000000001E-2</v>
      </c>
      <c r="G307" s="17">
        <v>0.93823900000000005</v>
      </c>
      <c r="H307" s="17">
        <v>0.12890799999999999</v>
      </c>
      <c r="I307" s="17">
        <v>0.19447200000000001</v>
      </c>
      <c r="J307" s="17">
        <v>6.5563999999999997E-2</v>
      </c>
      <c r="K307" s="17">
        <v>0.33713900000000002</v>
      </c>
      <c r="L307" s="17">
        <v>663.1</v>
      </c>
      <c r="M307" s="17">
        <v>0.37081999999999998</v>
      </c>
      <c r="N307" s="17">
        <v>611</v>
      </c>
      <c r="O307" s="17">
        <v>0</v>
      </c>
      <c r="P307" s="17">
        <v>0</v>
      </c>
      <c r="Q307" s="17">
        <v>0.92583499999999996</v>
      </c>
      <c r="R307" s="17">
        <v>0.122207</v>
      </c>
      <c r="S307" s="17">
        <v>0.19294900000000001</v>
      </c>
      <c r="T307" s="17">
        <v>7.0741999999999999E-2</v>
      </c>
      <c r="U307" s="17">
        <v>0.36663499999999999</v>
      </c>
      <c r="V307" s="17">
        <v>663</v>
      </c>
      <c r="W307" s="17">
        <v>0.22573299999999999</v>
      </c>
      <c r="X307" s="17">
        <v>552</v>
      </c>
      <c r="Y307" s="17">
        <v>0</v>
      </c>
      <c r="Z307" s="17">
        <v>0</v>
      </c>
      <c r="AA307" s="17">
        <v>0.56405400000000006</v>
      </c>
      <c r="AB307" s="17">
        <v>2.14146E-3</v>
      </c>
      <c r="AC307" s="17">
        <v>0.122359</v>
      </c>
      <c r="AD307" s="17">
        <v>0.25</v>
      </c>
      <c r="AE307" s="17">
        <v>1252.5999999999999</v>
      </c>
    </row>
    <row r="308" spans="1:31">
      <c r="A308" s="17">
        <v>295</v>
      </c>
      <c r="B308" s="19">
        <v>0.50208333333333333</v>
      </c>
      <c r="C308" s="17">
        <v>143.30000000000001</v>
      </c>
      <c r="D308" s="17">
        <v>0.9</v>
      </c>
      <c r="E308" s="17">
        <v>1.31E-3</v>
      </c>
      <c r="F308" s="17">
        <v>6.3E-2</v>
      </c>
      <c r="G308" s="17">
        <v>0.945662</v>
      </c>
      <c r="H308" s="17">
        <v>0.13514399999999999</v>
      </c>
      <c r="I308" s="17">
        <v>0.21986900000000001</v>
      </c>
      <c r="J308" s="17">
        <v>8.4725999999999996E-2</v>
      </c>
      <c r="K308" s="17">
        <v>0.38534600000000002</v>
      </c>
      <c r="L308" s="17">
        <v>794.8</v>
      </c>
      <c r="M308" s="17">
        <v>0.25757000000000002</v>
      </c>
      <c r="N308" s="17">
        <v>735</v>
      </c>
      <c r="O308" s="17">
        <v>0</v>
      </c>
      <c r="P308" s="17">
        <v>0</v>
      </c>
      <c r="Q308" s="17">
        <v>0.950299</v>
      </c>
      <c r="R308" s="17">
        <v>0.163216</v>
      </c>
      <c r="S308" s="17">
        <v>0.274729</v>
      </c>
      <c r="T308" s="17">
        <v>0.111513</v>
      </c>
      <c r="U308" s="17">
        <v>0.40590100000000001</v>
      </c>
      <c r="V308" s="17">
        <v>628.4</v>
      </c>
      <c r="W308" s="17">
        <v>0.26428699999999999</v>
      </c>
      <c r="X308" s="17">
        <v>389</v>
      </c>
      <c r="Y308" s="17">
        <v>0</v>
      </c>
      <c r="Z308" s="17">
        <v>0</v>
      </c>
      <c r="AA308" s="17">
        <v>0.62446400000000002</v>
      </c>
      <c r="AB308" s="17">
        <v>3.0842500000000002E-3</v>
      </c>
      <c r="AC308" s="17">
        <v>0.16356000000000001</v>
      </c>
      <c r="AD308" s="17">
        <v>0.25</v>
      </c>
      <c r="AE308" s="17">
        <v>1044.9000000000001</v>
      </c>
    </row>
    <row r="309" spans="1:31">
      <c r="A309" s="17">
        <v>296</v>
      </c>
      <c r="B309" s="19">
        <v>0.50214120370370374</v>
      </c>
      <c r="C309" s="17">
        <v>141</v>
      </c>
      <c r="D309" s="17">
        <v>0.9</v>
      </c>
      <c r="E309" s="17">
        <v>1.0009999999999999E-3</v>
      </c>
      <c r="F309" s="17">
        <v>4.8000000000000001E-2</v>
      </c>
      <c r="G309" s="17">
        <v>0.954897</v>
      </c>
      <c r="H309" s="17">
        <v>0.14130899999999999</v>
      </c>
      <c r="I309" s="17">
        <v>0.232124</v>
      </c>
      <c r="J309" s="17">
        <v>9.0815000000000007E-2</v>
      </c>
      <c r="K309" s="17">
        <v>0.391235</v>
      </c>
      <c r="L309" s="17">
        <v>659.5</v>
      </c>
      <c r="M309" s="17">
        <v>0.23303499999999999</v>
      </c>
      <c r="N309" s="17">
        <v>458</v>
      </c>
      <c r="O309" s="17">
        <v>0</v>
      </c>
      <c r="P309" s="17">
        <v>0</v>
      </c>
      <c r="Q309" s="17">
        <v>0.94831600000000005</v>
      </c>
      <c r="R309" s="17">
        <v>0.142209</v>
      </c>
      <c r="S309" s="17">
        <v>0.226936</v>
      </c>
      <c r="T309" s="17">
        <v>8.4726999999999997E-2</v>
      </c>
      <c r="U309" s="17">
        <v>0.37335200000000002</v>
      </c>
      <c r="V309" s="17">
        <v>647</v>
      </c>
      <c r="W309" s="17">
        <v>0.39746100000000001</v>
      </c>
      <c r="X309" s="17">
        <v>397</v>
      </c>
      <c r="Y309" s="17">
        <v>0</v>
      </c>
      <c r="Z309" s="17">
        <v>0</v>
      </c>
      <c r="AA309" s="17">
        <v>0.57438699999999998</v>
      </c>
      <c r="AB309" s="17">
        <v>1.59589E-3</v>
      </c>
      <c r="AC309" s="17">
        <v>0.142344</v>
      </c>
      <c r="AD309" s="17">
        <v>0.25</v>
      </c>
      <c r="AE309" s="17">
        <v>1259.4000000000001</v>
      </c>
    </row>
    <row r="310" spans="1:31">
      <c r="A310" s="17">
        <v>297</v>
      </c>
      <c r="B310" s="19">
        <v>0.50218750000000001</v>
      </c>
      <c r="C310" s="17">
        <v>141</v>
      </c>
      <c r="D310" s="17">
        <v>0.9</v>
      </c>
      <c r="E310" s="17">
        <v>1.031E-3</v>
      </c>
      <c r="F310" s="17">
        <v>0.05</v>
      </c>
      <c r="G310" s="17">
        <v>0.96189499999999994</v>
      </c>
      <c r="H310" s="17">
        <v>0.17241999999999999</v>
      </c>
      <c r="I310" s="17">
        <v>0.27683600000000003</v>
      </c>
      <c r="J310" s="17">
        <v>0.10441599999999999</v>
      </c>
      <c r="K310" s="17">
        <v>0.37717800000000001</v>
      </c>
      <c r="L310" s="17">
        <v>657.4</v>
      </c>
      <c r="M310" s="17">
        <v>0.29877100000000001</v>
      </c>
      <c r="N310" s="17">
        <v>372</v>
      </c>
      <c r="O310" s="17">
        <v>0</v>
      </c>
      <c r="P310" s="17">
        <v>0</v>
      </c>
      <c r="Q310" s="17">
        <v>0.95324299999999995</v>
      </c>
      <c r="R310" s="17">
        <v>0.15090799999999999</v>
      </c>
      <c r="S310" s="17">
        <v>0.245562</v>
      </c>
      <c r="T310" s="17">
        <v>9.4654000000000002E-2</v>
      </c>
      <c r="U310" s="17">
        <v>0.38545699999999999</v>
      </c>
      <c r="V310" s="17">
        <v>720.1</v>
      </c>
      <c r="W310" s="17">
        <v>0.33392100000000002</v>
      </c>
      <c r="X310" s="17">
        <v>719</v>
      </c>
      <c r="Y310" s="17">
        <v>0</v>
      </c>
      <c r="Z310" s="17">
        <v>0</v>
      </c>
      <c r="AA310" s="17">
        <v>0.59301099999999995</v>
      </c>
      <c r="AB310" s="17">
        <v>1.2935100000000001E-3</v>
      </c>
      <c r="AC310" s="17">
        <v>0.151031</v>
      </c>
      <c r="AD310" s="17">
        <v>0.25</v>
      </c>
      <c r="AE310" s="17">
        <v>1263.4000000000001</v>
      </c>
    </row>
    <row r="311" spans="1:31">
      <c r="A311" s="17">
        <v>298</v>
      </c>
      <c r="B311" s="19">
        <v>0.50224537037037031</v>
      </c>
      <c r="C311" s="17">
        <v>139</v>
      </c>
      <c r="D311" s="17">
        <v>0.9</v>
      </c>
      <c r="E311" s="17">
        <v>9.7499999999999996E-4</v>
      </c>
      <c r="F311" s="17">
        <v>4.7E-2</v>
      </c>
      <c r="G311" s="17">
        <v>0.96323899999999996</v>
      </c>
      <c r="H311" s="17">
        <v>0.173373</v>
      </c>
      <c r="I311" s="17">
        <v>0.27998899999999999</v>
      </c>
      <c r="J311" s="17">
        <v>0.106616</v>
      </c>
      <c r="K311" s="17">
        <v>0.38078699999999999</v>
      </c>
      <c r="L311" s="17">
        <v>604</v>
      </c>
      <c r="M311" s="17">
        <v>0.35023199999999999</v>
      </c>
      <c r="N311" s="17">
        <v>571</v>
      </c>
      <c r="O311" s="17">
        <v>0</v>
      </c>
      <c r="P311" s="17">
        <v>0</v>
      </c>
      <c r="Q311" s="17">
        <v>0.95196499999999995</v>
      </c>
      <c r="R311" s="17">
        <v>0.15707699999999999</v>
      </c>
      <c r="S311" s="17">
        <v>0.26052500000000001</v>
      </c>
      <c r="T311" s="17">
        <v>0.103448</v>
      </c>
      <c r="U311" s="17">
        <v>0.39707500000000001</v>
      </c>
      <c r="V311" s="17">
        <v>637</v>
      </c>
      <c r="W311" s="17">
        <v>0.30832100000000001</v>
      </c>
      <c r="X311" s="17">
        <v>502</v>
      </c>
      <c r="Y311" s="17">
        <v>0</v>
      </c>
      <c r="Z311" s="17">
        <v>0</v>
      </c>
      <c r="AA311" s="17">
        <v>0.61088500000000001</v>
      </c>
      <c r="AB311" s="17">
        <v>1.8227899999999999E-3</v>
      </c>
      <c r="AC311" s="17">
        <v>0.15726499999999999</v>
      </c>
      <c r="AD311" s="17">
        <v>0.25</v>
      </c>
      <c r="AE311" s="17">
        <v>1375.2</v>
      </c>
    </row>
    <row r="312" spans="1:31">
      <c r="A312" s="17">
        <v>299</v>
      </c>
      <c r="B312" s="19">
        <v>0.50230324074074073</v>
      </c>
      <c r="C312" s="17">
        <v>138.80000000000001</v>
      </c>
      <c r="D312" s="17">
        <v>0.9</v>
      </c>
      <c r="E312" s="17">
        <v>1.0690000000000001E-3</v>
      </c>
      <c r="F312" s="17">
        <v>5.1999999999999998E-2</v>
      </c>
      <c r="G312" s="17">
        <v>0.96060599999999996</v>
      </c>
      <c r="H312" s="17">
        <v>0.16337699999999999</v>
      </c>
      <c r="I312" s="17">
        <v>0.267181</v>
      </c>
      <c r="J312" s="17">
        <v>0.10380499999999999</v>
      </c>
      <c r="K312" s="17">
        <v>0.388517</v>
      </c>
      <c r="L312" s="17">
        <v>674.2</v>
      </c>
      <c r="M312" s="17">
        <v>0.36175800000000002</v>
      </c>
      <c r="N312" s="17">
        <v>529</v>
      </c>
      <c r="O312" s="17">
        <v>0</v>
      </c>
      <c r="P312" s="17">
        <v>0</v>
      </c>
      <c r="Q312" s="17">
        <v>0.953407</v>
      </c>
      <c r="R312" s="17">
        <v>0.173067</v>
      </c>
      <c r="S312" s="17">
        <v>0.28375499999999998</v>
      </c>
      <c r="T312" s="17">
        <v>0.11068799999999999</v>
      </c>
      <c r="U312" s="17">
        <v>0.39008300000000001</v>
      </c>
      <c r="V312" s="17">
        <v>670.1</v>
      </c>
      <c r="W312" s="17">
        <v>0.25764799999999999</v>
      </c>
      <c r="X312" s="17">
        <v>575</v>
      </c>
      <c r="Y312" s="17">
        <v>0</v>
      </c>
      <c r="Z312" s="17">
        <v>0</v>
      </c>
      <c r="AA312" s="17">
        <v>0.60012799999999999</v>
      </c>
      <c r="AB312" s="17">
        <v>1.8863599999999999E-3</v>
      </c>
      <c r="AC312" s="17">
        <v>0.17327600000000001</v>
      </c>
      <c r="AD312" s="17">
        <v>0.25</v>
      </c>
      <c r="AE312" s="17">
        <v>1231.9000000000001</v>
      </c>
    </row>
    <row r="313" spans="1:31">
      <c r="A313" s="17">
        <v>300</v>
      </c>
      <c r="B313" s="19">
        <v>0.50236111111111115</v>
      </c>
      <c r="C313" s="17">
        <v>137.69999999999999</v>
      </c>
      <c r="D313" s="17">
        <v>0.9</v>
      </c>
      <c r="E313" s="17">
        <v>1.1559999999999999E-3</v>
      </c>
      <c r="F313" s="17">
        <v>5.6000000000000001E-2</v>
      </c>
      <c r="G313" s="17">
        <v>0.956125</v>
      </c>
      <c r="H313" s="17">
        <v>0.160077</v>
      </c>
      <c r="I313" s="17">
        <v>0.25805099999999997</v>
      </c>
      <c r="J313" s="17">
        <v>9.7973000000000005E-2</v>
      </c>
      <c r="K313" s="17">
        <v>0.37966699999999998</v>
      </c>
      <c r="L313" s="17">
        <v>750.6</v>
      </c>
      <c r="M313" s="17">
        <v>0.31736599999999998</v>
      </c>
      <c r="N313" s="17">
        <v>776</v>
      </c>
      <c r="O313" s="17">
        <v>0</v>
      </c>
      <c r="P313" s="17">
        <v>0</v>
      </c>
      <c r="Q313" s="17">
        <v>0.95604599999999995</v>
      </c>
      <c r="R313" s="17">
        <v>0.16417899999999999</v>
      </c>
      <c r="S313" s="17">
        <v>0.26453300000000002</v>
      </c>
      <c r="T313" s="17">
        <v>0.100354</v>
      </c>
      <c r="U313" s="17">
        <v>0.37936300000000001</v>
      </c>
      <c r="V313" s="17">
        <v>646.79999999999995</v>
      </c>
      <c r="W313" s="17">
        <v>0.458673</v>
      </c>
      <c r="X313" s="17">
        <v>429</v>
      </c>
      <c r="Y313" s="17">
        <v>0</v>
      </c>
      <c r="Z313" s="17">
        <v>0</v>
      </c>
      <c r="AA313" s="17">
        <v>0.58363600000000004</v>
      </c>
      <c r="AB313" s="17">
        <v>3.07625E-3</v>
      </c>
      <c r="AC313" s="17">
        <v>0.16448699999999999</v>
      </c>
      <c r="AD313" s="17">
        <v>0.25</v>
      </c>
      <c r="AE313" s="17">
        <v>1106.5</v>
      </c>
    </row>
    <row r="314" spans="1:31">
      <c r="A314" s="17">
        <v>301</v>
      </c>
      <c r="B314" s="19">
        <v>0.50241898148148145</v>
      </c>
      <c r="C314" s="17">
        <v>136.19999999999999</v>
      </c>
      <c r="D314" s="17">
        <v>0.9</v>
      </c>
      <c r="E314" s="17">
        <v>1.1230000000000001E-3</v>
      </c>
      <c r="F314" s="17">
        <v>5.3999999999999999E-2</v>
      </c>
      <c r="G314" s="17">
        <v>0.95353299999999996</v>
      </c>
      <c r="H314" s="17">
        <v>0.16021299999999999</v>
      </c>
      <c r="I314" s="17">
        <v>0.25800899999999999</v>
      </c>
      <c r="J314" s="17">
        <v>9.7795000000000007E-2</v>
      </c>
      <c r="K314" s="17">
        <v>0.37903799999999999</v>
      </c>
      <c r="L314" s="17">
        <v>687.5</v>
      </c>
      <c r="M314" s="17">
        <v>0.43762000000000001</v>
      </c>
      <c r="N314" s="17">
        <v>374</v>
      </c>
      <c r="O314" s="17">
        <v>0</v>
      </c>
      <c r="P314" s="17">
        <v>0</v>
      </c>
      <c r="Q314" s="17">
        <v>0.96236299999999997</v>
      </c>
      <c r="R314" s="17">
        <v>0.15651499999999999</v>
      </c>
      <c r="S314" s="17">
        <v>0.26159300000000002</v>
      </c>
      <c r="T314" s="17">
        <v>0.105078</v>
      </c>
      <c r="U314" s="17">
        <v>0.40168399999999999</v>
      </c>
      <c r="V314" s="17">
        <v>698.2</v>
      </c>
      <c r="W314" s="17">
        <v>0.34002199999999999</v>
      </c>
      <c r="X314" s="17">
        <v>403</v>
      </c>
      <c r="Y314" s="17">
        <v>0</v>
      </c>
      <c r="Z314" s="17">
        <v>0</v>
      </c>
      <c r="AA314" s="17">
        <v>0.61797500000000005</v>
      </c>
      <c r="AB314" s="17">
        <v>1.35881E-3</v>
      </c>
      <c r="AC314" s="17">
        <v>0.15665799999999999</v>
      </c>
      <c r="AD314" s="17">
        <v>0.25</v>
      </c>
      <c r="AE314" s="17">
        <v>1208.0999999999999</v>
      </c>
    </row>
    <row r="315" spans="1:31">
      <c r="A315" s="17">
        <v>302</v>
      </c>
      <c r="B315" s="19">
        <v>0.50246527777777772</v>
      </c>
      <c r="C315" s="17">
        <v>135.1</v>
      </c>
      <c r="D315" s="17">
        <v>1.8</v>
      </c>
      <c r="E315" s="17">
        <v>2.2360000000000001E-3</v>
      </c>
      <c r="F315" s="17">
        <v>0.108</v>
      </c>
      <c r="G315" s="17">
        <v>0.96681099999999998</v>
      </c>
      <c r="H315" s="17">
        <v>0.169291</v>
      </c>
      <c r="I315" s="17">
        <v>0.28272799999999998</v>
      </c>
      <c r="J315" s="17">
        <v>0.113436</v>
      </c>
      <c r="K315" s="17">
        <v>0.40122099999999999</v>
      </c>
      <c r="L315" s="17">
        <v>689.8</v>
      </c>
      <c r="M315" s="17">
        <v>0.232794</v>
      </c>
      <c r="N315" s="17">
        <v>486</v>
      </c>
      <c r="O315" s="17">
        <v>0</v>
      </c>
      <c r="P315" s="17">
        <v>0</v>
      </c>
      <c r="Q315" s="17">
        <v>0.97072899999999995</v>
      </c>
      <c r="R315" s="17">
        <v>0.16179099999999999</v>
      </c>
      <c r="S315" s="17">
        <v>0.26935599999999998</v>
      </c>
      <c r="T315" s="17">
        <v>0.10756499999999999</v>
      </c>
      <c r="U315" s="17">
        <v>0.399341</v>
      </c>
      <c r="V315" s="17">
        <v>654.29999999999995</v>
      </c>
      <c r="W315" s="17">
        <v>0.333872</v>
      </c>
      <c r="X315" s="17">
        <v>467</v>
      </c>
      <c r="Y315" s="17">
        <v>0</v>
      </c>
      <c r="Z315" s="17">
        <v>0</v>
      </c>
      <c r="AA315" s="17">
        <v>0.61436999999999997</v>
      </c>
      <c r="AB315" s="17">
        <v>3.5377500000000001E-3</v>
      </c>
      <c r="AC315" s="17">
        <v>0.16217200000000001</v>
      </c>
      <c r="AD315" s="17">
        <v>0.25</v>
      </c>
      <c r="AE315" s="17">
        <v>1204.0999999999999</v>
      </c>
    </row>
    <row r="316" spans="1:31">
      <c r="A316" s="17">
        <v>303</v>
      </c>
      <c r="B316" s="19">
        <v>0.50252314814814814</v>
      </c>
      <c r="C316" s="17">
        <v>134.4</v>
      </c>
      <c r="D316" s="17">
        <v>1.8</v>
      </c>
      <c r="E316" s="17">
        <v>2.3449999999999999E-3</v>
      </c>
      <c r="F316" s="17">
        <v>0.113</v>
      </c>
      <c r="G316" s="17">
        <v>0.95816599999999996</v>
      </c>
      <c r="H316" s="17">
        <v>0.179864</v>
      </c>
      <c r="I316" s="17">
        <v>0.29880400000000001</v>
      </c>
      <c r="J316" s="17">
        <v>0.118939</v>
      </c>
      <c r="K316" s="17">
        <v>0.39805200000000002</v>
      </c>
      <c r="L316" s="17">
        <v>687.9</v>
      </c>
      <c r="M316" s="17">
        <v>0.37081999999999998</v>
      </c>
      <c r="N316" s="17">
        <v>410</v>
      </c>
      <c r="O316" s="17">
        <v>0</v>
      </c>
      <c r="P316" s="17">
        <v>0</v>
      </c>
      <c r="Q316" s="17">
        <v>0.95885799999999999</v>
      </c>
      <c r="R316" s="17">
        <v>0.191051</v>
      </c>
      <c r="S316" s="17">
        <v>0.32923999999999998</v>
      </c>
      <c r="T316" s="17">
        <v>0.13818900000000001</v>
      </c>
      <c r="U316" s="17">
        <v>0.41972199999999998</v>
      </c>
      <c r="V316" s="17">
        <v>688.6</v>
      </c>
      <c r="W316" s="17">
        <v>0.40525899999999998</v>
      </c>
      <c r="X316" s="17">
        <v>458</v>
      </c>
      <c r="Y316" s="17">
        <v>0</v>
      </c>
      <c r="Z316" s="17">
        <v>0</v>
      </c>
      <c r="AA316" s="17">
        <v>0.64572600000000002</v>
      </c>
      <c r="AB316" s="17">
        <v>2.98044E-3</v>
      </c>
      <c r="AC316" s="17">
        <v>0.19146299999999999</v>
      </c>
      <c r="AD316" s="17">
        <v>0.25</v>
      </c>
      <c r="AE316" s="17">
        <v>1207.3</v>
      </c>
    </row>
    <row r="317" spans="1:31">
      <c r="A317" s="17">
        <v>304</v>
      </c>
      <c r="B317" s="19">
        <v>0.50258101851851855</v>
      </c>
      <c r="C317" s="17">
        <v>133.5</v>
      </c>
      <c r="D317" s="17">
        <v>1.8</v>
      </c>
      <c r="E317" s="17">
        <v>2.2390000000000001E-3</v>
      </c>
      <c r="F317" s="17">
        <v>0.108</v>
      </c>
      <c r="G317" s="17">
        <v>0.96955100000000005</v>
      </c>
      <c r="H317" s="17">
        <v>0.177532</v>
      </c>
      <c r="I317" s="17">
        <v>0.29532399999999998</v>
      </c>
      <c r="J317" s="17">
        <v>0.11779199999999999</v>
      </c>
      <c r="K317" s="17">
        <v>0.39885799999999999</v>
      </c>
      <c r="L317" s="17">
        <v>668.1</v>
      </c>
      <c r="M317" s="17">
        <v>0.31553900000000001</v>
      </c>
      <c r="N317" s="17">
        <v>491</v>
      </c>
      <c r="O317" s="17">
        <v>0</v>
      </c>
      <c r="P317" s="17">
        <v>0</v>
      </c>
      <c r="Q317" s="17">
        <v>0.98117299999999996</v>
      </c>
      <c r="R317" s="17">
        <v>0.19287299999999999</v>
      </c>
      <c r="S317" s="17">
        <v>0.328457</v>
      </c>
      <c r="T317" s="17">
        <v>0.13558400000000001</v>
      </c>
      <c r="U317" s="17">
        <v>0.41278999999999999</v>
      </c>
      <c r="V317" s="17">
        <v>672.7</v>
      </c>
      <c r="W317" s="17">
        <v>0.28114600000000001</v>
      </c>
      <c r="X317" s="17">
        <v>343</v>
      </c>
      <c r="Y317" s="17">
        <v>0</v>
      </c>
      <c r="Z317" s="17">
        <v>0</v>
      </c>
      <c r="AA317" s="17">
        <v>0.63506099999999999</v>
      </c>
      <c r="AB317" s="17">
        <v>3.4645399999999999E-3</v>
      </c>
      <c r="AC317" s="17">
        <v>0.19334299999999999</v>
      </c>
      <c r="AD317" s="17">
        <v>0.25</v>
      </c>
      <c r="AE317" s="17">
        <v>1243.2</v>
      </c>
    </row>
    <row r="318" spans="1:31">
      <c r="A318" s="17">
        <v>305</v>
      </c>
      <c r="B318" s="19">
        <v>0.50263888888888886</v>
      </c>
      <c r="C318" s="17">
        <v>132.80000000000001</v>
      </c>
      <c r="D318" s="17">
        <v>1.8</v>
      </c>
      <c r="E318" s="17">
        <v>2.3240000000000001E-3</v>
      </c>
      <c r="F318" s="17">
        <v>0.112</v>
      </c>
      <c r="G318" s="17">
        <v>0.97366299999999995</v>
      </c>
      <c r="H318" s="17">
        <v>0.179675</v>
      </c>
      <c r="I318" s="17">
        <v>0.29774</v>
      </c>
      <c r="J318" s="17">
        <v>0.118064</v>
      </c>
      <c r="K318" s="17">
        <v>0.39653500000000003</v>
      </c>
      <c r="L318" s="17">
        <v>700</v>
      </c>
      <c r="M318" s="17">
        <v>0.30974699999999999</v>
      </c>
      <c r="N318" s="17">
        <v>523</v>
      </c>
      <c r="O318" s="17">
        <v>0</v>
      </c>
      <c r="P318" s="17">
        <v>0</v>
      </c>
      <c r="Q318" s="17">
        <v>0.954681</v>
      </c>
      <c r="R318" s="17">
        <v>0.173013</v>
      </c>
      <c r="S318" s="17">
        <v>0.29279699999999997</v>
      </c>
      <c r="T318" s="17">
        <v>0.119784</v>
      </c>
      <c r="U318" s="17">
        <v>0.40910299999999999</v>
      </c>
      <c r="V318" s="17">
        <v>673.4</v>
      </c>
      <c r="W318" s="17">
        <v>0.31704900000000003</v>
      </c>
      <c r="X318" s="17">
        <v>426</v>
      </c>
      <c r="Y318" s="17">
        <v>0</v>
      </c>
      <c r="Z318" s="17">
        <v>0</v>
      </c>
      <c r="AA318" s="17">
        <v>0.62938899999999998</v>
      </c>
      <c r="AB318" s="17">
        <v>3.8627800000000001E-3</v>
      </c>
      <c r="AC318" s="17">
        <v>0.17347599999999999</v>
      </c>
      <c r="AD318" s="17">
        <v>0.25</v>
      </c>
      <c r="AE318" s="17">
        <v>1186.4000000000001</v>
      </c>
    </row>
    <row r="319" spans="1:31">
      <c r="A319" s="17">
        <v>306</v>
      </c>
      <c r="B319" s="19">
        <v>0.50268518518518512</v>
      </c>
      <c r="C319" s="17">
        <v>131.30000000000001</v>
      </c>
      <c r="D319" s="17">
        <v>1.8</v>
      </c>
      <c r="E319" s="17">
        <v>2.0830000000000002E-3</v>
      </c>
      <c r="F319" s="17">
        <v>0.10100000000000001</v>
      </c>
      <c r="G319" s="17">
        <v>0.961117</v>
      </c>
      <c r="H319" s="17">
        <v>0.188278</v>
      </c>
      <c r="I319" s="17">
        <v>0.30718099999999998</v>
      </c>
      <c r="J319" s="17">
        <v>0.11890199999999999</v>
      </c>
      <c r="K319" s="17">
        <v>0.38707599999999998</v>
      </c>
      <c r="L319" s="17">
        <v>647</v>
      </c>
      <c r="M319" s="17">
        <v>0.39474900000000002</v>
      </c>
      <c r="N319" s="17">
        <v>429</v>
      </c>
      <c r="O319" s="17">
        <v>0</v>
      </c>
      <c r="P319" s="17">
        <v>0</v>
      </c>
      <c r="Q319" s="17">
        <v>0.96777999999999997</v>
      </c>
      <c r="R319" s="17">
        <v>0.18803700000000001</v>
      </c>
      <c r="S319" s="17">
        <v>0.31151400000000001</v>
      </c>
      <c r="T319" s="17">
        <v>0.123478</v>
      </c>
      <c r="U319" s="17">
        <v>0.39637899999999998</v>
      </c>
      <c r="V319" s="17">
        <v>664.9</v>
      </c>
      <c r="W319" s="17">
        <v>0.33614300000000003</v>
      </c>
      <c r="X319" s="17">
        <v>515</v>
      </c>
      <c r="Y319" s="17">
        <v>0</v>
      </c>
      <c r="Z319" s="17">
        <v>0</v>
      </c>
      <c r="AA319" s="17">
        <v>0.60981399999999997</v>
      </c>
      <c r="AB319" s="17">
        <v>2.9336700000000002E-3</v>
      </c>
      <c r="AC319" s="17">
        <v>0.18839900000000001</v>
      </c>
      <c r="AD319" s="17">
        <v>0.25</v>
      </c>
      <c r="AE319" s="17">
        <v>1283.7</v>
      </c>
    </row>
    <row r="320" spans="1:31">
      <c r="A320" s="17">
        <v>307</v>
      </c>
      <c r="B320" s="19">
        <v>0.50274305555555554</v>
      </c>
      <c r="C320" s="17">
        <v>130.19999999999999</v>
      </c>
      <c r="D320" s="17">
        <v>1.8</v>
      </c>
      <c r="E320" s="17">
        <v>2.4399999999999999E-3</v>
      </c>
      <c r="F320" s="17">
        <v>0.11799999999999999</v>
      </c>
      <c r="G320" s="17">
        <v>0.95850400000000002</v>
      </c>
      <c r="H320" s="17">
        <v>0.194048</v>
      </c>
      <c r="I320" s="17">
        <v>0.32336799999999999</v>
      </c>
      <c r="J320" s="17">
        <v>0.12931999999999999</v>
      </c>
      <c r="K320" s="17">
        <v>0.39991500000000002</v>
      </c>
      <c r="L320" s="17">
        <v>712.7</v>
      </c>
      <c r="M320" s="17">
        <v>0.34971000000000002</v>
      </c>
      <c r="N320" s="17">
        <v>451</v>
      </c>
      <c r="O320" s="17">
        <v>0</v>
      </c>
      <c r="P320" s="17">
        <v>0</v>
      </c>
      <c r="Q320" s="17">
        <v>0.97308300000000003</v>
      </c>
      <c r="R320" s="17">
        <v>0.18392</v>
      </c>
      <c r="S320" s="17">
        <v>0.318019</v>
      </c>
      <c r="T320" s="17">
        <v>0.13409799999999999</v>
      </c>
      <c r="U320" s="17">
        <v>0.42166799999999999</v>
      </c>
      <c r="V320" s="17">
        <v>751.5</v>
      </c>
      <c r="W320" s="17">
        <v>0.37081999999999998</v>
      </c>
      <c r="X320" s="17">
        <v>501</v>
      </c>
      <c r="Y320" s="17">
        <v>0</v>
      </c>
      <c r="Z320" s="17">
        <v>0</v>
      </c>
      <c r="AA320" s="17">
        <v>0.64871999999999996</v>
      </c>
      <c r="AB320" s="17">
        <v>3.3934099999999999E-3</v>
      </c>
      <c r="AC320" s="17">
        <v>0.18437500000000001</v>
      </c>
      <c r="AD320" s="17">
        <v>0.25</v>
      </c>
      <c r="AE320" s="17">
        <v>1165.4000000000001</v>
      </c>
    </row>
    <row r="321" spans="1:31">
      <c r="A321" s="17">
        <v>308</v>
      </c>
      <c r="B321" s="19">
        <v>0.50280092592592596</v>
      </c>
      <c r="C321" s="17">
        <v>129.1</v>
      </c>
      <c r="D321" s="17">
        <v>1.8</v>
      </c>
      <c r="E321" s="17">
        <v>2.1810000000000002E-3</v>
      </c>
      <c r="F321" s="17">
        <v>0.106</v>
      </c>
      <c r="G321" s="17">
        <v>0.95454499999999998</v>
      </c>
      <c r="H321" s="17">
        <v>0.20122899999999999</v>
      </c>
      <c r="I321" s="17">
        <v>0.32117400000000002</v>
      </c>
      <c r="J321" s="17">
        <v>0.119944</v>
      </c>
      <c r="K321" s="17">
        <v>0.37345699999999998</v>
      </c>
      <c r="L321" s="17">
        <v>634.5</v>
      </c>
      <c r="M321" s="17">
        <v>0.41957100000000003</v>
      </c>
      <c r="N321" s="17">
        <v>550</v>
      </c>
      <c r="O321" s="17">
        <v>0</v>
      </c>
      <c r="P321" s="17">
        <v>0</v>
      </c>
      <c r="Q321" s="17">
        <v>0.95424799999999999</v>
      </c>
      <c r="R321" s="17">
        <v>0.18532199999999999</v>
      </c>
      <c r="S321" s="17">
        <v>0.32147700000000001</v>
      </c>
      <c r="T321" s="17">
        <v>0.136155</v>
      </c>
      <c r="U321" s="17">
        <v>0.42353000000000002</v>
      </c>
      <c r="V321" s="17">
        <v>701.6</v>
      </c>
      <c r="W321" s="17">
        <v>0.26821699999999998</v>
      </c>
      <c r="X321" s="17">
        <v>556</v>
      </c>
      <c r="Y321" s="17">
        <v>0</v>
      </c>
      <c r="Z321" s="17">
        <v>0</v>
      </c>
      <c r="AA321" s="17">
        <v>0.65158499999999997</v>
      </c>
      <c r="AB321" s="17">
        <v>3.68228E-3</v>
      </c>
      <c r="AC321" s="17">
        <v>0.18582299999999999</v>
      </c>
      <c r="AD321" s="17">
        <v>0.25</v>
      </c>
      <c r="AE321" s="17">
        <v>1309</v>
      </c>
    </row>
    <row r="322" spans="1:31">
      <c r="A322" s="17">
        <v>309</v>
      </c>
      <c r="B322" s="19">
        <v>0.50285879629629626</v>
      </c>
      <c r="C322" s="17">
        <v>128.4</v>
      </c>
      <c r="D322" s="17">
        <v>1.8</v>
      </c>
      <c r="E322" s="17">
        <v>2.3080000000000002E-3</v>
      </c>
      <c r="F322" s="17">
        <v>0.112</v>
      </c>
      <c r="G322" s="17">
        <v>0.94909299999999996</v>
      </c>
      <c r="H322" s="17">
        <v>0.19536200000000001</v>
      </c>
      <c r="I322" s="17">
        <v>0.32380599999999998</v>
      </c>
      <c r="J322" s="17">
        <v>0.128444</v>
      </c>
      <c r="K322" s="17">
        <v>0.39666899999999999</v>
      </c>
      <c r="L322" s="17">
        <v>657.5</v>
      </c>
      <c r="M322" s="17">
        <v>0.34077299999999999</v>
      </c>
      <c r="N322" s="17">
        <v>582</v>
      </c>
      <c r="O322" s="17">
        <v>0</v>
      </c>
      <c r="P322" s="17">
        <v>0</v>
      </c>
      <c r="Q322" s="17">
        <v>0.96914</v>
      </c>
      <c r="R322" s="17">
        <v>0.18516199999999999</v>
      </c>
      <c r="S322" s="17">
        <v>0.32633400000000001</v>
      </c>
      <c r="T322" s="17">
        <v>0.14117199999999999</v>
      </c>
      <c r="U322" s="17">
        <v>0.43259900000000001</v>
      </c>
      <c r="V322" s="17">
        <v>696.5</v>
      </c>
      <c r="W322" s="17">
        <v>0.280642</v>
      </c>
      <c r="X322" s="17">
        <v>471</v>
      </c>
      <c r="Y322" s="17">
        <v>0</v>
      </c>
      <c r="Z322" s="17">
        <v>0</v>
      </c>
      <c r="AA322" s="17">
        <v>0.66553700000000005</v>
      </c>
      <c r="AB322" s="17">
        <v>4.0359300000000001E-3</v>
      </c>
      <c r="AC322" s="17">
        <v>0.18573200000000001</v>
      </c>
      <c r="AD322" s="17">
        <v>0.25</v>
      </c>
      <c r="AE322" s="17">
        <v>1263.2</v>
      </c>
    </row>
    <row r="323" spans="1:31">
      <c r="A323" s="17">
        <v>310</v>
      </c>
      <c r="B323" s="19">
        <v>0.50290509259259253</v>
      </c>
      <c r="C323" s="17">
        <v>127.5</v>
      </c>
      <c r="D323" s="17">
        <v>1.8</v>
      </c>
      <c r="E323" s="17">
        <v>2.4740000000000001E-3</v>
      </c>
      <c r="F323" s="17">
        <v>0.12</v>
      </c>
      <c r="G323" s="17">
        <v>0.97709699999999999</v>
      </c>
      <c r="H323" s="17">
        <v>0.205813</v>
      </c>
      <c r="I323" s="17">
        <v>0.355072</v>
      </c>
      <c r="J323" s="17">
        <v>0.14926</v>
      </c>
      <c r="K323" s="17">
        <v>0.42036400000000002</v>
      </c>
      <c r="L323" s="17">
        <v>692.6</v>
      </c>
      <c r="M323" s="17">
        <v>0.29689300000000002</v>
      </c>
      <c r="N323" s="17">
        <v>565</v>
      </c>
      <c r="O323" s="17">
        <v>0</v>
      </c>
      <c r="P323" s="17">
        <v>0</v>
      </c>
      <c r="Q323" s="17">
        <v>0.95854300000000003</v>
      </c>
      <c r="R323" s="17">
        <v>0.19102</v>
      </c>
      <c r="S323" s="17">
        <v>0.34135100000000002</v>
      </c>
      <c r="T323" s="17">
        <v>0.15033099999999999</v>
      </c>
      <c r="U323" s="17">
        <v>0.44040099999999999</v>
      </c>
      <c r="V323" s="17">
        <v>706.7</v>
      </c>
      <c r="W323" s="17">
        <v>0.27192699999999997</v>
      </c>
      <c r="X323" s="17">
        <v>549</v>
      </c>
      <c r="Y323" s="17">
        <v>0</v>
      </c>
      <c r="Z323" s="17">
        <v>0</v>
      </c>
      <c r="AA323" s="17">
        <v>0.67754000000000003</v>
      </c>
      <c r="AB323" s="17">
        <v>4.1295000000000004E-3</v>
      </c>
      <c r="AC323" s="17">
        <v>0.19164</v>
      </c>
      <c r="AD323" s="17">
        <v>0.25</v>
      </c>
      <c r="AE323" s="17">
        <v>1199.3</v>
      </c>
    </row>
    <row r="324" spans="1:31">
      <c r="A324" s="17">
        <v>311</v>
      </c>
      <c r="B324" s="19">
        <v>0.50296296296296295</v>
      </c>
      <c r="C324" s="17">
        <v>126.2</v>
      </c>
      <c r="D324" s="17">
        <v>1.8</v>
      </c>
      <c r="E324" s="17">
        <v>2.0600000000000002E-3</v>
      </c>
      <c r="F324" s="17">
        <v>0.1</v>
      </c>
      <c r="G324" s="17">
        <v>0.97104599999999996</v>
      </c>
      <c r="H324" s="17">
        <v>0.21487500000000001</v>
      </c>
      <c r="I324" s="17">
        <v>0.34864600000000001</v>
      </c>
      <c r="J324" s="17">
        <v>0.133772</v>
      </c>
      <c r="K324" s="17">
        <v>0.38368799999999997</v>
      </c>
      <c r="L324" s="17">
        <v>616.1</v>
      </c>
      <c r="M324" s="17">
        <v>0.42492200000000002</v>
      </c>
      <c r="N324" s="17">
        <v>628</v>
      </c>
      <c r="O324" s="17">
        <v>0</v>
      </c>
      <c r="P324" s="17">
        <v>0</v>
      </c>
      <c r="Q324" s="17">
        <v>0.968109</v>
      </c>
      <c r="R324" s="17">
        <v>0.20308200000000001</v>
      </c>
      <c r="S324" s="17">
        <v>0.34543499999999999</v>
      </c>
      <c r="T324" s="17">
        <v>0.14235300000000001</v>
      </c>
      <c r="U324" s="17">
        <v>0.41209699999999999</v>
      </c>
      <c r="V324" s="17">
        <v>647.9</v>
      </c>
      <c r="W324" s="17">
        <v>0.37335099999999999</v>
      </c>
      <c r="X324" s="17">
        <v>468</v>
      </c>
      <c r="Y324" s="17">
        <v>0</v>
      </c>
      <c r="Z324" s="17">
        <v>0</v>
      </c>
      <c r="AA324" s="17">
        <v>0.633996</v>
      </c>
      <c r="AB324" s="17">
        <v>4.0805599999999996E-3</v>
      </c>
      <c r="AC324" s="17">
        <v>0.20366300000000001</v>
      </c>
      <c r="AD324" s="17">
        <v>0.25</v>
      </c>
      <c r="AE324" s="17">
        <v>1348.1</v>
      </c>
    </row>
    <row r="325" spans="1:31">
      <c r="A325" s="17">
        <v>312</v>
      </c>
      <c r="B325" s="19">
        <v>0.50302083333333336</v>
      </c>
      <c r="C325" s="17">
        <v>125.3</v>
      </c>
      <c r="D325" s="17">
        <v>1.8</v>
      </c>
      <c r="E325" s="17">
        <v>2.2950000000000002E-3</v>
      </c>
      <c r="F325" s="17">
        <v>0.111</v>
      </c>
      <c r="G325" s="17">
        <v>0.97507600000000005</v>
      </c>
      <c r="H325" s="17">
        <v>0.22139300000000001</v>
      </c>
      <c r="I325" s="17">
        <v>0.37681399999999998</v>
      </c>
      <c r="J325" s="17">
        <v>0.155421</v>
      </c>
      <c r="K325" s="17">
        <v>0.412462</v>
      </c>
      <c r="L325" s="17">
        <v>664.1</v>
      </c>
      <c r="M325" s="17">
        <v>0.33312900000000001</v>
      </c>
      <c r="N325" s="17">
        <v>489</v>
      </c>
      <c r="O325" s="17">
        <v>0</v>
      </c>
      <c r="P325" s="17">
        <v>0</v>
      </c>
      <c r="Q325" s="17">
        <v>0.97259799999999996</v>
      </c>
      <c r="R325" s="17">
        <v>0.22218299999999999</v>
      </c>
      <c r="S325" s="17">
        <v>0.38688099999999997</v>
      </c>
      <c r="T325" s="17">
        <v>0.16469800000000001</v>
      </c>
      <c r="U325" s="17">
        <v>0.425707</v>
      </c>
      <c r="V325" s="17">
        <v>668.1</v>
      </c>
      <c r="W325" s="17">
        <v>0.43785099999999999</v>
      </c>
      <c r="X325" s="17">
        <v>422</v>
      </c>
      <c r="Y325" s="17">
        <v>0</v>
      </c>
      <c r="Z325" s="17">
        <v>0</v>
      </c>
      <c r="AA325" s="17">
        <v>0.65493400000000002</v>
      </c>
      <c r="AB325" s="17">
        <v>3.4280700000000001E-3</v>
      </c>
      <c r="AC325" s="17">
        <v>0.222748</v>
      </c>
      <c r="AD325" s="17">
        <v>0.25</v>
      </c>
      <c r="AE325" s="17">
        <v>1250.7</v>
      </c>
    </row>
    <row r="326" spans="1:31">
      <c r="A326" s="17">
        <v>313</v>
      </c>
      <c r="B326" s="19">
        <v>0.50307870370370367</v>
      </c>
      <c r="C326" s="17">
        <v>124</v>
      </c>
      <c r="D326" s="17">
        <v>2.6</v>
      </c>
      <c r="E326" s="17">
        <v>3.6180000000000001E-3</v>
      </c>
      <c r="F326" s="17">
        <v>0.17499999999999999</v>
      </c>
      <c r="G326" s="17">
        <v>0.98295900000000003</v>
      </c>
      <c r="H326" s="17">
        <v>0.23610500000000001</v>
      </c>
      <c r="I326" s="17">
        <v>0.40584799999999999</v>
      </c>
      <c r="J326" s="17">
        <v>0.169743</v>
      </c>
      <c r="K326" s="17">
        <v>0.41824299999999998</v>
      </c>
      <c r="L326" s="17">
        <v>641.4</v>
      </c>
      <c r="M326" s="17">
        <v>0.32366</v>
      </c>
      <c r="N326" s="17">
        <v>312</v>
      </c>
      <c r="O326" s="17">
        <v>0</v>
      </c>
      <c r="P326" s="17">
        <v>0</v>
      </c>
      <c r="Q326" s="17">
        <v>0.98573100000000002</v>
      </c>
      <c r="R326" s="17">
        <v>0.20486199999999999</v>
      </c>
      <c r="S326" s="17">
        <v>0.38161800000000001</v>
      </c>
      <c r="T326" s="17">
        <v>0.176756</v>
      </c>
      <c r="U326" s="17">
        <v>0.46317599999999998</v>
      </c>
      <c r="V326" s="17">
        <v>614.29999999999995</v>
      </c>
      <c r="W326" s="17">
        <v>0.24951400000000001</v>
      </c>
      <c r="X326" s="17">
        <v>465</v>
      </c>
      <c r="Y326" s="17">
        <v>0</v>
      </c>
      <c r="Z326" s="17">
        <v>0</v>
      </c>
      <c r="AA326" s="17">
        <v>0.71257899999999996</v>
      </c>
      <c r="AB326" s="17">
        <v>3.1701199999999998E-3</v>
      </c>
      <c r="AC326" s="17">
        <v>0.20542199999999999</v>
      </c>
      <c r="AD326" s="17">
        <v>0.25</v>
      </c>
      <c r="AE326" s="17">
        <v>1295</v>
      </c>
    </row>
    <row r="327" spans="1:31">
      <c r="A327" s="17">
        <v>314</v>
      </c>
      <c r="B327" s="19">
        <v>0.50312499999999993</v>
      </c>
      <c r="C327" s="17">
        <v>123.5</v>
      </c>
      <c r="D327" s="17">
        <v>1.8</v>
      </c>
      <c r="E327" s="17">
        <v>2.4260000000000002E-3</v>
      </c>
      <c r="F327" s="17">
        <v>0.11700000000000001</v>
      </c>
      <c r="G327" s="17">
        <v>0.97824199999999994</v>
      </c>
      <c r="H327" s="17">
        <v>0.23161399999999999</v>
      </c>
      <c r="I327" s="17">
        <v>0.39880199999999999</v>
      </c>
      <c r="J327" s="17">
        <v>0.167188</v>
      </c>
      <c r="K327" s="17">
        <v>0.41922599999999999</v>
      </c>
      <c r="L327" s="17">
        <v>612.4</v>
      </c>
      <c r="M327" s="17">
        <v>0.25903799999999999</v>
      </c>
      <c r="N327" s="17">
        <v>415</v>
      </c>
      <c r="O327" s="17">
        <v>0</v>
      </c>
      <c r="P327" s="17">
        <v>0</v>
      </c>
      <c r="Q327" s="17">
        <v>0.98882999999999999</v>
      </c>
      <c r="R327" s="17">
        <v>0.31978899999999999</v>
      </c>
      <c r="S327" s="17">
        <v>0.624278</v>
      </c>
      <c r="T327" s="17">
        <v>0.30448900000000001</v>
      </c>
      <c r="U327" s="17">
        <v>0.48774600000000001</v>
      </c>
      <c r="V327" s="17">
        <v>688.8</v>
      </c>
      <c r="W327" s="17">
        <v>0.36279899999999998</v>
      </c>
      <c r="X327" s="17">
        <v>338</v>
      </c>
      <c r="Y327" s="17">
        <v>0</v>
      </c>
      <c r="Z327" s="17">
        <v>0</v>
      </c>
      <c r="AA327" s="17">
        <v>0.75037900000000002</v>
      </c>
      <c r="AB327" s="17">
        <v>2.6838999999999999E-3</v>
      </c>
      <c r="AC327" s="17">
        <v>0.320606</v>
      </c>
      <c r="AD327" s="17">
        <v>0.25</v>
      </c>
      <c r="AE327" s="17">
        <v>1356.3</v>
      </c>
    </row>
    <row r="328" spans="1:31">
      <c r="A328" s="17">
        <v>315</v>
      </c>
      <c r="B328" s="19">
        <v>0.50318287037037035</v>
      </c>
      <c r="C328" s="17">
        <v>122</v>
      </c>
      <c r="D328" s="17">
        <v>2.6</v>
      </c>
      <c r="E328" s="17">
        <v>3.3509999999999998E-3</v>
      </c>
      <c r="F328" s="17">
        <v>0.16200000000000001</v>
      </c>
      <c r="G328" s="17">
        <v>0.98116000000000003</v>
      </c>
      <c r="H328" s="17">
        <v>0.23973700000000001</v>
      </c>
      <c r="I328" s="17">
        <v>0.41200100000000001</v>
      </c>
      <c r="J328" s="17">
        <v>0.172264</v>
      </c>
      <c r="K328" s="17">
        <v>0.41811500000000001</v>
      </c>
      <c r="L328" s="17">
        <v>614</v>
      </c>
      <c r="M328" s="17">
        <v>0.35760900000000001</v>
      </c>
      <c r="N328" s="17">
        <v>445</v>
      </c>
      <c r="O328" s="17">
        <v>0</v>
      </c>
      <c r="P328" s="17">
        <v>0</v>
      </c>
      <c r="Q328" s="17">
        <v>0.98324400000000001</v>
      </c>
      <c r="R328" s="17">
        <v>0.238702</v>
      </c>
      <c r="S328" s="17">
        <v>0.43289299999999997</v>
      </c>
      <c r="T328" s="17">
        <v>0.19419</v>
      </c>
      <c r="U328" s="17">
        <v>0.44858799999999999</v>
      </c>
      <c r="V328" s="17">
        <v>611.9</v>
      </c>
      <c r="W328" s="17">
        <v>0.32696999999999998</v>
      </c>
      <c r="X328" s="17">
        <v>365</v>
      </c>
      <c r="Y328" s="17">
        <v>0</v>
      </c>
      <c r="Z328" s="17">
        <v>0</v>
      </c>
      <c r="AA328" s="17">
        <v>0.69013500000000005</v>
      </c>
      <c r="AB328" s="17">
        <v>4.3167700000000002E-3</v>
      </c>
      <c r="AC328" s="17">
        <v>0.239541</v>
      </c>
      <c r="AD328" s="17">
        <v>0.25</v>
      </c>
      <c r="AE328" s="17">
        <v>1352.7</v>
      </c>
    </row>
    <row r="329" spans="1:31">
      <c r="A329" s="17">
        <v>316</v>
      </c>
      <c r="B329" s="19">
        <v>0.50324074074074077</v>
      </c>
      <c r="C329" s="17">
        <v>120.7</v>
      </c>
      <c r="D329" s="17">
        <v>2.6</v>
      </c>
      <c r="E329" s="17">
        <v>3.3159999999999999E-3</v>
      </c>
      <c r="F329" s="17">
        <v>0.16</v>
      </c>
      <c r="G329" s="17">
        <v>0.97986499999999999</v>
      </c>
      <c r="H329" s="17">
        <v>0.240257</v>
      </c>
      <c r="I329" s="17">
        <v>0.42457</v>
      </c>
      <c r="J329" s="17">
        <v>0.184313</v>
      </c>
      <c r="K329" s="17">
        <v>0.43411699999999998</v>
      </c>
      <c r="L329" s="17">
        <v>594.70000000000005</v>
      </c>
      <c r="M329" s="17">
        <v>0.19733999999999999</v>
      </c>
      <c r="N329" s="17">
        <v>491</v>
      </c>
      <c r="O329" s="17">
        <v>0</v>
      </c>
      <c r="P329" s="17">
        <v>0</v>
      </c>
      <c r="Q329" s="17">
        <v>0.98523700000000003</v>
      </c>
      <c r="R329" s="17">
        <v>0.238398</v>
      </c>
      <c r="S329" s="17">
        <v>0.44028699999999998</v>
      </c>
      <c r="T329" s="17">
        <v>0.20189000000000001</v>
      </c>
      <c r="U329" s="17">
        <v>0.45854099999999998</v>
      </c>
      <c r="V329" s="17">
        <v>577.1</v>
      </c>
      <c r="W329" s="17">
        <v>0.204933</v>
      </c>
      <c r="X329" s="17">
        <v>416</v>
      </c>
      <c r="Y329" s="17">
        <v>0</v>
      </c>
      <c r="Z329" s="17">
        <v>0</v>
      </c>
      <c r="AA329" s="17">
        <v>0.70544700000000005</v>
      </c>
      <c r="AB329" s="17">
        <v>4.6182999999999997E-3</v>
      </c>
      <c r="AC329" s="17">
        <v>0.23932999999999999</v>
      </c>
      <c r="AD329" s="17">
        <v>0.25</v>
      </c>
      <c r="AE329" s="17">
        <v>1396.7</v>
      </c>
    </row>
    <row r="330" spans="1:31">
      <c r="A330" s="17">
        <v>317</v>
      </c>
      <c r="B330" s="19">
        <v>0.50329861111111118</v>
      </c>
      <c r="C330" s="17">
        <v>120.6</v>
      </c>
      <c r="D330" s="17">
        <v>2.6</v>
      </c>
      <c r="E330" s="17">
        <v>3.4550000000000002E-3</v>
      </c>
      <c r="F330" s="17">
        <v>0.16700000000000001</v>
      </c>
      <c r="G330" s="17">
        <v>0.98583399999999999</v>
      </c>
      <c r="H330" s="17">
        <v>0.27305000000000001</v>
      </c>
      <c r="I330" s="17">
        <v>0.48417900000000003</v>
      </c>
      <c r="J330" s="17">
        <v>0.21112900000000001</v>
      </c>
      <c r="K330" s="17">
        <v>0.43605500000000003</v>
      </c>
      <c r="L330" s="17">
        <v>643.79999999999995</v>
      </c>
      <c r="M330" s="17">
        <v>0.31495099999999998</v>
      </c>
      <c r="N330" s="17">
        <v>522</v>
      </c>
      <c r="O330" s="17">
        <v>0</v>
      </c>
      <c r="P330" s="17">
        <v>0</v>
      </c>
      <c r="Q330" s="17">
        <v>0.98313899999999999</v>
      </c>
      <c r="R330" s="17">
        <v>0.25828400000000001</v>
      </c>
      <c r="S330" s="17">
        <v>0.46255000000000002</v>
      </c>
      <c r="T330" s="17">
        <v>0.204267</v>
      </c>
      <c r="U330" s="17">
        <v>0.44160899999999997</v>
      </c>
      <c r="V330" s="17">
        <v>582.6</v>
      </c>
      <c r="W330" s="17">
        <v>0.30377900000000002</v>
      </c>
      <c r="X330" s="17">
        <v>409</v>
      </c>
      <c r="Y330" s="17">
        <v>0</v>
      </c>
      <c r="Z330" s="17">
        <v>0</v>
      </c>
      <c r="AA330" s="17">
        <v>0.67939899999999998</v>
      </c>
      <c r="AB330" s="17">
        <v>5.3121599999999998E-3</v>
      </c>
      <c r="AC330" s="17">
        <v>0.25936900000000002</v>
      </c>
      <c r="AD330" s="17">
        <v>0.25</v>
      </c>
      <c r="AE330" s="17">
        <v>1290.2</v>
      </c>
    </row>
    <row r="331" spans="1:31">
      <c r="A331" s="17">
        <v>318</v>
      </c>
      <c r="B331" s="19">
        <v>0.50335648148148149</v>
      </c>
      <c r="C331" s="17">
        <v>118.7</v>
      </c>
      <c r="D331" s="17">
        <v>2.6</v>
      </c>
      <c r="E331" s="17">
        <v>3.607E-3</v>
      </c>
      <c r="F331" s="17">
        <v>0.17499999999999999</v>
      </c>
      <c r="G331" s="17">
        <v>0.98907299999999998</v>
      </c>
      <c r="H331" s="17">
        <v>0.26548500000000003</v>
      </c>
      <c r="I331" s="17">
        <v>0.46942699999999998</v>
      </c>
      <c r="J331" s="17">
        <v>0.20394200000000001</v>
      </c>
      <c r="K331" s="17">
        <v>0.434448</v>
      </c>
      <c r="L331" s="17">
        <v>617.79999999999995</v>
      </c>
      <c r="M331" s="17">
        <v>0.36036600000000002</v>
      </c>
      <c r="N331" s="17">
        <v>432</v>
      </c>
      <c r="O331" s="17">
        <v>0</v>
      </c>
      <c r="P331" s="17">
        <v>0</v>
      </c>
      <c r="Q331" s="17">
        <v>0.98919500000000005</v>
      </c>
      <c r="R331" s="17">
        <v>0.27508100000000002</v>
      </c>
      <c r="S331" s="17">
        <v>0.52877399999999997</v>
      </c>
      <c r="T331" s="17">
        <v>0.253693</v>
      </c>
      <c r="U331" s="17">
        <v>0.47977500000000001</v>
      </c>
      <c r="V331" s="17">
        <v>623.5</v>
      </c>
      <c r="W331" s="17">
        <v>0.282858</v>
      </c>
      <c r="X331" s="17">
        <v>453</v>
      </c>
      <c r="Y331" s="17">
        <v>0</v>
      </c>
      <c r="Z331" s="17">
        <v>0</v>
      </c>
      <c r="AA331" s="17">
        <v>0.73811599999999999</v>
      </c>
      <c r="AB331" s="17">
        <v>4.2216900000000002E-3</v>
      </c>
      <c r="AC331" s="17">
        <v>0.27615200000000001</v>
      </c>
      <c r="AD331" s="17">
        <v>0.25</v>
      </c>
      <c r="AE331" s="17">
        <v>1344.3</v>
      </c>
    </row>
    <row r="332" spans="1:31">
      <c r="A332" s="17">
        <v>319</v>
      </c>
      <c r="B332" s="19">
        <v>0.50340277777777775</v>
      </c>
      <c r="C332" s="17">
        <v>118.2</v>
      </c>
      <c r="D332" s="17">
        <v>2.6</v>
      </c>
      <c r="E332" s="17">
        <v>3.4559999999999999E-3</v>
      </c>
      <c r="F332" s="17">
        <v>0.16700000000000001</v>
      </c>
      <c r="G332" s="17">
        <v>0.98846900000000004</v>
      </c>
      <c r="H332" s="17">
        <v>0.270847</v>
      </c>
      <c r="I332" s="17">
        <v>0.47900100000000001</v>
      </c>
      <c r="J332" s="17">
        <v>0.20815400000000001</v>
      </c>
      <c r="K332" s="17">
        <v>0.43455899999999997</v>
      </c>
      <c r="L332" s="17">
        <v>591.79999999999995</v>
      </c>
      <c r="M332" s="17">
        <v>0.342254</v>
      </c>
      <c r="N332" s="17">
        <v>431</v>
      </c>
      <c r="O332" s="17">
        <v>0</v>
      </c>
      <c r="P332" s="17">
        <v>0</v>
      </c>
      <c r="Q332" s="17">
        <v>0.98082000000000003</v>
      </c>
      <c r="R332" s="17">
        <v>0.25073899999999999</v>
      </c>
      <c r="S332" s="17">
        <v>0.48200100000000001</v>
      </c>
      <c r="T332" s="17">
        <v>0.23126099999999999</v>
      </c>
      <c r="U332" s="17">
        <v>0.47979500000000003</v>
      </c>
      <c r="V332" s="17">
        <v>600.6</v>
      </c>
      <c r="W332" s="17">
        <v>0.25502799999999998</v>
      </c>
      <c r="X332" s="17">
        <v>346</v>
      </c>
      <c r="Y332" s="17">
        <v>0</v>
      </c>
      <c r="Z332" s="17">
        <v>0</v>
      </c>
      <c r="AA332" s="17">
        <v>0.73814599999999997</v>
      </c>
      <c r="AB332" s="17">
        <v>4.03623E-3</v>
      </c>
      <c r="AC332" s="17">
        <v>0.25167299999999998</v>
      </c>
      <c r="AD332" s="17">
        <v>0.25</v>
      </c>
      <c r="AE332" s="17">
        <v>1403.3</v>
      </c>
    </row>
    <row r="333" spans="1:31">
      <c r="A333" s="17">
        <v>320</v>
      </c>
      <c r="B333" s="19">
        <v>0.50346064814814817</v>
      </c>
      <c r="C333" s="17">
        <v>116.9</v>
      </c>
      <c r="D333" s="17">
        <v>3.5</v>
      </c>
      <c r="E333" s="17">
        <v>4.4790000000000003E-3</v>
      </c>
      <c r="F333" s="17">
        <v>0.217</v>
      </c>
      <c r="G333" s="17">
        <v>0.98957600000000001</v>
      </c>
      <c r="H333" s="17">
        <v>0.26692500000000002</v>
      </c>
      <c r="I333" s="17">
        <v>0.48035</v>
      </c>
      <c r="J333" s="17">
        <v>0.213425</v>
      </c>
      <c r="K333" s="17">
        <v>0.44431100000000001</v>
      </c>
      <c r="L333" s="17">
        <v>582.20000000000005</v>
      </c>
      <c r="M333" s="17">
        <v>0.316718</v>
      </c>
      <c r="N333" s="17">
        <v>402</v>
      </c>
      <c r="O333" s="17">
        <v>0</v>
      </c>
      <c r="P333" s="17">
        <v>0</v>
      </c>
      <c r="Q333" s="17">
        <v>0.98472899999999997</v>
      </c>
      <c r="R333" s="17">
        <v>0.26746700000000001</v>
      </c>
      <c r="S333" s="17">
        <v>0.50900199999999995</v>
      </c>
      <c r="T333" s="17">
        <v>0.241535</v>
      </c>
      <c r="U333" s="17">
        <v>0.474526</v>
      </c>
      <c r="V333" s="17">
        <v>584.1</v>
      </c>
      <c r="W333" s="17">
        <v>0.29004600000000003</v>
      </c>
      <c r="X333" s="17">
        <v>371</v>
      </c>
      <c r="Y333" s="17">
        <v>0</v>
      </c>
      <c r="Z333" s="17">
        <v>0</v>
      </c>
      <c r="AA333" s="17">
        <v>0.73004100000000005</v>
      </c>
      <c r="AB333" s="17">
        <v>4.9335999999999998E-3</v>
      </c>
      <c r="AC333" s="17">
        <v>0.26865899999999998</v>
      </c>
      <c r="AD333" s="17">
        <v>0.25</v>
      </c>
      <c r="AE333" s="17">
        <v>1426.5</v>
      </c>
    </row>
    <row r="334" spans="1:31">
      <c r="A334" s="17">
        <v>321</v>
      </c>
      <c r="B334" s="19">
        <v>0.50351851851851859</v>
      </c>
      <c r="C334" s="17">
        <v>116.2</v>
      </c>
      <c r="D334" s="17">
        <v>3.5</v>
      </c>
      <c r="E334" s="17">
        <v>4.5319999999999996E-3</v>
      </c>
      <c r="F334" s="17">
        <v>0.219</v>
      </c>
      <c r="G334" s="17">
        <v>0.98486300000000004</v>
      </c>
      <c r="H334" s="17">
        <v>0.28910999999999998</v>
      </c>
      <c r="I334" s="17">
        <v>0.50610999999999995</v>
      </c>
      <c r="J334" s="17">
        <v>0.216999</v>
      </c>
      <c r="K334" s="17">
        <v>0.42875999999999997</v>
      </c>
      <c r="L334" s="17">
        <v>603.79999999999995</v>
      </c>
      <c r="M334" s="17">
        <v>0.38726300000000002</v>
      </c>
      <c r="N334" s="17">
        <v>265</v>
      </c>
      <c r="O334" s="17">
        <v>0</v>
      </c>
      <c r="P334" s="17">
        <v>0</v>
      </c>
      <c r="Q334" s="17">
        <v>0.98239600000000005</v>
      </c>
      <c r="R334" s="17">
        <v>0.28254400000000002</v>
      </c>
      <c r="S334" s="17">
        <v>0.52553700000000003</v>
      </c>
      <c r="T334" s="17">
        <v>0.24299299999999999</v>
      </c>
      <c r="U334" s="17">
        <v>0.46237</v>
      </c>
      <c r="V334" s="17">
        <v>565</v>
      </c>
      <c r="W334" s="17">
        <v>0.18498300000000001</v>
      </c>
      <c r="X334" s="17">
        <v>467</v>
      </c>
      <c r="Y334" s="17">
        <v>0</v>
      </c>
      <c r="Z334" s="17">
        <v>0</v>
      </c>
      <c r="AA334" s="17">
        <v>0.71133900000000005</v>
      </c>
      <c r="AB334" s="17">
        <v>3.3802099999999998E-3</v>
      </c>
      <c r="AC334" s="17">
        <v>0.28336600000000001</v>
      </c>
      <c r="AD334" s="17">
        <v>0.25</v>
      </c>
      <c r="AE334" s="17">
        <v>1375.7</v>
      </c>
    </row>
    <row r="335" spans="1:31">
      <c r="A335" s="17">
        <v>322</v>
      </c>
      <c r="B335" s="19">
        <v>0.50357638888888889</v>
      </c>
      <c r="C335" s="17">
        <v>114.7</v>
      </c>
      <c r="D335" s="17">
        <v>3.5</v>
      </c>
      <c r="E335" s="17">
        <v>4.326E-3</v>
      </c>
      <c r="F335" s="17">
        <v>0.20899999999999999</v>
      </c>
      <c r="G335" s="17">
        <v>0.98685900000000004</v>
      </c>
      <c r="H335" s="17">
        <v>0.28495799999999999</v>
      </c>
      <c r="I335" s="17">
        <v>0.51493800000000001</v>
      </c>
      <c r="J335" s="17">
        <v>0.22997999999999999</v>
      </c>
      <c r="K335" s="17">
        <v>0.44661699999999999</v>
      </c>
      <c r="L335" s="17">
        <v>568.79999999999995</v>
      </c>
      <c r="M335" s="17">
        <v>0.27470099999999997</v>
      </c>
      <c r="N335" s="17">
        <v>400</v>
      </c>
      <c r="O335" s="17">
        <v>0</v>
      </c>
      <c r="P335" s="17">
        <v>0</v>
      </c>
      <c r="Q335" s="17">
        <v>0.98804400000000003</v>
      </c>
      <c r="R335" s="17">
        <v>0.26994899999999999</v>
      </c>
      <c r="S335" s="17">
        <v>0.50847799999999999</v>
      </c>
      <c r="T335" s="17">
        <v>0.23852899999999999</v>
      </c>
      <c r="U335" s="17">
        <v>0.46910400000000002</v>
      </c>
      <c r="V335" s="17">
        <v>564.70000000000005</v>
      </c>
      <c r="W335" s="17">
        <v>0.20183699999999999</v>
      </c>
      <c r="X335" s="17">
        <v>398</v>
      </c>
      <c r="Y335" s="17">
        <v>0</v>
      </c>
      <c r="Z335" s="17">
        <v>0</v>
      </c>
      <c r="AA335" s="17">
        <v>0.72169899999999998</v>
      </c>
      <c r="AB335" s="17">
        <v>4.8011E-3</v>
      </c>
      <c r="AC335" s="17">
        <v>0.271094</v>
      </c>
      <c r="AD335" s="17">
        <v>0.25</v>
      </c>
      <c r="AE335" s="17">
        <v>1460.2</v>
      </c>
    </row>
    <row r="336" spans="1:31">
      <c r="A336" s="17">
        <v>323</v>
      </c>
      <c r="B336" s="19">
        <v>0.50362268518518516</v>
      </c>
      <c r="C336" s="17">
        <v>114.2</v>
      </c>
      <c r="D336" s="17">
        <v>3.5</v>
      </c>
      <c r="E336" s="17">
        <v>4.6430000000000004E-3</v>
      </c>
      <c r="F336" s="17">
        <v>0.22500000000000001</v>
      </c>
      <c r="G336" s="17">
        <v>0.98533999999999999</v>
      </c>
      <c r="H336" s="17">
        <v>0.299373</v>
      </c>
      <c r="I336" s="17">
        <v>0.54203299999999999</v>
      </c>
      <c r="J336" s="17">
        <v>0.24265999999999999</v>
      </c>
      <c r="K336" s="17">
        <v>0.447685</v>
      </c>
      <c r="L336" s="17">
        <v>601.29999999999995</v>
      </c>
      <c r="M336" s="17">
        <v>0.22541700000000001</v>
      </c>
      <c r="N336" s="17">
        <v>465</v>
      </c>
      <c r="O336" s="17">
        <v>0</v>
      </c>
      <c r="P336" s="17">
        <v>0</v>
      </c>
      <c r="Q336" s="17">
        <v>0.98199700000000001</v>
      </c>
      <c r="R336" s="17">
        <v>0.27355200000000002</v>
      </c>
      <c r="S336" s="17">
        <v>0.52276900000000004</v>
      </c>
      <c r="T336" s="17">
        <v>0.24921699999999999</v>
      </c>
      <c r="U336" s="17">
        <v>0.47672500000000001</v>
      </c>
      <c r="V336" s="17">
        <v>587.6</v>
      </c>
      <c r="W336" s="17">
        <v>0.27176400000000001</v>
      </c>
      <c r="X336" s="17">
        <v>384</v>
      </c>
      <c r="Y336" s="17">
        <v>0</v>
      </c>
      <c r="Z336" s="17">
        <v>0</v>
      </c>
      <c r="AA336" s="17">
        <v>0.73342300000000005</v>
      </c>
      <c r="AB336" s="17">
        <v>5.8868000000000002E-3</v>
      </c>
      <c r="AC336" s="17">
        <v>0.27501900000000001</v>
      </c>
      <c r="AD336" s="17">
        <v>0.25</v>
      </c>
      <c r="AE336" s="17">
        <v>1381.2</v>
      </c>
    </row>
    <row r="337" spans="1:31">
      <c r="A337" s="17">
        <v>324</v>
      </c>
      <c r="B337" s="19">
        <v>0.50368055555555558</v>
      </c>
      <c r="C337" s="17">
        <v>112.6</v>
      </c>
      <c r="D337" s="17">
        <v>3.5</v>
      </c>
      <c r="E337" s="17">
        <v>4.6880000000000003E-3</v>
      </c>
      <c r="F337" s="17">
        <v>0.22700000000000001</v>
      </c>
      <c r="G337" s="17">
        <v>0.98785500000000004</v>
      </c>
      <c r="H337" s="17">
        <v>0.30874600000000002</v>
      </c>
      <c r="I337" s="17">
        <v>0.57249799999999995</v>
      </c>
      <c r="J337" s="17">
        <v>0.26375199999999999</v>
      </c>
      <c r="K337" s="17">
        <v>0.460704</v>
      </c>
      <c r="L337" s="17">
        <v>595.6</v>
      </c>
      <c r="M337" s="17">
        <v>0.29906700000000003</v>
      </c>
      <c r="N337" s="17">
        <v>311</v>
      </c>
      <c r="O337" s="17">
        <v>0</v>
      </c>
      <c r="P337" s="17">
        <v>0</v>
      </c>
      <c r="Q337" s="17">
        <v>0.98720300000000005</v>
      </c>
      <c r="R337" s="17">
        <v>0.28433399999999998</v>
      </c>
      <c r="S337" s="17">
        <v>0.55213299999999998</v>
      </c>
      <c r="T337" s="17">
        <v>0.26779900000000001</v>
      </c>
      <c r="U337" s="17">
        <v>0.48502600000000001</v>
      </c>
      <c r="V337" s="17">
        <v>565.5</v>
      </c>
      <c r="W337" s="17">
        <v>0.168962</v>
      </c>
      <c r="X337" s="17">
        <v>398</v>
      </c>
      <c r="Y337" s="17">
        <v>0</v>
      </c>
      <c r="Z337" s="17">
        <v>0</v>
      </c>
      <c r="AA337" s="17">
        <v>0.746193</v>
      </c>
      <c r="AB337" s="17">
        <v>3.90173E-3</v>
      </c>
      <c r="AC337" s="17">
        <v>0.28537899999999999</v>
      </c>
      <c r="AD337" s="17">
        <v>0.25</v>
      </c>
      <c r="AE337" s="17">
        <v>1394.5</v>
      </c>
    </row>
    <row r="338" spans="1:31">
      <c r="A338" s="17">
        <v>325</v>
      </c>
      <c r="B338" s="19">
        <v>0.50373842592592599</v>
      </c>
      <c r="C338" s="17">
        <v>112</v>
      </c>
      <c r="D338" s="17">
        <v>4.4000000000000004</v>
      </c>
      <c r="E338" s="17">
        <v>5.9020000000000001E-3</v>
      </c>
      <c r="F338" s="17">
        <v>0.28599999999999998</v>
      </c>
      <c r="G338" s="17">
        <v>0.98942300000000005</v>
      </c>
      <c r="H338" s="17">
        <v>0.34826699999999999</v>
      </c>
      <c r="I338" s="17">
        <v>0.61811000000000005</v>
      </c>
      <c r="J338" s="17">
        <v>0.269843</v>
      </c>
      <c r="K338" s="17">
        <v>0.43656200000000001</v>
      </c>
      <c r="L338" s="17">
        <v>619.9</v>
      </c>
      <c r="M338" s="17">
        <v>0.32192300000000001</v>
      </c>
      <c r="N338" s="17">
        <v>440</v>
      </c>
      <c r="O338" s="17">
        <v>0</v>
      </c>
      <c r="P338" s="17">
        <v>0</v>
      </c>
      <c r="Q338" s="17">
        <v>0.98806000000000005</v>
      </c>
      <c r="R338" s="17">
        <v>0.31971699999999997</v>
      </c>
      <c r="S338" s="17">
        <v>0.60426899999999995</v>
      </c>
      <c r="T338" s="17">
        <v>0.28455200000000003</v>
      </c>
      <c r="U338" s="17">
        <v>0.47090300000000002</v>
      </c>
      <c r="V338" s="17">
        <v>556.20000000000005</v>
      </c>
      <c r="W338" s="17">
        <v>0.213916</v>
      </c>
      <c r="X338" s="17">
        <v>399</v>
      </c>
      <c r="Y338" s="17">
        <v>0</v>
      </c>
      <c r="Z338" s="17">
        <v>0</v>
      </c>
      <c r="AA338" s="17">
        <v>0.72446600000000005</v>
      </c>
      <c r="AB338" s="17">
        <v>7.1631300000000002E-3</v>
      </c>
      <c r="AC338" s="17">
        <v>0.32175500000000001</v>
      </c>
      <c r="AD338" s="17">
        <v>0.25</v>
      </c>
      <c r="AE338" s="17">
        <v>1339.8</v>
      </c>
    </row>
    <row r="339" spans="1:31">
      <c r="A339" s="17">
        <v>326</v>
      </c>
      <c r="B339" s="19">
        <v>0.5037962962962963</v>
      </c>
      <c r="C339" s="17">
        <v>110.5</v>
      </c>
      <c r="D339" s="17">
        <v>4.4000000000000004</v>
      </c>
      <c r="E339" s="17">
        <v>5.4330000000000003E-3</v>
      </c>
      <c r="F339" s="17">
        <v>0.26300000000000001</v>
      </c>
      <c r="G339" s="17">
        <v>0.99117500000000003</v>
      </c>
      <c r="H339" s="17">
        <v>0.34369100000000002</v>
      </c>
      <c r="I339" s="17">
        <v>0.61528700000000003</v>
      </c>
      <c r="J339" s="17">
        <v>0.271596</v>
      </c>
      <c r="K339" s="17">
        <v>0.441413</v>
      </c>
      <c r="L339" s="17">
        <v>574.20000000000005</v>
      </c>
      <c r="M339" s="17">
        <v>0.26300099999999998</v>
      </c>
      <c r="N339" s="17">
        <v>317</v>
      </c>
      <c r="O339" s="17">
        <v>0</v>
      </c>
      <c r="P339" s="17">
        <v>0</v>
      </c>
      <c r="Q339" s="17">
        <v>0.99068100000000003</v>
      </c>
      <c r="R339" s="17">
        <v>0.32685900000000001</v>
      </c>
      <c r="S339" s="17">
        <v>0.61315600000000003</v>
      </c>
      <c r="T339" s="17">
        <v>0.28629700000000002</v>
      </c>
      <c r="U339" s="17">
        <v>0.46692299999999998</v>
      </c>
      <c r="V339" s="17">
        <v>584.1</v>
      </c>
      <c r="W339" s="17">
        <v>0.34897899999999998</v>
      </c>
      <c r="X339" s="17">
        <v>342</v>
      </c>
      <c r="Y339" s="17">
        <v>0</v>
      </c>
      <c r="Z339" s="17">
        <v>0</v>
      </c>
      <c r="AA339" s="17">
        <v>0.71834299999999995</v>
      </c>
      <c r="AB339" s="17">
        <v>4.7982700000000003E-3</v>
      </c>
      <c r="AC339" s="17">
        <v>0.328233</v>
      </c>
      <c r="AD339" s="17">
        <v>0.25</v>
      </c>
      <c r="AE339" s="17">
        <v>1446.6</v>
      </c>
    </row>
    <row r="340" spans="1:31">
      <c r="A340" s="17">
        <v>327</v>
      </c>
      <c r="B340" s="19">
        <v>0.50384259259259256</v>
      </c>
      <c r="C340" s="17">
        <v>109.8</v>
      </c>
      <c r="D340" s="17">
        <v>4.4000000000000004</v>
      </c>
      <c r="E340" s="17">
        <v>5.6569999999999997E-3</v>
      </c>
      <c r="F340" s="17">
        <v>0.27400000000000002</v>
      </c>
      <c r="G340" s="17">
        <v>0.99153999999999998</v>
      </c>
      <c r="H340" s="17">
        <v>0.36457200000000001</v>
      </c>
      <c r="I340" s="17">
        <v>0.66467299999999996</v>
      </c>
      <c r="J340" s="17">
        <v>0.30010100000000001</v>
      </c>
      <c r="K340" s="17">
        <v>0.45150200000000001</v>
      </c>
      <c r="L340" s="17">
        <v>590</v>
      </c>
      <c r="M340" s="17">
        <v>0.33451900000000001</v>
      </c>
      <c r="N340" s="17">
        <v>408</v>
      </c>
      <c r="O340" s="17">
        <v>0</v>
      </c>
      <c r="P340" s="17">
        <v>0</v>
      </c>
      <c r="Q340" s="17">
        <v>0.98726199999999997</v>
      </c>
      <c r="R340" s="17">
        <v>0.345022</v>
      </c>
      <c r="S340" s="17">
        <v>0.65577200000000002</v>
      </c>
      <c r="T340" s="17">
        <v>0.31075000000000003</v>
      </c>
      <c r="U340" s="17">
        <v>0.47386899999999998</v>
      </c>
      <c r="V340" s="17">
        <v>574.29999999999995</v>
      </c>
      <c r="W340" s="17">
        <v>0.29605300000000001</v>
      </c>
      <c r="X340" s="17">
        <v>332</v>
      </c>
      <c r="Y340" s="17">
        <v>0</v>
      </c>
      <c r="Z340" s="17">
        <v>0</v>
      </c>
      <c r="AA340" s="17">
        <v>0.72902999999999996</v>
      </c>
      <c r="AB340" s="17">
        <v>6.3352900000000004E-3</v>
      </c>
      <c r="AC340" s="17">
        <v>0.34699099999999999</v>
      </c>
      <c r="AD340" s="17">
        <v>0.25</v>
      </c>
      <c r="AE340" s="17">
        <v>1407.7</v>
      </c>
    </row>
    <row r="341" spans="1:31">
      <c r="A341" s="17">
        <v>328</v>
      </c>
      <c r="B341" s="19">
        <v>0.50390046296296298</v>
      </c>
      <c r="C341" s="17">
        <v>108.9</v>
      </c>
      <c r="D341" s="17">
        <v>5.3</v>
      </c>
      <c r="E341" s="17">
        <v>6.986E-3</v>
      </c>
      <c r="F341" s="17">
        <v>0.33800000000000002</v>
      </c>
      <c r="G341" s="17">
        <v>0.99036900000000005</v>
      </c>
      <c r="H341" s="17">
        <v>0.35543200000000003</v>
      </c>
      <c r="I341" s="17">
        <v>0.65618699999999996</v>
      </c>
      <c r="J341" s="17">
        <v>0.30075499999999999</v>
      </c>
      <c r="K341" s="17">
        <v>0.45833800000000002</v>
      </c>
      <c r="L341" s="17">
        <v>610</v>
      </c>
      <c r="M341" s="17">
        <v>0.19456699999999999</v>
      </c>
      <c r="N341" s="17">
        <v>339</v>
      </c>
      <c r="O341" s="17">
        <v>0</v>
      </c>
      <c r="P341" s="17">
        <v>0</v>
      </c>
      <c r="Q341" s="17">
        <v>0.98813700000000004</v>
      </c>
      <c r="R341" s="17">
        <v>0.34472599999999998</v>
      </c>
      <c r="S341" s="17">
        <v>0.65261100000000005</v>
      </c>
      <c r="T341" s="17">
        <v>0.30788399999999999</v>
      </c>
      <c r="U341" s="17">
        <v>0.471773</v>
      </c>
      <c r="V341" s="17">
        <v>567.1</v>
      </c>
      <c r="W341" s="17">
        <v>0.226937</v>
      </c>
      <c r="X341" s="17">
        <v>346</v>
      </c>
      <c r="Y341" s="17">
        <v>0</v>
      </c>
      <c r="Z341" s="17">
        <v>0</v>
      </c>
      <c r="AA341" s="17">
        <v>0.72580500000000003</v>
      </c>
      <c r="AB341" s="17">
        <v>6.5186999999999997E-3</v>
      </c>
      <c r="AC341" s="17">
        <v>0.34673300000000001</v>
      </c>
      <c r="AD341" s="17">
        <v>0.25</v>
      </c>
      <c r="AE341" s="17">
        <v>1361.6</v>
      </c>
    </row>
    <row r="342" spans="1:31">
      <c r="A342" s="17">
        <v>329</v>
      </c>
      <c r="B342" s="19">
        <v>0.5039583333333334</v>
      </c>
      <c r="C342" s="17">
        <v>107.8</v>
      </c>
      <c r="D342" s="17">
        <v>5.3</v>
      </c>
      <c r="E342" s="17">
        <v>6.8700000000000002E-3</v>
      </c>
      <c r="F342" s="17">
        <v>0.33200000000000002</v>
      </c>
      <c r="G342" s="17">
        <v>0.992703</v>
      </c>
      <c r="H342" s="17">
        <v>0.37560700000000002</v>
      </c>
      <c r="I342" s="17">
        <v>0.67301599999999995</v>
      </c>
      <c r="J342" s="17">
        <v>0.29740899999999998</v>
      </c>
      <c r="K342" s="17">
        <v>0.44190499999999999</v>
      </c>
      <c r="L342" s="17">
        <v>587.1</v>
      </c>
      <c r="M342" s="17">
        <v>0.35502600000000001</v>
      </c>
      <c r="N342" s="17">
        <v>310</v>
      </c>
      <c r="O342" s="17">
        <v>0</v>
      </c>
      <c r="P342" s="17">
        <v>0</v>
      </c>
      <c r="Q342" s="17">
        <v>0.99045000000000005</v>
      </c>
      <c r="R342" s="17">
        <v>0.39263199999999998</v>
      </c>
      <c r="S342" s="17">
        <v>0.75739500000000004</v>
      </c>
      <c r="T342" s="17">
        <v>0.364763</v>
      </c>
      <c r="U342" s="17">
        <v>0.48160199999999997</v>
      </c>
      <c r="V342" s="17">
        <v>589.79999999999995</v>
      </c>
      <c r="W342" s="17">
        <v>0.34223700000000001</v>
      </c>
      <c r="X342" s="17">
        <v>444</v>
      </c>
      <c r="Y342" s="17">
        <v>0</v>
      </c>
      <c r="Z342" s="17">
        <v>0</v>
      </c>
      <c r="AA342" s="17">
        <v>0.74092599999999997</v>
      </c>
      <c r="AB342" s="17">
        <v>5.7543300000000002E-3</v>
      </c>
      <c r="AC342" s="17">
        <v>0.394731</v>
      </c>
      <c r="AD342" s="17">
        <v>0.25</v>
      </c>
      <c r="AE342" s="17">
        <v>1414.7</v>
      </c>
    </row>
    <row r="343" spans="1:31">
      <c r="A343" s="17">
        <v>330</v>
      </c>
      <c r="B343" s="19">
        <v>0.5040162037037037</v>
      </c>
      <c r="C343" s="17">
        <v>106.9</v>
      </c>
      <c r="D343" s="17">
        <v>5.3</v>
      </c>
      <c r="E343" s="17">
        <v>4.5319999999999996E-3</v>
      </c>
      <c r="F343" s="17">
        <v>0.219</v>
      </c>
      <c r="G343" s="17">
        <v>0.98854600000000004</v>
      </c>
      <c r="H343" s="17">
        <v>0.37821399999999999</v>
      </c>
      <c r="I343" s="17">
        <v>0.68767500000000004</v>
      </c>
      <c r="J343" s="17">
        <v>0.30946000000000001</v>
      </c>
      <c r="K343" s="17">
        <v>0.45001000000000002</v>
      </c>
      <c r="L343" s="17">
        <v>575.9</v>
      </c>
      <c r="M343" s="17">
        <v>0.245169</v>
      </c>
      <c r="N343" s="17">
        <v>423</v>
      </c>
      <c r="O343" s="17">
        <v>0</v>
      </c>
      <c r="P343" s="17">
        <v>0</v>
      </c>
      <c r="Q343" s="17">
        <v>0.74884600000000001</v>
      </c>
      <c r="R343" s="17">
        <v>0.51604399999999995</v>
      </c>
      <c r="S343" s="17">
        <v>0.76395500000000005</v>
      </c>
      <c r="T343" s="17">
        <v>0.24791099999999999</v>
      </c>
      <c r="U343" s="17">
        <v>0.32451000000000002</v>
      </c>
      <c r="V343" s="17">
        <v>900</v>
      </c>
      <c r="W343" s="17">
        <v>6.0000000000000002E-6</v>
      </c>
      <c r="X343" s="17">
        <v>0</v>
      </c>
      <c r="Y343" s="17">
        <v>0</v>
      </c>
      <c r="Z343" s="17">
        <v>0</v>
      </c>
      <c r="AA343" s="17">
        <v>0.49924600000000002</v>
      </c>
      <c r="AB343" s="17">
        <v>7.6748700000000003E-3</v>
      </c>
      <c r="AC343" s="17">
        <v>0.51794600000000002</v>
      </c>
      <c r="AD343" s="17">
        <v>0.25</v>
      </c>
      <c r="AE343" s="17">
        <v>1442.3</v>
      </c>
    </row>
    <row r="344" spans="1:31">
      <c r="A344" s="17">
        <v>331</v>
      </c>
      <c r="B344" s="19">
        <v>0.50407407407407401</v>
      </c>
      <c r="C344" s="17">
        <v>106</v>
      </c>
      <c r="D344" s="17">
        <v>6.2</v>
      </c>
      <c r="E344" s="17">
        <v>8.3199999999999993E-3</v>
      </c>
      <c r="F344" s="17">
        <v>0.40300000000000002</v>
      </c>
      <c r="G344" s="17">
        <v>0.99007900000000004</v>
      </c>
      <c r="H344" s="17">
        <v>0.39919300000000002</v>
      </c>
      <c r="I344" s="17">
        <v>0.72339500000000001</v>
      </c>
      <c r="J344" s="17">
        <v>0.32420199999999999</v>
      </c>
      <c r="K344" s="17">
        <v>0.44816699999999998</v>
      </c>
      <c r="L344" s="17">
        <v>618.29999999999995</v>
      </c>
      <c r="M344" s="17">
        <v>0.28070600000000001</v>
      </c>
      <c r="N344" s="17">
        <v>320</v>
      </c>
      <c r="O344" s="17">
        <v>0</v>
      </c>
      <c r="P344" s="17">
        <v>0</v>
      </c>
      <c r="Q344" s="17">
        <v>0.990734</v>
      </c>
      <c r="R344" s="17">
        <v>0.37358200000000003</v>
      </c>
      <c r="S344" s="17">
        <v>0.71220300000000003</v>
      </c>
      <c r="T344" s="17">
        <v>0.33861999999999998</v>
      </c>
      <c r="U344" s="17">
        <v>0.47545500000000002</v>
      </c>
      <c r="V344" s="17">
        <v>572.4</v>
      </c>
      <c r="W344" s="17">
        <v>0.205321</v>
      </c>
      <c r="X344" s="17">
        <v>403</v>
      </c>
      <c r="Y344" s="17">
        <v>0</v>
      </c>
      <c r="Z344" s="17">
        <v>0</v>
      </c>
      <c r="AA344" s="17">
        <v>0.73146900000000004</v>
      </c>
      <c r="AB344" s="17">
        <v>7.2779799999999999E-3</v>
      </c>
      <c r="AC344" s="17">
        <v>0.37604700000000002</v>
      </c>
      <c r="AD344" s="17">
        <v>0.25</v>
      </c>
      <c r="AE344" s="17">
        <v>1343.3</v>
      </c>
    </row>
    <row r="345" spans="1:31">
      <c r="A345" s="17">
        <v>332</v>
      </c>
      <c r="B345" s="19">
        <v>0.50412037037037039</v>
      </c>
      <c r="C345" s="17">
        <v>104.4</v>
      </c>
      <c r="D345" s="17">
        <v>6.2</v>
      </c>
      <c r="E345" s="17">
        <v>8.1510000000000003E-3</v>
      </c>
      <c r="F345" s="17">
        <v>0.39400000000000002</v>
      </c>
      <c r="G345" s="17">
        <v>0.98961399999999999</v>
      </c>
      <c r="H345" s="17">
        <v>0.41567300000000001</v>
      </c>
      <c r="I345" s="17">
        <v>0.75277400000000005</v>
      </c>
      <c r="J345" s="17">
        <v>0.33710099999999998</v>
      </c>
      <c r="K345" s="17">
        <v>0.44781100000000001</v>
      </c>
      <c r="L345" s="17">
        <v>606.9</v>
      </c>
      <c r="M345" s="17">
        <v>0.24999499999999999</v>
      </c>
      <c r="N345" s="17">
        <v>382</v>
      </c>
      <c r="O345" s="17">
        <v>0</v>
      </c>
      <c r="P345" s="17">
        <v>0</v>
      </c>
      <c r="Q345" s="17">
        <v>0.98776799999999998</v>
      </c>
      <c r="R345" s="17">
        <v>0.382851</v>
      </c>
      <c r="S345" s="17">
        <v>0.72939799999999999</v>
      </c>
      <c r="T345" s="17">
        <v>0.34654699999999999</v>
      </c>
      <c r="U345" s="17">
        <v>0.47511300000000001</v>
      </c>
      <c r="V345" s="17">
        <v>572.20000000000005</v>
      </c>
      <c r="W345" s="17">
        <v>0.20938599999999999</v>
      </c>
      <c r="X345" s="17">
        <v>368</v>
      </c>
      <c r="Y345" s="17">
        <v>0</v>
      </c>
      <c r="Z345" s="17">
        <v>0</v>
      </c>
      <c r="AA345" s="17">
        <v>0.73094300000000001</v>
      </c>
      <c r="AB345" s="17">
        <v>8.5090099999999991E-3</v>
      </c>
      <c r="AC345" s="17">
        <v>0.38579999999999998</v>
      </c>
      <c r="AD345" s="17">
        <v>0.25</v>
      </c>
      <c r="AE345" s="17">
        <v>1368.5</v>
      </c>
    </row>
    <row r="346" spans="1:31">
      <c r="A346" s="17">
        <v>333</v>
      </c>
      <c r="B346" s="19">
        <v>0.5041782407407408</v>
      </c>
      <c r="C346" s="17">
        <v>103.6</v>
      </c>
      <c r="D346" s="17">
        <v>6.2</v>
      </c>
      <c r="E346" s="17">
        <v>7.9740000000000002E-3</v>
      </c>
      <c r="F346" s="17">
        <v>0.38600000000000001</v>
      </c>
      <c r="G346" s="17">
        <v>0.99212100000000003</v>
      </c>
      <c r="H346" s="17">
        <v>0.41861399999999999</v>
      </c>
      <c r="I346" s="17">
        <v>0.754471</v>
      </c>
      <c r="J346" s="17">
        <v>0.33585700000000002</v>
      </c>
      <c r="K346" s="17">
        <v>0.44515500000000002</v>
      </c>
      <c r="L346" s="17">
        <v>605.9</v>
      </c>
      <c r="M346" s="17">
        <v>0.28210499999999999</v>
      </c>
      <c r="N346" s="17">
        <v>488</v>
      </c>
      <c r="O346" s="17">
        <v>0</v>
      </c>
      <c r="P346" s="17">
        <v>0</v>
      </c>
      <c r="Q346" s="17">
        <v>0.99084099999999997</v>
      </c>
      <c r="R346" s="17">
        <v>0.39660499999999999</v>
      </c>
      <c r="S346" s="17">
        <v>0.74372400000000005</v>
      </c>
      <c r="T346" s="17">
        <v>0.34711900000000001</v>
      </c>
      <c r="U346" s="17">
        <v>0.46673100000000001</v>
      </c>
      <c r="V346" s="17">
        <v>570.4</v>
      </c>
      <c r="W346" s="17">
        <v>0.29346899999999998</v>
      </c>
      <c r="X346" s="17">
        <v>349</v>
      </c>
      <c r="Y346" s="17">
        <v>0</v>
      </c>
      <c r="Z346" s="17">
        <v>0</v>
      </c>
      <c r="AA346" s="17">
        <v>0.71804800000000002</v>
      </c>
      <c r="AB346" s="17">
        <v>1.08372E-2</v>
      </c>
      <c r="AC346" s="17">
        <v>0.400366</v>
      </c>
      <c r="AD346" s="17">
        <v>0.25</v>
      </c>
      <c r="AE346" s="17">
        <v>1370.9</v>
      </c>
    </row>
    <row r="347" spans="1:31">
      <c r="A347" s="17">
        <v>334</v>
      </c>
      <c r="B347" s="19">
        <v>0.50423611111111111</v>
      </c>
      <c r="C347" s="17">
        <v>103.1</v>
      </c>
      <c r="D347" s="17">
        <v>7</v>
      </c>
      <c r="E347" s="17">
        <v>9.3670000000000003E-3</v>
      </c>
      <c r="F347" s="17">
        <v>0.45300000000000001</v>
      </c>
      <c r="G347" s="17">
        <v>0.99109400000000003</v>
      </c>
      <c r="H347" s="17">
        <v>0.46284500000000001</v>
      </c>
      <c r="I347" s="17">
        <v>0.83916599999999997</v>
      </c>
      <c r="J347" s="17">
        <v>0.37632100000000002</v>
      </c>
      <c r="K347" s="17">
        <v>0.44844600000000001</v>
      </c>
      <c r="L347" s="17">
        <v>601</v>
      </c>
      <c r="M347" s="17">
        <v>0.26392700000000002</v>
      </c>
      <c r="N347" s="17">
        <v>365</v>
      </c>
      <c r="O347" s="17">
        <v>0</v>
      </c>
      <c r="P347" s="17">
        <v>0</v>
      </c>
      <c r="Q347" s="17">
        <v>0.98762799999999995</v>
      </c>
      <c r="R347" s="17">
        <v>0.42677399999999999</v>
      </c>
      <c r="S347" s="17">
        <v>0.82523500000000005</v>
      </c>
      <c r="T347" s="17">
        <v>0.39846100000000001</v>
      </c>
      <c r="U347" s="17">
        <v>0.48284500000000002</v>
      </c>
      <c r="V347" s="17">
        <v>616.5</v>
      </c>
      <c r="W347" s="17">
        <v>0.21219399999999999</v>
      </c>
      <c r="X347" s="17">
        <v>398</v>
      </c>
      <c r="Y347" s="17">
        <v>0</v>
      </c>
      <c r="Z347" s="17">
        <v>0</v>
      </c>
      <c r="AA347" s="17">
        <v>0.74283900000000003</v>
      </c>
      <c r="AB347" s="17">
        <v>9.2139600000000002E-3</v>
      </c>
      <c r="AC347" s="17">
        <v>0.43044500000000002</v>
      </c>
      <c r="AD347" s="17">
        <v>0.25</v>
      </c>
      <c r="AE347" s="17">
        <v>1382.1</v>
      </c>
    </row>
    <row r="348" spans="1:31">
      <c r="A348" s="17">
        <v>335</v>
      </c>
      <c r="B348" s="19">
        <v>0.50429398148148141</v>
      </c>
      <c r="C348" s="17">
        <v>101.4</v>
      </c>
      <c r="D348" s="17">
        <v>7.9</v>
      </c>
      <c r="E348" s="17">
        <v>1.0788000000000001E-2</v>
      </c>
      <c r="F348" s="17">
        <v>0.52200000000000002</v>
      </c>
      <c r="G348" s="17">
        <v>0.99167300000000003</v>
      </c>
      <c r="H348" s="17">
        <v>0.45598</v>
      </c>
      <c r="I348" s="17">
        <v>0.83233199999999996</v>
      </c>
      <c r="J348" s="17">
        <v>0.37635200000000002</v>
      </c>
      <c r="K348" s="17">
        <v>0.45216600000000001</v>
      </c>
      <c r="L348" s="17">
        <v>621.9</v>
      </c>
      <c r="M348" s="17">
        <v>0.24117</v>
      </c>
      <c r="N348" s="17">
        <v>293</v>
      </c>
      <c r="O348" s="17">
        <v>0</v>
      </c>
      <c r="P348" s="17">
        <v>0</v>
      </c>
      <c r="Q348" s="17">
        <v>0.99340899999999999</v>
      </c>
      <c r="R348" s="17">
        <v>0.43330000000000002</v>
      </c>
      <c r="S348" s="17">
        <v>0.82909500000000003</v>
      </c>
      <c r="T348" s="17">
        <v>0.39579599999999998</v>
      </c>
      <c r="U348" s="17">
        <v>0.477383</v>
      </c>
      <c r="V348" s="17">
        <v>584.4</v>
      </c>
      <c r="W348" s="17">
        <v>0.296157</v>
      </c>
      <c r="X348" s="17">
        <v>354</v>
      </c>
      <c r="Y348" s="17">
        <v>0</v>
      </c>
      <c r="Z348" s="17">
        <v>0</v>
      </c>
      <c r="AA348" s="17">
        <v>0.73443499999999995</v>
      </c>
      <c r="AB348" s="17">
        <v>8.6188600000000008E-3</v>
      </c>
      <c r="AC348" s="17">
        <v>0.43671100000000002</v>
      </c>
      <c r="AD348" s="17">
        <v>0.25</v>
      </c>
      <c r="AE348" s="17">
        <v>1335.5</v>
      </c>
    </row>
    <row r="349" spans="1:31">
      <c r="A349" s="17">
        <v>336</v>
      </c>
      <c r="B349" s="19">
        <v>0.50434027777777779</v>
      </c>
      <c r="C349" s="17">
        <v>100.7</v>
      </c>
      <c r="D349" s="17">
        <v>7.9</v>
      </c>
      <c r="E349" s="17">
        <v>1.0211E-2</v>
      </c>
      <c r="F349" s="17">
        <v>0.49399999999999999</v>
      </c>
      <c r="G349" s="17">
        <v>0.99013300000000004</v>
      </c>
      <c r="H349" s="17">
        <v>0.47766999999999998</v>
      </c>
      <c r="I349" s="17">
        <v>0.85673100000000002</v>
      </c>
      <c r="J349" s="17">
        <v>0.37906099999999998</v>
      </c>
      <c r="K349" s="17">
        <v>0.44245000000000001</v>
      </c>
      <c r="L349" s="17">
        <v>602.20000000000005</v>
      </c>
      <c r="M349" s="17">
        <v>0.250386</v>
      </c>
      <c r="N349" s="17">
        <v>474</v>
      </c>
      <c r="O349" s="17">
        <v>0</v>
      </c>
      <c r="P349" s="17">
        <v>0</v>
      </c>
      <c r="Q349" s="17">
        <v>0.99406799999999995</v>
      </c>
      <c r="R349" s="17">
        <v>0.447793</v>
      </c>
      <c r="S349" s="17">
        <v>0.84308000000000005</v>
      </c>
      <c r="T349" s="17">
        <v>0.39528600000000003</v>
      </c>
      <c r="U349" s="17">
        <v>0.46886</v>
      </c>
      <c r="V349" s="17">
        <v>590.79999999999995</v>
      </c>
      <c r="W349" s="17">
        <v>0.28574300000000002</v>
      </c>
      <c r="X349" s="17">
        <v>356</v>
      </c>
      <c r="Y349" s="17">
        <v>0</v>
      </c>
      <c r="Z349" s="17">
        <v>0</v>
      </c>
      <c r="AA349" s="17">
        <v>0.72132300000000005</v>
      </c>
      <c r="AB349" s="17">
        <v>1.3417500000000001E-2</v>
      </c>
      <c r="AC349" s="17">
        <v>0.45309700000000003</v>
      </c>
      <c r="AD349" s="17">
        <v>0.25</v>
      </c>
      <c r="AE349" s="17">
        <v>1379.2</v>
      </c>
    </row>
    <row r="350" spans="1:31">
      <c r="A350" s="17">
        <v>337</v>
      </c>
      <c r="B350" s="19">
        <v>0.50439814814814821</v>
      </c>
      <c r="C350" s="17">
        <v>99.4</v>
      </c>
      <c r="D350" s="17">
        <v>8.8000000000000007</v>
      </c>
      <c r="E350" s="17">
        <v>1.1297E-2</v>
      </c>
      <c r="F350" s="17">
        <v>0.54700000000000004</v>
      </c>
      <c r="G350" s="17">
        <v>0.99483200000000005</v>
      </c>
      <c r="H350" s="17">
        <v>0.51637900000000003</v>
      </c>
      <c r="I350" s="17">
        <v>0.91750200000000004</v>
      </c>
      <c r="J350" s="17">
        <v>0.40112199999999998</v>
      </c>
      <c r="K350" s="17">
        <v>0.43719000000000002</v>
      </c>
      <c r="L350" s="17">
        <v>600.5</v>
      </c>
      <c r="M350" s="17">
        <v>0.31331500000000001</v>
      </c>
      <c r="N350" s="17">
        <v>440</v>
      </c>
      <c r="O350" s="17">
        <v>0</v>
      </c>
      <c r="P350" s="17">
        <v>0</v>
      </c>
      <c r="Q350" s="17">
        <v>0.99321599999999999</v>
      </c>
      <c r="R350" s="17">
        <v>0.486599</v>
      </c>
      <c r="S350" s="17">
        <v>0.91533100000000001</v>
      </c>
      <c r="T350" s="17">
        <v>0.428732</v>
      </c>
      <c r="U350" s="17">
        <v>0.46838999999999997</v>
      </c>
      <c r="V350" s="17">
        <v>591.9</v>
      </c>
      <c r="W350" s="17">
        <v>0.30279499999999998</v>
      </c>
      <c r="X350" s="17">
        <v>344</v>
      </c>
      <c r="Y350" s="17">
        <v>0</v>
      </c>
      <c r="Z350" s="17">
        <v>0</v>
      </c>
      <c r="AA350" s="17">
        <v>0.72060000000000002</v>
      </c>
      <c r="AB350" s="17">
        <v>1.37917E-2</v>
      </c>
      <c r="AC350" s="17">
        <v>0.49251200000000001</v>
      </c>
      <c r="AD350" s="17">
        <v>0.25</v>
      </c>
      <c r="AE350" s="17">
        <v>1383.2</v>
      </c>
    </row>
    <row r="351" spans="1:31">
      <c r="A351" s="17">
        <v>338</v>
      </c>
      <c r="B351" s="19">
        <v>0.50445601851851851</v>
      </c>
      <c r="C351" s="17">
        <v>98.5</v>
      </c>
      <c r="D351" s="17">
        <v>8.8000000000000007</v>
      </c>
      <c r="E351" s="17">
        <v>1.1098999999999999E-2</v>
      </c>
      <c r="F351" s="17">
        <v>0.53700000000000003</v>
      </c>
      <c r="G351" s="17">
        <v>0.99279300000000004</v>
      </c>
      <c r="H351" s="17">
        <v>0.55158300000000005</v>
      </c>
      <c r="I351" s="17">
        <v>0.98863900000000005</v>
      </c>
      <c r="J351" s="17">
        <v>0.437056</v>
      </c>
      <c r="K351" s="17">
        <v>0.442079</v>
      </c>
      <c r="L351" s="17">
        <v>575.79999999999995</v>
      </c>
      <c r="M351" s="17">
        <v>0.25237999999999999</v>
      </c>
      <c r="N351" s="17">
        <v>436</v>
      </c>
      <c r="O351" s="17">
        <v>0</v>
      </c>
      <c r="P351" s="17">
        <v>0</v>
      </c>
      <c r="Q351" s="17">
        <v>0.99165400000000004</v>
      </c>
      <c r="R351" s="17">
        <v>0.50820900000000002</v>
      </c>
      <c r="S351" s="17">
        <v>0.97654399999999997</v>
      </c>
      <c r="T351" s="17">
        <v>0.468335</v>
      </c>
      <c r="U351" s="17">
        <v>0.47958499999999998</v>
      </c>
      <c r="V351" s="17">
        <v>580.20000000000005</v>
      </c>
      <c r="W351" s="17">
        <v>0.219111</v>
      </c>
      <c r="X351" s="17">
        <v>323</v>
      </c>
      <c r="Y351" s="17">
        <v>0</v>
      </c>
      <c r="Z351" s="17">
        <v>0</v>
      </c>
      <c r="AA351" s="17">
        <v>0.73782199999999998</v>
      </c>
      <c r="AB351" s="17">
        <v>1.3129500000000001E-2</v>
      </c>
      <c r="AC351" s="17">
        <v>0.51435799999999998</v>
      </c>
      <c r="AD351" s="17">
        <v>0.25</v>
      </c>
      <c r="AE351" s="17">
        <v>1442.4</v>
      </c>
    </row>
    <row r="352" spans="1:31">
      <c r="A352" s="17">
        <v>339</v>
      </c>
      <c r="B352" s="19">
        <v>0.50451388888888882</v>
      </c>
      <c r="C352" s="17">
        <v>98</v>
      </c>
      <c r="D352" s="17">
        <v>9.6999999999999993</v>
      </c>
      <c r="E352" s="17">
        <v>1.2149999999999999E-2</v>
      </c>
      <c r="F352" s="17">
        <v>0.58799999999999997</v>
      </c>
      <c r="G352" s="17">
        <v>0.99277199999999999</v>
      </c>
      <c r="H352" s="17">
        <v>0.55640400000000001</v>
      </c>
      <c r="I352" s="17">
        <v>0.98979799999999996</v>
      </c>
      <c r="J352" s="17">
        <v>0.43339299999999997</v>
      </c>
      <c r="K352" s="17">
        <v>0.43786000000000003</v>
      </c>
      <c r="L352" s="17">
        <v>605</v>
      </c>
      <c r="M352" s="17">
        <v>0.26028899999999999</v>
      </c>
      <c r="N352" s="17">
        <v>378</v>
      </c>
      <c r="O352" s="17">
        <v>0</v>
      </c>
      <c r="P352" s="17">
        <v>0</v>
      </c>
      <c r="Q352" s="17">
        <v>0.99536000000000002</v>
      </c>
      <c r="R352" s="17">
        <v>0.54813699999999999</v>
      </c>
      <c r="S352" s="17">
        <v>1.00437</v>
      </c>
      <c r="T352" s="17">
        <v>0.456233</v>
      </c>
      <c r="U352" s="17">
        <v>0.45424799999999999</v>
      </c>
      <c r="V352" s="17">
        <v>580.1</v>
      </c>
      <c r="W352" s="17">
        <v>0.28060299999999999</v>
      </c>
      <c r="X352" s="17">
        <v>295</v>
      </c>
      <c r="Y352" s="17">
        <v>0</v>
      </c>
      <c r="Z352" s="17">
        <v>0</v>
      </c>
      <c r="AA352" s="17">
        <v>0.69884299999999999</v>
      </c>
      <c r="AB352" s="17">
        <v>1.3155999999999999E-2</v>
      </c>
      <c r="AC352" s="17">
        <v>0.55413900000000005</v>
      </c>
      <c r="AD352" s="17">
        <v>0.25</v>
      </c>
      <c r="AE352" s="17">
        <v>1372.8</v>
      </c>
    </row>
    <row r="353" spans="1:31">
      <c r="A353" s="17">
        <v>340</v>
      </c>
      <c r="B353" s="19">
        <v>0.50456018518518519</v>
      </c>
      <c r="C353" s="17">
        <v>96.3</v>
      </c>
      <c r="D353" s="17">
        <v>10.6</v>
      </c>
      <c r="E353" s="17">
        <v>1.4041E-2</v>
      </c>
      <c r="F353" s="17">
        <v>0.67900000000000005</v>
      </c>
      <c r="G353" s="17">
        <v>0.99298699999999995</v>
      </c>
      <c r="H353" s="17">
        <v>0.56729499999999999</v>
      </c>
      <c r="I353" s="17">
        <v>1.0187550000000001</v>
      </c>
      <c r="J353" s="17">
        <v>0.45145999999999997</v>
      </c>
      <c r="K353" s="17">
        <v>0.44314900000000002</v>
      </c>
      <c r="L353" s="17">
        <v>607.29999999999995</v>
      </c>
      <c r="M353" s="17">
        <v>0.19669500000000001</v>
      </c>
      <c r="N353" s="17">
        <v>357</v>
      </c>
      <c r="O353" s="17">
        <v>0</v>
      </c>
      <c r="P353" s="17">
        <v>0</v>
      </c>
      <c r="Q353" s="17">
        <v>0.99313899999999999</v>
      </c>
      <c r="R353" s="17">
        <v>0.52327599999999996</v>
      </c>
      <c r="S353" s="17">
        <v>1.005423</v>
      </c>
      <c r="T353" s="17">
        <v>0.48214699999999999</v>
      </c>
      <c r="U353" s="17">
        <v>0.47954599999999997</v>
      </c>
      <c r="V353" s="17">
        <v>576.1</v>
      </c>
      <c r="W353" s="17">
        <v>0.219332</v>
      </c>
      <c r="X353" s="17">
        <v>349</v>
      </c>
      <c r="Y353" s="17">
        <v>0</v>
      </c>
      <c r="Z353" s="17">
        <v>0</v>
      </c>
      <c r="AA353" s="17">
        <v>0.73776399999999998</v>
      </c>
      <c r="AB353" s="17">
        <v>1.3578E-2</v>
      </c>
      <c r="AC353" s="17">
        <v>0.52982300000000004</v>
      </c>
      <c r="AD353" s="17">
        <v>0.25</v>
      </c>
      <c r="AE353" s="17">
        <v>1367.5</v>
      </c>
    </row>
    <row r="354" spans="1:31">
      <c r="A354" s="17">
        <v>341</v>
      </c>
      <c r="B354" s="19">
        <v>0.50461805555555561</v>
      </c>
      <c r="C354" s="17">
        <v>95.6</v>
      </c>
      <c r="D354" s="17">
        <v>10.6</v>
      </c>
      <c r="E354" s="17">
        <v>1.3709000000000001E-2</v>
      </c>
      <c r="F354" s="17">
        <v>0.66300000000000003</v>
      </c>
      <c r="G354" s="17">
        <v>0.99287400000000003</v>
      </c>
      <c r="H354" s="17">
        <v>0.58400200000000002</v>
      </c>
      <c r="I354" s="17">
        <v>1.0386329999999999</v>
      </c>
      <c r="J354" s="17">
        <v>0.45463100000000001</v>
      </c>
      <c r="K354" s="17">
        <v>0.43772</v>
      </c>
      <c r="L354" s="17">
        <v>599.79999999999995</v>
      </c>
      <c r="M354" s="17">
        <v>0.188665</v>
      </c>
      <c r="N354" s="17">
        <v>419</v>
      </c>
      <c r="O354" s="17">
        <v>0</v>
      </c>
      <c r="P354" s="17">
        <v>0</v>
      </c>
      <c r="Q354" s="17">
        <v>0.99251999999999996</v>
      </c>
      <c r="R354" s="17">
        <v>0.552014</v>
      </c>
      <c r="S354" s="17">
        <v>1.0516920000000001</v>
      </c>
      <c r="T354" s="17">
        <v>0.49967800000000001</v>
      </c>
      <c r="U354" s="17">
        <v>0.47511799999999998</v>
      </c>
      <c r="V354" s="17">
        <v>589.79999999999995</v>
      </c>
      <c r="W354" s="17">
        <v>0.240564</v>
      </c>
      <c r="X354" s="17">
        <v>392</v>
      </c>
      <c r="Y354" s="17">
        <v>0</v>
      </c>
      <c r="Z354" s="17">
        <v>0</v>
      </c>
      <c r="AA354" s="17">
        <v>0.73095100000000002</v>
      </c>
      <c r="AB354" s="17">
        <v>1.5713000000000001E-2</v>
      </c>
      <c r="AC354" s="17">
        <v>0.55986599999999997</v>
      </c>
      <c r="AD354" s="17">
        <v>0.25</v>
      </c>
      <c r="AE354" s="17">
        <v>1384.7</v>
      </c>
    </row>
    <row r="355" spans="1:31">
      <c r="A355" s="17">
        <v>342</v>
      </c>
      <c r="B355" s="19">
        <v>0.50467592592592592</v>
      </c>
      <c r="C355" s="17">
        <v>94.7</v>
      </c>
      <c r="D355" s="17">
        <v>11.4</v>
      </c>
      <c r="E355" s="17">
        <v>1.4526000000000001E-2</v>
      </c>
      <c r="F355" s="17">
        <v>0.70299999999999996</v>
      </c>
      <c r="G355" s="17">
        <v>0.99343199999999998</v>
      </c>
      <c r="H355" s="17">
        <v>0.59510099999999999</v>
      </c>
      <c r="I355" s="17">
        <v>1.0300879999999999</v>
      </c>
      <c r="J355" s="17">
        <v>0.43498700000000001</v>
      </c>
      <c r="K355" s="17">
        <v>0.42228199999999999</v>
      </c>
      <c r="L355" s="17">
        <v>602.5</v>
      </c>
      <c r="M355" s="17">
        <v>0.26026199999999999</v>
      </c>
      <c r="N355" s="17">
        <v>343</v>
      </c>
      <c r="O355" s="17">
        <v>0</v>
      </c>
      <c r="P355" s="17">
        <v>0</v>
      </c>
      <c r="Q355" s="17">
        <v>0.990174</v>
      </c>
      <c r="R355" s="17">
        <v>0.56477900000000003</v>
      </c>
      <c r="S355" s="17">
        <v>1.0494479999999999</v>
      </c>
      <c r="T355" s="17">
        <v>0.48466900000000002</v>
      </c>
      <c r="U355" s="17">
        <v>0.46183200000000002</v>
      </c>
      <c r="V355" s="17">
        <v>585.5</v>
      </c>
      <c r="W355" s="17">
        <v>0.24018500000000001</v>
      </c>
      <c r="X355" s="17">
        <v>342</v>
      </c>
      <c r="Y355" s="17">
        <v>0</v>
      </c>
      <c r="Z355" s="17">
        <v>0</v>
      </c>
      <c r="AA355" s="17">
        <v>0.710511</v>
      </c>
      <c r="AB355" s="17">
        <v>1.4029E-2</v>
      </c>
      <c r="AC355" s="17">
        <v>0.57157899999999995</v>
      </c>
      <c r="AD355" s="17">
        <v>0.25</v>
      </c>
      <c r="AE355" s="17">
        <v>1378.5</v>
      </c>
    </row>
    <row r="356" spans="1:31">
      <c r="A356" s="17">
        <v>343</v>
      </c>
      <c r="B356" s="19">
        <v>0.50473379629629633</v>
      </c>
      <c r="C356" s="17">
        <v>93.1</v>
      </c>
      <c r="D356" s="17">
        <v>12.3</v>
      </c>
      <c r="E356" s="17">
        <v>1.5519E-2</v>
      </c>
      <c r="F356" s="17">
        <v>0.751</v>
      </c>
      <c r="G356" s="17">
        <v>0.99431599999999998</v>
      </c>
      <c r="H356" s="17">
        <v>0.63548300000000002</v>
      </c>
      <c r="I356" s="17">
        <v>1.126905</v>
      </c>
      <c r="J356" s="17">
        <v>0.49142200000000003</v>
      </c>
      <c r="K356" s="17">
        <v>0.436081</v>
      </c>
      <c r="L356" s="17">
        <v>585.5</v>
      </c>
      <c r="M356" s="17">
        <v>0.26447999999999999</v>
      </c>
      <c r="N356" s="17">
        <v>422</v>
      </c>
      <c r="O356" s="17">
        <v>0</v>
      </c>
      <c r="P356" s="17">
        <v>0</v>
      </c>
      <c r="Q356" s="17">
        <v>0.99160000000000004</v>
      </c>
      <c r="R356" s="17">
        <v>0.58834699999999995</v>
      </c>
      <c r="S356" s="17">
        <v>1.117157</v>
      </c>
      <c r="T356" s="17">
        <v>0.52881</v>
      </c>
      <c r="U356" s="17">
        <v>0.47335300000000002</v>
      </c>
      <c r="V356" s="17">
        <v>553.9</v>
      </c>
      <c r="W356" s="17">
        <v>0.200881</v>
      </c>
      <c r="X356" s="17">
        <v>390</v>
      </c>
      <c r="Y356" s="17">
        <v>0</v>
      </c>
      <c r="Z356" s="17">
        <v>0</v>
      </c>
      <c r="AA356" s="17">
        <v>0.72823599999999999</v>
      </c>
      <c r="AB356" s="17">
        <v>1.7986700000000001E-2</v>
      </c>
      <c r="AC356" s="17">
        <v>0.59785900000000003</v>
      </c>
      <c r="AD356" s="17">
        <v>0.25</v>
      </c>
      <c r="AE356" s="17">
        <v>1418.5</v>
      </c>
    </row>
    <row r="357" spans="1:31">
      <c r="A357" s="17">
        <v>344</v>
      </c>
      <c r="B357" s="19">
        <v>0.5047800925925926</v>
      </c>
      <c r="C357" s="17">
        <v>93.1</v>
      </c>
      <c r="D357" s="17">
        <v>12.3</v>
      </c>
      <c r="E357" s="17">
        <v>1.5245E-2</v>
      </c>
      <c r="F357" s="17">
        <v>0.73799999999999999</v>
      </c>
      <c r="G357" s="17">
        <v>0.99336999999999998</v>
      </c>
      <c r="H357" s="17">
        <v>0.66248499999999999</v>
      </c>
      <c r="I357" s="17">
        <v>1.1496729999999999</v>
      </c>
      <c r="J357" s="17">
        <v>0.48718800000000001</v>
      </c>
      <c r="K357" s="17">
        <v>0.42376200000000003</v>
      </c>
      <c r="L357" s="17">
        <v>605.1</v>
      </c>
      <c r="M357" s="17">
        <v>0.19931699999999999</v>
      </c>
      <c r="N357" s="17">
        <v>364</v>
      </c>
      <c r="O357" s="17">
        <v>0</v>
      </c>
      <c r="P357" s="17">
        <v>0</v>
      </c>
      <c r="Q357" s="17">
        <v>0.99500900000000003</v>
      </c>
      <c r="R357" s="17">
        <v>0.64757900000000002</v>
      </c>
      <c r="S357" s="17">
        <v>1.1753960000000001</v>
      </c>
      <c r="T357" s="17">
        <v>0.52781699999999998</v>
      </c>
      <c r="U357" s="17">
        <v>0.44905400000000001</v>
      </c>
      <c r="V357" s="17">
        <v>595.29999999999995</v>
      </c>
      <c r="W357" s="17">
        <v>0.36361900000000003</v>
      </c>
      <c r="X357" s="17">
        <v>421</v>
      </c>
      <c r="Y357" s="17">
        <v>0</v>
      </c>
      <c r="Z357" s="17">
        <v>0</v>
      </c>
      <c r="AA357" s="17">
        <v>0.69085300000000005</v>
      </c>
      <c r="AB357" s="17">
        <v>1.6082200000000001E-2</v>
      </c>
      <c r="AC357" s="17">
        <v>0.65606799999999998</v>
      </c>
      <c r="AD357" s="17">
        <v>0.25</v>
      </c>
      <c r="AE357" s="17">
        <v>1372.5</v>
      </c>
    </row>
    <row r="358" spans="1:31">
      <c r="A358" s="17">
        <v>345</v>
      </c>
      <c r="B358" s="19">
        <v>0.50483796296296302</v>
      </c>
      <c r="C358" s="17">
        <v>90.9</v>
      </c>
      <c r="D358" s="17">
        <v>14.1</v>
      </c>
      <c r="E358" s="17">
        <v>1.7076000000000001E-2</v>
      </c>
      <c r="F358" s="17">
        <v>0.82599999999999996</v>
      </c>
      <c r="G358" s="17">
        <v>0.99588500000000002</v>
      </c>
      <c r="H358" s="17">
        <v>0.68097799999999997</v>
      </c>
      <c r="I358" s="17">
        <v>1.1907030000000001</v>
      </c>
      <c r="J358" s="17">
        <v>0.50972499999999998</v>
      </c>
      <c r="K358" s="17">
        <v>0.428087</v>
      </c>
      <c r="L358" s="17">
        <v>552</v>
      </c>
      <c r="M358" s="17">
        <v>0.17507800000000001</v>
      </c>
      <c r="N358" s="17">
        <v>308</v>
      </c>
      <c r="O358" s="17">
        <v>0</v>
      </c>
      <c r="P358" s="17">
        <v>0</v>
      </c>
      <c r="Q358" s="17">
        <v>0.99586200000000002</v>
      </c>
      <c r="R358" s="17">
        <v>0.64202999999999999</v>
      </c>
      <c r="S358" s="17">
        <v>1.2383420000000001</v>
      </c>
      <c r="T358" s="17">
        <v>0.59631199999999995</v>
      </c>
      <c r="U358" s="17">
        <v>0.481541</v>
      </c>
      <c r="V358" s="17">
        <v>567.20000000000005</v>
      </c>
      <c r="W358" s="17">
        <v>0.22861100000000001</v>
      </c>
      <c r="X358" s="17">
        <v>307</v>
      </c>
      <c r="Y358" s="17">
        <v>0</v>
      </c>
      <c r="Z358" s="17">
        <v>0</v>
      </c>
      <c r="AA358" s="17">
        <v>0.74083200000000005</v>
      </c>
      <c r="AB358" s="17">
        <v>1.4217499999999999E-2</v>
      </c>
      <c r="AC358" s="17">
        <v>0.65050799999999998</v>
      </c>
      <c r="AD358" s="17">
        <v>0.25</v>
      </c>
      <c r="AE358" s="17">
        <v>1504.6</v>
      </c>
    </row>
    <row r="359" spans="1:31">
      <c r="A359" s="17">
        <v>346</v>
      </c>
      <c r="B359" s="19">
        <v>0.50489583333333332</v>
      </c>
      <c r="C359" s="17">
        <v>90.9</v>
      </c>
      <c r="D359" s="17">
        <v>15</v>
      </c>
      <c r="E359" s="17">
        <v>1.9602000000000001E-2</v>
      </c>
      <c r="F359" s="17">
        <v>0.94899999999999995</v>
      </c>
      <c r="G359" s="17">
        <v>0.99455700000000002</v>
      </c>
      <c r="H359" s="17">
        <v>0.73081700000000005</v>
      </c>
      <c r="I359" s="17">
        <v>1.2704420000000001</v>
      </c>
      <c r="J359" s="17">
        <v>0.53962500000000002</v>
      </c>
      <c r="K359" s="17">
        <v>0.42475400000000002</v>
      </c>
      <c r="L359" s="17">
        <v>622.20000000000005</v>
      </c>
      <c r="M359" s="17">
        <v>0.17219899999999999</v>
      </c>
      <c r="N359" s="17">
        <v>343</v>
      </c>
      <c r="O359" s="17">
        <v>0</v>
      </c>
      <c r="P359" s="17">
        <v>0</v>
      </c>
      <c r="Q359" s="17">
        <v>0.99393600000000004</v>
      </c>
      <c r="R359" s="17">
        <v>0.68643299999999996</v>
      </c>
      <c r="S359" s="17">
        <v>1.2800929999999999</v>
      </c>
      <c r="T359" s="17">
        <v>0.59365999999999997</v>
      </c>
      <c r="U359" s="17">
        <v>0.46376299999999998</v>
      </c>
      <c r="V359" s="17">
        <v>613.6</v>
      </c>
      <c r="W359" s="17">
        <v>0.16772500000000001</v>
      </c>
      <c r="X359" s="17">
        <v>354</v>
      </c>
      <c r="Y359" s="17">
        <v>0</v>
      </c>
      <c r="Z359" s="17">
        <v>0</v>
      </c>
      <c r="AA359" s="17">
        <v>0.71348199999999995</v>
      </c>
      <c r="AB359" s="17">
        <v>1.88329E-2</v>
      </c>
      <c r="AC359" s="17">
        <v>0.69761399999999996</v>
      </c>
      <c r="AD359" s="17">
        <v>0.25</v>
      </c>
      <c r="AE359" s="17">
        <v>1334.9</v>
      </c>
    </row>
    <row r="360" spans="1:31">
      <c r="A360" s="17">
        <v>347</v>
      </c>
      <c r="B360" s="19">
        <v>0.50495370370370374</v>
      </c>
      <c r="C360" s="17">
        <v>88.9</v>
      </c>
      <c r="D360" s="17">
        <v>16.7</v>
      </c>
      <c r="E360" s="17">
        <v>2.0358000000000001E-2</v>
      </c>
      <c r="F360" s="17">
        <v>0.98499999999999999</v>
      </c>
      <c r="G360" s="17">
        <v>0.99588699999999997</v>
      </c>
      <c r="H360" s="17">
        <v>0.75509199999999999</v>
      </c>
      <c r="I360" s="17">
        <v>1.3169979999999999</v>
      </c>
      <c r="J360" s="17">
        <v>0.56190600000000002</v>
      </c>
      <c r="K360" s="17">
        <v>0.42665700000000001</v>
      </c>
      <c r="L360" s="17">
        <v>569.4</v>
      </c>
      <c r="M360" s="17">
        <v>0.18554599999999999</v>
      </c>
      <c r="N360" s="17">
        <v>382</v>
      </c>
      <c r="O360" s="17">
        <v>0</v>
      </c>
      <c r="P360" s="17">
        <v>0</v>
      </c>
      <c r="Q360" s="17">
        <v>0.99438800000000005</v>
      </c>
      <c r="R360" s="17">
        <v>0.70296800000000004</v>
      </c>
      <c r="S360" s="17">
        <v>1.331631</v>
      </c>
      <c r="T360" s="17">
        <v>0.62866299999999997</v>
      </c>
      <c r="U360" s="17">
        <v>0.47210000000000002</v>
      </c>
      <c r="V360" s="17">
        <v>574.70000000000005</v>
      </c>
      <c r="W360" s="17">
        <v>0.23102400000000001</v>
      </c>
      <c r="X360" s="17">
        <v>333</v>
      </c>
      <c r="Y360" s="17">
        <v>0</v>
      </c>
      <c r="Z360" s="17">
        <v>0</v>
      </c>
      <c r="AA360" s="17">
        <v>0.72630700000000004</v>
      </c>
      <c r="AB360" s="17">
        <v>2.1403800000000001E-2</v>
      </c>
      <c r="AC360" s="17">
        <v>0.71642399999999995</v>
      </c>
      <c r="AD360" s="17">
        <v>0.25</v>
      </c>
      <c r="AE360" s="17">
        <v>1458.6</v>
      </c>
    </row>
    <row r="361" spans="1:31">
      <c r="A361" s="17">
        <v>348</v>
      </c>
      <c r="B361" s="19">
        <v>0.50501157407407404</v>
      </c>
      <c r="C361" s="17">
        <v>88.5</v>
      </c>
      <c r="D361" s="17">
        <v>17.600000000000001</v>
      </c>
      <c r="E361" s="17">
        <v>2.2016999999999998E-2</v>
      </c>
      <c r="F361" s="17">
        <v>1.0649999999999999</v>
      </c>
      <c r="G361" s="17">
        <v>0.99454799999999999</v>
      </c>
      <c r="H361" s="17">
        <v>0.77485499999999996</v>
      </c>
      <c r="I361" s="17">
        <v>1.2904230000000001</v>
      </c>
      <c r="J361" s="17">
        <v>0.51556900000000006</v>
      </c>
      <c r="K361" s="17">
        <v>0.39953499999999997</v>
      </c>
      <c r="L361" s="17">
        <v>604.20000000000005</v>
      </c>
      <c r="M361" s="17">
        <v>0.23732300000000001</v>
      </c>
      <c r="N361" s="17">
        <v>411</v>
      </c>
      <c r="O361" s="17">
        <v>0</v>
      </c>
      <c r="P361" s="17">
        <v>0</v>
      </c>
      <c r="Q361" s="17">
        <v>0.99615500000000001</v>
      </c>
      <c r="R361" s="17">
        <v>0.72011499999999995</v>
      </c>
      <c r="S361" s="17">
        <v>1.331286</v>
      </c>
      <c r="T361" s="17">
        <v>0.61117100000000002</v>
      </c>
      <c r="U361" s="17">
        <v>0.45908300000000002</v>
      </c>
      <c r="V361" s="17">
        <v>573.29999999999995</v>
      </c>
      <c r="W361" s="17">
        <v>0.232457</v>
      </c>
      <c r="X361" s="17">
        <v>409</v>
      </c>
      <c r="Y361" s="17">
        <v>0</v>
      </c>
      <c r="Z361" s="17">
        <v>0</v>
      </c>
      <c r="AA361" s="17">
        <v>0.70628199999999997</v>
      </c>
      <c r="AB361" s="17">
        <v>2.5604399999999999E-2</v>
      </c>
      <c r="AC361" s="17">
        <v>0.73576399999999997</v>
      </c>
      <c r="AD361" s="17">
        <v>0.25</v>
      </c>
      <c r="AE361" s="17">
        <v>1374.5</v>
      </c>
    </row>
    <row r="362" spans="1:31">
      <c r="A362" s="17">
        <v>349</v>
      </c>
      <c r="B362" s="19">
        <v>0.50505787037037042</v>
      </c>
      <c r="C362" s="17">
        <v>87.1</v>
      </c>
      <c r="D362" s="17">
        <v>18.5</v>
      </c>
      <c r="E362" s="17">
        <v>2.1704000000000001E-2</v>
      </c>
      <c r="F362" s="17">
        <v>1.05</v>
      </c>
      <c r="G362" s="17">
        <v>0.99604400000000004</v>
      </c>
      <c r="H362" s="17">
        <v>0.80946399999999996</v>
      </c>
      <c r="I362" s="17">
        <v>1.387507</v>
      </c>
      <c r="J362" s="17">
        <v>0.57804299999999997</v>
      </c>
      <c r="K362" s="17">
        <v>0.41660599999999998</v>
      </c>
      <c r="L362" s="17">
        <v>561.5</v>
      </c>
      <c r="M362" s="17">
        <v>6.9428000000000004E-2</v>
      </c>
      <c r="N362" s="17">
        <v>424</v>
      </c>
      <c r="O362" s="17">
        <v>0</v>
      </c>
      <c r="P362" s="17">
        <v>0</v>
      </c>
      <c r="Q362" s="17">
        <v>0.99578100000000003</v>
      </c>
      <c r="R362" s="17">
        <v>0.73840700000000004</v>
      </c>
      <c r="S362" s="17">
        <v>1.377362</v>
      </c>
      <c r="T362" s="17">
        <v>0.63895500000000005</v>
      </c>
      <c r="U362" s="17">
        <v>0.46389799999999998</v>
      </c>
      <c r="V362" s="17">
        <v>579.79999999999995</v>
      </c>
      <c r="W362" s="17">
        <v>0.19831399999999999</v>
      </c>
      <c r="X362" s="17">
        <v>350</v>
      </c>
      <c r="Y362" s="17">
        <v>0</v>
      </c>
      <c r="Z362" s="17">
        <v>0</v>
      </c>
      <c r="AA362" s="17">
        <v>0.71368900000000002</v>
      </c>
      <c r="AB362" s="17">
        <v>2.57989E-2</v>
      </c>
      <c r="AC362" s="17">
        <v>0.75489099999999998</v>
      </c>
      <c r="AD362" s="17">
        <v>0.25</v>
      </c>
      <c r="AE362" s="17">
        <v>1479.2</v>
      </c>
    </row>
    <row r="363" spans="1:31">
      <c r="A363" s="17">
        <v>350</v>
      </c>
      <c r="B363" s="19">
        <v>0.50511574074074073</v>
      </c>
      <c r="C363" s="17">
        <v>86.7</v>
      </c>
      <c r="D363" s="17">
        <v>19.3</v>
      </c>
      <c r="E363" s="17">
        <v>2.2578999999999998E-2</v>
      </c>
      <c r="F363" s="17">
        <v>1.093</v>
      </c>
      <c r="G363" s="17">
        <v>0.99556199999999995</v>
      </c>
      <c r="H363" s="17">
        <v>0.83718000000000004</v>
      </c>
      <c r="I363" s="17">
        <v>1.390992</v>
      </c>
      <c r="J363" s="17">
        <v>0.55381199999999997</v>
      </c>
      <c r="K363" s="17">
        <v>0.398142</v>
      </c>
      <c r="L363" s="17">
        <v>567.70000000000005</v>
      </c>
      <c r="M363" s="17">
        <v>0.174762</v>
      </c>
      <c r="N363" s="17">
        <v>406</v>
      </c>
      <c r="O363" s="17">
        <v>0</v>
      </c>
      <c r="P363" s="17">
        <v>0</v>
      </c>
      <c r="Q363" s="17">
        <v>0.994842</v>
      </c>
      <c r="R363" s="17">
        <v>0.75416799999999995</v>
      </c>
      <c r="S363" s="17">
        <v>1.3858280000000001</v>
      </c>
      <c r="T363" s="17">
        <v>0.63166</v>
      </c>
      <c r="U363" s="17">
        <v>0.45579999999999998</v>
      </c>
      <c r="V363" s="17">
        <v>600</v>
      </c>
      <c r="W363" s="17">
        <v>0.21360100000000001</v>
      </c>
      <c r="X363" s="17">
        <v>345</v>
      </c>
      <c r="Y363" s="17">
        <v>0</v>
      </c>
      <c r="Z363" s="17">
        <v>0</v>
      </c>
      <c r="AA363" s="17">
        <v>0.70123000000000002</v>
      </c>
      <c r="AB363" s="17">
        <v>2.6123799999999999E-2</v>
      </c>
      <c r="AC363" s="17">
        <v>0.77066900000000005</v>
      </c>
      <c r="AD363" s="17">
        <v>0.25</v>
      </c>
      <c r="AE363" s="17">
        <v>1463.1</v>
      </c>
    </row>
    <row r="364" spans="1:31">
      <c r="A364" s="17">
        <v>351</v>
      </c>
      <c r="B364" s="19">
        <v>0.50517361111111114</v>
      </c>
      <c r="C364" s="17">
        <v>85.1</v>
      </c>
      <c r="D364" s="17">
        <v>21.1</v>
      </c>
      <c r="E364" s="17">
        <v>0</v>
      </c>
      <c r="F364" s="17">
        <v>0</v>
      </c>
      <c r="G364" s="17">
        <v>0.95652499999999996</v>
      </c>
      <c r="H364" s="17">
        <v>0.92127599999999998</v>
      </c>
      <c r="I364" s="17">
        <v>1.2963070000000001</v>
      </c>
      <c r="J364" s="17">
        <v>0.375031</v>
      </c>
      <c r="K364" s="17">
        <v>0.28930699999999998</v>
      </c>
      <c r="L364" s="17">
        <v>494.3</v>
      </c>
      <c r="M364" s="17">
        <v>5.0645999999999997E-2</v>
      </c>
      <c r="N364" s="17">
        <v>0</v>
      </c>
      <c r="O364" s="17">
        <v>0</v>
      </c>
      <c r="P364" s="17">
        <v>0</v>
      </c>
      <c r="Q364" s="17">
        <v>0.99698799999999999</v>
      </c>
      <c r="R364" s="17">
        <v>0.75006399999999995</v>
      </c>
      <c r="S364" s="17">
        <v>1.385445</v>
      </c>
      <c r="T364" s="17">
        <v>0.635382</v>
      </c>
      <c r="U364" s="17">
        <v>0.45861200000000002</v>
      </c>
      <c r="V364" s="17">
        <v>575.1</v>
      </c>
      <c r="W364" s="17">
        <v>0.21712000000000001</v>
      </c>
      <c r="X364" s="17">
        <v>392</v>
      </c>
      <c r="Y364" s="17">
        <v>0</v>
      </c>
      <c r="Z364" s="17">
        <v>0</v>
      </c>
    </row>
    <row r="365" spans="1:31">
      <c r="A365" s="17">
        <v>352</v>
      </c>
      <c r="B365" s="19">
        <v>0.50523148148148145</v>
      </c>
      <c r="C365" s="17">
        <v>84.1</v>
      </c>
      <c r="D365" s="17">
        <v>22.9</v>
      </c>
      <c r="E365" s="17">
        <v>2.5666999999999999E-2</v>
      </c>
      <c r="F365" s="17">
        <v>1.242</v>
      </c>
      <c r="G365" s="17">
        <v>0.99359600000000003</v>
      </c>
      <c r="H365" s="17">
        <v>0.82928000000000002</v>
      </c>
      <c r="I365" s="17">
        <v>1.357035</v>
      </c>
      <c r="J365" s="17">
        <v>0.52775499999999997</v>
      </c>
      <c r="K365" s="17">
        <v>0.388903</v>
      </c>
      <c r="L365" s="17">
        <v>535.4</v>
      </c>
      <c r="M365" s="17">
        <v>8.7538000000000005E-2</v>
      </c>
      <c r="N365" s="17">
        <v>371</v>
      </c>
      <c r="O365" s="17">
        <v>0</v>
      </c>
      <c r="P365" s="17">
        <v>0</v>
      </c>
      <c r="Q365" s="17">
        <v>0.993807</v>
      </c>
      <c r="R365" s="17">
        <v>0.74693799999999999</v>
      </c>
      <c r="S365" s="17">
        <v>1.3962840000000001</v>
      </c>
      <c r="T365" s="17">
        <v>0.64934700000000001</v>
      </c>
      <c r="U365" s="17">
        <v>0.46505299999999999</v>
      </c>
      <c r="V365" s="17">
        <v>588.79999999999995</v>
      </c>
      <c r="W365" s="17">
        <v>0.14128099999999999</v>
      </c>
      <c r="X365" s="17">
        <v>325</v>
      </c>
      <c r="Y365" s="17">
        <v>0</v>
      </c>
      <c r="Z365" s="17">
        <v>0</v>
      </c>
      <c r="AA365" s="17">
        <v>0.71546699999999996</v>
      </c>
      <c r="AB365" s="17">
        <v>2.6585600000000001E-2</v>
      </c>
      <c r="AC365" s="17">
        <v>0.76420100000000002</v>
      </c>
      <c r="AD365" s="17">
        <v>0.25</v>
      </c>
      <c r="AE365" s="17">
        <v>1551.2</v>
      </c>
    </row>
    <row r="366" spans="1:31">
      <c r="A366" s="17">
        <v>353</v>
      </c>
      <c r="B366" s="19">
        <v>0.50527777777777783</v>
      </c>
      <c r="C366" s="17">
        <v>83.6</v>
      </c>
      <c r="D366" s="17">
        <v>24.6</v>
      </c>
      <c r="E366" s="17">
        <v>2.776E-2</v>
      </c>
      <c r="F366" s="17">
        <v>1.343</v>
      </c>
      <c r="G366" s="17">
        <v>0.99517500000000003</v>
      </c>
      <c r="H366" s="17">
        <v>0.79868700000000004</v>
      </c>
      <c r="I366" s="17">
        <v>1.3042940000000001</v>
      </c>
      <c r="J366" s="17">
        <v>0.50560700000000003</v>
      </c>
      <c r="K366" s="17">
        <v>0.38764799999999999</v>
      </c>
      <c r="L366" s="17">
        <v>553.9</v>
      </c>
      <c r="M366" s="17">
        <v>1.8200000000000001E-4</v>
      </c>
      <c r="N366" s="17">
        <v>329</v>
      </c>
      <c r="O366" s="17">
        <v>0</v>
      </c>
      <c r="P366" s="17">
        <v>0</v>
      </c>
      <c r="Q366" s="17">
        <v>0.99437699999999996</v>
      </c>
      <c r="R366" s="17">
        <v>0.72961299999999996</v>
      </c>
      <c r="S366" s="17">
        <v>1.329844</v>
      </c>
      <c r="T366" s="17">
        <v>0.60023099999999996</v>
      </c>
      <c r="U366" s="17">
        <v>0.45135399999999998</v>
      </c>
      <c r="V366" s="17">
        <v>563.9</v>
      </c>
      <c r="W366" s="17">
        <v>0.119476</v>
      </c>
      <c r="X366" s="17">
        <v>303</v>
      </c>
      <c r="Y366" s="17">
        <v>0</v>
      </c>
      <c r="Z366" s="17">
        <v>0</v>
      </c>
      <c r="AA366" s="17">
        <v>0.69439099999999998</v>
      </c>
      <c r="AB366" s="17">
        <v>2.62691E-2</v>
      </c>
      <c r="AC366" s="17">
        <v>0.74538099999999996</v>
      </c>
      <c r="AD366" s="17">
        <v>0.25</v>
      </c>
      <c r="AE366" s="17">
        <v>1499.5</v>
      </c>
    </row>
    <row r="367" spans="1:31">
      <c r="A367" s="17">
        <v>354</v>
      </c>
      <c r="B367" s="19">
        <v>0.50533564814814813</v>
      </c>
      <c r="C367" s="17">
        <v>82</v>
      </c>
      <c r="D367" s="17">
        <v>26.4</v>
      </c>
      <c r="E367" s="17">
        <v>3.0335000000000001E-2</v>
      </c>
      <c r="F367" s="17">
        <v>1.468</v>
      </c>
      <c r="G367" s="17">
        <v>0.99300999999999995</v>
      </c>
      <c r="H367" s="17">
        <v>0.77584399999999998</v>
      </c>
      <c r="I367" s="17">
        <v>1.2578849999999999</v>
      </c>
      <c r="J367" s="17">
        <v>0.482041</v>
      </c>
      <c r="K367" s="17">
        <v>0.383216</v>
      </c>
      <c r="L367" s="17">
        <v>565.1</v>
      </c>
      <c r="M367" s="17">
        <v>4.6632E-2</v>
      </c>
      <c r="N367" s="17">
        <v>374</v>
      </c>
      <c r="O367" s="17">
        <v>0</v>
      </c>
      <c r="P367" s="17">
        <v>0</v>
      </c>
      <c r="Q367" s="17">
        <v>0.99335700000000005</v>
      </c>
      <c r="R367" s="17">
        <v>0.719001</v>
      </c>
      <c r="S367" s="17">
        <v>1.3170470000000001</v>
      </c>
      <c r="T367" s="17">
        <v>0.598047</v>
      </c>
      <c r="U367" s="17">
        <v>0.45408100000000001</v>
      </c>
      <c r="V367" s="17">
        <v>544.70000000000005</v>
      </c>
      <c r="W367" s="17">
        <v>2.8850000000000001E-2</v>
      </c>
      <c r="X367" s="17">
        <v>365</v>
      </c>
      <c r="Y367" s="17">
        <v>0</v>
      </c>
      <c r="Z367" s="17">
        <v>0</v>
      </c>
      <c r="AA367" s="17">
        <v>0.69858699999999996</v>
      </c>
      <c r="AB367" s="17">
        <v>3.2501599999999999E-2</v>
      </c>
      <c r="AC367" s="17">
        <v>0.73843800000000004</v>
      </c>
      <c r="AD367" s="17">
        <v>0.25</v>
      </c>
      <c r="AE367" s="17">
        <v>1469.7</v>
      </c>
    </row>
    <row r="368" spans="1:31">
      <c r="A368" s="17">
        <v>355</v>
      </c>
      <c r="B368" s="19">
        <v>0.50539351851851855</v>
      </c>
      <c r="C368" s="17">
        <v>81.2</v>
      </c>
      <c r="D368" s="17">
        <v>28.1</v>
      </c>
      <c r="E368" s="17">
        <v>3.0974000000000002E-2</v>
      </c>
      <c r="F368" s="17">
        <v>1.4990000000000001</v>
      </c>
      <c r="G368" s="17">
        <v>0.99048800000000004</v>
      </c>
      <c r="H368" s="17">
        <v>0.70137000000000005</v>
      </c>
      <c r="I368" s="17">
        <v>1.109931</v>
      </c>
      <c r="J368" s="17">
        <v>0.40856199999999998</v>
      </c>
      <c r="K368" s="17">
        <v>0.36809599999999998</v>
      </c>
      <c r="L368" s="17">
        <v>544.29999999999995</v>
      </c>
      <c r="M368" s="17">
        <v>7.4469999999999995E-2</v>
      </c>
      <c r="N368" s="17">
        <v>397</v>
      </c>
      <c r="O368" s="17">
        <v>0</v>
      </c>
      <c r="P368" s="17">
        <v>0</v>
      </c>
      <c r="Q368" s="17">
        <v>0.99363900000000005</v>
      </c>
      <c r="R368" s="17">
        <v>0.64579200000000003</v>
      </c>
      <c r="S368" s="17">
        <v>1.179824</v>
      </c>
      <c r="T368" s="17">
        <v>0.53403199999999995</v>
      </c>
      <c r="U368" s="17">
        <v>0.45263700000000001</v>
      </c>
      <c r="V368" s="17">
        <v>530.79999999999995</v>
      </c>
      <c r="W368" s="17">
        <v>0.104902</v>
      </c>
      <c r="X368" s="17">
        <v>364</v>
      </c>
      <c r="Y368" s="17">
        <v>0</v>
      </c>
      <c r="Z368" s="17">
        <v>0</v>
      </c>
      <c r="AA368" s="17">
        <v>0.69636500000000001</v>
      </c>
      <c r="AB368" s="17">
        <v>3.5335699999999998E-2</v>
      </c>
      <c r="AC368" s="17">
        <v>0.66466199999999998</v>
      </c>
      <c r="AD368" s="17">
        <v>0.25</v>
      </c>
      <c r="AE368" s="17">
        <v>1526</v>
      </c>
    </row>
    <row r="369" spans="1:31">
      <c r="A369" s="17">
        <v>356</v>
      </c>
      <c r="B369" s="19">
        <v>0.50545138888888885</v>
      </c>
      <c r="C369" s="17">
        <v>80.3</v>
      </c>
      <c r="D369" s="17">
        <v>30.8</v>
      </c>
      <c r="E369" s="17">
        <v>2.9360000000000001E-2</v>
      </c>
      <c r="F369" s="17">
        <v>1.421</v>
      </c>
      <c r="G369" s="17">
        <v>0.99180800000000002</v>
      </c>
      <c r="H369" s="17">
        <v>0.62318099999999998</v>
      </c>
      <c r="I369" s="17">
        <v>0.95344700000000004</v>
      </c>
      <c r="J369" s="17">
        <v>0.33026499999999998</v>
      </c>
      <c r="K369" s="17">
        <v>0.346391</v>
      </c>
      <c r="L369" s="17">
        <v>475.6</v>
      </c>
      <c r="M369" s="17">
        <v>5.1082000000000002E-2</v>
      </c>
      <c r="N369" s="17">
        <v>335</v>
      </c>
      <c r="O369" s="17">
        <v>0</v>
      </c>
      <c r="P369" s="17">
        <v>0</v>
      </c>
      <c r="Q369" s="17">
        <v>0.99427600000000005</v>
      </c>
      <c r="R369" s="17">
        <v>0.58539300000000005</v>
      </c>
      <c r="S369" s="17">
        <v>1.0563940000000001</v>
      </c>
      <c r="T369" s="17">
        <v>0.471001</v>
      </c>
      <c r="U369" s="17">
        <v>0.445857</v>
      </c>
      <c r="V369" s="17">
        <v>514</v>
      </c>
      <c r="W369" s="17">
        <v>3.3822999999999999E-2</v>
      </c>
      <c r="X369" s="17">
        <v>404</v>
      </c>
      <c r="Y369" s="17">
        <v>0</v>
      </c>
      <c r="Z369" s="17">
        <v>0</v>
      </c>
      <c r="AA369" s="17">
        <v>0.68593400000000004</v>
      </c>
      <c r="AB369" s="17">
        <v>2.8704400000000001E-2</v>
      </c>
      <c r="AC369" s="17">
        <v>0.59891300000000003</v>
      </c>
      <c r="AD369" s="17">
        <v>0.25</v>
      </c>
      <c r="AE369" s="17">
        <v>1746.3</v>
      </c>
    </row>
    <row r="370" spans="1:31">
      <c r="A370" s="17">
        <v>357</v>
      </c>
      <c r="B370" s="19">
        <v>0.50550925925925927</v>
      </c>
      <c r="C370" s="17">
        <v>79</v>
      </c>
      <c r="D370" s="17">
        <v>32.5</v>
      </c>
      <c r="E370" s="17">
        <v>3.0775E-2</v>
      </c>
      <c r="F370" s="17">
        <v>1.4890000000000001</v>
      </c>
      <c r="G370" s="17">
        <v>0.98571699999999995</v>
      </c>
      <c r="H370" s="17">
        <v>0.50492099999999995</v>
      </c>
      <c r="I370" s="17">
        <v>0.77756499999999995</v>
      </c>
      <c r="J370" s="17">
        <v>0.272644</v>
      </c>
      <c r="K370" s="17">
        <v>0.35063899999999998</v>
      </c>
      <c r="L370" s="17">
        <v>494.6</v>
      </c>
      <c r="M370" s="17">
        <v>2.6999999999999999E-5</v>
      </c>
      <c r="N370" s="17">
        <v>478</v>
      </c>
      <c r="O370" s="17">
        <v>0</v>
      </c>
      <c r="P370" s="17">
        <v>0</v>
      </c>
      <c r="Q370" s="17">
        <v>0.98754600000000003</v>
      </c>
      <c r="R370" s="17">
        <v>0.49169600000000002</v>
      </c>
      <c r="S370" s="17">
        <v>0.86572300000000002</v>
      </c>
      <c r="T370" s="17">
        <v>0.374027</v>
      </c>
      <c r="U370" s="17">
        <v>0.43203999999999998</v>
      </c>
      <c r="V370" s="17">
        <v>461.1</v>
      </c>
      <c r="W370" s="17">
        <v>1.7E-5</v>
      </c>
      <c r="X370" s="17">
        <v>389</v>
      </c>
      <c r="Y370" s="17">
        <v>0</v>
      </c>
      <c r="Z370" s="17">
        <v>0</v>
      </c>
      <c r="AA370" s="17">
        <v>0.66467699999999996</v>
      </c>
      <c r="AB370" s="17">
        <v>4.4294100000000003E-2</v>
      </c>
      <c r="AC370" s="17">
        <v>0.50826300000000002</v>
      </c>
      <c r="AD370" s="17">
        <v>0.25</v>
      </c>
      <c r="AE370" s="17">
        <v>1679.3</v>
      </c>
    </row>
    <row r="371" spans="1:31">
      <c r="A371" s="17">
        <v>358</v>
      </c>
      <c r="B371" s="19">
        <v>0.50556712962962969</v>
      </c>
      <c r="C371" s="17">
        <v>78.099999999999994</v>
      </c>
      <c r="D371" s="17">
        <v>35.200000000000003</v>
      </c>
      <c r="E371" s="17">
        <v>3.2403000000000001E-2</v>
      </c>
      <c r="F371" s="17">
        <v>1.5680000000000001</v>
      </c>
      <c r="G371" s="17">
        <v>0.98585500000000004</v>
      </c>
      <c r="H371" s="17">
        <v>0.41168399999999999</v>
      </c>
      <c r="I371" s="17">
        <v>0.61694400000000005</v>
      </c>
      <c r="J371" s="17">
        <v>0.20526</v>
      </c>
      <c r="K371" s="17">
        <v>0.332704</v>
      </c>
      <c r="L371" s="17">
        <v>486</v>
      </c>
      <c r="M371" s="17">
        <v>0.102302</v>
      </c>
      <c r="N371" s="17">
        <v>401</v>
      </c>
      <c r="O371" s="17">
        <v>0</v>
      </c>
      <c r="P371" s="17">
        <v>0</v>
      </c>
      <c r="Q371" s="17">
        <v>0.98689199999999999</v>
      </c>
      <c r="R371" s="17">
        <v>0.38583499999999998</v>
      </c>
      <c r="S371" s="17">
        <v>0.67237999999999998</v>
      </c>
      <c r="T371" s="17">
        <v>0.28654499999999999</v>
      </c>
      <c r="U371" s="17">
        <v>0.42616599999999999</v>
      </c>
      <c r="V371" s="17">
        <v>473.9</v>
      </c>
      <c r="W371" s="17">
        <v>0.112639</v>
      </c>
      <c r="X371" s="17">
        <v>412</v>
      </c>
      <c r="Y371" s="17">
        <v>0</v>
      </c>
      <c r="Z371" s="17">
        <v>0</v>
      </c>
      <c r="AA371" s="17">
        <v>0.65564</v>
      </c>
      <c r="AB371" s="17">
        <v>3.9634900000000001E-2</v>
      </c>
      <c r="AC371" s="17">
        <v>0.39719199999999999</v>
      </c>
      <c r="AD371" s="17">
        <v>0.25</v>
      </c>
      <c r="AE371" s="17">
        <v>1709.1</v>
      </c>
    </row>
    <row r="372" spans="1:31">
      <c r="A372" s="17">
        <v>359</v>
      </c>
      <c r="B372" s="19">
        <v>0.50561342592592595</v>
      </c>
      <c r="C372" s="17">
        <v>77.2</v>
      </c>
      <c r="D372" s="17">
        <v>36.1</v>
      </c>
      <c r="E372" s="17">
        <v>3.1687E-2</v>
      </c>
      <c r="F372" s="17">
        <v>1.5329999999999999</v>
      </c>
      <c r="G372" s="17">
        <v>0.97743999999999998</v>
      </c>
      <c r="H372" s="17">
        <v>0.33322000000000002</v>
      </c>
      <c r="I372" s="17">
        <v>0.508683</v>
      </c>
      <c r="J372" s="17">
        <v>0.17546200000000001</v>
      </c>
      <c r="K372" s="17">
        <v>0.34493499999999999</v>
      </c>
      <c r="L372" s="17">
        <v>456.6</v>
      </c>
      <c r="M372" s="17">
        <v>6.9999999999999999E-6</v>
      </c>
      <c r="N372" s="17">
        <v>390</v>
      </c>
      <c r="O372" s="17">
        <v>0</v>
      </c>
      <c r="P372" s="17">
        <v>0</v>
      </c>
      <c r="Q372" s="17">
        <v>0.98497999999999997</v>
      </c>
      <c r="R372" s="17">
        <v>0.29987599999999998</v>
      </c>
      <c r="S372" s="17">
        <v>0.52768000000000004</v>
      </c>
      <c r="T372" s="17">
        <v>0.22780400000000001</v>
      </c>
      <c r="U372" s="17">
        <v>0.43170900000000001</v>
      </c>
      <c r="V372" s="17">
        <v>454.1</v>
      </c>
      <c r="W372" s="17">
        <v>1.07E-4</v>
      </c>
      <c r="X372" s="17">
        <v>406</v>
      </c>
      <c r="Y372" s="17">
        <v>0</v>
      </c>
      <c r="Z372" s="17">
        <v>0</v>
      </c>
      <c r="AA372" s="17">
        <v>0.66416699999999995</v>
      </c>
      <c r="AB372" s="17">
        <v>3.7243699999999998E-2</v>
      </c>
      <c r="AC372" s="17">
        <v>0.30836000000000002</v>
      </c>
      <c r="AD372" s="17">
        <v>0.25</v>
      </c>
      <c r="AE372" s="17">
        <v>1819.2</v>
      </c>
    </row>
    <row r="373" spans="1:31">
      <c r="A373" s="17">
        <v>360</v>
      </c>
      <c r="B373" s="19">
        <v>0.50567129629629626</v>
      </c>
      <c r="C373" s="17">
        <v>75.8</v>
      </c>
      <c r="D373" s="17">
        <v>36.9</v>
      </c>
      <c r="E373" s="17">
        <v>3.0342000000000001E-2</v>
      </c>
      <c r="F373" s="17">
        <v>1.468</v>
      </c>
      <c r="G373" s="17">
        <v>0.98099000000000003</v>
      </c>
      <c r="H373" s="17">
        <v>0.31467000000000001</v>
      </c>
      <c r="I373" s="17">
        <v>0.48452000000000001</v>
      </c>
      <c r="J373" s="17">
        <v>0.16985</v>
      </c>
      <c r="K373" s="17">
        <v>0.35055399999999998</v>
      </c>
      <c r="L373" s="17">
        <v>446.2</v>
      </c>
      <c r="M373" s="17">
        <v>2.8E-5</v>
      </c>
      <c r="N373" s="17">
        <v>424</v>
      </c>
      <c r="O373" s="17">
        <v>0</v>
      </c>
      <c r="P373" s="17">
        <v>0</v>
      </c>
      <c r="Q373" s="17">
        <v>0.98263800000000001</v>
      </c>
      <c r="R373" s="17">
        <v>0.297568</v>
      </c>
      <c r="S373" s="17">
        <v>0.50800999999999996</v>
      </c>
      <c r="T373" s="17">
        <v>0.21044199999999999</v>
      </c>
      <c r="U373" s="17">
        <v>0.41424800000000001</v>
      </c>
      <c r="V373" s="17">
        <v>426.1</v>
      </c>
      <c r="W373" s="17">
        <v>4.5744E-2</v>
      </c>
      <c r="X373" s="17">
        <v>394</v>
      </c>
      <c r="Y373" s="17">
        <v>0</v>
      </c>
      <c r="Z373" s="17">
        <v>0</v>
      </c>
      <c r="AA373" s="17">
        <v>0.63730500000000001</v>
      </c>
      <c r="AB373" s="17">
        <v>4.0377799999999998E-2</v>
      </c>
      <c r="AC373" s="17">
        <v>0.30606499999999998</v>
      </c>
      <c r="AD373" s="17">
        <v>0.25</v>
      </c>
      <c r="AE373" s="17">
        <v>1861.4</v>
      </c>
    </row>
    <row r="374" spans="1:31">
      <c r="A374" s="17">
        <v>361</v>
      </c>
      <c r="B374" s="19">
        <v>0.50572916666666667</v>
      </c>
      <c r="C374" s="17">
        <v>75.2</v>
      </c>
      <c r="D374" s="17">
        <v>39.6</v>
      </c>
      <c r="E374" s="17">
        <v>3.2454999999999998E-2</v>
      </c>
      <c r="F374" s="17">
        <v>1.57</v>
      </c>
      <c r="G374" s="17">
        <v>0.97459499999999999</v>
      </c>
      <c r="H374" s="17">
        <v>0.29380899999999999</v>
      </c>
      <c r="I374" s="17">
        <v>0.43178100000000003</v>
      </c>
      <c r="J374" s="17">
        <v>0.13797200000000001</v>
      </c>
      <c r="K374" s="17">
        <v>0.31954100000000002</v>
      </c>
      <c r="L374" s="17">
        <v>455.3</v>
      </c>
      <c r="M374" s="17">
        <v>1.2769000000000001E-2</v>
      </c>
      <c r="N374" s="17">
        <v>508</v>
      </c>
      <c r="O374" s="17">
        <v>0</v>
      </c>
      <c r="P374" s="17">
        <v>0</v>
      </c>
      <c r="Q374" s="17">
        <v>0.98613899999999999</v>
      </c>
      <c r="R374" s="17">
        <v>0.26768500000000001</v>
      </c>
      <c r="S374" s="17">
        <v>0.45399299999999998</v>
      </c>
      <c r="T374" s="17">
        <v>0.186309</v>
      </c>
      <c r="U374" s="17">
        <v>0.41037699999999999</v>
      </c>
      <c r="V374" s="17">
        <v>450.2</v>
      </c>
      <c r="W374" s="17">
        <v>6.2352999999999999E-2</v>
      </c>
      <c r="X374" s="17">
        <v>285</v>
      </c>
      <c r="Y374" s="17">
        <v>0</v>
      </c>
      <c r="Z374" s="17">
        <v>0</v>
      </c>
      <c r="AA374" s="17">
        <v>0.63134999999999997</v>
      </c>
      <c r="AB374" s="17">
        <v>5.2216899999999997E-2</v>
      </c>
      <c r="AC374" s="17">
        <v>0.27741300000000002</v>
      </c>
      <c r="AD374" s="17">
        <v>0.25</v>
      </c>
      <c r="AE374" s="17">
        <v>1824.2</v>
      </c>
    </row>
    <row r="375" spans="1:31">
      <c r="A375" s="17">
        <v>362</v>
      </c>
      <c r="B375" s="19">
        <v>0.50578703703703709</v>
      </c>
      <c r="C375" s="17">
        <v>73.8</v>
      </c>
      <c r="D375" s="17">
        <v>41.3</v>
      </c>
      <c r="E375" s="17">
        <v>3.4778000000000003E-2</v>
      </c>
      <c r="F375" s="17">
        <v>1.6830000000000001</v>
      </c>
      <c r="G375" s="17">
        <v>0.97380199999999995</v>
      </c>
      <c r="H375" s="17">
        <v>0.29601300000000003</v>
      </c>
      <c r="I375" s="17">
        <v>0.43775599999999998</v>
      </c>
      <c r="J375" s="17">
        <v>0.14174200000000001</v>
      </c>
      <c r="K375" s="17">
        <v>0.323793</v>
      </c>
      <c r="L375" s="17">
        <v>456.2</v>
      </c>
      <c r="M375" s="17">
        <v>0.125136</v>
      </c>
      <c r="N375" s="17">
        <v>494</v>
      </c>
      <c r="O375" s="17">
        <v>0</v>
      </c>
      <c r="P375" s="17">
        <v>0</v>
      </c>
      <c r="Q375" s="17">
        <v>0.98347300000000004</v>
      </c>
      <c r="R375" s="17">
        <v>0.25329699999999999</v>
      </c>
      <c r="S375" s="17">
        <v>0.43714799999999998</v>
      </c>
      <c r="T375" s="17">
        <v>0.18385099999999999</v>
      </c>
      <c r="U375" s="17">
        <v>0.420568</v>
      </c>
      <c r="V375" s="17">
        <v>473.8</v>
      </c>
      <c r="W375" s="17">
        <v>0.104647</v>
      </c>
      <c r="X375" s="17">
        <v>441</v>
      </c>
      <c r="Y375" s="17">
        <v>0</v>
      </c>
      <c r="Z375" s="17">
        <v>0</v>
      </c>
      <c r="AA375" s="17">
        <v>0.64702800000000005</v>
      </c>
      <c r="AB375" s="17">
        <v>5.3119800000000002E-2</v>
      </c>
      <c r="AC375" s="17">
        <v>0.26306400000000002</v>
      </c>
      <c r="AD375" s="17">
        <v>0.25</v>
      </c>
      <c r="AE375" s="17">
        <v>1820.5</v>
      </c>
    </row>
    <row r="376" spans="1:31">
      <c r="A376" s="17">
        <v>363</v>
      </c>
      <c r="B376" s="19">
        <v>0.5058449074074074</v>
      </c>
      <c r="C376" s="17">
        <v>73</v>
      </c>
      <c r="D376" s="17">
        <v>27.3</v>
      </c>
      <c r="E376" s="17">
        <v>2.2936999999999999E-2</v>
      </c>
      <c r="F376" s="17">
        <v>1.1100000000000001</v>
      </c>
      <c r="G376" s="17">
        <v>0.97900200000000004</v>
      </c>
      <c r="H376" s="17">
        <v>0.25859900000000002</v>
      </c>
      <c r="I376" s="17">
        <v>0.39947500000000002</v>
      </c>
      <c r="J376" s="17">
        <v>0.140876</v>
      </c>
      <c r="K376" s="17">
        <v>0.35265200000000002</v>
      </c>
      <c r="L376" s="17">
        <v>462.5</v>
      </c>
      <c r="M376" s="17">
        <v>0.157417</v>
      </c>
      <c r="N376" s="17">
        <v>425</v>
      </c>
      <c r="O376" s="17">
        <v>0</v>
      </c>
      <c r="P376" s="17">
        <v>0</v>
      </c>
      <c r="Q376" s="17">
        <v>0.97745899999999997</v>
      </c>
      <c r="R376" s="17">
        <v>0.24157200000000001</v>
      </c>
      <c r="S376" s="17">
        <v>0.40629399999999999</v>
      </c>
      <c r="T376" s="17">
        <v>0.16472200000000001</v>
      </c>
      <c r="U376" s="17">
        <v>0.40542699999999998</v>
      </c>
      <c r="V376" s="17">
        <v>496.5</v>
      </c>
      <c r="W376" s="17">
        <v>0.171347</v>
      </c>
      <c r="X376" s="17">
        <v>412</v>
      </c>
      <c r="Y376" s="17">
        <v>0</v>
      </c>
      <c r="Z376" s="17">
        <v>0</v>
      </c>
      <c r="AA376" s="17">
        <v>0.62373299999999998</v>
      </c>
      <c r="AB376" s="17">
        <v>3.1253299999999998E-2</v>
      </c>
      <c r="AC376" s="17">
        <v>0.24671999999999999</v>
      </c>
      <c r="AD376" s="17">
        <v>0.25</v>
      </c>
      <c r="AE376" s="17">
        <v>1795.6</v>
      </c>
    </row>
    <row r="377" spans="1:31">
      <c r="A377" s="17">
        <v>364</v>
      </c>
      <c r="B377" s="19">
        <v>0.50589120370370366</v>
      </c>
      <c r="C377" s="17">
        <v>71.900000000000006</v>
      </c>
      <c r="D377" s="17">
        <v>22</v>
      </c>
      <c r="E377" s="17">
        <v>1.9859000000000002E-2</v>
      </c>
      <c r="F377" s="17">
        <v>0.96099999999999997</v>
      </c>
      <c r="G377" s="17">
        <v>0.98621899999999996</v>
      </c>
      <c r="H377" s="17">
        <v>0.247367</v>
      </c>
      <c r="I377" s="17">
        <v>0.38772299999999998</v>
      </c>
      <c r="J377" s="17">
        <v>0.14035600000000001</v>
      </c>
      <c r="K377" s="17">
        <v>0.36200100000000002</v>
      </c>
      <c r="L377" s="17">
        <v>489.9</v>
      </c>
      <c r="M377" s="17">
        <v>3.4576999999999997E-2</v>
      </c>
      <c r="N377" s="17">
        <v>321</v>
      </c>
      <c r="O377" s="17">
        <v>0</v>
      </c>
      <c r="P377" s="17">
        <v>0</v>
      </c>
      <c r="Q377" s="17">
        <v>0.97705699999999995</v>
      </c>
      <c r="R377" s="17">
        <v>0.23460700000000001</v>
      </c>
      <c r="S377" s="17">
        <v>0.39523399999999997</v>
      </c>
      <c r="T377" s="17">
        <v>0.16062799999999999</v>
      </c>
      <c r="U377" s="17">
        <v>0.40641100000000002</v>
      </c>
      <c r="V377" s="17">
        <v>474.7</v>
      </c>
      <c r="W377" s="17">
        <v>7.6486999999999999E-2</v>
      </c>
      <c r="X377" s="17">
        <v>401</v>
      </c>
      <c r="Y377" s="17">
        <v>0</v>
      </c>
      <c r="Z377" s="17">
        <v>0</v>
      </c>
      <c r="AA377" s="17">
        <v>0.62524800000000003</v>
      </c>
      <c r="AB377" s="17">
        <v>2.04161E-2</v>
      </c>
      <c r="AC377" s="17">
        <v>0.23788599999999999</v>
      </c>
      <c r="AD377" s="17">
        <v>0.25</v>
      </c>
      <c r="AE377" s="17">
        <v>1695.3</v>
      </c>
    </row>
    <row r="378" spans="1:31">
      <c r="A378" s="17">
        <v>365</v>
      </c>
      <c r="B378" s="19">
        <v>0.50594907407407408</v>
      </c>
      <c r="C378" s="17">
        <v>71</v>
      </c>
      <c r="D378" s="17">
        <v>21.1</v>
      </c>
      <c r="E378" s="17">
        <v>1.9952000000000001E-2</v>
      </c>
      <c r="F378" s="17">
        <v>0.96499999999999997</v>
      </c>
      <c r="G378" s="17">
        <v>0.97921899999999995</v>
      </c>
      <c r="H378" s="17">
        <v>0.241651</v>
      </c>
      <c r="I378" s="17">
        <v>0.38300800000000002</v>
      </c>
      <c r="J378" s="17">
        <v>0.14135600000000001</v>
      </c>
      <c r="K378" s="17">
        <v>0.36907000000000001</v>
      </c>
      <c r="L378" s="17">
        <v>504.6</v>
      </c>
      <c r="M378" s="17">
        <v>5.6824E-2</v>
      </c>
      <c r="N378" s="17">
        <v>544</v>
      </c>
      <c r="O378" s="17">
        <v>0</v>
      </c>
      <c r="P378" s="17">
        <v>0</v>
      </c>
      <c r="Q378" s="17">
        <v>0.98109500000000005</v>
      </c>
      <c r="R378" s="17">
        <v>0.23627899999999999</v>
      </c>
      <c r="S378" s="17">
        <v>0.406412</v>
      </c>
      <c r="T378" s="17">
        <v>0.17013300000000001</v>
      </c>
      <c r="U378" s="17">
        <v>0.41862300000000002</v>
      </c>
      <c r="V378" s="17">
        <v>448</v>
      </c>
      <c r="W378" s="17">
        <v>2.1999999999999999E-5</v>
      </c>
      <c r="X378" s="17">
        <v>400</v>
      </c>
      <c r="Y378" s="17">
        <v>0</v>
      </c>
      <c r="Z378" s="17">
        <v>0</v>
      </c>
      <c r="AA378" s="17">
        <v>0.64403500000000002</v>
      </c>
      <c r="AB378" s="17">
        <v>3.3708099999999998E-2</v>
      </c>
      <c r="AC378" s="17">
        <v>0.24201400000000001</v>
      </c>
      <c r="AD378" s="17">
        <v>0.25</v>
      </c>
      <c r="AE378" s="17">
        <v>1646</v>
      </c>
    </row>
    <row r="379" spans="1:31">
      <c r="A379" s="17">
        <v>366</v>
      </c>
      <c r="B379" s="19">
        <v>0.5060069444444445</v>
      </c>
      <c r="C379" s="17">
        <v>69.599999999999994</v>
      </c>
      <c r="D379" s="17">
        <v>18.5</v>
      </c>
      <c r="E379" s="17">
        <v>1.6126000000000001E-2</v>
      </c>
      <c r="F379" s="17">
        <v>0.78</v>
      </c>
      <c r="G379" s="17">
        <v>0.98479300000000003</v>
      </c>
      <c r="H379" s="17">
        <v>0.25125399999999998</v>
      </c>
      <c r="I379" s="17">
        <v>0.38608999999999999</v>
      </c>
      <c r="J379" s="17">
        <v>0.13483600000000001</v>
      </c>
      <c r="K379" s="17">
        <v>0.34923500000000002</v>
      </c>
      <c r="L379" s="17">
        <v>451.4</v>
      </c>
      <c r="M379" s="17">
        <v>8.448E-2</v>
      </c>
      <c r="N379" s="17">
        <v>419</v>
      </c>
      <c r="O379" s="17">
        <v>0</v>
      </c>
      <c r="P379" s="17">
        <v>0</v>
      </c>
      <c r="Q379" s="17">
        <v>0.97210799999999997</v>
      </c>
      <c r="R379" s="17">
        <v>0.22173200000000001</v>
      </c>
      <c r="S379" s="17">
        <v>0.38661600000000002</v>
      </c>
      <c r="T379" s="17">
        <v>0.164884</v>
      </c>
      <c r="U379" s="17">
        <v>0.426481</v>
      </c>
      <c r="V379" s="17">
        <v>504.9</v>
      </c>
      <c r="W379" s="17">
        <v>2.3376000000000001E-2</v>
      </c>
      <c r="X379" s="17">
        <v>443</v>
      </c>
      <c r="Y379" s="17">
        <v>0</v>
      </c>
      <c r="Z379" s="17">
        <v>0</v>
      </c>
      <c r="AA379" s="17">
        <v>0.65612400000000004</v>
      </c>
      <c r="AB379" s="17">
        <v>2.06135E-2</v>
      </c>
      <c r="AC379" s="17">
        <v>0.22513</v>
      </c>
      <c r="AD379" s="17">
        <v>0.25</v>
      </c>
      <c r="AE379" s="17">
        <v>1840</v>
      </c>
    </row>
    <row r="380" spans="1:31">
      <c r="A380" s="17">
        <v>367</v>
      </c>
      <c r="B380" s="19">
        <v>0.5060648148148148</v>
      </c>
      <c r="C380" s="17">
        <v>69.2</v>
      </c>
      <c r="D380" s="17">
        <v>34.299999999999997</v>
      </c>
      <c r="E380" s="17">
        <v>2.8927000000000001E-2</v>
      </c>
      <c r="F380" s="17">
        <v>1.4</v>
      </c>
      <c r="G380" s="17">
        <v>0.977854</v>
      </c>
      <c r="H380" s="17">
        <v>0.25159900000000002</v>
      </c>
      <c r="I380" s="17">
        <v>0.365674</v>
      </c>
      <c r="J380" s="17">
        <v>0.114075</v>
      </c>
      <c r="K380" s="17">
        <v>0.31195899999999999</v>
      </c>
      <c r="L380" s="17">
        <v>498.5</v>
      </c>
      <c r="M380" s="17">
        <v>7.9999999999999996E-6</v>
      </c>
      <c r="N380" s="17">
        <v>691</v>
      </c>
      <c r="O380" s="17">
        <v>0</v>
      </c>
      <c r="P380" s="17">
        <v>0</v>
      </c>
      <c r="Q380" s="17">
        <v>0.97543100000000005</v>
      </c>
      <c r="R380" s="17">
        <v>0.22447500000000001</v>
      </c>
      <c r="S380" s="17">
        <v>0.36880400000000002</v>
      </c>
      <c r="T380" s="17">
        <v>0.14432900000000001</v>
      </c>
      <c r="U380" s="17">
        <v>0.39134400000000003</v>
      </c>
      <c r="V380" s="17">
        <v>545.20000000000005</v>
      </c>
      <c r="W380" s="17">
        <v>1.2E-5</v>
      </c>
      <c r="X380" s="17">
        <v>362</v>
      </c>
      <c r="Y380" s="17">
        <v>0</v>
      </c>
      <c r="Z380" s="17">
        <v>0</v>
      </c>
      <c r="AA380" s="17">
        <v>0.60206800000000005</v>
      </c>
      <c r="AB380" s="17">
        <v>6.6422599999999998E-2</v>
      </c>
      <c r="AC380" s="17">
        <v>0.23406199999999999</v>
      </c>
      <c r="AD380" s="17">
        <v>0.25</v>
      </c>
      <c r="AE380" s="17">
        <v>1666.2</v>
      </c>
    </row>
    <row r="381" spans="1:31">
      <c r="A381" s="17">
        <v>368</v>
      </c>
      <c r="B381" s="19">
        <v>0.50611111111111107</v>
      </c>
      <c r="C381" s="17">
        <v>67.400000000000006</v>
      </c>
      <c r="D381" s="17">
        <v>48.4</v>
      </c>
      <c r="E381" s="17">
        <v>3.9760999999999998E-2</v>
      </c>
      <c r="F381" s="17">
        <v>1.9239999999999999</v>
      </c>
      <c r="G381" s="17">
        <v>0.964001</v>
      </c>
      <c r="H381" s="17">
        <v>0.263129</v>
      </c>
      <c r="I381" s="17">
        <v>0.37339099999999997</v>
      </c>
      <c r="J381" s="17">
        <v>0.110263</v>
      </c>
      <c r="K381" s="17">
        <v>0.29530099999999998</v>
      </c>
      <c r="L381" s="17">
        <v>481.8</v>
      </c>
      <c r="M381" s="17">
        <v>0.155392</v>
      </c>
      <c r="N381" s="17">
        <v>519</v>
      </c>
      <c r="O381" s="17">
        <v>0</v>
      </c>
      <c r="P381" s="17">
        <v>0</v>
      </c>
      <c r="Q381" s="17">
        <v>0.97381399999999996</v>
      </c>
      <c r="R381" s="17">
        <v>0.23271700000000001</v>
      </c>
      <c r="S381" s="17">
        <v>0.38481300000000002</v>
      </c>
      <c r="T381" s="17">
        <v>0.15209600000000001</v>
      </c>
      <c r="U381" s="17">
        <v>0.39524700000000001</v>
      </c>
      <c r="V381" s="17">
        <v>449.4</v>
      </c>
      <c r="W381" s="17">
        <v>8.2000000000000001E-5</v>
      </c>
      <c r="X381" s="17">
        <v>323</v>
      </c>
      <c r="Y381" s="17">
        <v>0</v>
      </c>
      <c r="Z381" s="17">
        <v>0</v>
      </c>
      <c r="AA381" s="17">
        <v>0.60807199999999995</v>
      </c>
      <c r="AB381" s="17">
        <v>6.7853399999999994E-2</v>
      </c>
      <c r="AC381" s="17">
        <v>0.243037</v>
      </c>
      <c r="AD381" s="17">
        <v>0.25</v>
      </c>
      <c r="AE381" s="17">
        <v>1724</v>
      </c>
    </row>
    <row r="382" spans="1:31">
      <c r="A382" s="17">
        <v>369</v>
      </c>
      <c r="B382" s="19">
        <v>0.50616898148148148</v>
      </c>
      <c r="C382" s="17">
        <v>67</v>
      </c>
      <c r="D382" s="17">
        <v>63.3</v>
      </c>
      <c r="E382" s="17">
        <v>4.9026E-2</v>
      </c>
      <c r="F382" s="17">
        <v>2.3719999999999999</v>
      </c>
      <c r="G382" s="17">
        <v>0.95400600000000002</v>
      </c>
      <c r="H382" s="17">
        <v>0.26156099999999999</v>
      </c>
      <c r="I382" s="17">
        <v>0.36940400000000001</v>
      </c>
      <c r="J382" s="17">
        <v>0.10784299999999999</v>
      </c>
      <c r="K382" s="17">
        <v>0.29193799999999998</v>
      </c>
      <c r="L382" s="17">
        <v>459.9</v>
      </c>
      <c r="M382" s="17">
        <v>3.2101999999999999E-2</v>
      </c>
      <c r="N382" s="17">
        <v>617</v>
      </c>
      <c r="O382" s="17">
        <v>0</v>
      </c>
      <c r="P382" s="17">
        <v>0</v>
      </c>
      <c r="Q382" s="17">
        <v>0.98123800000000005</v>
      </c>
      <c r="R382" s="17">
        <v>0.23644399999999999</v>
      </c>
      <c r="S382" s="17">
        <v>0.39594000000000001</v>
      </c>
      <c r="T382" s="17">
        <v>0.159496</v>
      </c>
      <c r="U382" s="17">
        <v>0.40282899999999999</v>
      </c>
      <c r="V382" s="17">
        <v>435.6</v>
      </c>
      <c r="W382" s="17">
        <v>2.8470000000000001E-3</v>
      </c>
      <c r="X382" s="17">
        <v>598</v>
      </c>
      <c r="Y382" s="17">
        <v>0</v>
      </c>
      <c r="Z382" s="17">
        <v>0</v>
      </c>
      <c r="AA382" s="17">
        <v>0.61973699999999998</v>
      </c>
      <c r="AB382" s="17">
        <v>9.76461E-2</v>
      </c>
      <c r="AC382" s="17">
        <v>0.25201800000000002</v>
      </c>
      <c r="AD382" s="17">
        <v>0.25</v>
      </c>
      <c r="AE382" s="17">
        <v>1805.8</v>
      </c>
    </row>
    <row r="383" spans="1:31">
      <c r="A383" s="17">
        <v>370</v>
      </c>
      <c r="B383" s="19">
        <v>0.5062268518518519</v>
      </c>
      <c r="C383" s="17">
        <v>65.7</v>
      </c>
      <c r="D383" s="17">
        <v>68.599999999999994</v>
      </c>
      <c r="E383" s="17">
        <v>5.7709000000000003E-2</v>
      </c>
      <c r="F383" s="17">
        <v>2.7930000000000001</v>
      </c>
      <c r="G383" s="17">
        <v>0.96057899999999996</v>
      </c>
      <c r="H383" s="17">
        <v>0.24738499999999999</v>
      </c>
      <c r="I383" s="17">
        <v>0.35463099999999997</v>
      </c>
      <c r="J383" s="17">
        <v>0.10724599999999999</v>
      </c>
      <c r="K383" s="17">
        <v>0.30241600000000002</v>
      </c>
      <c r="L383" s="17">
        <v>497.4</v>
      </c>
      <c r="M383" s="17">
        <v>1.7E-5</v>
      </c>
      <c r="N383" s="17">
        <v>546</v>
      </c>
      <c r="O383" s="17">
        <v>0</v>
      </c>
      <c r="P383" s="17">
        <v>0</v>
      </c>
      <c r="Q383" s="17">
        <v>0.97587100000000004</v>
      </c>
      <c r="R383" s="17">
        <v>0.22104799999999999</v>
      </c>
      <c r="S383" s="17">
        <v>0.37224800000000002</v>
      </c>
      <c r="T383" s="17">
        <v>0.1512</v>
      </c>
      <c r="U383" s="17">
        <v>0.40617999999999999</v>
      </c>
      <c r="V383" s="17">
        <v>476.7</v>
      </c>
      <c r="W383" s="17">
        <v>0.16263900000000001</v>
      </c>
      <c r="X383" s="17">
        <v>512</v>
      </c>
      <c r="Y383" s="17">
        <v>0</v>
      </c>
      <c r="Z383" s="17">
        <v>0</v>
      </c>
      <c r="AA383" s="17">
        <v>0.624892</v>
      </c>
      <c r="AB383" s="17">
        <v>0.10086199999999999</v>
      </c>
      <c r="AC383" s="17">
        <v>0.23629900000000001</v>
      </c>
      <c r="AD383" s="17">
        <v>0.25</v>
      </c>
      <c r="AE383" s="17">
        <v>1669.8</v>
      </c>
    </row>
    <row r="384" spans="1:31">
      <c r="A384" s="17">
        <v>371</v>
      </c>
      <c r="B384" s="19">
        <v>0.50628472222222221</v>
      </c>
      <c r="C384" s="17">
        <v>65</v>
      </c>
      <c r="D384" s="17">
        <v>69.5</v>
      </c>
      <c r="E384" s="17">
        <v>5.1645000000000003E-2</v>
      </c>
      <c r="F384" s="17">
        <v>2.4990000000000001</v>
      </c>
      <c r="G384" s="17">
        <v>0.96091099999999996</v>
      </c>
      <c r="H384" s="17">
        <v>0.260911</v>
      </c>
      <c r="I384" s="17">
        <v>0.35790899999999998</v>
      </c>
      <c r="J384" s="17">
        <v>9.6997E-2</v>
      </c>
      <c r="K384" s="17">
        <v>0.271011</v>
      </c>
      <c r="L384" s="17">
        <v>447.6</v>
      </c>
      <c r="M384" s="17">
        <v>6.9999999999999999E-6</v>
      </c>
      <c r="N384" s="17">
        <v>484</v>
      </c>
      <c r="O384" s="17">
        <v>0</v>
      </c>
      <c r="P384" s="17">
        <v>0</v>
      </c>
      <c r="Q384" s="17">
        <v>0.97545599999999999</v>
      </c>
      <c r="R384" s="17">
        <v>0.21951699999999999</v>
      </c>
      <c r="S384" s="17">
        <v>0.36049799999999999</v>
      </c>
      <c r="T384" s="17">
        <v>0.140981</v>
      </c>
      <c r="U384" s="17">
        <v>0.39107399999999998</v>
      </c>
      <c r="V384" s="17">
        <v>476.9</v>
      </c>
      <c r="W384" s="17">
        <v>9.0000000000000002E-6</v>
      </c>
      <c r="X384" s="17">
        <v>620</v>
      </c>
      <c r="Y384" s="17">
        <v>0</v>
      </c>
      <c r="Z384" s="17">
        <v>0</v>
      </c>
      <c r="AA384" s="17">
        <v>0.60165199999999996</v>
      </c>
      <c r="AB384" s="17">
        <v>8.3111699999999997E-2</v>
      </c>
      <c r="AC384" s="17">
        <v>0.231234</v>
      </c>
      <c r="AD384" s="17">
        <v>0.25</v>
      </c>
      <c r="AE384" s="17">
        <v>1855.4</v>
      </c>
    </row>
    <row r="385" spans="1:31">
      <c r="A385" s="17">
        <v>372</v>
      </c>
      <c r="B385" s="19">
        <v>0.50633101851851847</v>
      </c>
      <c r="C385" s="17">
        <v>63.7</v>
      </c>
      <c r="D385" s="17">
        <v>70.400000000000006</v>
      </c>
      <c r="E385" s="17">
        <v>5.9951999999999998E-2</v>
      </c>
      <c r="F385" s="17">
        <v>2.9009999999999998</v>
      </c>
      <c r="G385" s="17">
        <v>0.94894800000000001</v>
      </c>
      <c r="H385" s="17">
        <v>0.245534</v>
      </c>
      <c r="I385" s="17">
        <v>0.34040700000000002</v>
      </c>
      <c r="J385" s="17">
        <v>9.4872999999999999E-2</v>
      </c>
      <c r="K385" s="17">
        <v>0.27870600000000001</v>
      </c>
      <c r="L385" s="17">
        <v>480.2</v>
      </c>
      <c r="M385" s="17">
        <v>3.0000000000000001E-6</v>
      </c>
      <c r="N385" s="17">
        <v>409</v>
      </c>
      <c r="O385" s="17">
        <v>0</v>
      </c>
      <c r="P385" s="17">
        <v>0</v>
      </c>
      <c r="Q385" s="17">
        <v>0.97623099999999996</v>
      </c>
      <c r="R385" s="17">
        <v>0.211508</v>
      </c>
      <c r="S385" s="17">
        <v>0.36157899999999998</v>
      </c>
      <c r="T385" s="17">
        <v>0.15007200000000001</v>
      </c>
      <c r="U385" s="17">
        <v>0.415045</v>
      </c>
      <c r="V385" s="17">
        <v>441.1</v>
      </c>
      <c r="W385" s="17">
        <v>2.5000000000000001E-5</v>
      </c>
      <c r="X385" s="17">
        <v>508</v>
      </c>
      <c r="Y385" s="17">
        <v>0</v>
      </c>
      <c r="Z385" s="17">
        <v>0</v>
      </c>
      <c r="AA385" s="17">
        <v>0.63853099999999996</v>
      </c>
      <c r="AB385" s="17">
        <v>7.67761E-2</v>
      </c>
      <c r="AC385" s="17">
        <v>0.22303000000000001</v>
      </c>
      <c r="AD385" s="17">
        <v>0.25</v>
      </c>
      <c r="AE385" s="17">
        <v>1729.6</v>
      </c>
    </row>
    <row r="386" spans="1:31">
      <c r="A386" s="17">
        <v>373</v>
      </c>
      <c r="B386" s="19">
        <v>0.50638888888888889</v>
      </c>
      <c r="C386" s="17">
        <v>62.5</v>
      </c>
      <c r="D386" s="17">
        <v>78.3</v>
      </c>
      <c r="E386" s="17">
        <v>6.3915E-2</v>
      </c>
      <c r="F386" s="17">
        <v>3.093</v>
      </c>
      <c r="G386" s="17">
        <v>0.95177999999999996</v>
      </c>
      <c r="H386" s="17">
        <v>0.24499799999999999</v>
      </c>
      <c r="I386" s="17">
        <v>0.33319500000000002</v>
      </c>
      <c r="J386" s="17">
        <v>8.8196999999999998E-2</v>
      </c>
      <c r="K386" s="17">
        <v>0.26470100000000002</v>
      </c>
      <c r="L386" s="17">
        <v>453.6</v>
      </c>
      <c r="M386" s="17">
        <v>0.22917999999999999</v>
      </c>
      <c r="N386" s="17">
        <v>447</v>
      </c>
      <c r="O386" s="17">
        <v>0</v>
      </c>
      <c r="P386" s="17">
        <v>0</v>
      </c>
      <c r="Q386" s="17">
        <v>0.97311300000000001</v>
      </c>
      <c r="R386" s="17">
        <v>0.208286</v>
      </c>
      <c r="S386" s="17">
        <v>0.36282700000000001</v>
      </c>
      <c r="T386" s="17">
        <v>0.15454100000000001</v>
      </c>
      <c r="U386" s="17">
        <v>0.42593500000000001</v>
      </c>
      <c r="V386" s="17">
        <v>468.9</v>
      </c>
      <c r="W386" s="17">
        <v>3.0000000000000001E-6</v>
      </c>
      <c r="X386" s="17">
        <v>431</v>
      </c>
      <c r="Y386" s="17">
        <v>0</v>
      </c>
      <c r="Z386" s="17">
        <v>0</v>
      </c>
      <c r="AA386" s="17">
        <v>0.65528500000000001</v>
      </c>
      <c r="AB386" s="17">
        <v>8.7278999999999995E-2</v>
      </c>
      <c r="AC386" s="17">
        <v>0.221774</v>
      </c>
      <c r="AD386" s="17">
        <v>0.25</v>
      </c>
      <c r="AE386" s="17">
        <v>1831.2</v>
      </c>
    </row>
    <row r="387" spans="1:31">
      <c r="A387" s="17">
        <v>374</v>
      </c>
      <c r="B387" s="19">
        <v>0.5064467592592593</v>
      </c>
      <c r="C387" s="17">
        <v>61.9</v>
      </c>
      <c r="D387" s="17">
        <v>80.900000000000006</v>
      </c>
      <c r="E387" s="17">
        <v>6.5487000000000004E-2</v>
      </c>
      <c r="F387" s="17">
        <v>3.169</v>
      </c>
      <c r="G387" s="17">
        <v>0.95016999999999996</v>
      </c>
      <c r="H387" s="17">
        <v>0.23980899999999999</v>
      </c>
      <c r="I387" s="17">
        <v>0.32336700000000002</v>
      </c>
      <c r="J387" s="17">
        <v>8.3557999999999993E-2</v>
      </c>
      <c r="K387" s="17">
        <v>0.25839899999999999</v>
      </c>
      <c r="L387" s="17">
        <v>478.2</v>
      </c>
      <c r="M387" s="17">
        <v>0.134905</v>
      </c>
      <c r="N387" s="17">
        <v>519</v>
      </c>
      <c r="O387" s="17">
        <v>0</v>
      </c>
      <c r="P387" s="17">
        <v>0</v>
      </c>
      <c r="Q387" s="17">
        <v>0.97039200000000003</v>
      </c>
      <c r="R387" s="17">
        <v>0.206819</v>
      </c>
      <c r="S387" s="17">
        <v>0.350302</v>
      </c>
      <c r="T387" s="17">
        <v>0.143482</v>
      </c>
      <c r="U387" s="17">
        <v>0.40959699999999999</v>
      </c>
      <c r="V387" s="17">
        <v>477.9</v>
      </c>
      <c r="W387" s="17">
        <v>3.1999999999999999E-5</v>
      </c>
      <c r="X387" s="17">
        <v>384</v>
      </c>
      <c r="Y387" s="17">
        <v>0</v>
      </c>
      <c r="Z387" s="17">
        <v>0</v>
      </c>
      <c r="AA387" s="17">
        <v>0.63014899999999996</v>
      </c>
      <c r="AB387" s="17">
        <v>0.107782</v>
      </c>
      <c r="AC387" s="17">
        <v>0.22228400000000001</v>
      </c>
      <c r="AD387" s="17">
        <v>0.25</v>
      </c>
      <c r="AE387" s="17">
        <v>1736.7</v>
      </c>
    </row>
    <row r="388" spans="1:31">
      <c r="A388" s="17">
        <v>375</v>
      </c>
      <c r="B388" s="19">
        <v>0.50650462962962961</v>
      </c>
      <c r="C388" s="17">
        <v>60.6</v>
      </c>
      <c r="D388" s="17">
        <v>81.8</v>
      </c>
      <c r="E388" s="17">
        <v>7.3699000000000001E-2</v>
      </c>
      <c r="F388" s="17">
        <v>3.5659999999999998</v>
      </c>
      <c r="G388" s="17">
        <v>0.92966199999999999</v>
      </c>
      <c r="H388" s="17">
        <v>0.228246</v>
      </c>
      <c r="I388" s="17">
        <v>0.31445200000000001</v>
      </c>
      <c r="J388" s="17">
        <v>8.6206000000000005E-2</v>
      </c>
      <c r="K388" s="17">
        <v>0.27414699999999997</v>
      </c>
      <c r="L388" s="17">
        <v>535</v>
      </c>
      <c r="M388" s="17">
        <v>3.9999999999999998E-6</v>
      </c>
      <c r="N388" s="17">
        <v>493</v>
      </c>
      <c r="O388" s="17">
        <v>0</v>
      </c>
      <c r="P388" s="17">
        <v>0</v>
      </c>
      <c r="Q388" s="17">
        <v>0.97995600000000005</v>
      </c>
      <c r="R388" s="17">
        <v>0.21781700000000001</v>
      </c>
      <c r="S388" s="17">
        <v>0.36975799999999998</v>
      </c>
      <c r="T388" s="17">
        <v>0.15194099999999999</v>
      </c>
      <c r="U388" s="17">
        <v>0.41092099999999998</v>
      </c>
      <c r="V388" s="17">
        <v>450.5</v>
      </c>
      <c r="W388" s="17">
        <v>6.0000000000000002E-5</v>
      </c>
      <c r="X388" s="17">
        <v>589</v>
      </c>
      <c r="Y388" s="17">
        <v>0</v>
      </c>
      <c r="Z388" s="17">
        <v>0</v>
      </c>
      <c r="AA388" s="17">
        <v>0.63218600000000003</v>
      </c>
      <c r="AB388" s="17">
        <v>0.114883</v>
      </c>
      <c r="AC388" s="17">
        <v>0.23527200000000001</v>
      </c>
      <c r="AD388" s="17">
        <v>0.25</v>
      </c>
      <c r="AE388" s="17">
        <v>1552.6</v>
      </c>
    </row>
    <row r="389" spans="1:31">
      <c r="A389" s="17">
        <v>376</v>
      </c>
      <c r="B389" s="19">
        <v>0.50656250000000003</v>
      </c>
      <c r="C389" s="17">
        <v>59.6</v>
      </c>
      <c r="D389" s="17">
        <v>87.1</v>
      </c>
      <c r="E389" s="17">
        <v>5.8997000000000001E-2</v>
      </c>
      <c r="F389" s="17">
        <v>2.855</v>
      </c>
      <c r="G389" s="17">
        <v>0.95689100000000005</v>
      </c>
      <c r="H389" s="17">
        <v>0.23013</v>
      </c>
      <c r="I389" s="17">
        <v>0.31027700000000003</v>
      </c>
      <c r="J389" s="17">
        <v>8.0147999999999997E-2</v>
      </c>
      <c r="K389" s="17">
        <v>0.25830999999999998</v>
      </c>
      <c r="L389" s="17">
        <v>432.9</v>
      </c>
      <c r="M389" s="17">
        <v>0.22917899999999999</v>
      </c>
      <c r="N389" s="17">
        <v>563</v>
      </c>
      <c r="O389" s="17">
        <v>0</v>
      </c>
      <c r="P389" s="17">
        <v>0</v>
      </c>
      <c r="Q389" s="17">
        <v>0.96286400000000005</v>
      </c>
      <c r="R389" s="17">
        <v>0.201291</v>
      </c>
      <c r="S389" s="17">
        <v>0.325291</v>
      </c>
      <c r="T389" s="17">
        <v>0.123999</v>
      </c>
      <c r="U389" s="17">
        <v>0.38119500000000001</v>
      </c>
      <c r="V389" s="17">
        <v>475</v>
      </c>
      <c r="W389" s="17">
        <v>9.0000000000000002E-6</v>
      </c>
      <c r="X389" s="17">
        <v>622</v>
      </c>
      <c r="Y389" s="17">
        <v>0</v>
      </c>
      <c r="Z389" s="17">
        <v>0</v>
      </c>
      <c r="AA389" s="17">
        <v>0.58645400000000003</v>
      </c>
      <c r="AB389" s="17">
        <v>0.11328299999999999</v>
      </c>
      <c r="AC389" s="17">
        <v>0.215338</v>
      </c>
      <c r="AD389" s="17">
        <v>0.25</v>
      </c>
      <c r="AE389" s="17">
        <v>1918.7</v>
      </c>
    </row>
    <row r="390" spans="1:31">
      <c r="A390" s="17">
        <v>377</v>
      </c>
      <c r="B390" s="19">
        <v>0.50660879629629629</v>
      </c>
      <c r="C390" s="17">
        <v>58.5</v>
      </c>
      <c r="D390" s="17">
        <v>87.1</v>
      </c>
      <c r="E390" s="17">
        <v>6.1101000000000003E-2</v>
      </c>
      <c r="F390" s="17">
        <v>2.9569999999999999</v>
      </c>
      <c r="G390" s="17">
        <v>0.95298099999999997</v>
      </c>
      <c r="H390" s="17">
        <v>0.228523</v>
      </c>
      <c r="I390" s="17">
        <v>0.305753</v>
      </c>
      <c r="J390" s="17">
        <v>7.7229999999999993E-2</v>
      </c>
      <c r="K390" s="17">
        <v>0.25258900000000001</v>
      </c>
      <c r="L390" s="17">
        <v>461.5</v>
      </c>
      <c r="M390" s="17">
        <v>0.22917000000000001</v>
      </c>
      <c r="N390" s="17">
        <v>735</v>
      </c>
      <c r="O390" s="17">
        <v>0</v>
      </c>
      <c r="P390" s="17">
        <v>0</v>
      </c>
      <c r="Q390" s="17">
        <v>0.97273699999999996</v>
      </c>
      <c r="R390" s="17">
        <v>0.20291899999999999</v>
      </c>
      <c r="S390" s="17">
        <v>0.33090000000000003</v>
      </c>
      <c r="T390" s="17">
        <v>0.12798100000000001</v>
      </c>
      <c r="U390" s="17">
        <v>0.38676700000000003</v>
      </c>
      <c r="V390" s="17">
        <v>433.5</v>
      </c>
      <c r="W390" s="17">
        <v>1.9999999999999999E-6</v>
      </c>
      <c r="X390" s="17">
        <v>489</v>
      </c>
      <c r="Y390" s="17">
        <v>0</v>
      </c>
      <c r="Z390" s="17">
        <v>0</v>
      </c>
      <c r="AA390" s="17">
        <v>0.59502600000000005</v>
      </c>
      <c r="AB390" s="17">
        <v>0.15102599999999999</v>
      </c>
      <c r="AC390" s="17">
        <v>0.222247</v>
      </c>
      <c r="AD390" s="17">
        <v>0.25</v>
      </c>
      <c r="AE390" s="17">
        <v>1799.7</v>
      </c>
    </row>
    <row r="391" spans="1:31">
      <c r="A391" s="17">
        <v>378</v>
      </c>
      <c r="B391" s="19">
        <v>0.50666666666666671</v>
      </c>
      <c r="C391" s="17">
        <v>57.7</v>
      </c>
      <c r="D391" s="17">
        <v>97.6</v>
      </c>
      <c r="E391" s="17">
        <v>7.2763999999999995E-2</v>
      </c>
      <c r="F391" s="17">
        <v>3.5209999999999999</v>
      </c>
      <c r="G391" s="17">
        <v>0.94419799999999998</v>
      </c>
      <c r="H391" s="17">
        <v>0.219356</v>
      </c>
      <c r="I391" s="17">
        <v>0.29248600000000002</v>
      </c>
      <c r="J391" s="17">
        <v>7.3130000000000001E-2</v>
      </c>
      <c r="K391" s="17">
        <v>0.25002999999999997</v>
      </c>
      <c r="L391" s="17">
        <v>477.1</v>
      </c>
      <c r="M391" s="17">
        <v>0.114789</v>
      </c>
      <c r="N391" s="17">
        <v>469</v>
      </c>
      <c r="O391" s="17">
        <v>0</v>
      </c>
      <c r="P391" s="17">
        <v>0</v>
      </c>
      <c r="Q391" s="17">
        <v>0.98370199999999997</v>
      </c>
      <c r="R391" s="17">
        <v>0.19409399999999999</v>
      </c>
      <c r="S391" s="17">
        <v>0.31393300000000002</v>
      </c>
      <c r="T391" s="17">
        <v>0.119838</v>
      </c>
      <c r="U391" s="17">
        <v>0.38173200000000002</v>
      </c>
      <c r="V391" s="17">
        <v>445</v>
      </c>
      <c r="W391" s="17">
        <v>7.4454999999999993E-2</v>
      </c>
      <c r="X391" s="17">
        <v>538</v>
      </c>
      <c r="Y391" s="17">
        <v>0</v>
      </c>
      <c r="Z391" s="17">
        <v>0</v>
      </c>
      <c r="AA391" s="17">
        <v>0.58728100000000005</v>
      </c>
      <c r="AB391" s="17">
        <v>0.116253</v>
      </c>
      <c r="AC391" s="17">
        <v>0.20802599999999999</v>
      </c>
      <c r="AD391" s="17">
        <v>0.25</v>
      </c>
      <c r="AE391" s="17">
        <v>1740.8</v>
      </c>
    </row>
    <row r="392" spans="1:31">
      <c r="A392" s="17">
        <v>379</v>
      </c>
      <c r="B392" s="19">
        <v>0.50672453703703701</v>
      </c>
      <c r="C392" s="17">
        <v>56.1</v>
      </c>
      <c r="D392" s="17">
        <v>117.9</v>
      </c>
      <c r="E392" s="17">
        <v>7.5314000000000006E-2</v>
      </c>
      <c r="F392" s="17">
        <v>3.6440000000000001</v>
      </c>
      <c r="G392" s="17">
        <v>0.93091900000000005</v>
      </c>
      <c r="H392" s="17">
        <v>0.21890200000000001</v>
      </c>
      <c r="I392" s="17">
        <v>0.28559299999999999</v>
      </c>
      <c r="J392" s="17">
        <v>6.6689999999999999E-2</v>
      </c>
      <c r="K392" s="17">
        <v>0.233516</v>
      </c>
      <c r="L392" s="17">
        <v>458.9</v>
      </c>
      <c r="M392" s="17">
        <v>9.9538000000000001E-2</v>
      </c>
      <c r="N392" s="17">
        <v>577</v>
      </c>
      <c r="O392" s="17">
        <v>0</v>
      </c>
      <c r="P392" s="17">
        <v>0</v>
      </c>
      <c r="Q392" s="17">
        <v>0.95074000000000003</v>
      </c>
      <c r="R392" s="17">
        <v>0.19287499999999999</v>
      </c>
      <c r="S392" s="17">
        <v>0.30004500000000001</v>
      </c>
      <c r="T392" s="17">
        <v>0.10717</v>
      </c>
      <c r="U392" s="17">
        <v>0.35717900000000002</v>
      </c>
      <c r="V392" s="17">
        <v>450.6</v>
      </c>
      <c r="W392" s="17">
        <v>0.208481</v>
      </c>
      <c r="X392" s="17">
        <v>436</v>
      </c>
      <c r="Y392" s="17">
        <v>0</v>
      </c>
      <c r="Z392" s="17">
        <v>0</v>
      </c>
      <c r="AA392" s="17">
        <v>0.54950600000000005</v>
      </c>
      <c r="AB392" s="17">
        <v>0.158108</v>
      </c>
      <c r="AC392" s="17">
        <v>0.20982000000000001</v>
      </c>
      <c r="AD392" s="17">
        <v>0.25</v>
      </c>
      <c r="AE392" s="17">
        <v>1809.8</v>
      </c>
    </row>
    <row r="393" spans="1:31">
      <c r="A393" s="17">
        <v>380</v>
      </c>
      <c r="B393" s="19">
        <v>0.50678240740740743</v>
      </c>
      <c r="C393" s="17">
        <v>55.4</v>
      </c>
      <c r="D393" s="17">
        <v>111.7</v>
      </c>
      <c r="E393" s="17">
        <v>6.4752000000000004E-2</v>
      </c>
      <c r="F393" s="17">
        <v>3.133</v>
      </c>
      <c r="G393" s="17">
        <v>0.94004699999999997</v>
      </c>
      <c r="H393" s="17">
        <v>0.19984099999999999</v>
      </c>
      <c r="I393" s="17">
        <v>0.25448900000000002</v>
      </c>
      <c r="J393" s="17">
        <v>5.4649000000000003E-2</v>
      </c>
      <c r="K393" s="17">
        <v>0.21473900000000001</v>
      </c>
      <c r="L393" s="17">
        <v>406.7</v>
      </c>
      <c r="M393" s="17">
        <v>0.37081500000000001</v>
      </c>
      <c r="N393" s="17">
        <v>642</v>
      </c>
      <c r="O393" s="17">
        <v>0</v>
      </c>
      <c r="P393" s="17">
        <v>0</v>
      </c>
      <c r="Q393" s="17">
        <v>0.950569</v>
      </c>
      <c r="R393" s="17">
        <v>0.17713699999999999</v>
      </c>
      <c r="S393" s="17">
        <v>0.27757300000000001</v>
      </c>
      <c r="T393" s="17">
        <v>0.100436</v>
      </c>
      <c r="U393" s="17">
        <v>0.36183700000000002</v>
      </c>
      <c r="V393" s="17">
        <v>444.9</v>
      </c>
      <c r="W393" s="17">
        <v>5.4116999999999998E-2</v>
      </c>
      <c r="X393" s="17">
        <v>447</v>
      </c>
      <c r="Y393" s="17">
        <v>0</v>
      </c>
      <c r="Z393" s="17">
        <v>0</v>
      </c>
      <c r="AA393" s="17">
        <v>0.55667199999999994</v>
      </c>
      <c r="AB393" s="17">
        <v>0.14932899999999999</v>
      </c>
      <c r="AC393" s="17">
        <v>0.192135</v>
      </c>
      <c r="AD393" s="17">
        <v>0.25</v>
      </c>
      <c r="AE393" s="17">
        <v>2042.2</v>
      </c>
    </row>
    <row r="394" spans="1:31">
      <c r="A394" s="17">
        <v>381</v>
      </c>
      <c r="B394" s="19">
        <v>0.50684027777777774</v>
      </c>
      <c r="C394" s="17">
        <v>54.8</v>
      </c>
      <c r="D394" s="17">
        <v>109.1</v>
      </c>
      <c r="E394" s="17">
        <v>9.1241000000000003E-2</v>
      </c>
      <c r="F394" s="17">
        <v>4.415</v>
      </c>
      <c r="G394" s="17">
        <v>0.95519299999999996</v>
      </c>
      <c r="H394" s="17">
        <v>0.17179</v>
      </c>
      <c r="I394" s="17">
        <v>0.25214700000000001</v>
      </c>
      <c r="J394" s="17">
        <v>8.0356999999999998E-2</v>
      </c>
      <c r="K394" s="17">
        <v>0.31869199999999998</v>
      </c>
      <c r="L394" s="17">
        <v>554.9</v>
      </c>
      <c r="M394" s="17">
        <v>5.4094999999999997E-2</v>
      </c>
      <c r="N394" s="17">
        <v>433</v>
      </c>
      <c r="O394" s="17">
        <v>0</v>
      </c>
      <c r="P394" s="17">
        <v>0</v>
      </c>
      <c r="Q394" s="17">
        <v>0.96072000000000002</v>
      </c>
      <c r="R394" s="17">
        <v>0.16134200000000001</v>
      </c>
      <c r="S394" s="17">
        <v>0.25892999999999999</v>
      </c>
      <c r="T394" s="17">
        <v>9.7587999999999994E-2</v>
      </c>
      <c r="U394" s="17">
        <v>0.37689</v>
      </c>
      <c r="V394" s="17">
        <v>469.7</v>
      </c>
      <c r="W394" s="17">
        <v>5.1763000000000003E-2</v>
      </c>
      <c r="X394" s="17">
        <v>652</v>
      </c>
      <c r="Y394" s="17">
        <v>0</v>
      </c>
      <c r="Z394" s="17">
        <v>0</v>
      </c>
      <c r="AA394" s="17">
        <v>0.57982999999999996</v>
      </c>
      <c r="AB394" s="17">
        <v>0.13615099999999999</v>
      </c>
      <c r="AC394" s="17">
        <v>0.17462900000000001</v>
      </c>
      <c r="AD394" s="17">
        <v>0.25</v>
      </c>
      <c r="AE394" s="17">
        <v>1496.8</v>
      </c>
    </row>
    <row r="395" spans="1:31">
      <c r="A395" s="17">
        <v>382</v>
      </c>
      <c r="B395" s="19">
        <v>0.50688657407407411</v>
      </c>
      <c r="C395" s="17">
        <v>53.2</v>
      </c>
      <c r="D395" s="17">
        <v>64.2</v>
      </c>
      <c r="E395" s="17">
        <v>5.4708E-2</v>
      </c>
      <c r="F395" s="17">
        <v>2.6469999999999998</v>
      </c>
      <c r="G395" s="17">
        <v>0.937334</v>
      </c>
      <c r="H395" s="17">
        <v>0.176838</v>
      </c>
      <c r="I395" s="17">
        <v>0.25739800000000002</v>
      </c>
      <c r="J395" s="17">
        <v>8.0559000000000006E-2</v>
      </c>
      <c r="K395" s="17">
        <v>0.31297700000000001</v>
      </c>
      <c r="L395" s="17">
        <v>478.3</v>
      </c>
      <c r="M395" s="17">
        <v>0.14163799999999999</v>
      </c>
      <c r="N395" s="17">
        <v>412</v>
      </c>
      <c r="O395" s="17">
        <v>0</v>
      </c>
      <c r="P395" s="17">
        <v>0</v>
      </c>
      <c r="Q395" s="17">
        <v>0.974441</v>
      </c>
      <c r="R395" s="17">
        <v>0.154894</v>
      </c>
      <c r="S395" s="17">
        <v>0.26431399999999999</v>
      </c>
      <c r="T395" s="17">
        <v>0.10942</v>
      </c>
      <c r="U395" s="17">
        <v>0.41397699999999998</v>
      </c>
      <c r="V395" s="17">
        <v>487.9</v>
      </c>
      <c r="W395" s="17">
        <v>7.9999999999999996E-6</v>
      </c>
      <c r="X395" s="17">
        <v>347</v>
      </c>
      <c r="Y395" s="17">
        <v>0</v>
      </c>
      <c r="Z395" s="17">
        <v>0</v>
      </c>
      <c r="AA395" s="17">
        <v>0.63688800000000001</v>
      </c>
      <c r="AB395" s="17">
        <v>7.0769899999999997E-2</v>
      </c>
      <c r="AC395" s="17">
        <v>0.162637</v>
      </c>
      <c r="AD395" s="17">
        <v>0.25</v>
      </c>
      <c r="AE395" s="17">
        <v>1736.3</v>
      </c>
    </row>
    <row r="396" spans="1:31">
      <c r="A396" s="17">
        <v>383</v>
      </c>
      <c r="B396" s="19">
        <v>0.50694444444444442</v>
      </c>
      <c r="C396" s="17">
        <v>52.6</v>
      </c>
      <c r="D396" s="17">
        <v>62.4</v>
      </c>
      <c r="E396" s="17">
        <v>5.4516000000000002E-2</v>
      </c>
      <c r="F396" s="17">
        <v>2.6379999999999999</v>
      </c>
      <c r="G396" s="17">
        <v>0.921377</v>
      </c>
      <c r="H396" s="17">
        <v>0.15992200000000001</v>
      </c>
      <c r="I396" s="17">
        <v>0.22787299999999999</v>
      </c>
      <c r="J396" s="17">
        <v>6.7950999999999998E-2</v>
      </c>
      <c r="K396" s="17">
        <v>0.29819899999999999</v>
      </c>
      <c r="L396" s="17">
        <v>556.6</v>
      </c>
      <c r="M396" s="17">
        <v>0.294518</v>
      </c>
      <c r="N396" s="17">
        <v>515</v>
      </c>
      <c r="O396" s="17">
        <v>0</v>
      </c>
      <c r="P396" s="17">
        <v>0</v>
      </c>
      <c r="Q396" s="17">
        <v>0.96982400000000002</v>
      </c>
      <c r="R396" s="17">
        <v>0.152507</v>
      </c>
      <c r="S396" s="17">
        <v>0.24409</v>
      </c>
      <c r="T396" s="17">
        <v>9.1581999999999997E-2</v>
      </c>
      <c r="U396" s="17">
        <v>0.375199</v>
      </c>
      <c r="V396" s="17">
        <v>471</v>
      </c>
      <c r="W396" s="17">
        <v>0.22917999999999999</v>
      </c>
      <c r="X396" s="17">
        <v>639</v>
      </c>
      <c r="Y396" s="17">
        <v>0</v>
      </c>
      <c r="Z396" s="17">
        <v>0</v>
      </c>
      <c r="AA396" s="17">
        <v>0.57722899999999999</v>
      </c>
      <c r="AB396" s="17">
        <v>9.7315700000000005E-2</v>
      </c>
      <c r="AC396" s="17">
        <v>0.16142000000000001</v>
      </c>
      <c r="AD396" s="17">
        <v>0.25</v>
      </c>
      <c r="AE396" s="17">
        <v>1492.1</v>
      </c>
    </row>
    <row r="397" spans="1:31">
      <c r="A397" s="17">
        <v>384</v>
      </c>
      <c r="B397" s="19">
        <v>0.50700231481481484</v>
      </c>
      <c r="C397" s="17">
        <v>51.5</v>
      </c>
      <c r="D397" s="17">
        <v>76.5</v>
      </c>
      <c r="E397" s="17">
        <v>5.4801999999999997E-2</v>
      </c>
      <c r="F397" s="17">
        <v>2.6520000000000001</v>
      </c>
      <c r="G397" s="17">
        <v>0.93047400000000002</v>
      </c>
      <c r="H397" s="17">
        <v>0.169349</v>
      </c>
      <c r="I397" s="17">
        <v>0.228575</v>
      </c>
      <c r="J397" s="17">
        <v>5.9227000000000002E-2</v>
      </c>
      <c r="K397" s="17">
        <v>0.25911299999999998</v>
      </c>
      <c r="L397" s="17">
        <v>466.6</v>
      </c>
      <c r="M397" s="17">
        <v>0.22917799999999999</v>
      </c>
      <c r="N397" s="17">
        <v>633</v>
      </c>
      <c r="O397" s="17">
        <v>0</v>
      </c>
      <c r="P397" s="17">
        <v>0</v>
      </c>
      <c r="Q397" s="17">
        <v>0.95301599999999997</v>
      </c>
      <c r="R397" s="17">
        <v>0.14283299999999999</v>
      </c>
      <c r="S397" s="17">
        <v>0.22908600000000001</v>
      </c>
      <c r="T397" s="17">
        <v>8.6252999999999996E-2</v>
      </c>
      <c r="U397" s="17">
        <v>0.37650800000000001</v>
      </c>
      <c r="V397" s="17">
        <v>452.2</v>
      </c>
      <c r="W397" s="17">
        <v>6.6538E-2</v>
      </c>
      <c r="X397" s="17">
        <v>510</v>
      </c>
      <c r="Y397" s="17">
        <v>0</v>
      </c>
      <c r="Z397" s="17">
        <v>0</v>
      </c>
      <c r="AA397" s="17">
        <v>0.57924299999999995</v>
      </c>
      <c r="AB397" s="17">
        <v>0.119698</v>
      </c>
      <c r="AC397" s="17">
        <v>0.15315799999999999</v>
      </c>
      <c r="AD397" s="17">
        <v>0.25</v>
      </c>
      <c r="AE397" s="17">
        <v>1779.9</v>
      </c>
    </row>
    <row r="398" spans="1:31">
      <c r="A398" s="17">
        <v>385</v>
      </c>
      <c r="B398" s="19">
        <v>0.50706018518518514</v>
      </c>
      <c r="C398" s="17">
        <v>50.4</v>
      </c>
      <c r="D398" s="17">
        <v>110.8</v>
      </c>
      <c r="E398" s="17">
        <v>7.2329000000000004E-2</v>
      </c>
      <c r="F398" s="17">
        <v>3.5</v>
      </c>
      <c r="G398" s="17">
        <v>0.90247699999999997</v>
      </c>
      <c r="H398" s="17">
        <v>0.167435</v>
      </c>
      <c r="I398" s="17">
        <v>0.22698499999999999</v>
      </c>
      <c r="J398" s="17">
        <v>5.9549999999999999E-2</v>
      </c>
      <c r="K398" s="17">
        <v>0.262351</v>
      </c>
      <c r="L398" s="17">
        <v>426.1</v>
      </c>
      <c r="M398" s="17">
        <v>9.0000000000000002E-6</v>
      </c>
      <c r="N398" s="17">
        <v>335</v>
      </c>
      <c r="O398" s="17">
        <v>0</v>
      </c>
      <c r="P398" s="17">
        <v>0</v>
      </c>
      <c r="Q398" s="17">
        <v>0.95141699999999996</v>
      </c>
      <c r="R398" s="17">
        <v>0.15249099999999999</v>
      </c>
      <c r="S398" s="17">
        <v>0.239124</v>
      </c>
      <c r="T398" s="17">
        <v>8.6633000000000002E-2</v>
      </c>
      <c r="U398" s="17">
        <v>0.36229299999999998</v>
      </c>
      <c r="V398" s="17">
        <v>454.7</v>
      </c>
      <c r="W398" s="17">
        <v>6.6000000000000005E-5</v>
      </c>
      <c r="X398" s="17">
        <v>611</v>
      </c>
      <c r="Y398" s="17">
        <v>0</v>
      </c>
      <c r="Z398" s="17">
        <v>0</v>
      </c>
      <c r="AA398" s="17">
        <v>0.55737300000000001</v>
      </c>
      <c r="AB398" s="17">
        <v>8.6953299999999997E-2</v>
      </c>
      <c r="AC398" s="17">
        <v>0.160024</v>
      </c>
      <c r="AD398" s="17">
        <v>0.25</v>
      </c>
      <c r="AE398" s="17">
        <v>1949.3</v>
      </c>
    </row>
    <row r="399" spans="1:31">
      <c r="A399" s="17">
        <v>386</v>
      </c>
      <c r="B399" s="19">
        <v>0.50711805555555556</v>
      </c>
      <c r="C399" s="17">
        <v>49</v>
      </c>
      <c r="D399" s="17">
        <v>148.6</v>
      </c>
      <c r="E399" s="17">
        <v>8.7631000000000001E-2</v>
      </c>
      <c r="F399" s="17">
        <v>4.24</v>
      </c>
      <c r="G399" s="17">
        <v>0.90101799999999999</v>
      </c>
      <c r="H399" s="17">
        <v>0.173985</v>
      </c>
      <c r="I399" s="17">
        <v>0.22219700000000001</v>
      </c>
      <c r="J399" s="17">
        <v>4.8212999999999999E-2</v>
      </c>
      <c r="K399" s="17">
        <v>0.21698100000000001</v>
      </c>
      <c r="L399" s="17">
        <v>427.3</v>
      </c>
      <c r="M399" s="17">
        <v>0.133687</v>
      </c>
      <c r="N399" s="17">
        <v>655</v>
      </c>
      <c r="O399" s="17">
        <v>0</v>
      </c>
      <c r="P399" s="17">
        <v>0</v>
      </c>
      <c r="Q399" s="17">
        <v>0.95921900000000004</v>
      </c>
      <c r="R399" s="17">
        <v>0.14962700000000001</v>
      </c>
      <c r="S399" s="17">
        <v>0.23846500000000001</v>
      </c>
      <c r="T399" s="17">
        <v>8.8838E-2</v>
      </c>
      <c r="U399" s="17">
        <v>0.37254300000000001</v>
      </c>
      <c r="V399" s="17">
        <v>449.9</v>
      </c>
      <c r="W399" s="17">
        <v>6.9999999999999999E-6</v>
      </c>
      <c r="X399" s="17">
        <v>369</v>
      </c>
      <c r="Y399" s="17">
        <v>0</v>
      </c>
      <c r="Z399" s="17">
        <v>0</v>
      </c>
      <c r="AA399" s="17">
        <v>0.57314299999999996</v>
      </c>
      <c r="AB399" s="17">
        <v>0.20030800000000001</v>
      </c>
      <c r="AC399" s="17">
        <v>0.16742199999999999</v>
      </c>
      <c r="AD399" s="17">
        <v>0.25</v>
      </c>
      <c r="AE399" s="17">
        <v>1943.5</v>
      </c>
    </row>
    <row r="400" spans="1:31">
      <c r="A400" s="17">
        <v>387</v>
      </c>
      <c r="B400" s="19">
        <v>0.50716435185185182</v>
      </c>
      <c r="C400" s="17">
        <v>48.8</v>
      </c>
      <c r="D400" s="17">
        <v>158.30000000000001</v>
      </c>
      <c r="E400" s="17">
        <v>0.105058</v>
      </c>
      <c r="F400" s="17">
        <v>5.0839999999999996</v>
      </c>
      <c r="G400" s="17">
        <v>0.89376999999999995</v>
      </c>
      <c r="H400" s="17">
        <v>0.161576</v>
      </c>
      <c r="I400" s="17">
        <v>0.21349699999999999</v>
      </c>
      <c r="J400" s="17">
        <v>5.1921000000000002E-2</v>
      </c>
      <c r="K400" s="17">
        <v>0.24319399999999999</v>
      </c>
      <c r="L400" s="17">
        <v>477.4</v>
      </c>
      <c r="M400" s="17">
        <v>0.102515</v>
      </c>
      <c r="N400" s="17">
        <v>535</v>
      </c>
      <c r="O400" s="17">
        <v>0</v>
      </c>
      <c r="P400" s="17">
        <v>0</v>
      </c>
      <c r="Q400" s="17">
        <v>0.95071399999999995</v>
      </c>
      <c r="R400" s="17">
        <v>0.14771400000000001</v>
      </c>
      <c r="S400" s="17">
        <v>0.23566899999999999</v>
      </c>
      <c r="T400" s="17">
        <v>8.7956000000000006E-2</v>
      </c>
      <c r="U400" s="17">
        <v>0.37321599999999999</v>
      </c>
      <c r="V400" s="17">
        <v>448.4</v>
      </c>
      <c r="W400" s="17">
        <v>0.106753</v>
      </c>
      <c r="X400" s="17">
        <v>730</v>
      </c>
      <c r="Y400" s="17">
        <v>0</v>
      </c>
      <c r="Z400" s="17">
        <v>0</v>
      </c>
      <c r="AA400" s="17">
        <v>0.57417899999999999</v>
      </c>
      <c r="AB400" s="17">
        <v>0.195766</v>
      </c>
      <c r="AC400" s="17">
        <v>0.164932</v>
      </c>
      <c r="AD400" s="17">
        <v>0.25</v>
      </c>
      <c r="AE400" s="17">
        <v>1739.6</v>
      </c>
    </row>
    <row r="401" spans="1:31">
      <c r="A401" s="17">
        <v>388</v>
      </c>
      <c r="B401" s="19">
        <v>0.50722222222222224</v>
      </c>
      <c r="C401" s="17">
        <v>47.2</v>
      </c>
      <c r="D401" s="17">
        <v>174.1</v>
      </c>
      <c r="E401" s="17">
        <v>0.103857</v>
      </c>
      <c r="F401" s="17">
        <v>5.0259999999999998</v>
      </c>
      <c r="G401" s="17">
        <v>0.90312899999999996</v>
      </c>
      <c r="H401" s="17">
        <v>0.154312</v>
      </c>
      <c r="I401" s="17">
        <v>0.199519</v>
      </c>
      <c r="J401" s="17">
        <v>4.5206999999999997E-2</v>
      </c>
      <c r="K401" s="17">
        <v>0.22658</v>
      </c>
      <c r="L401" s="17">
        <v>475</v>
      </c>
      <c r="M401" s="17">
        <v>0.39328099999999999</v>
      </c>
      <c r="N401" s="17">
        <v>738</v>
      </c>
      <c r="O401" s="17">
        <v>0</v>
      </c>
      <c r="P401" s="17">
        <v>0</v>
      </c>
      <c r="Q401" s="17">
        <v>0.94994000000000001</v>
      </c>
      <c r="R401" s="17">
        <v>0.14169899999999999</v>
      </c>
      <c r="S401" s="17">
        <v>0.225185</v>
      </c>
      <c r="T401" s="17">
        <v>8.3486000000000005E-2</v>
      </c>
      <c r="U401" s="17">
        <v>0.37074400000000002</v>
      </c>
      <c r="V401" s="17">
        <v>409.5</v>
      </c>
      <c r="W401" s="17">
        <v>2.0000000000000002E-5</v>
      </c>
      <c r="X401" s="17">
        <v>754</v>
      </c>
      <c r="Y401" s="17">
        <v>0</v>
      </c>
      <c r="Z401" s="17">
        <v>0</v>
      </c>
      <c r="AA401" s="17">
        <v>0.57037499999999997</v>
      </c>
      <c r="AB401" s="17">
        <v>0.26861200000000002</v>
      </c>
      <c r="AC401" s="17">
        <v>0.16412399999999999</v>
      </c>
      <c r="AD401" s="17">
        <v>0.25</v>
      </c>
      <c r="AE401" s="17">
        <v>1748.7</v>
      </c>
    </row>
    <row r="402" spans="1:31">
      <c r="A402" s="17">
        <v>389</v>
      </c>
      <c r="B402" s="19">
        <v>0.50728009259259255</v>
      </c>
      <c r="C402" s="17">
        <v>46.3</v>
      </c>
      <c r="D402" s="17">
        <v>178.5</v>
      </c>
      <c r="E402" s="17">
        <v>0.103907</v>
      </c>
      <c r="F402" s="17">
        <v>5.0279999999999996</v>
      </c>
      <c r="G402" s="17">
        <v>0.82276000000000005</v>
      </c>
      <c r="H402" s="17">
        <v>0.149173</v>
      </c>
      <c r="I402" s="17">
        <v>0.18835199999999999</v>
      </c>
      <c r="J402" s="17">
        <v>3.9178999999999999E-2</v>
      </c>
      <c r="K402" s="17">
        <v>0.208007</v>
      </c>
      <c r="L402" s="17">
        <v>465.6</v>
      </c>
      <c r="M402" s="17">
        <v>0.228018</v>
      </c>
      <c r="N402" s="17">
        <v>605</v>
      </c>
      <c r="O402" s="17">
        <v>0</v>
      </c>
      <c r="P402" s="17">
        <v>0</v>
      </c>
      <c r="Q402" s="17">
        <v>0.94409799999999999</v>
      </c>
      <c r="R402" s="17">
        <v>0.132746</v>
      </c>
      <c r="S402" s="17">
        <v>0.204738</v>
      </c>
      <c r="T402" s="17">
        <v>7.1992E-2</v>
      </c>
      <c r="U402" s="17">
        <v>0.35163</v>
      </c>
      <c r="V402" s="17">
        <v>432.2</v>
      </c>
      <c r="W402" s="17">
        <v>0.17507700000000001</v>
      </c>
      <c r="X402" s="17">
        <v>545</v>
      </c>
      <c r="Y402" s="17">
        <v>0</v>
      </c>
      <c r="Z402" s="17">
        <v>0</v>
      </c>
      <c r="AA402" s="17">
        <v>0.54096900000000003</v>
      </c>
      <c r="AB402" s="17">
        <v>0.23243900000000001</v>
      </c>
      <c r="AC402" s="17">
        <v>0.14948</v>
      </c>
      <c r="AD402" s="17">
        <v>0.25</v>
      </c>
      <c r="AE402" s="17">
        <v>1783.7</v>
      </c>
    </row>
    <row r="403" spans="1:31">
      <c r="A403" s="17">
        <v>390</v>
      </c>
      <c r="B403" s="19">
        <v>0.50733796296296296</v>
      </c>
      <c r="C403" s="17">
        <v>45.2</v>
      </c>
      <c r="D403" s="17">
        <v>189.1</v>
      </c>
      <c r="E403" s="17">
        <v>0.11154699999999999</v>
      </c>
      <c r="F403" s="17">
        <v>5.3979999999999997</v>
      </c>
      <c r="G403" s="17">
        <v>0.92299299999999995</v>
      </c>
      <c r="H403" s="17">
        <v>0.13639799999999999</v>
      </c>
      <c r="I403" s="17">
        <v>0.18468399999999999</v>
      </c>
      <c r="J403" s="17">
        <v>4.8286999999999997E-2</v>
      </c>
      <c r="K403" s="17">
        <v>0.26145400000000002</v>
      </c>
      <c r="L403" s="17">
        <v>435.9</v>
      </c>
      <c r="M403" s="17">
        <v>1.0000000000000001E-5</v>
      </c>
      <c r="N403" s="17">
        <v>547</v>
      </c>
      <c r="O403" s="17">
        <v>0</v>
      </c>
      <c r="P403" s="17">
        <v>0</v>
      </c>
      <c r="Q403" s="17">
        <v>0.93044400000000005</v>
      </c>
      <c r="R403" s="17">
        <v>0.124805</v>
      </c>
      <c r="S403" s="17">
        <v>0.19858600000000001</v>
      </c>
      <c r="T403" s="17">
        <v>7.3779999999999998E-2</v>
      </c>
      <c r="U403" s="17">
        <v>0.371529</v>
      </c>
      <c r="V403" s="17">
        <v>390.3</v>
      </c>
      <c r="W403" s="17">
        <v>3.6650000000000002E-2</v>
      </c>
      <c r="X403" s="17">
        <v>545</v>
      </c>
      <c r="Y403" s="17">
        <v>0</v>
      </c>
      <c r="Z403" s="17">
        <v>0</v>
      </c>
      <c r="AA403" s="17">
        <v>0.57158200000000003</v>
      </c>
      <c r="AB403" s="17">
        <v>0.213478</v>
      </c>
      <c r="AC403" s="17">
        <v>0.14055599999999999</v>
      </c>
      <c r="AD403" s="17">
        <v>0.25</v>
      </c>
      <c r="AE403" s="17">
        <v>1905.2</v>
      </c>
    </row>
    <row r="404" spans="1:31">
      <c r="A404" s="17">
        <v>391</v>
      </c>
      <c r="B404" s="19">
        <v>0.50739583333333338</v>
      </c>
      <c r="C404" s="17">
        <v>44.6</v>
      </c>
      <c r="D404" s="17">
        <v>77.400000000000006</v>
      </c>
      <c r="E404" s="17">
        <v>5.0494999999999998E-2</v>
      </c>
      <c r="F404" s="17">
        <v>2.4430000000000001</v>
      </c>
      <c r="G404" s="17">
        <v>0.93347400000000003</v>
      </c>
      <c r="H404" s="17">
        <v>0.12951399999999999</v>
      </c>
      <c r="I404" s="17">
        <v>0.18199799999999999</v>
      </c>
      <c r="J404" s="17">
        <v>5.2484999999999997E-2</v>
      </c>
      <c r="K404" s="17">
        <v>0.28838000000000003</v>
      </c>
      <c r="L404" s="17">
        <v>406.4</v>
      </c>
      <c r="M404" s="17">
        <v>0.22917799999999999</v>
      </c>
      <c r="N404" s="17">
        <v>531</v>
      </c>
      <c r="O404" s="17">
        <v>0</v>
      </c>
      <c r="P404" s="17">
        <v>0</v>
      </c>
      <c r="Q404" s="17">
        <v>0.94059700000000002</v>
      </c>
      <c r="R404" s="17">
        <v>0.11412899999999999</v>
      </c>
      <c r="S404" s="17">
        <v>0.18454300000000001</v>
      </c>
      <c r="T404" s="17">
        <v>7.0414000000000004E-2</v>
      </c>
      <c r="U404" s="17">
        <v>0.38156000000000001</v>
      </c>
      <c r="V404" s="17">
        <v>496.1</v>
      </c>
      <c r="W404" s="17">
        <v>0.15540499999999999</v>
      </c>
      <c r="X404" s="17">
        <v>729</v>
      </c>
      <c r="Y404" s="17">
        <v>0</v>
      </c>
      <c r="Z404" s="17">
        <v>0</v>
      </c>
      <c r="AA404" s="17">
        <v>0.58701499999999995</v>
      </c>
      <c r="AB404" s="17">
        <v>9.1344999999999996E-2</v>
      </c>
      <c r="AC404" s="17">
        <v>0.120561</v>
      </c>
      <c r="AD404" s="17">
        <v>0.25</v>
      </c>
      <c r="AE404" s="17">
        <v>2043.9</v>
      </c>
    </row>
    <row r="405" spans="1:31">
      <c r="A405" s="17">
        <v>392</v>
      </c>
      <c r="B405" s="19">
        <v>0.50744212962962965</v>
      </c>
      <c r="C405" s="17">
        <v>43.2</v>
      </c>
      <c r="D405" s="17">
        <v>66</v>
      </c>
      <c r="E405" s="17">
        <v>4.8666000000000001E-2</v>
      </c>
      <c r="F405" s="17">
        <v>2.355</v>
      </c>
      <c r="G405" s="17">
        <v>0.92769800000000002</v>
      </c>
      <c r="H405" s="17">
        <v>0.119322</v>
      </c>
      <c r="I405" s="17">
        <v>0.17728099999999999</v>
      </c>
      <c r="J405" s="17">
        <v>5.7959999999999998E-2</v>
      </c>
      <c r="K405" s="17">
        <v>0.32693699999999998</v>
      </c>
      <c r="L405" s="17">
        <v>459.8</v>
      </c>
      <c r="M405" s="17">
        <v>1.9401999999999999E-2</v>
      </c>
      <c r="N405" s="17">
        <v>538</v>
      </c>
      <c r="O405" s="17">
        <v>0</v>
      </c>
      <c r="P405" s="17">
        <v>0</v>
      </c>
      <c r="Q405" s="17">
        <v>0.92941099999999999</v>
      </c>
      <c r="R405" s="17">
        <v>0.111432</v>
      </c>
      <c r="S405" s="17">
        <v>0.179894</v>
      </c>
      <c r="T405" s="17">
        <v>6.8461999999999995E-2</v>
      </c>
      <c r="U405" s="17">
        <v>0.38056899999999999</v>
      </c>
      <c r="V405" s="17">
        <v>480.2</v>
      </c>
      <c r="W405" s="17">
        <v>1.8E-5</v>
      </c>
      <c r="X405" s="17">
        <v>339</v>
      </c>
      <c r="Y405" s="17">
        <v>0</v>
      </c>
      <c r="Z405" s="17">
        <v>0</v>
      </c>
      <c r="AA405" s="17">
        <v>0.58548999999999995</v>
      </c>
      <c r="AB405" s="17">
        <v>8.9483699999999999E-2</v>
      </c>
      <c r="AC405" s="17">
        <v>0.117558</v>
      </c>
      <c r="AD405" s="17">
        <v>0.25</v>
      </c>
      <c r="AE405" s="17">
        <v>1806.4</v>
      </c>
    </row>
    <row r="406" spans="1:31">
      <c r="A406" s="17">
        <v>393</v>
      </c>
      <c r="B406" s="19">
        <v>0.50749999999999995</v>
      </c>
      <c r="C406" s="17">
        <v>42.1</v>
      </c>
      <c r="D406" s="17">
        <v>70.400000000000006</v>
      </c>
      <c r="E406" s="17">
        <v>5.2880000000000003E-2</v>
      </c>
      <c r="F406" s="17">
        <v>2.5590000000000002</v>
      </c>
      <c r="G406" s="17">
        <v>0.90840699999999996</v>
      </c>
      <c r="H406" s="17">
        <v>0.123344</v>
      </c>
      <c r="I406" s="17">
        <v>0.168295</v>
      </c>
      <c r="J406" s="17">
        <v>4.4950999999999998E-2</v>
      </c>
      <c r="K406" s="17">
        <v>0.267096</v>
      </c>
      <c r="L406" s="17">
        <v>474.3</v>
      </c>
      <c r="M406" s="17">
        <v>0.20833499999999999</v>
      </c>
      <c r="N406" s="17">
        <v>528</v>
      </c>
      <c r="O406" s="17">
        <v>0</v>
      </c>
      <c r="P406" s="17">
        <v>0</v>
      </c>
      <c r="Q406" s="17">
        <v>0.91272900000000001</v>
      </c>
      <c r="R406" s="17">
        <v>0.109059</v>
      </c>
      <c r="S406" s="17">
        <v>0.17547399999999999</v>
      </c>
      <c r="T406" s="17">
        <v>6.6414000000000001E-2</v>
      </c>
      <c r="U406" s="17">
        <v>0.37848599999999999</v>
      </c>
      <c r="V406" s="17">
        <v>490.5</v>
      </c>
      <c r="W406" s="17">
        <v>0.195743</v>
      </c>
      <c r="X406" s="17">
        <v>470</v>
      </c>
      <c r="Y406" s="17">
        <v>0</v>
      </c>
      <c r="Z406" s="17">
        <v>0</v>
      </c>
      <c r="AA406" s="17">
        <v>0.582287</v>
      </c>
      <c r="AB406" s="17">
        <v>9.5912800000000006E-2</v>
      </c>
      <c r="AC406" s="17">
        <v>0.115429</v>
      </c>
      <c r="AD406" s="17">
        <v>0.25</v>
      </c>
      <c r="AE406" s="17">
        <v>1751.1</v>
      </c>
    </row>
    <row r="407" spans="1:31">
      <c r="A407" s="17">
        <v>394</v>
      </c>
      <c r="B407" s="19">
        <v>0.50755787037037037</v>
      </c>
      <c r="C407" s="17">
        <v>41</v>
      </c>
      <c r="D407" s="17">
        <v>109.9</v>
      </c>
      <c r="E407" s="17">
        <v>7.4813000000000004E-2</v>
      </c>
      <c r="F407" s="17">
        <v>3.62</v>
      </c>
      <c r="G407" s="17">
        <v>0.90266599999999997</v>
      </c>
      <c r="H407" s="17">
        <v>0.12634300000000001</v>
      </c>
      <c r="I407" s="17">
        <v>0.166992</v>
      </c>
      <c r="J407" s="17">
        <v>4.0648999999999998E-2</v>
      </c>
      <c r="K407" s="17">
        <v>0.243418</v>
      </c>
      <c r="L407" s="17">
        <v>467.7</v>
      </c>
      <c r="M407" s="17">
        <v>0.37081799999999998</v>
      </c>
      <c r="N407" s="17">
        <v>472</v>
      </c>
      <c r="O407" s="17">
        <v>0</v>
      </c>
      <c r="P407" s="17">
        <v>0</v>
      </c>
      <c r="Q407" s="17">
        <v>0.93607300000000004</v>
      </c>
      <c r="R407" s="17">
        <v>0.111537</v>
      </c>
      <c r="S407" s="17">
        <v>0.174321</v>
      </c>
      <c r="T407" s="17">
        <v>6.2784999999999994E-2</v>
      </c>
      <c r="U407" s="17">
        <v>0.36016599999999999</v>
      </c>
      <c r="V407" s="17">
        <v>458.3</v>
      </c>
      <c r="W407" s="17">
        <v>0.22917999999999999</v>
      </c>
      <c r="X407" s="17">
        <v>506</v>
      </c>
      <c r="Y407" s="17">
        <v>0</v>
      </c>
      <c r="Z407" s="17">
        <v>0</v>
      </c>
      <c r="AA407" s="17">
        <v>0.55410099999999995</v>
      </c>
      <c r="AB407" s="17">
        <v>0.12756400000000001</v>
      </c>
      <c r="AC407" s="17">
        <v>0.119546</v>
      </c>
      <c r="AD407" s="17">
        <v>0.25</v>
      </c>
      <c r="AE407" s="17">
        <v>1776</v>
      </c>
    </row>
    <row r="408" spans="1:31">
      <c r="A408" s="17">
        <v>395</v>
      </c>
      <c r="B408" s="19">
        <v>0.50761574074074078</v>
      </c>
      <c r="C408" s="17">
        <v>40.6</v>
      </c>
      <c r="D408" s="17">
        <v>160.1</v>
      </c>
      <c r="E408" s="17">
        <v>0.10791100000000001</v>
      </c>
      <c r="F408" s="17">
        <v>5.2220000000000004</v>
      </c>
      <c r="G408" s="17">
        <v>0.83090299999999995</v>
      </c>
      <c r="H408" s="17">
        <v>0.124125</v>
      </c>
      <c r="I408" s="17">
        <v>0.155912</v>
      </c>
      <c r="J408" s="17">
        <v>3.1787000000000003E-2</v>
      </c>
      <c r="K408" s="17">
        <v>0.203875</v>
      </c>
      <c r="L408" s="17">
        <v>443.3</v>
      </c>
      <c r="M408" s="17">
        <v>1.1E-5</v>
      </c>
      <c r="N408" s="17">
        <v>332</v>
      </c>
      <c r="O408" s="17">
        <v>0</v>
      </c>
      <c r="P408" s="17">
        <v>0</v>
      </c>
      <c r="Q408" s="17">
        <v>0.92883400000000005</v>
      </c>
      <c r="R408" s="17">
        <v>0.109885</v>
      </c>
      <c r="S408" s="17">
        <v>0.175786</v>
      </c>
      <c r="T408" s="17">
        <v>6.5901000000000001E-2</v>
      </c>
      <c r="U408" s="17">
        <v>0.37489400000000001</v>
      </c>
      <c r="V408" s="17">
        <v>466.6</v>
      </c>
      <c r="W408" s="17">
        <v>1.1E-5</v>
      </c>
      <c r="X408" s="17">
        <v>436</v>
      </c>
      <c r="Y408" s="17">
        <v>0</v>
      </c>
      <c r="Z408" s="17">
        <v>0</v>
      </c>
      <c r="AA408" s="17">
        <v>0.57676000000000005</v>
      </c>
      <c r="AB408" s="17">
        <v>0.124057</v>
      </c>
      <c r="AC408" s="17">
        <v>0.118061</v>
      </c>
      <c r="AD408" s="17">
        <v>0.25</v>
      </c>
      <c r="AE408" s="17">
        <v>1873.5</v>
      </c>
    </row>
    <row r="409" spans="1:31">
      <c r="A409" s="17">
        <v>396</v>
      </c>
      <c r="B409" s="19">
        <v>0.50766203703703705</v>
      </c>
      <c r="C409" s="17">
        <v>39</v>
      </c>
      <c r="D409" s="17">
        <v>257.7</v>
      </c>
      <c r="E409" s="17">
        <v>0.12656700000000001</v>
      </c>
      <c r="F409" s="17">
        <v>6.125</v>
      </c>
      <c r="G409" s="17">
        <v>0.81884800000000002</v>
      </c>
      <c r="H409" s="17">
        <v>0.119189</v>
      </c>
      <c r="I409" s="17">
        <v>0.150892</v>
      </c>
      <c r="J409" s="17">
        <v>3.1702000000000001E-2</v>
      </c>
      <c r="K409" s="17">
        <v>0.21009900000000001</v>
      </c>
      <c r="L409" s="17">
        <v>398.2</v>
      </c>
      <c r="M409" s="17">
        <v>2.5999999999999998E-5</v>
      </c>
      <c r="N409" s="17">
        <v>602</v>
      </c>
      <c r="O409" s="17">
        <v>0</v>
      </c>
      <c r="P409" s="17">
        <v>0</v>
      </c>
      <c r="Q409" s="17">
        <v>0.91725699999999999</v>
      </c>
      <c r="R409" s="17">
        <v>0.106701</v>
      </c>
      <c r="S409" s="17">
        <v>0.16811599999999999</v>
      </c>
      <c r="T409" s="17">
        <v>6.1414999999999997E-2</v>
      </c>
      <c r="U409" s="17">
        <v>0.36531200000000003</v>
      </c>
      <c r="V409" s="17">
        <v>451.3</v>
      </c>
      <c r="W409" s="17">
        <v>0.208514</v>
      </c>
      <c r="X409" s="17">
        <v>518</v>
      </c>
      <c r="Y409" s="17">
        <v>0</v>
      </c>
      <c r="Z409" s="17">
        <v>0</v>
      </c>
      <c r="AA409" s="17">
        <v>0.56201800000000002</v>
      </c>
      <c r="AB409" s="17">
        <v>0.27094499999999999</v>
      </c>
      <c r="AC409" s="17">
        <v>0.12334100000000001</v>
      </c>
      <c r="AD409" s="17">
        <v>0.25</v>
      </c>
      <c r="AE409" s="17">
        <v>2085.6</v>
      </c>
    </row>
    <row r="410" spans="1:31">
      <c r="A410" s="17">
        <v>397</v>
      </c>
      <c r="B410" s="19">
        <v>0.50771990740740736</v>
      </c>
      <c r="C410" s="17">
        <v>37.9</v>
      </c>
      <c r="D410" s="17">
        <v>242.7</v>
      </c>
      <c r="E410" s="17">
        <v>0.13236000000000001</v>
      </c>
      <c r="F410" s="17">
        <v>6.4050000000000002</v>
      </c>
      <c r="G410" s="17">
        <v>0.74613200000000002</v>
      </c>
      <c r="H410" s="17">
        <v>0.11568299999999999</v>
      </c>
      <c r="I410" s="17">
        <v>0.143369</v>
      </c>
      <c r="J410" s="17">
        <v>2.7685999999999999E-2</v>
      </c>
      <c r="K410" s="17">
        <v>0.19311200000000001</v>
      </c>
      <c r="L410" s="17">
        <v>449.2</v>
      </c>
      <c r="M410" s="17">
        <v>0.15751200000000001</v>
      </c>
      <c r="N410" s="17">
        <v>671</v>
      </c>
      <c r="O410" s="17">
        <v>0</v>
      </c>
      <c r="P410" s="17">
        <v>0</v>
      </c>
      <c r="Q410" s="17">
        <v>0.88422199999999995</v>
      </c>
      <c r="R410" s="17">
        <v>0.10254199999999999</v>
      </c>
      <c r="S410" s="17">
        <v>0.16473499999999999</v>
      </c>
      <c r="T410" s="17">
        <v>6.2192999999999998E-2</v>
      </c>
      <c r="U410" s="17">
        <v>0.37753399999999998</v>
      </c>
      <c r="V410" s="17">
        <v>420.9</v>
      </c>
      <c r="W410" s="17">
        <v>0.121128</v>
      </c>
      <c r="X410" s="17">
        <v>556</v>
      </c>
      <c r="Y410" s="17">
        <v>0</v>
      </c>
      <c r="Z410" s="17">
        <v>0</v>
      </c>
      <c r="AA410" s="17">
        <v>0.58082199999999995</v>
      </c>
      <c r="AB410" s="17">
        <v>0.30567499999999997</v>
      </c>
      <c r="AC410" s="17">
        <v>0.12155299999999999</v>
      </c>
      <c r="AD410" s="17">
        <v>0.25</v>
      </c>
      <c r="AE410" s="17">
        <v>1849</v>
      </c>
    </row>
    <row r="411" spans="1:31">
      <c r="A411" s="17">
        <v>398</v>
      </c>
      <c r="B411" s="19">
        <v>0.50777777777777777</v>
      </c>
      <c r="C411" s="17">
        <v>37.299999999999997</v>
      </c>
      <c r="D411" s="17">
        <v>263</v>
      </c>
      <c r="E411" s="17">
        <v>0.12230000000000001</v>
      </c>
      <c r="F411" s="17">
        <v>5.9180000000000001</v>
      </c>
      <c r="G411" s="17">
        <v>0.79566700000000001</v>
      </c>
      <c r="H411" s="17">
        <v>0.11812499999999999</v>
      </c>
      <c r="I411" s="17">
        <v>0.145506</v>
      </c>
      <c r="J411" s="17">
        <v>2.7380999999999999E-2</v>
      </c>
      <c r="K411" s="17">
        <v>0.18817600000000001</v>
      </c>
      <c r="L411" s="17">
        <v>432.6</v>
      </c>
      <c r="M411" s="17">
        <v>0.15096499999999999</v>
      </c>
      <c r="N411" s="17">
        <v>680</v>
      </c>
      <c r="O411" s="17">
        <v>0</v>
      </c>
      <c r="P411" s="17">
        <v>0</v>
      </c>
      <c r="Q411" s="17">
        <v>0.86877499999999996</v>
      </c>
      <c r="R411" s="17">
        <v>0.10556699999999999</v>
      </c>
      <c r="S411" s="17">
        <v>0.16001799999999999</v>
      </c>
      <c r="T411" s="17">
        <v>5.4449999999999998E-2</v>
      </c>
      <c r="U411" s="17">
        <v>0.34027600000000002</v>
      </c>
      <c r="V411" s="17">
        <v>406</v>
      </c>
      <c r="W411" s="17">
        <v>5.6965000000000002E-2</v>
      </c>
      <c r="X411" s="17">
        <v>467</v>
      </c>
      <c r="Y411" s="17">
        <v>0</v>
      </c>
      <c r="Z411" s="17">
        <v>0</v>
      </c>
      <c r="AA411" s="17">
        <v>0.52350200000000002</v>
      </c>
      <c r="AB411" s="17">
        <v>0.317722</v>
      </c>
      <c r="AC411" s="17">
        <v>0.122867</v>
      </c>
      <c r="AD411" s="17">
        <v>0.25</v>
      </c>
      <c r="AE411" s="17">
        <v>1920</v>
      </c>
    </row>
    <row r="412" spans="1:31">
      <c r="A412" s="17">
        <v>399</v>
      </c>
      <c r="B412" s="19">
        <v>0.50783564814814819</v>
      </c>
      <c r="C412" s="17">
        <v>36.4</v>
      </c>
      <c r="D412" s="17">
        <v>281.39999999999998</v>
      </c>
      <c r="E412" s="17">
        <v>0.134599</v>
      </c>
      <c r="F412" s="17">
        <v>6.5129999999999999</v>
      </c>
      <c r="G412" s="17">
        <v>0.73924599999999996</v>
      </c>
      <c r="H412" s="17">
        <v>0.106405</v>
      </c>
      <c r="I412" s="17">
        <v>0.13472000000000001</v>
      </c>
      <c r="J412" s="17">
        <v>2.8315E-2</v>
      </c>
      <c r="K412" s="17">
        <v>0.210177</v>
      </c>
      <c r="L412" s="17">
        <v>518.9</v>
      </c>
      <c r="M412" s="17">
        <v>0.235148</v>
      </c>
      <c r="N412" s="17">
        <v>791</v>
      </c>
      <c r="O412" s="17">
        <v>0</v>
      </c>
      <c r="P412" s="17">
        <v>0</v>
      </c>
      <c r="Q412" s="17">
        <v>0.89254699999999998</v>
      </c>
      <c r="R412" s="17">
        <v>0.100844</v>
      </c>
      <c r="S412" s="17">
        <v>0.15218699999999999</v>
      </c>
      <c r="T412" s="17">
        <v>5.1341999999999999E-2</v>
      </c>
      <c r="U412" s="17">
        <v>0.337364</v>
      </c>
      <c r="V412" s="17">
        <v>355.5</v>
      </c>
      <c r="W412" s="17">
        <v>3.0000000000000001E-6</v>
      </c>
      <c r="X412" s="17">
        <v>536</v>
      </c>
      <c r="Y412" s="17">
        <v>0</v>
      </c>
      <c r="Z412" s="17">
        <v>0</v>
      </c>
      <c r="AA412" s="17">
        <v>0.51902199999999998</v>
      </c>
      <c r="AB412" s="17">
        <v>0.41009699999999999</v>
      </c>
      <c r="AC412" s="17">
        <v>0.12189999999999999</v>
      </c>
      <c r="AD412" s="17">
        <v>0.25</v>
      </c>
      <c r="AE412" s="17">
        <v>1600.5</v>
      </c>
    </row>
    <row r="413" spans="1:31">
      <c r="A413" s="17">
        <v>400</v>
      </c>
      <c r="B413" s="19">
        <v>0.50789351851851849</v>
      </c>
      <c r="C413" s="17">
        <v>35.200000000000003</v>
      </c>
      <c r="D413" s="17">
        <v>287.60000000000002</v>
      </c>
      <c r="E413" s="17">
        <v>0.139627</v>
      </c>
      <c r="F413" s="17">
        <v>6.7569999999999997</v>
      </c>
      <c r="G413" s="17">
        <v>0.80421100000000001</v>
      </c>
      <c r="H413" s="17">
        <v>0.106456</v>
      </c>
      <c r="I413" s="17">
        <v>0.13440199999999999</v>
      </c>
      <c r="J413" s="17">
        <v>2.7947E-2</v>
      </c>
      <c r="K413" s="17">
        <v>0.20793200000000001</v>
      </c>
      <c r="L413" s="17">
        <v>400.2</v>
      </c>
      <c r="M413" s="17">
        <v>3.0000000000000001E-6</v>
      </c>
      <c r="N413" s="17">
        <v>611</v>
      </c>
      <c r="O413" s="17">
        <v>0</v>
      </c>
      <c r="P413" s="17">
        <v>0</v>
      </c>
      <c r="Q413" s="17">
        <v>0.92407300000000003</v>
      </c>
      <c r="R413" s="17">
        <v>9.1927999999999996E-2</v>
      </c>
      <c r="S413" s="17">
        <v>0.14749100000000001</v>
      </c>
      <c r="T413" s="17">
        <v>5.5564000000000002E-2</v>
      </c>
      <c r="U413" s="17">
        <v>0.376724</v>
      </c>
      <c r="V413" s="17">
        <v>443.1</v>
      </c>
      <c r="W413" s="17">
        <v>5.0000000000000004E-6</v>
      </c>
      <c r="X413" s="17">
        <v>550</v>
      </c>
      <c r="Y413" s="17">
        <v>0</v>
      </c>
      <c r="Z413" s="17">
        <v>0</v>
      </c>
      <c r="AA413" s="17">
        <v>0.57957599999999998</v>
      </c>
      <c r="AB413" s="17">
        <v>0.29733300000000001</v>
      </c>
      <c r="AC413" s="17">
        <v>0.108449</v>
      </c>
      <c r="AD413" s="17">
        <v>0.247419</v>
      </c>
      <c r="AE413" s="17">
        <v>2075.4</v>
      </c>
    </row>
    <row r="414" spans="1:31">
      <c r="A414" s="17">
        <v>401</v>
      </c>
      <c r="B414" s="19">
        <v>0.50793981481481476</v>
      </c>
      <c r="C414" s="17">
        <v>34.1</v>
      </c>
      <c r="D414" s="17">
        <v>265.60000000000002</v>
      </c>
      <c r="E414" s="17">
        <v>0.12920599999999999</v>
      </c>
      <c r="F414" s="17">
        <v>6.2519999999999998</v>
      </c>
      <c r="G414" s="17">
        <v>0.714893</v>
      </c>
      <c r="H414" s="17">
        <v>0.107378</v>
      </c>
      <c r="I414" s="17">
        <v>0.128053</v>
      </c>
      <c r="J414" s="17">
        <v>2.0674000000000001E-2</v>
      </c>
      <c r="K414" s="17">
        <v>0.16145200000000001</v>
      </c>
      <c r="L414" s="17">
        <v>410.5</v>
      </c>
      <c r="M414" s="17">
        <v>1.2E-5</v>
      </c>
      <c r="N414" s="17">
        <v>536</v>
      </c>
      <c r="O414" s="17">
        <v>0</v>
      </c>
      <c r="P414" s="17">
        <v>0</v>
      </c>
      <c r="Q414" s="17">
        <v>0.87590500000000004</v>
      </c>
      <c r="R414" s="17">
        <v>9.1175000000000006E-2</v>
      </c>
      <c r="S414" s="17">
        <v>0.13939399999999999</v>
      </c>
      <c r="T414" s="17">
        <v>4.8218999999999998E-2</v>
      </c>
      <c r="U414" s="17">
        <v>0.34592099999999998</v>
      </c>
      <c r="V414" s="17">
        <v>375.2</v>
      </c>
      <c r="W414" s="17">
        <v>3.9999999999999998E-6</v>
      </c>
      <c r="X414" s="17">
        <v>563</v>
      </c>
      <c r="Y414" s="17">
        <v>0</v>
      </c>
      <c r="Z414" s="17">
        <v>0</v>
      </c>
      <c r="AA414" s="17">
        <v>0.53218600000000005</v>
      </c>
      <c r="AB414" s="17">
        <v>0.26015500000000003</v>
      </c>
      <c r="AC414" s="17">
        <v>0.10372000000000001</v>
      </c>
      <c r="AD414" s="17">
        <v>0.25</v>
      </c>
      <c r="AE414" s="17">
        <v>2023.5</v>
      </c>
    </row>
    <row r="415" spans="1:31">
      <c r="A415" s="17">
        <v>402</v>
      </c>
      <c r="B415" s="19">
        <v>0.50799768518518518</v>
      </c>
      <c r="C415" s="17">
        <v>33.1</v>
      </c>
      <c r="D415" s="17">
        <v>262.10000000000002</v>
      </c>
      <c r="E415" s="17">
        <v>0.12962199999999999</v>
      </c>
      <c r="F415" s="17">
        <v>6.2720000000000002</v>
      </c>
      <c r="G415" s="17">
        <v>0.76602499999999996</v>
      </c>
      <c r="H415" s="17">
        <v>0.10175099999999999</v>
      </c>
      <c r="I415" s="17">
        <v>0.124136</v>
      </c>
      <c r="J415" s="17">
        <v>2.2384999999999999E-2</v>
      </c>
      <c r="K415" s="17">
        <v>0.18032599999999999</v>
      </c>
      <c r="L415" s="17">
        <v>577.70000000000005</v>
      </c>
      <c r="M415" s="17">
        <v>0.50003500000000001</v>
      </c>
      <c r="N415" s="17">
        <v>732</v>
      </c>
      <c r="O415" s="17">
        <v>0</v>
      </c>
      <c r="P415" s="17">
        <v>0</v>
      </c>
      <c r="Q415" s="17">
        <v>0.87309099999999995</v>
      </c>
      <c r="R415" s="17">
        <v>9.5180000000000001E-2</v>
      </c>
      <c r="S415" s="17">
        <v>0.137569</v>
      </c>
      <c r="T415" s="17">
        <v>4.2389000000000003E-2</v>
      </c>
      <c r="U415" s="17">
        <v>0.30813000000000001</v>
      </c>
      <c r="V415" s="17">
        <v>368.1</v>
      </c>
      <c r="W415" s="17">
        <v>1.2E-5</v>
      </c>
      <c r="X415" s="17">
        <v>533</v>
      </c>
      <c r="Y415" s="17">
        <v>0</v>
      </c>
      <c r="Z415" s="17">
        <v>0</v>
      </c>
      <c r="AA415" s="17">
        <v>0.47404600000000002</v>
      </c>
      <c r="AB415" s="17">
        <v>0.400065</v>
      </c>
      <c r="AC415" s="17">
        <v>0.112139</v>
      </c>
      <c r="AD415" s="17">
        <v>0.25</v>
      </c>
      <c r="AE415" s="17">
        <v>1437.6</v>
      </c>
    </row>
    <row r="416" spans="1:31">
      <c r="A416" s="17">
        <v>403</v>
      </c>
      <c r="B416" s="19">
        <v>0.50805555555555559</v>
      </c>
      <c r="C416" s="17">
        <v>32.6</v>
      </c>
      <c r="D416" s="17">
        <v>255.9</v>
      </c>
      <c r="E416" s="17">
        <v>9.6515000000000004E-2</v>
      </c>
      <c r="F416" s="17">
        <v>4.67</v>
      </c>
      <c r="G416" s="17">
        <v>0.75407999999999997</v>
      </c>
      <c r="H416" s="17">
        <v>0.103675</v>
      </c>
      <c r="I416" s="17">
        <v>0.124822</v>
      </c>
      <c r="J416" s="17">
        <v>2.1146999999999999E-2</v>
      </c>
      <c r="K416" s="17">
        <v>0.16941700000000001</v>
      </c>
      <c r="L416" s="17">
        <v>395.6</v>
      </c>
      <c r="M416" s="17">
        <v>0.33482899999999999</v>
      </c>
      <c r="N416" s="17">
        <v>854</v>
      </c>
      <c r="O416" s="17">
        <v>0</v>
      </c>
      <c r="P416" s="17">
        <v>0</v>
      </c>
      <c r="Q416" s="17">
        <v>0.91990499999999997</v>
      </c>
      <c r="R416" s="17">
        <v>9.2690999999999996E-2</v>
      </c>
      <c r="S416" s="17">
        <v>0.13491</v>
      </c>
      <c r="T416" s="17">
        <v>4.2219E-2</v>
      </c>
      <c r="U416" s="17">
        <v>0.31294300000000003</v>
      </c>
      <c r="V416" s="17">
        <v>389.7</v>
      </c>
      <c r="W416" s="17">
        <v>1.9999999999999999E-6</v>
      </c>
      <c r="X416" s="17">
        <v>674</v>
      </c>
      <c r="Y416" s="17">
        <v>0</v>
      </c>
      <c r="Z416" s="17">
        <v>0</v>
      </c>
      <c r="AA416" s="17">
        <v>0.48145100000000002</v>
      </c>
      <c r="AB416" s="17">
        <v>0.34228199999999998</v>
      </c>
      <c r="AC416" s="17">
        <v>0.107141</v>
      </c>
      <c r="AD416" s="17">
        <v>0.25</v>
      </c>
      <c r="AE416" s="17">
        <v>2099.3000000000002</v>
      </c>
    </row>
    <row r="417" spans="1:31">
      <c r="A417" s="17">
        <v>404</v>
      </c>
      <c r="B417" s="19">
        <v>0.5081134259259259</v>
      </c>
      <c r="C417" s="17">
        <v>31.3</v>
      </c>
      <c r="D417" s="17">
        <v>303.39999999999998</v>
      </c>
      <c r="E417" s="17">
        <v>0.108234</v>
      </c>
      <c r="F417" s="17">
        <v>5.2370000000000001</v>
      </c>
      <c r="G417" s="17">
        <v>0.72278200000000004</v>
      </c>
      <c r="H417" s="17">
        <v>0.100304</v>
      </c>
      <c r="I417" s="17">
        <v>0.117282</v>
      </c>
      <c r="J417" s="17">
        <v>1.6978E-2</v>
      </c>
      <c r="K417" s="17">
        <v>0.144762</v>
      </c>
      <c r="L417" s="17">
        <v>415.2</v>
      </c>
      <c r="M417" s="17">
        <v>0.59999899999999995</v>
      </c>
      <c r="N417" s="17">
        <v>905</v>
      </c>
      <c r="O417" s="17">
        <v>0</v>
      </c>
      <c r="P417" s="17">
        <v>0</v>
      </c>
      <c r="Q417" s="17">
        <v>0.877301</v>
      </c>
      <c r="R417" s="17">
        <v>9.2505000000000004E-2</v>
      </c>
      <c r="S417" s="17">
        <v>0.134627</v>
      </c>
      <c r="T417" s="17">
        <v>4.2122E-2</v>
      </c>
      <c r="U417" s="17">
        <v>0.31288199999999999</v>
      </c>
      <c r="V417" s="17">
        <v>331</v>
      </c>
      <c r="W417" s="17">
        <v>4.4700000000000002E-4</v>
      </c>
      <c r="X417" s="17">
        <v>497</v>
      </c>
      <c r="Y417" s="17">
        <v>0</v>
      </c>
      <c r="Z417" s="17">
        <v>0</v>
      </c>
      <c r="AA417" s="17">
        <v>0.48135699999999998</v>
      </c>
      <c r="AB417" s="17">
        <v>0.407024</v>
      </c>
      <c r="AC417" s="17">
        <v>0.10965</v>
      </c>
      <c r="AD417" s="17">
        <v>0.25</v>
      </c>
      <c r="AE417" s="17">
        <v>2000.5</v>
      </c>
    </row>
    <row r="418" spans="1:31">
      <c r="A418" s="17">
        <v>405</v>
      </c>
      <c r="B418" s="19">
        <v>0.50815972222222217</v>
      </c>
      <c r="C418" s="17">
        <v>30.1</v>
      </c>
      <c r="D418" s="17">
        <v>314</v>
      </c>
      <c r="E418" s="17">
        <v>0.127305</v>
      </c>
      <c r="F418" s="17">
        <v>6.16</v>
      </c>
      <c r="G418" s="17">
        <v>0.70187900000000003</v>
      </c>
      <c r="H418" s="17">
        <v>9.3743999999999994E-2</v>
      </c>
      <c r="I418" s="17">
        <v>0.115813</v>
      </c>
      <c r="J418" s="17">
        <v>2.2068999999999998E-2</v>
      </c>
      <c r="K418" s="17">
        <v>0.19056100000000001</v>
      </c>
      <c r="L418" s="17">
        <v>423.1</v>
      </c>
      <c r="M418" s="17">
        <v>0.10803599999999999</v>
      </c>
      <c r="N418" s="17">
        <v>598</v>
      </c>
      <c r="O418" s="17">
        <v>0</v>
      </c>
      <c r="P418" s="17">
        <v>0</v>
      </c>
      <c r="Q418" s="17">
        <v>0.890127</v>
      </c>
      <c r="R418" s="17">
        <v>8.8001999999999997E-2</v>
      </c>
      <c r="S418" s="17">
        <v>0.13034999999999999</v>
      </c>
      <c r="T418" s="17">
        <v>4.2347999999999997E-2</v>
      </c>
      <c r="U418" s="17">
        <v>0.324876</v>
      </c>
      <c r="V418" s="17">
        <v>332.6</v>
      </c>
      <c r="W418" s="17">
        <v>9.9999999999999995E-7</v>
      </c>
      <c r="X418" s="17">
        <v>898</v>
      </c>
      <c r="Y418" s="17">
        <v>0</v>
      </c>
      <c r="Z418" s="17">
        <v>0</v>
      </c>
      <c r="AA418" s="17">
        <v>0.499809</v>
      </c>
      <c r="AB418" s="17">
        <v>0.32341999999999999</v>
      </c>
      <c r="AC418" s="17">
        <v>0.101698</v>
      </c>
      <c r="AD418" s="17">
        <v>0.23536599999999999</v>
      </c>
      <c r="AE418" s="17">
        <v>1963</v>
      </c>
    </row>
    <row r="419" spans="1:31">
      <c r="A419" s="17">
        <v>406</v>
      </c>
      <c r="B419" s="19">
        <v>0.50821759259259258</v>
      </c>
      <c r="C419" s="17">
        <v>29.1</v>
      </c>
      <c r="D419" s="17">
        <v>233.1</v>
      </c>
      <c r="E419" s="17">
        <v>0.148288</v>
      </c>
      <c r="F419" s="17">
        <v>7.1760000000000002</v>
      </c>
      <c r="G419" s="17">
        <v>0.72539100000000001</v>
      </c>
      <c r="H419" s="17">
        <v>9.4620999999999997E-2</v>
      </c>
      <c r="I419" s="17">
        <v>0.115297</v>
      </c>
      <c r="J419" s="17">
        <v>2.0676E-2</v>
      </c>
      <c r="K419" s="17">
        <v>0.17933099999999999</v>
      </c>
      <c r="L419" s="17">
        <v>517.5</v>
      </c>
      <c r="M419" s="17">
        <v>0.18277499999999999</v>
      </c>
      <c r="N419" s="17">
        <v>592</v>
      </c>
      <c r="O419" s="17">
        <v>0</v>
      </c>
      <c r="P419" s="17">
        <v>0</v>
      </c>
      <c r="Q419" s="17">
        <v>0.94796499999999995</v>
      </c>
      <c r="R419" s="17">
        <v>8.1570000000000004E-2</v>
      </c>
      <c r="S419" s="17">
        <v>0.13148699999999999</v>
      </c>
      <c r="T419" s="17">
        <v>4.9917999999999997E-2</v>
      </c>
      <c r="U419" s="17">
        <v>0.379639</v>
      </c>
      <c r="V419" s="17">
        <v>378.3</v>
      </c>
      <c r="W419" s="17">
        <v>5.0000000000000004E-6</v>
      </c>
      <c r="X419" s="17">
        <v>603</v>
      </c>
      <c r="Y419" s="17">
        <v>0</v>
      </c>
      <c r="Z419" s="17">
        <v>0</v>
      </c>
      <c r="AA419" s="17">
        <v>0.58406000000000002</v>
      </c>
      <c r="AB419" s="17">
        <v>0.30063200000000001</v>
      </c>
      <c r="AC419" s="17">
        <v>9.6576499999999996E-2</v>
      </c>
      <c r="AD419" s="17">
        <v>0.25</v>
      </c>
      <c r="AE419" s="17">
        <v>1605</v>
      </c>
    </row>
    <row r="420" spans="1:31">
      <c r="A420" s="17">
        <v>407</v>
      </c>
      <c r="B420" s="19">
        <v>0.508275462962963</v>
      </c>
      <c r="C420" s="17">
        <v>28.2</v>
      </c>
      <c r="D420" s="17">
        <v>216.4</v>
      </c>
      <c r="E420" s="17">
        <v>0.106737</v>
      </c>
      <c r="F420" s="17">
        <v>5.165</v>
      </c>
      <c r="G420" s="17">
        <v>0.64334499999999994</v>
      </c>
      <c r="H420" s="17">
        <v>9.6620999999999999E-2</v>
      </c>
      <c r="I420" s="17">
        <v>0.114854</v>
      </c>
      <c r="J420" s="17">
        <v>1.8232999999999999E-2</v>
      </c>
      <c r="K420" s="17">
        <v>0.15875300000000001</v>
      </c>
      <c r="L420" s="17">
        <v>436.4</v>
      </c>
      <c r="M420" s="17">
        <v>0.22917699999999999</v>
      </c>
      <c r="N420" s="17">
        <v>654</v>
      </c>
      <c r="O420" s="17">
        <v>0</v>
      </c>
      <c r="P420" s="17">
        <v>0</v>
      </c>
      <c r="Q420" s="17">
        <v>0.88482300000000003</v>
      </c>
      <c r="R420" s="17">
        <v>8.6351999999999998E-2</v>
      </c>
      <c r="S420" s="17">
        <v>0.12982099999999999</v>
      </c>
      <c r="T420" s="17">
        <v>4.3469000000000001E-2</v>
      </c>
      <c r="U420" s="17">
        <v>0.33483800000000002</v>
      </c>
      <c r="V420" s="17">
        <v>357</v>
      </c>
      <c r="W420" s="17">
        <v>9.9999999999999995E-7</v>
      </c>
      <c r="X420" s="17">
        <v>1132</v>
      </c>
      <c r="Y420" s="17">
        <v>0</v>
      </c>
      <c r="Z420" s="17">
        <v>0</v>
      </c>
      <c r="AA420" s="17">
        <v>0.51513600000000004</v>
      </c>
      <c r="AB420" s="17">
        <v>0.27095399999999997</v>
      </c>
      <c r="AC420" s="17">
        <v>9.8129999999999995E-2</v>
      </c>
      <c r="AD420" s="17">
        <v>0.25</v>
      </c>
      <c r="AE420" s="17">
        <v>1903.2</v>
      </c>
    </row>
    <row r="421" spans="1:31">
      <c r="A421" s="17">
        <v>408</v>
      </c>
      <c r="B421" s="19">
        <v>0.5083333333333333</v>
      </c>
      <c r="C421" s="17">
        <v>27.3</v>
      </c>
      <c r="D421" s="17">
        <v>255.9</v>
      </c>
      <c r="E421" s="17">
        <v>0.13730000000000001</v>
      </c>
      <c r="F421" s="17">
        <v>6.6440000000000001</v>
      </c>
      <c r="G421" s="17">
        <v>0.65844800000000003</v>
      </c>
      <c r="H421" s="17">
        <v>0.10206</v>
      </c>
      <c r="I421" s="17">
        <v>0.11874999999999999</v>
      </c>
      <c r="J421" s="17">
        <v>1.669E-2</v>
      </c>
      <c r="K421" s="17">
        <v>0.14054900000000001</v>
      </c>
      <c r="L421" s="17">
        <v>430.3</v>
      </c>
      <c r="M421" s="17">
        <v>4.6E-5</v>
      </c>
      <c r="N421" s="17">
        <v>543</v>
      </c>
      <c r="O421" s="17">
        <v>0</v>
      </c>
      <c r="P421" s="17">
        <v>0</v>
      </c>
      <c r="Q421" s="17">
        <v>0.93007200000000001</v>
      </c>
      <c r="R421" s="17">
        <v>8.6468000000000003E-2</v>
      </c>
      <c r="S421" s="17">
        <v>0.13639599999999999</v>
      </c>
      <c r="T421" s="17">
        <v>4.9928E-2</v>
      </c>
      <c r="U421" s="17">
        <v>0.36605399999999999</v>
      </c>
      <c r="V421" s="17">
        <v>334.1</v>
      </c>
      <c r="W421" s="17">
        <v>1.9999999999999999E-6</v>
      </c>
      <c r="X421" s="17">
        <v>674</v>
      </c>
      <c r="Y421" s="17">
        <v>0</v>
      </c>
      <c r="Z421" s="17">
        <v>0</v>
      </c>
      <c r="AA421" s="17">
        <v>0.56315899999999997</v>
      </c>
      <c r="AB421" s="17">
        <v>0.26456400000000002</v>
      </c>
      <c r="AC421" s="17">
        <v>9.9676899999999999E-2</v>
      </c>
      <c r="AD421" s="17">
        <v>0.25</v>
      </c>
      <c r="AE421" s="17">
        <v>1930.1</v>
      </c>
    </row>
    <row r="422" spans="1:31">
      <c r="A422" s="17">
        <v>409</v>
      </c>
      <c r="B422" s="19">
        <v>0.50839120370370372</v>
      </c>
      <c r="C422" s="17">
        <v>26.2</v>
      </c>
      <c r="D422" s="17">
        <v>245.4</v>
      </c>
      <c r="E422" s="17">
        <v>0.135134</v>
      </c>
      <c r="F422" s="17">
        <v>6.5389999999999997</v>
      </c>
      <c r="G422" s="17">
        <v>0.69636299999999995</v>
      </c>
      <c r="H422" s="17">
        <v>9.4350000000000003E-2</v>
      </c>
      <c r="I422" s="17">
        <v>0.114831</v>
      </c>
      <c r="J422" s="17">
        <v>2.0480000000000002E-2</v>
      </c>
      <c r="K422" s="17">
        <v>0.17835200000000001</v>
      </c>
      <c r="L422" s="17">
        <v>399.9</v>
      </c>
      <c r="M422" s="17">
        <v>0.43483300000000003</v>
      </c>
      <c r="N422" s="17">
        <v>435</v>
      </c>
      <c r="O422" s="17">
        <v>0</v>
      </c>
      <c r="P422" s="17">
        <v>0</v>
      </c>
      <c r="Q422" s="17">
        <v>0.90464900000000004</v>
      </c>
      <c r="R422" s="17">
        <v>8.6410000000000001E-2</v>
      </c>
      <c r="S422" s="17">
        <v>0.13797699999999999</v>
      </c>
      <c r="T422" s="17">
        <v>5.1567000000000002E-2</v>
      </c>
      <c r="U422" s="17">
        <v>0.37373699999999999</v>
      </c>
      <c r="V422" s="17">
        <v>377.5</v>
      </c>
      <c r="W422" s="17">
        <v>3.0000000000000001E-6</v>
      </c>
      <c r="X422" s="17">
        <v>666</v>
      </c>
      <c r="Y422" s="17">
        <v>0</v>
      </c>
      <c r="Z422" s="17">
        <v>0</v>
      </c>
      <c r="AA422" s="17">
        <v>0.57498000000000005</v>
      </c>
      <c r="AB422" s="17">
        <v>0.20433799999999999</v>
      </c>
      <c r="AC422" s="17">
        <v>9.6947099999999994E-2</v>
      </c>
      <c r="AD422" s="17">
        <v>0.25</v>
      </c>
      <c r="AE422" s="17">
        <v>2076.8000000000002</v>
      </c>
    </row>
    <row r="423" spans="1:31">
      <c r="A423" s="17">
        <v>410</v>
      </c>
      <c r="B423" s="19">
        <v>0.50843749999999999</v>
      </c>
      <c r="C423" s="17">
        <v>25.1</v>
      </c>
      <c r="D423" s="17">
        <v>248.9</v>
      </c>
      <c r="E423" s="17">
        <v>9.5522999999999997E-2</v>
      </c>
      <c r="F423" s="17">
        <v>4.6219999999999999</v>
      </c>
      <c r="G423" s="17">
        <v>0.71904500000000005</v>
      </c>
      <c r="H423" s="17">
        <v>9.2548000000000005E-2</v>
      </c>
      <c r="I423" s="17">
        <v>0.110219</v>
      </c>
      <c r="J423" s="17">
        <v>1.7672E-2</v>
      </c>
      <c r="K423" s="17">
        <v>0.160331</v>
      </c>
      <c r="L423" s="17">
        <v>368.5</v>
      </c>
      <c r="M423" s="17">
        <v>0.18260399999999999</v>
      </c>
      <c r="N423" s="17">
        <v>953</v>
      </c>
      <c r="O423" s="17">
        <v>0</v>
      </c>
      <c r="P423" s="17">
        <v>0</v>
      </c>
      <c r="Q423" s="17">
        <v>0.86774600000000002</v>
      </c>
      <c r="R423" s="17">
        <v>8.3485000000000004E-2</v>
      </c>
      <c r="S423" s="17">
        <v>0.12710299999999999</v>
      </c>
      <c r="T423" s="17">
        <v>4.3617999999999997E-2</v>
      </c>
      <c r="U423" s="17">
        <v>0.343169</v>
      </c>
      <c r="V423" s="17">
        <v>376.3</v>
      </c>
      <c r="W423" s="17">
        <v>9.9999999999999995E-7</v>
      </c>
      <c r="X423" s="17">
        <v>854</v>
      </c>
      <c r="Y423" s="17">
        <v>0</v>
      </c>
      <c r="Z423" s="17">
        <v>0</v>
      </c>
      <c r="AA423" s="17">
        <v>0.52795199999999998</v>
      </c>
      <c r="AB423" s="17">
        <v>0.34468500000000002</v>
      </c>
      <c r="AC423" s="17">
        <v>9.8519899999999994E-2</v>
      </c>
      <c r="AD423" s="17">
        <v>0.25</v>
      </c>
      <c r="AE423" s="17">
        <v>2253.6999999999998</v>
      </c>
    </row>
    <row r="424" spans="1:31">
      <c r="A424" s="17">
        <v>411</v>
      </c>
      <c r="B424" s="19">
        <v>0.5084953703703704</v>
      </c>
      <c r="C424" s="17">
        <v>24.2</v>
      </c>
      <c r="D424" s="17">
        <v>367.6</v>
      </c>
      <c r="E424" s="17">
        <v>8.4849999999999995E-2</v>
      </c>
      <c r="F424" s="17">
        <v>4.1059999999999999</v>
      </c>
      <c r="G424" s="17">
        <v>0.61908099999999999</v>
      </c>
      <c r="H424" s="17">
        <v>8.8685E-2</v>
      </c>
      <c r="I424" s="17">
        <v>0.104142</v>
      </c>
      <c r="J424" s="17">
        <v>1.5455999999999999E-2</v>
      </c>
      <c r="K424" s="17">
        <v>0.14841499999999999</v>
      </c>
      <c r="L424" s="17">
        <v>323.2</v>
      </c>
      <c r="M424" s="17">
        <v>0.24978</v>
      </c>
      <c r="N424" s="17">
        <v>741</v>
      </c>
      <c r="O424" s="17">
        <v>0</v>
      </c>
      <c r="P424" s="17">
        <v>0</v>
      </c>
      <c r="Q424" s="17">
        <v>0.80635800000000002</v>
      </c>
      <c r="R424" s="17">
        <v>8.4366999999999998E-2</v>
      </c>
      <c r="S424" s="17">
        <v>0.117742</v>
      </c>
      <c r="T424" s="17">
        <v>3.3374000000000001E-2</v>
      </c>
      <c r="U424" s="17">
        <v>0.28345399999999998</v>
      </c>
      <c r="V424" s="17">
        <v>301.2</v>
      </c>
      <c r="W424" s="17">
        <v>6.9999999999999999E-6</v>
      </c>
      <c r="X424" s="17">
        <v>554</v>
      </c>
      <c r="Y424" s="17">
        <v>0</v>
      </c>
      <c r="Z424" s="17">
        <v>0</v>
      </c>
      <c r="AA424" s="17">
        <v>0.436083</v>
      </c>
      <c r="AB424" s="17">
        <v>0.34648000000000001</v>
      </c>
      <c r="AC424" s="17">
        <v>9.5930799999999997E-2</v>
      </c>
      <c r="AD424" s="17">
        <v>0.20811199999999999</v>
      </c>
      <c r="AE424" s="17">
        <v>2569.6999999999998</v>
      </c>
    </row>
    <row r="425" spans="1:31">
      <c r="A425" s="17">
        <v>412</v>
      </c>
      <c r="B425" s="19">
        <v>0.50855324074074071</v>
      </c>
      <c r="C425" s="17">
        <v>22.9</v>
      </c>
      <c r="D425" s="17">
        <v>323.7</v>
      </c>
      <c r="E425" s="17">
        <v>0.14677100000000001</v>
      </c>
      <c r="F425" s="17">
        <v>7.1020000000000003</v>
      </c>
      <c r="G425" s="17">
        <v>0.70793799999999996</v>
      </c>
      <c r="H425" s="17">
        <v>8.2947999999999994E-2</v>
      </c>
      <c r="I425" s="17">
        <v>0.101965</v>
      </c>
      <c r="J425" s="17">
        <v>1.9016000000000002E-2</v>
      </c>
      <c r="K425" s="17">
        <v>0.1865</v>
      </c>
      <c r="L425" s="17">
        <v>526.6</v>
      </c>
      <c r="M425" s="17">
        <v>0.31639400000000001</v>
      </c>
      <c r="N425" s="17">
        <v>693</v>
      </c>
      <c r="O425" s="17">
        <v>0</v>
      </c>
      <c r="P425" s="17">
        <v>0</v>
      </c>
      <c r="Q425" s="17">
        <v>0.87497100000000005</v>
      </c>
      <c r="R425" s="17">
        <v>8.0241999999999994E-2</v>
      </c>
      <c r="S425" s="17">
        <v>0.11769399999999999</v>
      </c>
      <c r="T425" s="17">
        <v>3.7453E-2</v>
      </c>
      <c r="U425" s="17">
        <v>0.31821899999999997</v>
      </c>
      <c r="V425" s="17">
        <v>361.9</v>
      </c>
      <c r="W425" s="17">
        <v>0.17618600000000001</v>
      </c>
      <c r="X425" s="17">
        <v>730</v>
      </c>
      <c r="Y425" s="17">
        <v>0</v>
      </c>
      <c r="Z425" s="17">
        <v>0</v>
      </c>
      <c r="AA425" s="17">
        <v>0.48956699999999997</v>
      </c>
      <c r="AB425" s="17">
        <v>0.41565000000000002</v>
      </c>
      <c r="AC425" s="17">
        <v>9.5809000000000005E-2</v>
      </c>
      <c r="AD425" s="17">
        <v>0.25</v>
      </c>
      <c r="AE425" s="17">
        <v>1577.1</v>
      </c>
    </row>
    <row r="426" spans="1:31">
      <c r="A426" s="17">
        <v>413</v>
      </c>
      <c r="B426" s="19">
        <v>0.50861111111111112</v>
      </c>
      <c r="C426" s="17">
        <v>22.4</v>
      </c>
      <c r="D426" s="17">
        <v>262.10000000000002</v>
      </c>
      <c r="E426" s="17">
        <v>0.137848</v>
      </c>
      <c r="F426" s="17">
        <v>6.67</v>
      </c>
      <c r="G426" s="17">
        <v>0.53277799999999997</v>
      </c>
      <c r="H426" s="17">
        <v>8.0359E-2</v>
      </c>
      <c r="I426" s="17">
        <v>9.4849000000000003E-2</v>
      </c>
      <c r="J426" s="17">
        <v>1.4489999999999999E-2</v>
      </c>
      <c r="K426" s="17">
        <v>0.15277099999999999</v>
      </c>
      <c r="L426" s="17">
        <v>627.20000000000005</v>
      </c>
      <c r="M426" s="17">
        <v>0.6</v>
      </c>
      <c r="N426" s="17">
        <v>542</v>
      </c>
      <c r="O426" s="17">
        <v>0</v>
      </c>
      <c r="P426" s="17">
        <v>0</v>
      </c>
      <c r="Q426" s="17">
        <v>0.82678600000000002</v>
      </c>
      <c r="R426" s="17">
        <v>7.8704999999999997E-2</v>
      </c>
      <c r="S426" s="17">
        <v>0.109053</v>
      </c>
      <c r="T426" s="17">
        <v>3.0348E-2</v>
      </c>
      <c r="U426" s="17">
        <v>0.27828700000000001</v>
      </c>
      <c r="V426" s="17">
        <v>308.10000000000002</v>
      </c>
      <c r="W426" s="17">
        <v>0.108185</v>
      </c>
      <c r="X426" s="17">
        <v>736</v>
      </c>
      <c r="Y426" s="17">
        <v>0</v>
      </c>
      <c r="Z426" s="17">
        <v>0</v>
      </c>
      <c r="AA426" s="17">
        <v>0.42813299999999999</v>
      </c>
      <c r="AB426" s="17">
        <v>0.349327</v>
      </c>
      <c r="AC426" s="17">
        <v>8.9306300000000005E-2</v>
      </c>
      <c r="AD426" s="17">
        <v>0.25</v>
      </c>
      <c r="AE426" s="17">
        <v>1324.1</v>
      </c>
    </row>
    <row r="427" spans="1:31">
      <c r="A427" s="17">
        <v>414</v>
      </c>
      <c r="B427" s="19">
        <v>0.50866898148148143</v>
      </c>
      <c r="C427" s="17">
        <v>21.1</v>
      </c>
      <c r="D427" s="17">
        <v>351.8</v>
      </c>
      <c r="E427" s="17">
        <v>0.14793899999999999</v>
      </c>
      <c r="F427" s="17">
        <v>7.1589999999999998</v>
      </c>
      <c r="G427" s="17">
        <v>0.66813599999999995</v>
      </c>
      <c r="H427" s="17">
        <v>7.6099E-2</v>
      </c>
      <c r="I427" s="17">
        <v>9.3601000000000004E-2</v>
      </c>
      <c r="J427" s="17">
        <v>1.7502E-2</v>
      </c>
      <c r="K427" s="17">
        <v>0.18698400000000001</v>
      </c>
      <c r="L427" s="17">
        <v>522.70000000000005</v>
      </c>
      <c r="M427" s="17">
        <v>5.0000000000000004E-6</v>
      </c>
      <c r="N427" s="17">
        <v>722</v>
      </c>
      <c r="O427" s="17">
        <v>0</v>
      </c>
      <c r="P427" s="17">
        <v>0</v>
      </c>
      <c r="Q427" s="17">
        <v>0.85188399999999997</v>
      </c>
      <c r="R427" s="17">
        <v>7.5605000000000006E-2</v>
      </c>
      <c r="S427" s="17">
        <v>0.110002</v>
      </c>
      <c r="T427" s="17">
        <v>3.4396000000000003E-2</v>
      </c>
      <c r="U427" s="17">
        <v>0.31268699999999999</v>
      </c>
      <c r="V427" s="17">
        <v>298.5</v>
      </c>
      <c r="W427" s="17">
        <v>1.9999999999999999E-6</v>
      </c>
      <c r="X427" s="17">
        <v>802</v>
      </c>
      <c r="Y427" s="17">
        <v>0</v>
      </c>
      <c r="Z427" s="17">
        <v>0</v>
      </c>
      <c r="AA427" s="17">
        <v>0.48105700000000001</v>
      </c>
      <c r="AB427" s="17">
        <v>0.444355</v>
      </c>
      <c r="AC427" s="17">
        <v>9.0889499999999998E-2</v>
      </c>
      <c r="AD427" s="17">
        <v>0.25</v>
      </c>
      <c r="AE427" s="17">
        <v>1589.1</v>
      </c>
    </row>
    <row r="428" spans="1:31">
      <c r="A428" s="17">
        <v>415</v>
      </c>
      <c r="B428" s="19">
        <v>0.50871527777777781</v>
      </c>
      <c r="C428" s="17">
        <v>20.2</v>
      </c>
      <c r="D428" s="17">
        <v>311.3</v>
      </c>
      <c r="E428" s="17">
        <v>0.121589</v>
      </c>
      <c r="F428" s="17">
        <v>5.8840000000000003</v>
      </c>
      <c r="G428" s="17">
        <v>0.74214999999999998</v>
      </c>
      <c r="H428" s="17">
        <v>7.0253999999999997E-2</v>
      </c>
      <c r="I428" s="17">
        <v>9.0633000000000005E-2</v>
      </c>
      <c r="J428" s="17">
        <v>2.0378E-2</v>
      </c>
      <c r="K428" s="17">
        <v>0.22484599999999999</v>
      </c>
      <c r="L428" s="17">
        <v>534.1</v>
      </c>
      <c r="M428" s="17">
        <v>0.14171400000000001</v>
      </c>
      <c r="N428" s="17">
        <v>937</v>
      </c>
      <c r="O428" s="17">
        <v>0</v>
      </c>
      <c r="P428" s="17">
        <v>0</v>
      </c>
      <c r="Q428" s="17">
        <v>0.81067599999999995</v>
      </c>
      <c r="R428" s="17">
        <v>6.9946999999999995E-2</v>
      </c>
      <c r="S428" s="17">
        <v>0.100795</v>
      </c>
      <c r="T428" s="17">
        <v>3.0846999999999999E-2</v>
      </c>
      <c r="U428" s="17">
        <v>0.30604100000000001</v>
      </c>
      <c r="V428" s="17">
        <v>330.9</v>
      </c>
      <c r="W428" s="17">
        <v>9.9999999999999995E-7</v>
      </c>
      <c r="X428" s="17">
        <v>591</v>
      </c>
      <c r="Y428" s="17">
        <v>0</v>
      </c>
      <c r="Z428" s="17">
        <v>0</v>
      </c>
      <c r="AA428" s="17">
        <v>0.470833</v>
      </c>
      <c r="AB428" s="17">
        <v>0.48409600000000003</v>
      </c>
      <c r="AC428" s="17">
        <v>8.4880399999999995E-2</v>
      </c>
      <c r="AD428" s="17">
        <v>0.25</v>
      </c>
      <c r="AE428" s="17">
        <v>1555</v>
      </c>
    </row>
    <row r="429" spans="1:31">
      <c r="A429" s="17">
        <v>416</v>
      </c>
      <c r="B429" s="19">
        <v>0.50877314814814811</v>
      </c>
      <c r="C429" s="17">
        <v>19.5</v>
      </c>
      <c r="D429" s="17">
        <v>230.4</v>
      </c>
      <c r="E429" s="17">
        <v>0.16150999999999999</v>
      </c>
      <c r="F429" s="17">
        <v>7.8150000000000004</v>
      </c>
      <c r="G429" s="17">
        <v>0.57003700000000002</v>
      </c>
      <c r="H429" s="17">
        <v>7.1198999999999998E-2</v>
      </c>
      <c r="I429" s="17">
        <v>8.6902999999999994E-2</v>
      </c>
      <c r="J429" s="17">
        <v>1.5703000000000002E-2</v>
      </c>
      <c r="K429" s="17">
        <v>0.180702</v>
      </c>
      <c r="L429" s="17">
        <v>668.6</v>
      </c>
      <c r="M429" s="17">
        <v>7.9999999999999996E-6</v>
      </c>
      <c r="N429" s="17">
        <v>524</v>
      </c>
      <c r="O429" s="17">
        <v>0</v>
      </c>
      <c r="P429" s="17">
        <v>0</v>
      </c>
      <c r="Q429" s="17">
        <v>0.83823099999999995</v>
      </c>
      <c r="R429" s="17">
        <v>6.2170000000000003E-2</v>
      </c>
      <c r="S429" s="17">
        <v>9.3690999999999997E-2</v>
      </c>
      <c r="T429" s="17">
        <v>3.1522000000000001E-2</v>
      </c>
      <c r="U429" s="17">
        <v>0.33644099999999999</v>
      </c>
      <c r="V429" s="17">
        <v>343.6</v>
      </c>
      <c r="W429" s="17">
        <v>9.9999999999999995E-7</v>
      </c>
      <c r="X429" s="17">
        <v>629</v>
      </c>
      <c r="Y429" s="17">
        <v>0</v>
      </c>
      <c r="Z429" s="17">
        <v>0</v>
      </c>
      <c r="AA429" s="17">
        <v>0.51760200000000001</v>
      </c>
      <c r="AB429" s="17">
        <v>0.327179</v>
      </c>
      <c r="AC429" s="17">
        <v>7.24828E-2</v>
      </c>
      <c r="AD429" s="17">
        <v>0.25</v>
      </c>
      <c r="AE429" s="17">
        <v>1242.2</v>
      </c>
    </row>
    <row r="430" spans="1:31">
      <c r="A430" s="17">
        <v>417</v>
      </c>
      <c r="B430" s="19">
        <v>0.50883101851851853</v>
      </c>
      <c r="C430" s="17">
        <v>18</v>
      </c>
      <c r="D430" s="17">
        <v>240.1</v>
      </c>
      <c r="E430" s="17">
        <v>0.102293</v>
      </c>
      <c r="F430" s="17">
        <v>4.95</v>
      </c>
      <c r="G430" s="17">
        <v>0.67995399999999995</v>
      </c>
      <c r="H430" s="17">
        <v>7.2559999999999999E-2</v>
      </c>
      <c r="I430" s="17">
        <v>8.5473999999999994E-2</v>
      </c>
      <c r="J430" s="17">
        <v>1.2914999999999999E-2</v>
      </c>
      <c r="K430" s="17">
        <v>0.15109600000000001</v>
      </c>
      <c r="L430" s="17">
        <v>345.2</v>
      </c>
      <c r="M430" s="17">
        <v>0.37081799999999998</v>
      </c>
      <c r="N430" s="17">
        <v>370</v>
      </c>
      <c r="O430" s="17">
        <v>0</v>
      </c>
      <c r="P430" s="17">
        <v>0</v>
      </c>
      <c r="Q430" s="17">
        <v>0.80056400000000005</v>
      </c>
      <c r="R430" s="17">
        <v>6.1573999999999997E-2</v>
      </c>
      <c r="S430" s="17">
        <v>9.0540999999999996E-2</v>
      </c>
      <c r="T430" s="17">
        <v>2.8967E-2</v>
      </c>
      <c r="U430" s="17">
        <v>0.31992900000000002</v>
      </c>
      <c r="V430" s="17">
        <v>385.7</v>
      </c>
      <c r="W430" s="17">
        <v>0.10095899999999999</v>
      </c>
      <c r="X430" s="17">
        <v>710</v>
      </c>
      <c r="Y430" s="17">
        <v>0</v>
      </c>
      <c r="Z430" s="17">
        <v>0</v>
      </c>
      <c r="AA430" s="17">
        <v>0.49219800000000002</v>
      </c>
      <c r="AB430" s="17">
        <v>0.15573500000000001</v>
      </c>
      <c r="AC430" s="17">
        <v>6.6085500000000005E-2</v>
      </c>
      <c r="AD430" s="17">
        <v>0.24665500000000001</v>
      </c>
      <c r="AE430" s="17">
        <v>2405.8000000000002</v>
      </c>
    </row>
    <row r="431" spans="1:31">
      <c r="A431" s="17">
        <v>418</v>
      </c>
      <c r="B431" s="19">
        <v>0.50888888888888884</v>
      </c>
      <c r="C431" s="17">
        <v>16</v>
      </c>
      <c r="D431" s="17">
        <v>238.3</v>
      </c>
      <c r="E431" s="17">
        <v>0.122155</v>
      </c>
      <c r="F431" s="17">
        <v>5.9109999999999996</v>
      </c>
      <c r="G431" s="17">
        <v>0.43057200000000001</v>
      </c>
      <c r="H431" s="17">
        <v>6.8528000000000006E-2</v>
      </c>
      <c r="I431" s="17">
        <v>8.1916000000000003E-2</v>
      </c>
      <c r="J431" s="17">
        <v>1.3388000000000001E-2</v>
      </c>
      <c r="K431" s="17">
        <v>0.16343199999999999</v>
      </c>
      <c r="L431" s="17">
        <v>670.7</v>
      </c>
      <c r="M431" s="17">
        <v>1.1E-5</v>
      </c>
      <c r="N431" s="17">
        <v>856</v>
      </c>
      <c r="O431" s="17">
        <v>0</v>
      </c>
      <c r="P431" s="17">
        <v>0</v>
      </c>
      <c r="Q431" s="17">
        <v>0.71914299999999998</v>
      </c>
      <c r="R431" s="17">
        <v>6.4325999999999994E-2</v>
      </c>
      <c r="S431" s="17">
        <v>9.2019000000000004E-2</v>
      </c>
      <c r="T431" s="17">
        <v>2.7694E-2</v>
      </c>
      <c r="U431" s="17">
        <v>0.300956</v>
      </c>
      <c r="V431" s="17">
        <v>340.5</v>
      </c>
      <c r="W431" s="17">
        <v>1.5999999999999999E-5</v>
      </c>
      <c r="X431" s="17">
        <v>590</v>
      </c>
      <c r="Y431" s="17">
        <v>0</v>
      </c>
      <c r="Z431" s="17">
        <v>0</v>
      </c>
      <c r="AA431" s="17">
        <v>0.463009</v>
      </c>
      <c r="AB431" s="17">
        <v>0.45172200000000001</v>
      </c>
      <c r="AC431" s="17">
        <v>7.6835399999999998E-2</v>
      </c>
      <c r="AD431" s="17">
        <v>0.25</v>
      </c>
      <c r="AE431" s="17">
        <v>1238.3</v>
      </c>
    </row>
    <row r="432" spans="1:31">
      <c r="A432" s="17">
        <v>419</v>
      </c>
      <c r="B432" s="19">
        <v>0.50894675925925925</v>
      </c>
      <c r="C432" s="17">
        <v>15.5</v>
      </c>
      <c r="D432" s="17">
        <v>346.5</v>
      </c>
      <c r="E432" s="17">
        <v>0.117075</v>
      </c>
      <c r="F432" s="17">
        <v>5.665</v>
      </c>
      <c r="G432" s="17">
        <v>0.27730399999999999</v>
      </c>
      <c r="H432" s="17">
        <v>7.1437E-2</v>
      </c>
      <c r="I432" s="17">
        <v>8.1770999999999996E-2</v>
      </c>
      <c r="J432" s="17">
        <v>1.0333E-2</v>
      </c>
      <c r="K432" s="17">
        <v>0.12636800000000001</v>
      </c>
      <c r="L432" s="17">
        <v>561.20000000000005</v>
      </c>
      <c r="M432" s="17">
        <v>0.254131</v>
      </c>
      <c r="N432" s="17">
        <v>868</v>
      </c>
      <c r="O432" s="17">
        <v>0</v>
      </c>
      <c r="P432" s="17">
        <v>0</v>
      </c>
      <c r="Q432" s="17">
        <v>0.71024399999999999</v>
      </c>
      <c r="R432" s="17">
        <v>6.6118999999999997E-2</v>
      </c>
      <c r="S432" s="17">
        <v>8.9596999999999996E-2</v>
      </c>
      <c r="T432" s="17">
        <v>2.3477999999999999E-2</v>
      </c>
      <c r="U432" s="17">
        <v>0.26203799999999999</v>
      </c>
      <c r="V432" s="17">
        <v>378.8</v>
      </c>
      <c r="W432" s="17">
        <v>0.22916300000000001</v>
      </c>
      <c r="X432" s="17">
        <v>426</v>
      </c>
      <c r="Y432" s="17">
        <v>0</v>
      </c>
      <c r="Z432" s="17">
        <v>0</v>
      </c>
      <c r="AA432" s="17">
        <v>0.40313500000000002</v>
      </c>
      <c r="AB432" s="17">
        <v>0.50389499999999998</v>
      </c>
      <c r="AC432" s="17">
        <v>7.7949099999999993E-2</v>
      </c>
      <c r="AD432" s="17">
        <v>0.25</v>
      </c>
      <c r="AE432" s="17">
        <v>1479.9</v>
      </c>
    </row>
    <row r="433" spans="1:31">
      <c r="A433" s="17">
        <v>420</v>
      </c>
      <c r="B433" s="19">
        <v>0.50899305555555552</v>
      </c>
      <c r="C433" s="17">
        <v>14.2</v>
      </c>
      <c r="D433" s="17">
        <v>447.7</v>
      </c>
      <c r="E433" s="17">
        <v>6.2191999999999997E-2</v>
      </c>
      <c r="F433" s="17">
        <v>3.0089999999999999</v>
      </c>
      <c r="G433" s="17">
        <v>0.33709899999999998</v>
      </c>
      <c r="H433" s="17">
        <v>7.3940000000000006E-2</v>
      </c>
      <c r="I433" s="17">
        <v>8.1827999999999998E-2</v>
      </c>
      <c r="J433" s="17">
        <v>7.8879999999999992E-3</v>
      </c>
      <c r="K433" s="17">
        <v>9.6398999999999999E-2</v>
      </c>
      <c r="L433" s="17">
        <v>317.60000000000002</v>
      </c>
      <c r="M433" s="17">
        <v>0.59999899999999995</v>
      </c>
      <c r="N433" s="17">
        <v>1022</v>
      </c>
      <c r="O433" s="17">
        <v>0</v>
      </c>
      <c r="P433" s="17">
        <v>0</v>
      </c>
      <c r="Q433" s="17">
        <v>0.61109500000000005</v>
      </c>
      <c r="R433" s="17">
        <v>7.2447999999999999E-2</v>
      </c>
      <c r="S433" s="17">
        <v>9.1872999999999996E-2</v>
      </c>
      <c r="T433" s="17">
        <v>1.9425000000000001E-2</v>
      </c>
      <c r="U433" s="17">
        <v>0.21143200000000001</v>
      </c>
      <c r="V433" s="17">
        <v>181.5</v>
      </c>
      <c r="W433" s="17">
        <v>5.0000000000000004E-6</v>
      </c>
      <c r="X433" s="17">
        <v>759</v>
      </c>
      <c r="Y433" s="17">
        <v>0</v>
      </c>
      <c r="Z433" s="17">
        <v>0</v>
      </c>
      <c r="AA433" s="17">
        <v>0.32528000000000001</v>
      </c>
      <c r="AB433" s="17">
        <v>0.46665699999999999</v>
      </c>
      <c r="AC433" s="17">
        <v>8.1513100000000005E-2</v>
      </c>
      <c r="AD433" s="17">
        <v>0.20941399999999999</v>
      </c>
      <c r="AE433" s="17">
        <v>2615.1</v>
      </c>
    </row>
    <row r="434" spans="1:31">
      <c r="A434" s="17">
        <v>421</v>
      </c>
      <c r="B434" s="19">
        <v>0.50905092592592593</v>
      </c>
      <c r="C434" s="17">
        <v>13.3</v>
      </c>
      <c r="D434" s="17">
        <v>509.2</v>
      </c>
      <c r="E434" s="17">
        <v>8.8025999999999993E-2</v>
      </c>
      <c r="F434" s="17">
        <v>4.26</v>
      </c>
      <c r="G434" s="17">
        <v>0.37120599999999998</v>
      </c>
      <c r="H434" s="17">
        <v>6.8554000000000004E-2</v>
      </c>
      <c r="I434" s="17">
        <v>7.8698000000000004E-2</v>
      </c>
      <c r="J434" s="17">
        <v>1.0144E-2</v>
      </c>
      <c r="K434" s="17">
        <v>0.12889600000000001</v>
      </c>
      <c r="L434" s="17">
        <v>380.3</v>
      </c>
      <c r="M434" s="17">
        <v>9.9999999999999995E-7</v>
      </c>
      <c r="N434" s="17">
        <v>670</v>
      </c>
      <c r="O434" s="17">
        <v>0</v>
      </c>
      <c r="P434" s="17">
        <v>0</v>
      </c>
      <c r="Q434" s="17">
        <v>0.75638300000000003</v>
      </c>
      <c r="R434" s="17">
        <v>6.5362000000000003E-2</v>
      </c>
      <c r="S434" s="17">
        <v>8.7140999999999996E-2</v>
      </c>
      <c r="T434" s="17">
        <v>2.1779E-2</v>
      </c>
      <c r="U434" s="17">
        <v>0.24992900000000001</v>
      </c>
      <c r="V434" s="17">
        <v>307.5</v>
      </c>
      <c r="W434" s="17">
        <v>1.5999999999999999E-5</v>
      </c>
      <c r="X434" s="17">
        <v>904</v>
      </c>
      <c r="Y434" s="17">
        <v>0</v>
      </c>
      <c r="Z434" s="17">
        <v>0</v>
      </c>
      <c r="AA434" s="17">
        <v>0.38450600000000001</v>
      </c>
      <c r="AB434" s="17">
        <v>0.43849500000000002</v>
      </c>
      <c r="AC434" s="17">
        <v>7.4911800000000001E-2</v>
      </c>
      <c r="AD434" s="17">
        <v>0.17486399999999999</v>
      </c>
      <c r="AE434" s="17">
        <v>2184</v>
      </c>
    </row>
    <row r="435" spans="1:31">
      <c r="A435" s="17">
        <v>422</v>
      </c>
      <c r="B435" s="19">
        <v>0.50910879629629624</v>
      </c>
      <c r="C435" s="17">
        <v>12</v>
      </c>
      <c r="D435" s="17">
        <v>466.1</v>
      </c>
      <c r="E435" s="17">
        <v>6.1289999999999997E-2</v>
      </c>
      <c r="F435" s="17">
        <v>2.9660000000000002</v>
      </c>
      <c r="G435" s="17">
        <v>0.44559399999999999</v>
      </c>
      <c r="H435" s="17">
        <v>6.9070999999999994E-2</v>
      </c>
      <c r="I435" s="17">
        <v>7.9519999999999993E-2</v>
      </c>
      <c r="J435" s="17">
        <v>1.0449999999999999E-2</v>
      </c>
      <c r="K435" s="17">
        <v>0.131408</v>
      </c>
      <c r="L435" s="17">
        <v>267</v>
      </c>
      <c r="M435" s="17">
        <v>0.141571</v>
      </c>
      <c r="N435" s="17">
        <v>746</v>
      </c>
      <c r="O435" s="17">
        <v>0</v>
      </c>
      <c r="P435" s="17">
        <v>0</v>
      </c>
      <c r="Q435" s="17">
        <v>0.67269000000000001</v>
      </c>
      <c r="R435" s="17">
        <v>6.3572000000000004E-2</v>
      </c>
      <c r="S435" s="17">
        <v>8.4524000000000002E-2</v>
      </c>
      <c r="T435" s="17">
        <v>2.0952999999999999E-2</v>
      </c>
      <c r="U435" s="17">
        <v>0.247887</v>
      </c>
      <c r="V435" s="17">
        <v>332.2</v>
      </c>
      <c r="W435" s="17">
        <v>0.28327999999999998</v>
      </c>
      <c r="X435" s="17">
        <v>973</v>
      </c>
      <c r="Y435" s="17">
        <v>0</v>
      </c>
      <c r="Z435" s="17">
        <v>0</v>
      </c>
      <c r="AA435" s="17">
        <v>0.38136500000000001</v>
      </c>
      <c r="AB435" s="17">
        <v>0.35857099999999997</v>
      </c>
      <c r="AC435" s="17">
        <v>7.1084900000000006E-2</v>
      </c>
      <c r="AD435" s="17">
        <v>0.16722699999999999</v>
      </c>
      <c r="AE435" s="17">
        <v>3111.2</v>
      </c>
    </row>
    <row r="436" spans="1:31">
      <c r="A436" s="17">
        <v>423</v>
      </c>
      <c r="B436" s="19">
        <v>0.50916666666666666</v>
      </c>
      <c r="C436" s="17">
        <v>11.3</v>
      </c>
      <c r="D436" s="17">
        <v>281.39999999999998</v>
      </c>
      <c r="E436" s="17">
        <v>8.1396999999999997E-2</v>
      </c>
      <c r="F436" s="17">
        <v>3.9390000000000001</v>
      </c>
      <c r="G436" s="17">
        <v>0.26928800000000003</v>
      </c>
      <c r="H436" s="17">
        <v>6.6554000000000002E-2</v>
      </c>
      <c r="I436" s="17">
        <v>7.5397000000000006E-2</v>
      </c>
      <c r="J436" s="17">
        <v>8.8439999999999994E-3</v>
      </c>
      <c r="K436" s="17">
        <v>0.117297</v>
      </c>
      <c r="L436" s="17">
        <v>563.5</v>
      </c>
      <c r="M436" s="17">
        <v>0.59999499999999995</v>
      </c>
      <c r="N436" s="17">
        <v>1189</v>
      </c>
      <c r="O436" s="17">
        <v>0</v>
      </c>
      <c r="P436" s="17">
        <v>0</v>
      </c>
      <c r="Q436" s="17">
        <v>0.64228700000000005</v>
      </c>
      <c r="R436" s="17">
        <v>6.6247E-2</v>
      </c>
      <c r="S436" s="17">
        <v>8.6785000000000001E-2</v>
      </c>
      <c r="T436" s="17">
        <v>2.0538000000000001E-2</v>
      </c>
      <c r="U436" s="17">
        <v>0.23665</v>
      </c>
      <c r="V436" s="17">
        <v>258.7</v>
      </c>
      <c r="W436" s="17">
        <v>3.9999999999999998E-6</v>
      </c>
      <c r="X436" s="17">
        <v>966</v>
      </c>
      <c r="Y436" s="17">
        <v>0</v>
      </c>
      <c r="Z436" s="17">
        <v>0</v>
      </c>
      <c r="AA436" s="17">
        <v>0.36407800000000001</v>
      </c>
      <c r="AB436" s="17">
        <v>0.53163899999999997</v>
      </c>
      <c r="AC436" s="17">
        <v>7.7165600000000001E-2</v>
      </c>
      <c r="AD436" s="17">
        <v>0.25</v>
      </c>
      <c r="AE436" s="17">
        <v>1474</v>
      </c>
    </row>
    <row r="437" spans="1:31">
      <c r="A437" s="17">
        <v>424</v>
      </c>
      <c r="B437" s="19">
        <v>0.50922453703703707</v>
      </c>
      <c r="C437" s="17">
        <v>10</v>
      </c>
      <c r="D437" s="17">
        <v>318.39999999999998</v>
      </c>
      <c r="E437" s="17">
        <v>4.548E-2</v>
      </c>
      <c r="F437" s="17">
        <v>2.2010000000000001</v>
      </c>
      <c r="G437" s="17">
        <v>0.394478</v>
      </c>
      <c r="H437" s="17">
        <v>6.5296999999999994E-2</v>
      </c>
      <c r="I437" s="17">
        <v>7.7059000000000002E-2</v>
      </c>
      <c r="J437" s="17">
        <v>1.1761000000000001E-2</v>
      </c>
      <c r="K437" s="17">
        <v>0.15262600000000001</v>
      </c>
      <c r="L437" s="17">
        <v>208.4</v>
      </c>
      <c r="M437" s="17">
        <v>1.9999999999999999E-6</v>
      </c>
      <c r="N437" s="17">
        <v>601</v>
      </c>
      <c r="O437" s="17">
        <v>0</v>
      </c>
      <c r="P437" s="17">
        <v>0</v>
      </c>
      <c r="Q437" s="17">
        <v>0.59998700000000005</v>
      </c>
      <c r="R437" s="17">
        <v>6.1997999999999998E-2</v>
      </c>
      <c r="S437" s="17">
        <v>8.1110000000000002E-2</v>
      </c>
      <c r="T437" s="17">
        <v>1.9112000000000001E-2</v>
      </c>
      <c r="U437" s="17">
        <v>0.23562900000000001</v>
      </c>
      <c r="V437" s="17">
        <v>185.5</v>
      </c>
      <c r="W437" s="17">
        <v>1.2999999999999999E-5</v>
      </c>
      <c r="X437" s="17">
        <v>495</v>
      </c>
      <c r="Y437" s="17">
        <v>0</v>
      </c>
      <c r="Z437" s="17">
        <v>0</v>
      </c>
      <c r="AA437" s="17">
        <v>0.36250700000000002</v>
      </c>
      <c r="AB437" s="17">
        <v>0.19358400000000001</v>
      </c>
      <c r="AC437" s="17">
        <v>6.5698099999999995E-2</v>
      </c>
      <c r="AD437" s="17">
        <v>0.194744</v>
      </c>
      <c r="AE437" s="17">
        <v>3985.3</v>
      </c>
    </row>
    <row r="438" spans="1:31">
      <c r="A438" s="17">
        <v>425</v>
      </c>
      <c r="B438" s="19">
        <v>0.50927083333333334</v>
      </c>
      <c r="C438" s="17">
        <v>8.9</v>
      </c>
      <c r="D438" s="17">
        <v>367.6</v>
      </c>
      <c r="E438" s="17">
        <v>5.9761000000000002E-2</v>
      </c>
      <c r="F438" s="17">
        <v>2.8919999999999999</v>
      </c>
      <c r="G438" s="17">
        <v>0.469887</v>
      </c>
      <c r="H438" s="17">
        <v>6.1379000000000003E-2</v>
      </c>
      <c r="I438" s="17">
        <v>7.6244000000000006E-2</v>
      </c>
      <c r="J438" s="17">
        <v>1.4865E-2</v>
      </c>
      <c r="K438" s="17">
        <v>0.19497</v>
      </c>
      <c r="L438" s="17">
        <v>236.2</v>
      </c>
      <c r="M438" s="17">
        <v>1.4E-5</v>
      </c>
      <c r="N438" s="17">
        <v>978</v>
      </c>
      <c r="O438" s="17">
        <v>0</v>
      </c>
      <c r="P438" s="17">
        <v>0</v>
      </c>
      <c r="Q438" s="17">
        <v>0.67232599999999998</v>
      </c>
      <c r="R438" s="17">
        <v>6.1322000000000002E-2</v>
      </c>
      <c r="S438" s="17">
        <v>8.4374000000000005E-2</v>
      </c>
      <c r="T438" s="17">
        <v>2.3052E-2</v>
      </c>
      <c r="U438" s="17">
        <v>0.27321400000000001</v>
      </c>
      <c r="V438" s="17">
        <v>253.9</v>
      </c>
      <c r="W438" s="17">
        <v>4.5000000000000003E-5</v>
      </c>
      <c r="X438" s="17">
        <v>937</v>
      </c>
      <c r="Y438" s="17">
        <v>0</v>
      </c>
      <c r="Z438" s="17">
        <v>0</v>
      </c>
      <c r="AA438" s="17">
        <v>0.42032900000000001</v>
      </c>
      <c r="AB438" s="17">
        <v>0.338366</v>
      </c>
      <c r="AC438" s="17">
        <v>6.91219E-2</v>
      </c>
      <c r="AD438" s="17">
        <v>0.20555899999999999</v>
      </c>
      <c r="AE438" s="17">
        <v>3516.8</v>
      </c>
    </row>
    <row r="439" spans="1:31">
      <c r="A439" s="17">
        <v>426</v>
      </c>
      <c r="B439" s="19">
        <v>0.50932870370370364</v>
      </c>
      <c r="C439" s="17">
        <v>8</v>
      </c>
      <c r="D439" s="17">
        <v>632.4</v>
      </c>
      <c r="E439" s="17">
        <v>9.6381999999999995E-2</v>
      </c>
      <c r="F439" s="17">
        <v>4.6639999999999997</v>
      </c>
      <c r="G439" s="17">
        <v>0.25852799999999998</v>
      </c>
      <c r="H439" s="17">
        <v>6.4671000000000006E-2</v>
      </c>
      <c r="I439" s="17">
        <v>7.7937000000000006E-2</v>
      </c>
      <c r="J439" s="17">
        <v>1.3265000000000001E-2</v>
      </c>
      <c r="K439" s="17">
        <v>0.170208</v>
      </c>
      <c r="L439" s="17">
        <v>442.1</v>
      </c>
      <c r="M439" s="17">
        <v>2.5000000000000001E-5</v>
      </c>
      <c r="N439" s="17">
        <v>1167</v>
      </c>
      <c r="O439" s="17">
        <v>0</v>
      </c>
      <c r="P439" s="17">
        <v>0</v>
      </c>
      <c r="Q439" s="17">
        <v>0.39477899999999999</v>
      </c>
      <c r="R439" s="17">
        <v>6.8887000000000004E-2</v>
      </c>
      <c r="S439" s="17">
        <v>9.0095999999999996E-2</v>
      </c>
      <c r="T439" s="17">
        <v>2.1208999999999999E-2</v>
      </c>
      <c r="U439" s="17">
        <v>0.235403</v>
      </c>
      <c r="V439" s="17">
        <v>180.8</v>
      </c>
      <c r="W439" s="17">
        <v>0.18295400000000001</v>
      </c>
      <c r="X439" s="17">
        <v>1114</v>
      </c>
      <c r="Y439" s="17">
        <v>0</v>
      </c>
      <c r="Z439" s="17">
        <v>0</v>
      </c>
      <c r="AA439" s="17">
        <v>0.36215799999999998</v>
      </c>
      <c r="AB439" s="17">
        <v>0.66254500000000005</v>
      </c>
      <c r="AC439" s="17">
        <v>8.2939100000000002E-2</v>
      </c>
      <c r="AD439" s="17">
        <v>0.23430799999999999</v>
      </c>
      <c r="AE439" s="17">
        <v>1878.8</v>
      </c>
    </row>
    <row r="440" spans="1:31">
      <c r="A440" s="17">
        <v>427</v>
      </c>
      <c r="B440" s="19">
        <v>0.50938657407407406</v>
      </c>
      <c r="C440" s="17">
        <v>7.1</v>
      </c>
      <c r="D440" s="17">
        <v>908.5</v>
      </c>
      <c r="E440" s="17">
        <v>0.11504399999999999</v>
      </c>
      <c r="F440" s="17">
        <v>5.5670000000000002</v>
      </c>
      <c r="G440" s="17">
        <v>5.1917999999999999E-2</v>
      </c>
      <c r="H440" s="17">
        <v>6.5861000000000003E-2</v>
      </c>
      <c r="I440" s="17">
        <v>7.9392000000000004E-2</v>
      </c>
      <c r="J440" s="17">
        <v>1.3532000000000001E-2</v>
      </c>
      <c r="K440" s="17">
        <v>0.17044100000000001</v>
      </c>
      <c r="L440" s="17">
        <v>594.4</v>
      </c>
      <c r="M440" s="17">
        <v>9.9999999999999995E-7</v>
      </c>
      <c r="N440" s="17">
        <v>1437</v>
      </c>
      <c r="O440" s="17">
        <v>0</v>
      </c>
      <c r="P440" s="17">
        <v>0</v>
      </c>
      <c r="Q440" s="17">
        <v>0.42175200000000002</v>
      </c>
      <c r="R440" s="17">
        <v>6.6728999999999997E-2</v>
      </c>
      <c r="S440" s="17">
        <v>9.0286000000000005E-2</v>
      </c>
      <c r="T440" s="17">
        <v>2.3557000000000002E-2</v>
      </c>
      <c r="U440" s="17">
        <v>0.26091799999999998</v>
      </c>
      <c r="V440" s="17">
        <v>200.7</v>
      </c>
      <c r="W440" s="17">
        <v>0.22917699999999999</v>
      </c>
      <c r="X440" s="17">
        <v>1691</v>
      </c>
      <c r="Y440" s="17">
        <v>0</v>
      </c>
      <c r="Z440" s="17">
        <v>0</v>
      </c>
      <c r="AA440" s="17">
        <v>0.40141300000000002</v>
      </c>
      <c r="AB440" s="17">
        <v>0.82369300000000001</v>
      </c>
      <c r="AC440" s="17">
        <v>8.6133000000000001E-2</v>
      </c>
      <c r="AD440" s="17">
        <v>0.25</v>
      </c>
      <c r="AE440" s="17">
        <v>1397.3</v>
      </c>
    </row>
    <row r="441" spans="1:31">
      <c r="A441" s="17">
        <v>428</v>
      </c>
      <c r="B441" s="19">
        <v>0.50944444444444448</v>
      </c>
      <c r="C441" s="17">
        <v>6</v>
      </c>
      <c r="D441" s="17">
        <v>773.1</v>
      </c>
      <c r="E441" s="17">
        <v>2.6114999999999999E-2</v>
      </c>
      <c r="F441" s="17">
        <v>1.264</v>
      </c>
      <c r="G441" s="17">
        <v>0.195324</v>
      </c>
      <c r="H441" s="17">
        <v>7.2215000000000001E-2</v>
      </c>
      <c r="I441" s="17">
        <v>8.8646000000000003E-2</v>
      </c>
      <c r="J441" s="17">
        <v>1.6431000000000001E-2</v>
      </c>
      <c r="K441" s="17">
        <v>0.18535499999999999</v>
      </c>
      <c r="L441" s="17">
        <v>100</v>
      </c>
      <c r="M441" s="17">
        <v>0.14163899999999999</v>
      </c>
      <c r="N441" s="17">
        <v>1261</v>
      </c>
      <c r="O441" s="17">
        <v>0</v>
      </c>
      <c r="P441" s="17">
        <v>0</v>
      </c>
      <c r="Q441" s="17">
        <v>0.26113399999999998</v>
      </c>
      <c r="R441" s="17">
        <v>6.3811999999999994E-2</v>
      </c>
      <c r="S441" s="17">
        <v>8.8871000000000006E-2</v>
      </c>
      <c r="T441" s="17">
        <v>2.5059000000000001E-2</v>
      </c>
      <c r="U441" s="17">
        <v>0.281972</v>
      </c>
      <c r="V441" s="17">
        <v>466.6</v>
      </c>
      <c r="W441" s="17">
        <v>8.7000000000000001E-5</v>
      </c>
      <c r="X441" s="17">
        <v>993</v>
      </c>
      <c r="Y441" s="17">
        <v>0</v>
      </c>
      <c r="Z441" s="17">
        <v>0</v>
      </c>
      <c r="AA441" s="17">
        <v>0.43380299999999999</v>
      </c>
      <c r="AB441" s="17">
        <v>0.36980299999999999</v>
      </c>
      <c r="AC441" s="17">
        <v>7.3079199999999997E-2</v>
      </c>
      <c r="AD441" s="17">
        <v>0.102628</v>
      </c>
      <c r="AE441" s="17">
        <v>8305.6</v>
      </c>
    </row>
    <row r="442" spans="1:31">
      <c r="A442" s="17">
        <v>429</v>
      </c>
      <c r="B442" s="19">
        <v>0.50950231481481478</v>
      </c>
      <c r="C442" s="17">
        <v>4.7</v>
      </c>
      <c r="D442" s="17">
        <v>957.8</v>
      </c>
      <c r="E442" s="17">
        <v>5.4170999999999997E-2</v>
      </c>
      <c r="F442" s="17">
        <v>2.621</v>
      </c>
      <c r="G442" s="17">
        <v>3.4706000000000001E-2</v>
      </c>
      <c r="H442" s="17">
        <v>7.4184E-2</v>
      </c>
      <c r="I442" s="17">
        <v>9.0741000000000002E-2</v>
      </c>
      <c r="J442" s="17">
        <v>1.6556999999999999E-2</v>
      </c>
      <c r="K442" s="17">
        <v>0.18246699999999999</v>
      </c>
      <c r="L442" s="17">
        <v>622.4</v>
      </c>
      <c r="M442" s="17">
        <v>0.6</v>
      </c>
      <c r="N442" s="17">
        <v>4797</v>
      </c>
      <c r="O442" s="17">
        <v>0</v>
      </c>
      <c r="P442" s="17">
        <v>0</v>
      </c>
      <c r="Q442" s="17">
        <v>7.8444E-2</v>
      </c>
      <c r="R442" s="17">
        <v>5.8111000000000003E-2</v>
      </c>
      <c r="S442" s="17">
        <v>9.0439000000000005E-2</v>
      </c>
      <c r="T442" s="17">
        <v>3.2328000000000003E-2</v>
      </c>
      <c r="U442" s="17">
        <v>0.357456</v>
      </c>
      <c r="V442" s="17">
        <v>870.8</v>
      </c>
      <c r="W442" s="17">
        <v>0.37081999999999998</v>
      </c>
      <c r="X442" s="17">
        <v>2323</v>
      </c>
      <c r="Y442" s="17">
        <v>0</v>
      </c>
      <c r="Z442" s="17">
        <v>0</v>
      </c>
      <c r="AA442" s="17">
        <v>0.54993199999999998</v>
      </c>
      <c r="AB442" s="17">
        <v>0.94510300000000003</v>
      </c>
      <c r="AC442" s="17">
        <v>8.8664000000000007E-2</v>
      </c>
      <c r="AD442" s="17">
        <v>0.25</v>
      </c>
      <c r="AE442" s="17">
        <v>1334.4</v>
      </c>
    </row>
    <row r="443" spans="1:31">
      <c r="A443" s="17">
        <v>430</v>
      </c>
      <c r="B443" s="19">
        <v>0.50954861111111105</v>
      </c>
      <c r="C443" s="17">
        <v>3.5</v>
      </c>
      <c r="D443" s="17">
        <v>1370.3</v>
      </c>
      <c r="E443" s="17">
        <v>0.11161600000000001</v>
      </c>
      <c r="F443" s="17">
        <v>5.4009999999999998</v>
      </c>
      <c r="G443" s="17">
        <v>1.6455999999999998E-2</v>
      </c>
      <c r="H443" s="17">
        <v>5.1408000000000002E-2</v>
      </c>
      <c r="I443" s="17">
        <v>8.5130999999999998E-2</v>
      </c>
      <c r="J443" s="17">
        <v>3.3723000000000003E-2</v>
      </c>
      <c r="K443" s="17">
        <v>0.39613300000000001</v>
      </c>
      <c r="L443" s="17">
        <v>265.3</v>
      </c>
      <c r="M443" s="17">
        <v>0.59999899999999995</v>
      </c>
      <c r="N443" s="17">
        <v>3261</v>
      </c>
      <c r="O443" s="17">
        <v>0</v>
      </c>
      <c r="P443" s="17">
        <v>0</v>
      </c>
      <c r="Q443" s="17">
        <v>0.324459</v>
      </c>
      <c r="R443" s="17">
        <v>5.2810000000000003E-2</v>
      </c>
      <c r="S443" s="17">
        <v>0.11466800000000001</v>
      </c>
      <c r="T443" s="17">
        <v>6.1858000000000003E-2</v>
      </c>
      <c r="U443" s="17">
        <v>0.53945600000000005</v>
      </c>
      <c r="V443" s="17">
        <v>100</v>
      </c>
      <c r="W443" s="17">
        <v>0.22917899999999999</v>
      </c>
      <c r="X443" s="17">
        <v>1418</v>
      </c>
      <c r="Y443" s="17">
        <v>0</v>
      </c>
      <c r="Z443" s="17">
        <v>0</v>
      </c>
      <c r="AA443" s="17">
        <v>0.82993300000000003</v>
      </c>
      <c r="AB443" s="17">
        <v>0.87710100000000002</v>
      </c>
      <c r="AC443" s="17">
        <v>0.10706599999999999</v>
      </c>
      <c r="AD443" s="17">
        <v>0.25</v>
      </c>
      <c r="AE443" s="17">
        <v>3130.5</v>
      </c>
    </row>
    <row r="444" spans="1:31">
      <c r="A444" s="17">
        <v>431</v>
      </c>
      <c r="B444" s="19">
        <v>0.50960648148148147</v>
      </c>
      <c r="C444" s="17">
        <v>2.4</v>
      </c>
      <c r="D444" s="17">
        <v>1241.9000000000001</v>
      </c>
      <c r="E444" s="17">
        <v>7.6594999999999996E-2</v>
      </c>
      <c r="F444" s="17">
        <v>3.706</v>
      </c>
      <c r="G444" s="17">
        <v>4.2863999999999999E-2</v>
      </c>
      <c r="H444" s="17">
        <v>1.3804E-2</v>
      </c>
      <c r="I444" s="17">
        <v>4.1831E-2</v>
      </c>
      <c r="J444" s="17">
        <v>2.8027E-2</v>
      </c>
      <c r="K444" s="17">
        <v>0.67001299999999997</v>
      </c>
      <c r="L444" s="17">
        <v>100</v>
      </c>
      <c r="M444" s="17">
        <v>0.22917899999999999</v>
      </c>
      <c r="N444" s="17">
        <v>3238</v>
      </c>
      <c r="O444" s="17">
        <v>0</v>
      </c>
      <c r="P444" s="17">
        <v>0</v>
      </c>
      <c r="Q444" s="17">
        <v>0.10216699999999999</v>
      </c>
      <c r="R444" s="17">
        <v>7.4859999999999996E-3</v>
      </c>
      <c r="S444" s="17">
        <v>4.3275000000000001E-2</v>
      </c>
      <c r="T444" s="17">
        <v>3.5790000000000002E-2</v>
      </c>
      <c r="U444" s="17">
        <v>0.82702200000000003</v>
      </c>
      <c r="V444" s="17">
        <v>100</v>
      </c>
      <c r="W444" s="17">
        <v>0.229181</v>
      </c>
      <c r="X444" s="17">
        <v>2125</v>
      </c>
      <c r="Y444" s="17">
        <v>0</v>
      </c>
      <c r="Z444" s="17">
        <v>0</v>
      </c>
      <c r="AA444" s="17">
        <v>1.27234</v>
      </c>
      <c r="AB444" s="17">
        <v>0.70764099999999996</v>
      </c>
      <c r="AC444" s="17">
        <v>3.2812000000000001E-2</v>
      </c>
      <c r="AD444" s="17">
        <v>0.137715</v>
      </c>
      <c r="AE444" s="17">
        <v>8305.6</v>
      </c>
    </row>
    <row r="445" spans="1:31">
      <c r="A445" s="17">
        <v>432</v>
      </c>
      <c r="B445" s="19">
        <v>0.50966435185185188</v>
      </c>
      <c r="C445" s="17">
        <v>0.2</v>
      </c>
      <c r="D445" s="17">
        <v>2194.4</v>
      </c>
      <c r="E445" s="17" t="s">
        <v>104</v>
      </c>
      <c r="F445" s="17" t="s">
        <v>104</v>
      </c>
      <c r="G445" s="17">
        <v>0</v>
      </c>
      <c r="H445" s="17">
        <v>1.3804E-2</v>
      </c>
      <c r="I445" s="17">
        <v>4.1831E-2</v>
      </c>
      <c r="J445" s="17">
        <v>2.8027E-2</v>
      </c>
      <c r="K445" s="17">
        <v>0.67001299999999997</v>
      </c>
      <c r="L445" s="17">
        <v>100</v>
      </c>
      <c r="M445" s="17">
        <v>0.22917899999999999</v>
      </c>
      <c r="N445" s="17">
        <v>3238</v>
      </c>
      <c r="O445" s="17">
        <v>0</v>
      </c>
      <c r="P445" s="17">
        <v>0</v>
      </c>
      <c r="Q445" s="17">
        <v>0</v>
      </c>
      <c r="R445" s="17">
        <v>7.4859999999999996E-3</v>
      </c>
      <c r="S445" s="17">
        <v>4.3275000000000001E-2</v>
      </c>
      <c r="T445" s="17">
        <v>3.5790000000000002E-2</v>
      </c>
      <c r="U445" s="17">
        <v>0.82702200000000003</v>
      </c>
      <c r="V445" s="17">
        <v>100</v>
      </c>
      <c r="W445" s="17">
        <v>0.229181</v>
      </c>
      <c r="X445" s="17">
        <v>2125</v>
      </c>
      <c r="Y445" s="17">
        <v>0</v>
      </c>
      <c r="Z445" s="17">
        <v>0</v>
      </c>
    </row>
    <row r="446" spans="1:31">
      <c r="A446" s="17">
        <v>433</v>
      </c>
      <c r="B446" s="19">
        <v>0.50971064814814815</v>
      </c>
      <c r="C446" s="17">
        <v>-1</v>
      </c>
      <c r="D446" s="17">
        <v>2197.9</v>
      </c>
      <c r="E446" s="17">
        <v>9.9935999999999997E-2</v>
      </c>
      <c r="F446" s="17">
        <v>4.8360000000000003</v>
      </c>
      <c r="G446" s="17">
        <v>4.8188000000000002E-2</v>
      </c>
      <c r="H446" s="17">
        <v>1.1986999999999999E-2</v>
      </c>
      <c r="I446" s="17">
        <v>3.1248000000000001E-2</v>
      </c>
      <c r="J446" s="17">
        <v>1.9261E-2</v>
      </c>
      <c r="K446" s="17">
        <v>0.61639600000000005</v>
      </c>
      <c r="L446" s="17">
        <v>900</v>
      </c>
      <c r="M446" s="17">
        <v>0</v>
      </c>
      <c r="N446" s="17">
        <v>5238</v>
      </c>
      <c r="O446" s="17">
        <v>0</v>
      </c>
      <c r="P446" s="17">
        <v>0</v>
      </c>
      <c r="Q446" s="17">
        <v>3.2669999999999999E-3</v>
      </c>
      <c r="R446" s="17">
        <v>7.9559999999999995E-3</v>
      </c>
      <c r="S446" s="17">
        <v>2.5788999999999999E-2</v>
      </c>
      <c r="T446" s="17">
        <v>1.7833000000000002E-2</v>
      </c>
      <c r="U446" s="17">
        <v>0.69148399999999999</v>
      </c>
      <c r="V446" s="17">
        <v>244.3</v>
      </c>
      <c r="W446" s="17">
        <v>0.6</v>
      </c>
      <c r="X446" s="17">
        <v>2494</v>
      </c>
      <c r="Y446" s="17">
        <v>0</v>
      </c>
      <c r="Z446" s="17">
        <v>0</v>
      </c>
      <c r="AA446" s="17">
        <v>1.06382</v>
      </c>
      <c r="AB446" s="17">
        <v>0.98422200000000004</v>
      </c>
      <c r="AC446" s="17">
        <v>2.55074E-2</v>
      </c>
      <c r="AD446" s="17">
        <v>0.25</v>
      </c>
      <c r="AE446" s="17">
        <v>922.8</v>
      </c>
    </row>
    <row r="447" spans="1:31">
      <c r="A447" s="17">
        <v>434</v>
      </c>
      <c r="B447" s="19">
        <v>0.50976851851851845</v>
      </c>
      <c r="C447" s="17">
        <v>-1</v>
      </c>
      <c r="D447" s="17">
        <v>1695.7</v>
      </c>
      <c r="E447" s="17">
        <v>4.9431999999999997E-2</v>
      </c>
      <c r="F447" s="17">
        <v>2.3919999999999999</v>
      </c>
      <c r="G447" s="17">
        <v>1.8224000000000001E-2</v>
      </c>
      <c r="H447" s="17">
        <v>2.6152000000000002E-2</v>
      </c>
      <c r="I447" s="17">
        <v>4.3582999999999997E-2</v>
      </c>
      <c r="J447" s="17">
        <v>1.7430999999999999E-2</v>
      </c>
      <c r="K447" s="17">
        <v>0.399953</v>
      </c>
      <c r="L447" s="17">
        <v>172.7</v>
      </c>
      <c r="M447" s="17">
        <v>0.59999899999999995</v>
      </c>
      <c r="N447" s="17">
        <v>7459</v>
      </c>
      <c r="O447" s="17">
        <v>0</v>
      </c>
      <c r="P447" s="17">
        <v>0</v>
      </c>
      <c r="Q447" s="17">
        <v>2.7463999999999999E-2</v>
      </c>
      <c r="R447" s="17">
        <v>1.9841999999999999E-2</v>
      </c>
      <c r="S447" s="17">
        <v>4.0979000000000002E-2</v>
      </c>
      <c r="T447" s="17">
        <v>2.1137E-2</v>
      </c>
      <c r="U447" s="17">
        <v>0.51579699999999995</v>
      </c>
      <c r="V447" s="17">
        <v>100</v>
      </c>
      <c r="W447" s="17">
        <v>0.316716</v>
      </c>
      <c r="X447" s="17">
        <v>0</v>
      </c>
      <c r="Y447" s="17">
        <v>0</v>
      </c>
      <c r="Z447" s="17">
        <v>0</v>
      </c>
      <c r="AA447" s="17">
        <v>0.79353399999999996</v>
      </c>
      <c r="AB447" s="17">
        <v>0.92934099999999997</v>
      </c>
      <c r="AC447" s="17">
        <v>3.9485100000000002E-2</v>
      </c>
      <c r="AD447" s="17">
        <v>0.25</v>
      </c>
      <c r="AE447" s="17">
        <v>4808.5</v>
      </c>
    </row>
    <row r="448" spans="1:31">
      <c r="A448" s="17">
        <v>435</v>
      </c>
      <c r="B448" s="19">
        <v>0.50982638888888887</v>
      </c>
      <c r="C448" s="17">
        <v>-1</v>
      </c>
      <c r="D448" s="17">
        <v>1934</v>
      </c>
      <c r="E448" s="17">
        <v>0</v>
      </c>
      <c r="F448" s="17">
        <v>0</v>
      </c>
      <c r="G448" s="17">
        <v>2.0785999999999999E-2</v>
      </c>
      <c r="H448" s="17">
        <v>1.0453E-2</v>
      </c>
      <c r="I448" s="17">
        <v>6.6974000000000006E-2</v>
      </c>
      <c r="J448" s="17">
        <v>5.6521000000000002E-2</v>
      </c>
      <c r="K448" s="17">
        <v>0.84392</v>
      </c>
      <c r="L448" s="17">
        <v>421.4</v>
      </c>
      <c r="M448" s="17">
        <v>0.6</v>
      </c>
      <c r="N448" s="17">
        <v>0</v>
      </c>
      <c r="O448" s="17">
        <v>0</v>
      </c>
      <c r="P448" s="17">
        <v>0</v>
      </c>
      <c r="Q448" s="17">
        <v>7.607E-3</v>
      </c>
      <c r="R448" s="17">
        <v>1.6494999999999999E-2</v>
      </c>
      <c r="S448" s="17">
        <v>3.2940999999999998E-2</v>
      </c>
      <c r="T448" s="17">
        <v>1.6445999999999999E-2</v>
      </c>
      <c r="U448" s="17">
        <v>0.49926599999999999</v>
      </c>
      <c r="V448" s="17">
        <v>900</v>
      </c>
      <c r="W448" s="17">
        <v>0.37082100000000001</v>
      </c>
      <c r="X448" s="17">
        <v>0</v>
      </c>
      <c r="Y448" s="17">
        <v>0</v>
      </c>
      <c r="Z448" s="17">
        <v>0</v>
      </c>
    </row>
    <row r="449" spans="1:31">
      <c r="A449" s="17">
        <v>436</v>
      </c>
      <c r="B449" s="19">
        <v>0.50988425925925929</v>
      </c>
      <c r="C449" s="17">
        <v>-1</v>
      </c>
      <c r="D449" s="17">
        <v>2197.9</v>
      </c>
      <c r="E449" s="17" t="s">
        <v>104</v>
      </c>
      <c r="F449" s="17" t="s">
        <v>104</v>
      </c>
      <c r="G449" s="17">
        <v>0</v>
      </c>
      <c r="H449" s="17">
        <v>1.0453E-2</v>
      </c>
      <c r="I449" s="17">
        <v>6.6974000000000006E-2</v>
      </c>
      <c r="J449" s="17">
        <v>5.6521000000000002E-2</v>
      </c>
      <c r="K449" s="17">
        <v>0.84392</v>
      </c>
      <c r="L449" s="17">
        <v>421.4</v>
      </c>
      <c r="M449" s="17">
        <v>0.6</v>
      </c>
      <c r="N449" s="17">
        <v>0</v>
      </c>
      <c r="O449" s="17">
        <v>0</v>
      </c>
      <c r="P449" s="17">
        <v>0</v>
      </c>
      <c r="Q449" s="17">
        <v>0</v>
      </c>
      <c r="R449" s="17">
        <v>1.6494999999999999E-2</v>
      </c>
      <c r="S449" s="17">
        <v>3.2940999999999998E-2</v>
      </c>
      <c r="T449" s="17">
        <v>1.6445999999999999E-2</v>
      </c>
      <c r="U449" s="17">
        <v>0.49926599999999999</v>
      </c>
      <c r="V449" s="17">
        <v>900</v>
      </c>
      <c r="W449" s="17">
        <v>0.37082100000000001</v>
      </c>
      <c r="X449" s="17">
        <v>0</v>
      </c>
      <c r="Y449" s="17">
        <v>0</v>
      </c>
      <c r="Z449" s="17">
        <v>0</v>
      </c>
    </row>
    <row r="450" spans="1:31">
      <c r="A450" s="17">
        <v>437</v>
      </c>
      <c r="B450" s="19">
        <v>0.50993055555555555</v>
      </c>
      <c r="C450" s="17">
        <v>-1</v>
      </c>
      <c r="D450" s="17">
        <v>2197.9</v>
      </c>
      <c r="E450" s="17" t="s">
        <v>104</v>
      </c>
      <c r="F450" s="17" t="s">
        <v>104</v>
      </c>
      <c r="G450" s="17">
        <v>0</v>
      </c>
      <c r="H450" s="17">
        <v>1.0453E-2</v>
      </c>
      <c r="I450" s="17">
        <v>6.6974000000000006E-2</v>
      </c>
      <c r="J450" s="17">
        <v>5.6521000000000002E-2</v>
      </c>
      <c r="K450" s="17">
        <v>0.84392</v>
      </c>
      <c r="L450" s="17">
        <v>421.4</v>
      </c>
      <c r="M450" s="17">
        <v>0.6</v>
      </c>
      <c r="N450" s="17">
        <v>0</v>
      </c>
      <c r="O450" s="17">
        <v>0</v>
      </c>
      <c r="P450" s="17">
        <v>0</v>
      </c>
      <c r="Q450" s="17">
        <v>0</v>
      </c>
      <c r="R450" s="17">
        <v>1.6494999999999999E-2</v>
      </c>
      <c r="S450" s="17">
        <v>3.2940999999999998E-2</v>
      </c>
      <c r="T450" s="17">
        <v>1.6445999999999999E-2</v>
      </c>
      <c r="U450" s="17">
        <v>0.49926599999999999</v>
      </c>
      <c r="V450" s="17">
        <v>900</v>
      </c>
      <c r="W450" s="17">
        <v>0.37082100000000001</v>
      </c>
      <c r="X450" s="17">
        <v>0</v>
      </c>
      <c r="Y450" s="17">
        <v>0</v>
      </c>
      <c r="Z450" s="17">
        <v>0</v>
      </c>
    </row>
    <row r="451" spans="1:31">
      <c r="A451" s="17">
        <v>438</v>
      </c>
      <c r="B451" s="19">
        <v>0.50997685185185182</v>
      </c>
      <c r="C451" s="17">
        <v>-1</v>
      </c>
      <c r="D451" s="17">
        <v>2197.9</v>
      </c>
      <c r="E451" s="17" t="s">
        <v>104</v>
      </c>
      <c r="F451" s="17" t="s">
        <v>104</v>
      </c>
      <c r="G451" s="17">
        <v>0</v>
      </c>
      <c r="H451" s="17">
        <v>1.0453E-2</v>
      </c>
      <c r="I451" s="17">
        <v>6.6974000000000006E-2</v>
      </c>
      <c r="J451" s="17">
        <v>5.6521000000000002E-2</v>
      </c>
      <c r="K451" s="17">
        <v>0.84392</v>
      </c>
      <c r="L451" s="17">
        <v>421.4</v>
      </c>
      <c r="M451" s="17">
        <v>0.6</v>
      </c>
      <c r="N451" s="17">
        <v>0</v>
      </c>
      <c r="O451" s="17">
        <v>0</v>
      </c>
      <c r="P451" s="17">
        <v>0</v>
      </c>
      <c r="Q451" s="17">
        <v>1.9902E-2</v>
      </c>
      <c r="R451" s="17">
        <v>7.7071000000000001E-2</v>
      </c>
      <c r="S451" s="17">
        <v>9.3339000000000005E-2</v>
      </c>
      <c r="T451" s="17">
        <v>1.6268000000000001E-2</v>
      </c>
      <c r="U451" s="17">
        <v>0.174286</v>
      </c>
      <c r="V451" s="17">
        <v>900</v>
      </c>
      <c r="W451" s="17">
        <v>0.6</v>
      </c>
      <c r="X451" s="17">
        <v>1268</v>
      </c>
      <c r="Y451" s="17">
        <v>0</v>
      </c>
      <c r="Z451" s="17">
        <v>0</v>
      </c>
    </row>
    <row r="452" spans="1:31">
      <c r="A452" s="17">
        <v>439</v>
      </c>
      <c r="B452" s="19">
        <v>0.51003472222222224</v>
      </c>
      <c r="C452" s="17">
        <v>-1</v>
      </c>
      <c r="D452" s="17">
        <v>2197.9</v>
      </c>
      <c r="E452" s="17" t="s">
        <v>104</v>
      </c>
      <c r="F452" s="17" t="s">
        <v>104</v>
      </c>
      <c r="G452" s="17">
        <v>0</v>
      </c>
      <c r="H452" s="17">
        <v>1.0453E-2</v>
      </c>
      <c r="I452" s="17">
        <v>6.6974000000000006E-2</v>
      </c>
      <c r="J452" s="17">
        <v>5.6521000000000002E-2</v>
      </c>
      <c r="K452" s="17">
        <v>0.84392</v>
      </c>
      <c r="L452" s="17">
        <v>421.4</v>
      </c>
      <c r="M452" s="17">
        <v>0.6</v>
      </c>
      <c r="N452" s="17">
        <v>0</v>
      </c>
      <c r="O452" s="17">
        <v>0</v>
      </c>
      <c r="P452" s="17">
        <v>0</v>
      </c>
      <c r="Q452" s="17">
        <v>0</v>
      </c>
      <c r="R452" s="17">
        <v>7.7071000000000001E-2</v>
      </c>
      <c r="S452" s="17">
        <v>9.3339000000000005E-2</v>
      </c>
      <c r="T452" s="17">
        <v>1.6268000000000001E-2</v>
      </c>
      <c r="U452" s="17">
        <v>0.174286</v>
      </c>
      <c r="V452" s="17">
        <v>900</v>
      </c>
      <c r="W452" s="17">
        <v>0.6</v>
      </c>
      <c r="X452" s="17">
        <v>1268</v>
      </c>
      <c r="Y452" s="17">
        <v>0</v>
      </c>
      <c r="Z452" s="17">
        <v>0</v>
      </c>
    </row>
    <row r="453" spans="1:31">
      <c r="A453" s="17">
        <v>440</v>
      </c>
      <c r="B453" s="19">
        <v>0.5100810185185185</v>
      </c>
      <c r="C453" s="17">
        <v>-1</v>
      </c>
      <c r="D453" s="17">
        <v>0</v>
      </c>
      <c r="E453" s="17" t="s">
        <v>104</v>
      </c>
      <c r="F453" s="17" t="s">
        <v>104</v>
      </c>
      <c r="G453" s="17">
        <v>0</v>
      </c>
      <c r="H453" s="17">
        <v>1.0453E-2</v>
      </c>
      <c r="I453" s="17">
        <v>6.6974000000000006E-2</v>
      </c>
      <c r="J453" s="17">
        <v>5.6521000000000002E-2</v>
      </c>
      <c r="K453" s="17">
        <v>0.84392</v>
      </c>
      <c r="L453" s="17">
        <v>421.4</v>
      </c>
      <c r="M453" s="17">
        <v>0.6</v>
      </c>
      <c r="N453" s="17">
        <v>0</v>
      </c>
      <c r="O453" s="17">
        <v>0</v>
      </c>
      <c r="P453" s="17">
        <v>0</v>
      </c>
      <c r="Q453" s="17">
        <v>0</v>
      </c>
      <c r="R453" s="17">
        <v>7.7071000000000001E-2</v>
      </c>
      <c r="S453" s="17">
        <v>9.3339000000000005E-2</v>
      </c>
      <c r="T453" s="17">
        <v>1.6268000000000001E-2</v>
      </c>
      <c r="U453" s="17">
        <v>0.174286</v>
      </c>
      <c r="V453" s="17">
        <v>900</v>
      </c>
      <c r="W453" s="17">
        <v>0.6</v>
      </c>
      <c r="X453" s="17">
        <v>1268</v>
      </c>
      <c r="Y453" s="17">
        <v>0</v>
      </c>
      <c r="Z453" s="17">
        <v>0</v>
      </c>
    </row>
    <row r="454" spans="1:31">
      <c r="A454" s="17">
        <v>441</v>
      </c>
      <c r="B454" s="19">
        <v>0.51013888888888892</v>
      </c>
      <c r="C454" s="17">
        <v>-1</v>
      </c>
      <c r="D454" s="17">
        <v>6.2</v>
      </c>
      <c r="E454" s="17" t="s">
        <v>104</v>
      </c>
      <c r="F454" s="17" t="s">
        <v>104</v>
      </c>
      <c r="G454" s="17">
        <v>0</v>
      </c>
      <c r="H454" s="17">
        <v>1.0453E-2</v>
      </c>
      <c r="I454" s="17">
        <v>6.6974000000000006E-2</v>
      </c>
      <c r="J454" s="17">
        <v>5.6521000000000002E-2</v>
      </c>
      <c r="K454" s="17">
        <v>0.84392</v>
      </c>
      <c r="L454" s="17">
        <v>421.4</v>
      </c>
      <c r="M454" s="17">
        <v>0.6</v>
      </c>
      <c r="N454" s="17">
        <v>0</v>
      </c>
      <c r="O454" s="17">
        <v>0</v>
      </c>
      <c r="P454" s="17">
        <v>0</v>
      </c>
      <c r="Q454" s="17">
        <v>0</v>
      </c>
      <c r="R454" s="17">
        <v>7.7071000000000001E-2</v>
      </c>
      <c r="S454" s="17">
        <v>9.3339000000000005E-2</v>
      </c>
      <c r="T454" s="17">
        <v>1.6268000000000001E-2</v>
      </c>
      <c r="U454" s="17">
        <v>0.174286</v>
      </c>
      <c r="V454" s="17">
        <v>900</v>
      </c>
      <c r="W454" s="17">
        <v>0.6</v>
      </c>
      <c r="X454" s="17">
        <v>1268</v>
      </c>
      <c r="Y454" s="17">
        <v>0</v>
      </c>
      <c r="Z454" s="17">
        <v>0</v>
      </c>
    </row>
    <row r="455" spans="1:31">
      <c r="A455" s="17">
        <v>442</v>
      </c>
      <c r="B455" s="19">
        <v>0.51018518518518519</v>
      </c>
      <c r="C455" s="17">
        <v>-1</v>
      </c>
      <c r="D455" s="17">
        <v>2.6</v>
      </c>
      <c r="E455" s="17" t="s">
        <v>104</v>
      </c>
      <c r="F455" s="17" t="s">
        <v>104</v>
      </c>
      <c r="G455" s="17">
        <v>0</v>
      </c>
      <c r="H455" s="17">
        <v>1.0453E-2</v>
      </c>
      <c r="I455" s="17">
        <v>6.6974000000000006E-2</v>
      </c>
      <c r="J455" s="17">
        <v>5.6521000000000002E-2</v>
      </c>
      <c r="K455" s="17">
        <v>0.84392</v>
      </c>
      <c r="L455" s="17">
        <v>421.4</v>
      </c>
      <c r="M455" s="17">
        <v>0.6</v>
      </c>
      <c r="N455" s="17">
        <v>0</v>
      </c>
      <c r="O455" s="17">
        <v>0</v>
      </c>
      <c r="P455" s="17">
        <v>0</v>
      </c>
      <c r="Q455" s="17">
        <v>0</v>
      </c>
      <c r="R455" s="17">
        <v>7.7071000000000001E-2</v>
      </c>
      <c r="S455" s="17">
        <v>9.3339000000000005E-2</v>
      </c>
      <c r="T455" s="17">
        <v>1.6268000000000001E-2</v>
      </c>
      <c r="U455" s="17">
        <v>0.174286</v>
      </c>
      <c r="V455" s="17">
        <v>900</v>
      </c>
      <c r="W455" s="17">
        <v>0.6</v>
      </c>
      <c r="X455" s="17">
        <v>1268</v>
      </c>
      <c r="Y455" s="17">
        <v>0</v>
      </c>
      <c r="Z455" s="17">
        <v>0</v>
      </c>
    </row>
    <row r="456" spans="1:31">
      <c r="A456" s="17">
        <v>443</v>
      </c>
      <c r="B456" s="19">
        <v>0.51023148148148145</v>
      </c>
      <c r="C456" s="17">
        <v>-1</v>
      </c>
      <c r="D456" s="17">
        <v>14.1</v>
      </c>
      <c r="E456" s="17">
        <v>1.5869999999999999E-2</v>
      </c>
      <c r="F456" s="17">
        <v>0.76800000000000002</v>
      </c>
      <c r="G456" s="17">
        <v>5.1561999999999997E-2</v>
      </c>
      <c r="H456" s="17">
        <v>1.2282E-2</v>
      </c>
      <c r="I456" s="17">
        <v>2.3210999999999999E-2</v>
      </c>
      <c r="J456" s="17">
        <v>1.0928999999999999E-2</v>
      </c>
      <c r="K456" s="17">
        <v>0.47085100000000002</v>
      </c>
      <c r="L456" s="17">
        <v>532.9</v>
      </c>
      <c r="M456" s="17">
        <v>0.54589699999999997</v>
      </c>
      <c r="N456" s="17">
        <v>1276</v>
      </c>
      <c r="O456" s="17">
        <v>0</v>
      </c>
      <c r="P456" s="17">
        <v>0</v>
      </c>
      <c r="Q456" s="17">
        <v>4.5700999999999999E-2</v>
      </c>
      <c r="R456" s="17">
        <v>1.0187E-2</v>
      </c>
      <c r="S456" s="17">
        <v>1.9719E-2</v>
      </c>
      <c r="T456" s="17">
        <v>9.5309999999999995E-3</v>
      </c>
      <c r="U456" s="17">
        <v>0.48336499999999999</v>
      </c>
      <c r="V456" s="17">
        <v>900</v>
      </c>
      <c r="W456" s="17">
        <v>0</v>
      </c>
      <c r="X456" s="17">
        <v>45638</v>
      </c>
      <c r="Y456" s="17">
        <v>0</v>
      </c>
      <c r="Z456" s="17">
        <v>0</v>
      </c>
      <c r="AA456" s="17">
        <v>0.74363900000000005</v>
      </c>
      <c r="AB456" s="17">
        <v>5.4457999999999999E-2</v>
      </c>
      <c r="AC456" s="17">
        <v>1.07064E-2</v>
      </c>
      <c r="AD456" s="17">
        <v>0.25</v>
      </c>
      <c r="AE456" s="17">
        <v>1558.7</v>
      </c>
    </row>
    <row r="457" spans="1:31">
      <c r="A457" s="17">
        <v>444</v>
      </c>
      <c r="B457" s="19">
        <v>0.51028935185185187</v>
      </c>
      <c r="C457" s="17">
        <v>-1</v>
      </c>
      <c r="D457" s="17">
        <v>0</v>
      </c>
      <c r="E457" s="17">
        <v>0</v>
      </c>
      <c r="F457" s="17">
        <v>0</v>
      </c>
      <c r="G457" s="17">
        <v>3.571E-3</v>
      </c>
      <c r="H457" s="17">
        <v>9.8724999999999993E-2</v>
      </c>
      <c r="I457" s="17">
        <v>0.115331</v>
      </c>
      <c r="J457" s="17">
        <v>1.6607E-2</v>
      </c>
      <c r="K457" s="17">
        <v>0.14399000000000001</v>
      </c>
      <c r="L457" s="17">
        <v>100</v>
      </c>
      <c r="M457" s="17">
        <v>0.37081900000000001</v>
      </c>
      <c r="N457" s="17">
        <v>2516</v>
      </c>
      <c r="O457" s="17">
        <v>0</v>
      </c>
      <c r="P457" s="17">
        <v>0</v>
      </c>
      <c r="Q457" s="17">
        <v>5.6266999999999998E-2</v>
      </c>
      <c r="R457" s="17">
        <v>9.0203000000000005E-2</v>
      </c>
      <c r="S457" s="17">
        <v>0.111107</v>
      </c>
      <c r="T457" s="17">
        <v>2.0903999999999999E-2</v>
      </c>
      <c r="U457" s="17">
        <v>0.18814500000000001</v>
      </c>
      <c r="V457" s="17">
        <v>133.30000000000001</v>
      </c>
      <c r="W457" s="17">
        <v>0.599997</v>
      </c>
      <c r="X457" s="17">
        <v>1237</v>
      </c>
      <c r="Y457" s="17">
        <v>0</v>
      </c>
      <c r="Z457" s="17">
        <v>0</v>
      </c>
    </row>
    <row r="458" spans="1:31">
      <c r="A458" s="17">
        <v>445</v>
      </c>
      <c r="B458" s="19">
        <v>0.51034722222222217</v>
      </c>
      <c r="C458" s="17">
        <v>-1</v>
      </c>
      <c r="D458" s="17">
        <v>0</v>
      </c>
      <c r="E458" s="17">
        <v>0</v>
      </c>
      <c r="F458" s="17">
        <v>0</v>
      </c>
      <c r="G458" s="17">
        <v>4.2059999999999997E-3</v>
      </c>
      <c r="H458" s="17">
        <v>0.104739</v>
      </c>
      <c r="I458" s="17">
        <v>0.12027599999999999</v>
      </c>
      <c r="J458" s="17">
        <v>1.5537E-2</v>
      </c>
      <c r="K458" s="17">
        <v>0.12917699999999999</v>
      </c>
      <c r="L458" s="17">
        <v>900</v>
      </c>
      <c r="M458" s="17">
        <v>6.0000000000000002E-6</v>
      </c>
      <c r="N458" s="17">
        <v>1321</v>
      </c>
      <c r="O458" s="17">
        <v>0</v>
      </c>
      <c r="P458" s="17">
        <v>0</v>
      </c>
      <c r="Q458" s="17">
        <v>9.0159999999999997E-3</v>
      </c>
      <c r="R458" s="17">
        <v>0.103584</v>
      </c>
      <c r="S458" s="17">
        <v>0.118522</v>
      </c>
      <c r="T458" s="17">
        <v>1.4938E-2</v>
      </c>
      <c r="U458" s="17">
        <v>0.12603500000000001</v>
      </c>
      <c r="V458" s="17">
        <v>900</v>
      </c>
      <c r="W458" s="17">
        <v>8.7530999999999998E-2</v>
      </c>
      <c r="X458" s="17">
        <v>857</v>
      </c>
      <c r="Y458" s="17">
        <v>0</v>
      </c>
      <c r="Z458" s="17">
        <v>0</v>
      </c>
    </row>
    <row r="459" spans="1:31">
      <c r="A459" s="17">
        <v>446</v>
      </c>
      <c r="B459" s="19">
        <v>0.51040509259259259</v>
      </c>
      <c r="C459" s="17">
        <v>-1</v>
      </c>
      <c r="D459" s="17">
        <v>0</v>
      </c>
      <c r="E459" s="17">
        <v>0</v>
      </c>
      <c r="F459" s="17">
        <v>0</v>
      </c>
      <c r="G459" s="17">
        <v>1.315E-3</v>
      </c>
      <c r="H459" s="17">
        <v>9.1731999999999994E-2</v>
      </c>
      <c r="I459" s="17">
        <v>0.10736800000000001</v>
      </c>
      <c r="J459" s="17">
        <v>1.5636000000000001E-2</v>
      </c>
      <c r="K459" s="17">
        <v>0.14563100000000001</v>
      </c>
      <c r="L459" s="17">
        <v>900</v>
      </c>
      <c r="M459" s="17">
        <v>1.9999999999999999E-6</v>
      </c>
      <c r="N459" s="17">
        <v>1215</v>
      </c>
      <c r="O459" s="17">
        <v>0</v>
      </c>
      <c r="P459" s="17">
        <v>0</v>
      </c>
      <c r="Q459" s="17">
        <v>1.1044E-2</v>
      </c>
      <c r="R459" s="17">
        <v>8.2131999999999997E-2</v>
      </c>
      <c r="S459" s="17">
        <v>9.4277E-2</v>
      </c>
      <c r="T459" s="17">
        <v>1.2145E-2</v>
      </c>
      <c r="U459" s="17">
        <v>0.128825</v>
      </c>
      <c r="V459" s="17">
        <v>900</v>
      </c>
      <c r="W459" s="17">
        <v>6.9999999999999999E-6</v>
      </c>
      <c r="X459" s="17">
        <v>2163</v>
      </c>
      <c r="Y459" s="17">
        <v>0</v>
      </c>
      <c r="Z459" s="17">
        <v>0</v>
      </c>
    </row>
    <row r="460" spans="1:31">
      <c r="A460" s="17">
        <v>447</v>
      </c>
      <c r="B460" s="19">
        <v>0.51046296296296301</v>
      </c>
      <c r="C460" s="17">
        <v>-1</v>
      </c>
      <c r="D460" s="17">
        <v>0</v>
      </c>
      <c r="E460" s="17">
        <v>0</v>
      </c>
      <c r="F460" s="17">
        <v>0</v>
      </c>
      <c r="G460" s="17">
        <v>7.2335999999999998E-2</v>
      </c>
      <c r="H460" s="17">
        <v>8.7541999999999995E-2</v>
      </c>
      <c r="I460" s="17">
        <v>9.6309000000000006E-2</v>
      </c>
      <c r="J460" s="17">
        <v>8.7670000000000005E-3</v>
      </c>
      <c r="K460" s="17">
        <v>9.1026999999999997E-2</v>
      </c>
      <c r="L460" s="17">
        <v>900</v>
      </c>
      <c r="M460" s="17">
        <v>8.7999999999999998E-5</v>
      </c>
      <c r="N460" s="17">
        <v>1296</v>
      </c>
      <c r="O460" s="17">
        <v>0</v>
      </c>
      <c r="P460" s="17">
        <v>0</v>
      </c>
      <c r="Q460" s="17">
        <v>8.3809999999999996E-3</v>
      </c>
      <c r="R460" s="17">
        <v>7.8719999999999998E-2</v>
      </c>
      <c r="S460" s="17">
        <v>8.8945999999999997E-2</v>
      </c>
      <c r="T460" s="17">
        <v>1.0227E-2</v>
      </c>
      <c r="U460" s="17">
        <v>0.11497499999999999</v>
      </c>
      <c r="V460" s="17">
        <v>434.4</v>
      </c>
      <c r="W460" s="17">
        <v>0.229161</v>
      </c>
      <c r="X460" s="17">
        <v>1906</v>
      </c>
      <c r="Y460" s="17">
        <v>0</v>
      </c>
      <c r="Z460" s="17">
        <v>0</v>
      </c>
    </row>
    <row r="461" spans="1:31">
      <c r="A461" s="17">
        <v>448</v>
      </c>
      <c r="B461" s="19">
        <v>0.51050925925925927</v>
      </c>
      <c r="C461" s="17">
        <v>-1</v>
      </c>
      <c r="D461" s="17">
        <v>0</v>
      </c>
      <c r="E461" s="17">
        <v>0</v>
      </c>
      <c r="F461" s="17">
        <v>0</v>
      </c>
      <c r="G461" s="17">
        <v>1.3929E-2</v>
      </c>
      <c r="H461" s="17">
        <v>8.8284000000000001E-2</v>
      </c>
      <c r="I461" s="17">
        <v>9.851E-2</v>
      </c>
      <c r="J461" s="17">
        <v>1.0226000000000001E-2</v>
      </c>
      <c r="K461" s="17">
        <v>0.10380300000000001</v>
      </c>
      <c r="L461" s="17">
        <v>414.8</v>
      </c>
      <c r="M461" s="17">
        <v>0.6</v>
      </c>
      <c r="N461" s="17">
        <v>1792</v>
      </c>
      <c r="O461" s="17">
        <v>0</v>
      </c>
      <c r="P461" s="17">
        <v>0</v>
      </c>
      <c r="Q461" s="17">
        <v>7.2591000000000003E-2</v>
      </c>
      <c r="R461" s="17">
        <v>7.4302999999999994E-2</v>
      </c>
      <c r="S461" s="17">
        <v>9.1752E-2</v>
      </c>
      <c r="T461" s="17">
        <v>1.7448999999999999E-2</v>
      </c>
      <c r="U461" s="17">
        <v>0.19017700000000001</v>
      </c>
      <c r="V461" s="17">
        <v>202.3</v>
      </c>
      <c r="W461" s="17">
        <v>0.22917699999999999</v>
      </c>
      <c r="X461" s="17">
        <v>2099</v>
      </c>
      <c r="Y461" s="17">
        <v>0</v>
      </c>
      <c r="Z461" s="17">
        <v>0</v>
      </c>
    </row>
    <row r="462" spans="1:31">
      <c r="A462" s="17">
        <v>449</v>
      </c>
      <c r="B462" s="19">
        <v>0.51056712962962958</v>
      </c>
      <c r="C462" s="17">
        <v>-1</v>
      </c>
      <c r="D462" s="17">
        <v>0</v>
      </c>
      <c r="E462" s="17">
        <v>0</v>
      </c>
      <c r="F462" s="17">
        <v>0</v>
      </c>
      <c r="G462" s="17">
        <v>2.1446E-2</v>
      </c>
      <c r="H462" s="17">
        <v>8.5625000000000007E-2</v>
      </c>
      <c r="I462" s="17">
        <v>0.101412</v>
      </c>
      <c r="J462" s="17">
        <v>1.5786999999999999E-2</v>
      </c>
      <c r="K462" s="17">
        <v>0.15567300000000001</v>
      </c>
      <c r="L462" s="17">
        <v>100</v>
      </c>
      <c r="M462" s="17">
        <v>8.7534000000000001E-2</v>
      </c>
      <c r="N462" s="17">
        <v>3497</v>
      </c>
      <c r="O462" s="17">
        <v>0</v>
      </c>
      <c r="P462" s="17">
        <v>0</v>
      </c>
      <c r="Q462" s="17">
        <v>2.0617E-2</v>
      </c>
      <c r="R462" s="17">
        <v>7.5730000000000006E-2</v>
      </c>
      <c r="S462" s="17">
        <v>9.1794000000000001E-2</v>
      </c>
      <c r="T462" s="17">
        <v>1.6063999999999998E-2</v>
      </c>
      <c r="U462" s="17">
        <v>0.17499799999999999</v>
      </c>
      <c r="V462" s="17">
        <v>719.2</v>
      </c>
      <c r="W462" s="17">
        <v>0.6</v>
      </c>
      <c r="X462" s="17">
        <v>7269</v>
      </c>
      <c r="Y462" s="17">
        <v>0</v>
      </c>
      <c r="Z462" s="17">
        <v>0</v>
      </c>
    </row>
    <row r="463" spans="1:31">
      <c r="A463" s="17">
        <v>450</v>
      </c>
      <c r="B463" s="19">
        <v>0.510625</v>
      </c>
      <c r="C463" s="17">
        <v>-1</v>
      </c>
      <c r="D463" s="17">
        <v>0</v>
      </c>
      <c r="E463" s="17">
        <v>0</v>
      </c>
      <c r="F463" s="17">
        <v>0</v>
      </c>
      <c r="G463" s="17">
        <v>4.2448E-2</v>
      </c>
      <c r="H463" s="17">
        <v>9.3697000000000003E-2</v>
      </c>
      <c r="I463" s="17">
        <v>0.104617</v>
      </c>
      <c r="J463" s="17">
        <v>1.0919999999999999E-2</v>
      </c>
      <c r="K463" s="17">
        <v>0.104384</v>
      </c>
      <c r="L463" s="17">
        <v>192.9</v>
      </c>
      <c r="M463" s="17">
        <v>0.59999899999999995</v>
      </c>
      <c r="N463" s="17">
        <v>2116</v>
      </c>
      <c r="O463" s="17">
        <v>0</v>
      </c>
      <c r="P463" s="17">
        <v>0</v>
      </c>
      <c r="Q463" s="17">
        <v>4.5575999999999998E-2</v>
      </c>
      <c r="R463" s="17">
        <v>8.8270000000000001E-2</v>
      </c>
      <c r="S463" s="17">
        <v>0.101856</v>
      </c>
      <c r="T463" s="17">
        <v>1.3586000000000001E-2</v>
      </c>
      <c r="U463" s="17">
        <v>0.133385</v>
      </c>
      <c r="V463" s="17">
        <v>100</v>
      </c>
      <c r="W463" s="17">
        <v>0.37081500000000001</v>
      </c>
      <c r="X463" s="17">
        <v>845</v>
      </c>
      <c r="Y463" s="17">
        <v>0</v>
      </c>
      <c r="Z463" s="17">
        <v>0</v>
      </c>
    </row>
    <row r="464" spans="1:31">
      <c r="A464" s="17">
        <v>451</v>
      </c>
      <c r="B464" s="19">
        <v>0.51068287037037041</v>
      </c>
      <c r="C464" s="17">
        <v>-1</v>
      </c>
      <c r="D464" s="17">
        <v>0</v>
      </c>
      <c r="E464" s="17">
        <v>0</v>
      </c>
      <c r="F464" s="17">
        <v>0</v>
      </c>
      <c r="G464" s="17">
        <v>5.3655000000000001E-2</v>
      </c>
      <c r="H464" s="17">
        <v>0.101732</v>
      </c>
      <c r="I464" s="17">
        <v>0.111605</v>
      </c>
      <c r="J464" s="17">
        <v>9.8740000000000008E-3</v>
      </c>
      <c r="K464" s="17">
        <v>8.8469999999999993E-2</v>
      </c>
      <c r="L464" s="17">
        <v>100</v>
      </c>
      <c r="M464" s="17">
        <v>0.141623</v>
      </c>
      <c r="N464" s="17">
        <v>746</v>
      </c>
      <c r="O464" s="17">
        <v>0</v>
      </c>
      <c r="P464" s="17">
        <v>0</v>
      </c>
      <c r="Q464" s="17">
        <v>2.9496999999999999E-2</v>
      </c>
      <c r="R464" s="17">
        <v>9.7223000000000004E-2</v>
      </c>
      <c r="S464" s="17">
        <v>0.10864699999999999</v>
      </c>
      <c r="T464" s="17">
        <v>1.1424E-2</v>
      </c>
      <c r="U464" s="17">
        <v>0.105144</v>
      </c>
      <c r="V464" s="17">
        <v>100</v>
      </c>
      <c r="W464" s="17">
        <v>0.479022</v>
      </c>
      <c r="X464" s="17">
        <v>1996</v>
      </c>
      <c r="Y464" s="17">
        <v>0</v>
      </c>
      <c r="Z464" s="17">
        <v>0</v>
      </c>
    </row>
    <row r="465" spans="1:26">
      <c r="A465" s="17">
        <v>452</v>
      </c>
      <c r="B465" s="19">
        <v>0.51074074074074072</v>
      </c>
      <c r="C465" s="17">
        <v>-1</v>
      </c>
      <c r="D465" s="17">
        <v>0</v>
      </c>
      <c r="E465" s="17">
        <v>0</v>
      </c>
      <c r="F465" s="17">
        <v>0</v>
      </c>
      <c r="G465" s="17">
        <v>6.2335000000000002E-2</v>
      </c>
      <c r="H465" s="17">
        <v>9.8648E-2</v>
      </c>
      <c r="I465" s="17">
        <v>0.105646</v>
      </c>
      <c r="J465" s="17">
        <v>6.9979999999999999E-3</v>
      </c>
      <c r="K465" s="17">
        <v>6.6238000000000005E-2</v>
      </c>
      <c r="L465" s="17">
        <v>100</v>
      </c>
      <c r="M465" s="17">
        <v>0.22917499999999999</v>
      </c>
      <c r="N465" s="17">
        <v>1581</v>
      </c>
      <c r="O465" s="17">
        <v>0</v>
      </c>
      <c r="P465" s="17">
        <v>0</v>
      </c>
      <c r="Q465" s="17">
        <v>5.4310000000000001E-3</v>
      </c>
      <c r="R465" s="17">
        <v>8.4151000000000004E-2</v>
      </c>
      <c r="S465" s="17">
        <v>9.5176999999999998E-2</v>
      </c>
      <c r="T465" s="17">
        <v>1.1025999999999999E-2</v>
      </c>
      <c r="U465" s="17">
        <v>0.115845</v>
      </c>
      <c r="V465" s="17">
        <v>100</v>
      </c>
      <c r="W465" s="17">
        <v>0.370813</v>
      </c>
      <c r="X465" s="17">
        <v>2880</v>
      </c>
      <c r="Y465" s="17">
        <v>0</v>
      </c>
      <c r="Z46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2023-02-24T05:56:13Z</dcterms:modified>
</cp:coreProperties>
</file>