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773755B5-EB17-234E-8ADF-39585851729E}" xr6:coauthVersionLast="47" xr6:coauthVersionMax="47" xr10:uidLastSave="{00000000-0000-0000-0000-000000000000}"/>
  <bookViews>
    <workbookView xWindow="100" yWindow="412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/>
  <c r="AE13" i="1"/>
  <c r="I13" i="1"/>
  <c r="J13" i="1"/>
  <c r="Z13" i="1" s="1"/>
  <c r="AA13" i="1" s="1"/>
  <c r="K13" i="1"/>
  <c r="T13" i="1" s="1"/>
  <c r="AC13" i="1" s="1"/>
  <c r="AD13" i="1" s="1"/>
  <c r="L13" i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/>
  <c r="I14" i="1"/>
  <c r="J14" i="1"/>
  <c r="Z14" i="1" s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R15" i="1"/>
  <c r="S15" i="1" s="1"/>
  <c r="G15" i="1"/>
  <c r="H15" i="1"/>
  <c r="Y15" i="1"/>
  <c r="AE15" i="1" s="1"/>
  <c r="I15" i="1"/>
  <c r="J15" i="1"/>
  <c r="Z15" i="1"/>
  <c r="AA15" i="1" s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 s="1"/>
  <c r="AE16" i="1" s="1"/>
  <c r="I16" i="1"/>
  <c r="J16" i="1"/>
  <c r="Z16" i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R17" i="1" s="1"/>
  <c r="S17" i="1" s="1"/>
  <c r="F17" i="1"/>
  <c r="G17" i="1"/>
  <c r="H17" i="1"/>
  <c r="Y17" i="1" s="1"/>
  <c r="AE17" i="1" s="1"/>
  <c r="I17" i="1"/>
  <c r="J17" i="1"/>
  <c r="Z17" i="1"/>
  <c r="AA17" i="1" s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/>
  <c r="I18" i="1"/>
  <c r="J18" i="1"/>
  <c r="Z18" i="1"/>
  <c r="AA18" i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/>
  <c r="AA19" i="1" s="1"/>
  <c r="K19" i="1"/>
  <c r="L19" i="1"/>
  <c r="T19" i="1"/>
  <c r="AB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R21" i="1" s="1"/>
  <c r="F21" i="1"/>
  <c r="G21" i="1"/>
  <c r="H21" i="1"/>
  <c r="Y21" i="1" s="1"/>
  <c r="AE21" i="1" s="1"/>
  <c r="I21" i="1"/>
  <c r="J21" i="1"/>
  <c r="Z21" i="1" s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R22" i="1"/>
  <c r="S22" i="1" s="1"/>
  <c r="F22" i="1"/>
  <c r="G22" i="1"/>
  <c r="H22" i="1"/>
  <c r="Y22" i="1" s="1"/>
  <c r="AE22" i="1" s="1"/>
  <c r="I22" i="1"/>
  <c r="J22" i="1"/>
  <c r="Z22" i="1" s="1"/>
  <c r="AA22" i="1" s="1"/>
  <c r="K22" i="1"/>
  <c r="T22" i="1"/>
  <c r="U22" i="1" s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R23" i="1" s="1"/>
  <c r="S23" i="1" s="1"/>
  <c r="G23" i="1"/>
  <c r="H23" i="1"/>
  <c r="Y23" i="1"/>
  <c r="AE23" i="1"/>
  <c r="I23" i="1"/>
  <c r="J23" i="1"/>
  <c r="Z23" i="1" s="1"/>
  <c r="AA23" i="1"/>
  <c r="K23" i="1"/>
  <c r="L23" i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AA24" i="1" s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 s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AA28" i="1"/>
  <c r="K28" i="1"/>
  <c r="L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 s="1"/>
  <c r="AA32" i="1" s="1"/>
  <c r="K32" i="1"/>
  <c r="T32" i="1" s="1"/>
  <c r="U32" i="1" s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/>
  <c r="I33" i="1"/>
  <c r="J33" i="1"/>
  <c r="Z33" i="1" s="1"/>
  <c r="AA33" i="1" s="1"/>
  <c r="K33" i="1"/>
  <c r="T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/>
  <c r="AA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M35" i="1"/>
  <c r="N35" i="1"/>
  <c r="O35" i="1"/>
  <c r="P35" i="1"/>
  <c r="A36" i="1"/>
  <c r="B36" i="1"/>
  <c r="C36" i="1"/>
  <c r="D36" i="1"/>
  <c r="X36" i="1" s="1"/>
  <c r="E36" i="1"/>
  <c r="F36" i="1"/>
  <c r="R36" i="1"/>
  <c r="S36" i="1"/>
  <c r="G36" i="1"/>
  <c r="H36" i="1"/>
  <c r="Y36" i="1"/>
  <c r="AE36" i="1" s="1"/>
  <c r="I36" i="1"/>
  <c r="J36" i="1"/>
  <c r="Z36" i="1"/>
  <c r="AA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R37" i="1"/>
  <c r="S37" i="1"/>
  <c r="G37" i="1"/>
  <c r="H37" i="1"/>
  <c r="Y37" i="1"/>
  <c r="AE37" i="1" s="1"/>
  <c r="I37" i="1"/>
  <c r="J37" i="1"/>
  <c r="Z37" i="1"/>
  <c r="K37" i="1"/>
  <c r="L37" i="1"/>
  <c r="T37" i="1" s="1"/>
  <c r="M37" i="1"/>
  <c r="N37" i="1"/>
  <c r="O37" i="1"/>
  <c r="P37" i="1"/>
  <c r="A38" i="1"/>
  <c r="B38" i="1"/>
  <c r="C38" i="1"/>
  <c r="D38" i="1" s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 s="1"/>
  <c r="AE39" i="1" s="1"/>
  <c r="I39" i="1"/>
  <c r="J39" i="1"/>
  <c r="Z39" i="1"/>
  <c r="AA39" i="1" s="1"/>
  <c r="K39" i="1"/>
  <c r="L39" i="1"/>
  <c r="T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AA40" i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 s="1"/>
  <c r="AE42" i="1" s="1"/>
  <c r="I42" i="1"/>
  <c r="J42" i="1"/>
  <c r="Z42" i="1" s="1"/>
  <c r="AA42" i="1" s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R43" i="1"/>
  <c r="S43" i="1" s="1"/>
  <c r="G43" i="1"/>
  <c r="H43" i="1"/>
  <c r="Y43" i="1" s="1"/>
  <c r="AE43" i="1" s="1"/>
  <c r="I43" i="1"/>
  <c r="J43" i="1"/>
  <c r="Z43" i="1" s="1"/>
  <c r="AA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/>
  <c r="AA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 s="1"/>
  <c r="I45" i="1"/>
  <c r="J45" i="1"/>
  <c r="Z45" i="1"/>
  <c r="AA45" i="1" s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/>
  <c r="I48" i="1"/>
  <c r="J48" i="1"/>
  <c r="Z48" i="1"/>
  <c r="AA48" i="1" s="1"/>
  <c r="K48" i="1"/>
  <c r="L48" i="1"/>
  <c r="V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R50" i="1" s="1"/>
  <c r="G50" i="1"/>
  <c r="H50" i="1"/>
  <c r="Y50" i="1"/>
  <c r="AE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AA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R54" i="1" s="1"/>
  <c r="S54" i="1" s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I55" i="1"/>
  <c r="J55" i="1"/>
  <c r="Z55" i="1"/>
  <c r="K55" i="1"/>
  <c r="L55" i="1"/>
  <c r="M55" i="1"/>
  <c r="N55" i="1"/>
  <c r="O55" i="1"/>
  <c r="P55" i="1"/>
  <c r="A56" i="1"/>
  <c r="B56" i="1"/>
  <c r="C56" i="1"/>
  <c r="D56" i="1" s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 s="1"/>
  <c r="AA58" i="1"/>
  <c r="K58" i="1"/>
  <c r="L58" i="1"/>
  <c r="V58" i="1" s="1"/>
  <c r="M58" i="1"/>
  <c r="N58" i="1"/>
  <c r="O58" i="1"/>
  <c r="P58" i="1"/>
  <c r="A59" i="1"/>
  <c r="B59" i="1"/>
  <c r="C59" i="1"/>
  <c r="D59" i="1" s="1"/>
  <c r="X59" i="1"/>
  <c r="E59" i="1"/>
  <c r="F59" i="1"/>
  <c r="G59" i="1"/>
  <c r="H59" i="1"/>
  <c r="Y59" i="1" s="1"/>
  <c r="AE59" i="1" s="1"/>
  <c r="I59" i="1"/>
  <c r="J59" i="1"/>
  <c r="Z59" i="1" s="1"/>
  <c r="AA59" i="1" s="1"/>
  <c r="K59" i="1"/>
  <c r="L59" i="1"/>
  <c r="T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 s="1"/>
  <c r="I60" i="1"/>
  <c r="J60" i="1"/>
  <c r="Z60" i="1"/>
  <c r="AA60" i="1" s="1"/>
  <c r="K60" i="1"/>
  <c r="L60" i="1"/>
  <c r="T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 s="1"/>
  <c r="I62" i="1"/>
  <c r="J62" i="1"/>
  <c r="Z62" i="1" s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I63" i="1"/>
  <c r="J63" i="1"/>
  <c r="Z63" i="1"/>
  <c r="K63" i="1"/>
  <c r="L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/>
  <c r="AE64" i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/>
  <c r="I68" i="1"/>
  <c r="J68" i="1"/>
  <c r="Z68" i="1"/>
  <c r="K68" i="1"/>
  <c r="L68" i="1"/>
  <c r="T68" i="1" s="1"/>
  <c r="M68" i="1"/>
  <c r="N68" i="1"/>
  <c r="O68" i="1"/>
  <c r="P68" i="1"/>
  <c r="A69" i="1"/>
  <c r="B69" i="1"/>
  <c r="C69" i="1"/>
  <c r="D69" i="1"/>
  <c r="X69" i="1"/>
  <c r="E69" i="1"/>
  <c r="F69" i="1"/>
  <c r="R69" i="1" s="1"/>
  <c r="S69" i="1" s="1"/>
  <c r="G69" i="1"/>
  <c r="H69" i="1"/>
  <c r="Y69" i="1"/>
  <c r="AE69" i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R72" i="1"/>
  <c r="S72" i="1" s="1"/>
  <c r="G72" i="1"/>
  <c r="H72" i="1"/>
  <c r="Y72" i="1"/>
  <c r="AE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/>
  <c r="X74" i="1"/>
  <c r="E74" i="1"/>
  <c r="F74" i="1"/>
  <c r="R74" i="1"/>
  <c r="S74" i="1" s="1"/>
  <c r="G74" i="1"/>
  <c r="H74" i="1"/>
  <c r="Y74" i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/>
  <c r="X75" i="1"/>
  <c r="E75" i="1"/>
  <c r="R75" i="1" s="1"/>
  <c r="S75" i="1" s="1"/>
  <c r="F75" i="1"/>
  <c r="G75" i="1"/>
  <c r="H75" i="1"/>
  <c r="Y75" i="1"/>
  <c r="AE75" i="1"/>
  <c r="I75" i="1"/>
  <c r="J75" i="1"/>
  <c r="Z75" i="1" s="1"/>
  <c r="AA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/>
  <c r="I77" i="1"/>
  <c r="J77" i="1"/>
  <c r="Z77" i="1"/>
  <c r="AA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/>
  <c r="I78" i="1"/>
  <c r="J78" i="1"/>
  <c r="Z78" i="1"/>
  <c r="K78" i="1"/>
  <c r="L78" i="1"/>
  <c r="M78" i="1"/>
  <c r="N78" i="1"/>
  <c r="O78" i="1"/>
  <c r="P78" i="1"/>
  <c r="A79" i="1"/>
  <c r="B79" i="1"/>
  <c r="C79" i="1"/>
  <c r="D79" i="1" s="1"/>
  <c r="X79" i="1" s="1"/>
  <c r="E79" i="1"/>
  <c r="R79" i="1"/>
  <c r="S79" i="1" s="1"/>
  <c r="F79" i="1"/>
  <c r="G79" i="1"/>
  <c r="H79" i="1"/>
  <c r="Y79" i="1" s="1"/>
  <c r="AE79" i="1" s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R82" i="1" s="1"/>
  <c r="S82" i="1" s="1"/>
  <c r="F82" i="1"/>
  <c r="G82" i="1"/>
  <c r="H82" i="1"/>
  <c r="Y82" i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 s="1"/>
  <c r="K85" i="1"/>
  <c r="L85" i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 s="1"/>
  <c r="K87" i="1"/>
  <c r="L87" i="1"/>
  <c r="V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/>
  <c r="I89" i="1"/>
  <c r="J89" i="1"/>
  <c r="Z89" i="1" s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/>
  <c r="K90" i="1"/>
  <c r="L90" i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AE92" i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A93" i="1" s="1"/>
  <c r="AE93" i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/>
  <c r="E94" i="1"/>
  <c r="F94" i="1"/>
  <c r="G94" i="1"/>
  <c r="H94" i="1"/>
  <c r="Y94" i="1" s="1"/>
  <c r="AE94" i="1" s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R95" i="1" s="1"/>
  <c r="S95" i="1"/>
  <c r="F95" i="1"/>
  <c r="G95" i="1"/>
  <c r="H95" i="1"/>
  <c r="Y95" i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/>
  <c r="AA96" i="1"/>
  <c r="E96" i="1"/>
  <c r="F96" i="1"/>
  <c r="G96" i="1"/>
  <c r="H96" i="1"/>
  <c r="Y96" i="1"/>
  <c r="AE96" i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R97" i="1" s="1"/>
  <c r="S97" i="1" s="1"/>
  <c r="G97" i="1"/>
  <c r="H97" i="1"/>
  <c r="Y97" i="1" s="1"/>
  <c r="AE97" i="1" s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 s="1"/>
  <c r="K98" i="1"/>
  <c r="L98" i="1"/>
  <c r="T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/>
  <c r="K100" i="1"/>
  <c r="T100" i="1"/>
  <c r="U100" i="1" s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V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 s="1"/>
  <c r="AE102" i="1" s="1"/>
  <c r="I102" i="1"/>
  <c r="J102" i="1"/>
  <c r="Z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S106" i="1"/>
  <c r="F106" i="1"/>
  <c r="R106" i="1"/>
  <c r="G106" i="1"/>
  <c r="H106" i="1"/>
  <c r="Y106" i="1" s="1"/>
  <c r="AE106" i="1" s="1"/>
  <c r="I106" i="1"/>
  <c r="J106" i="1"/>
  <c r="Z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/>
  <c r="K107" i="1"/>
  <c r="L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 s="1"/>
  <c r="AE112" i="1" s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AE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 s="1"/>
  <c r="K120" i="1"/>
  <c r="L120" i="1"/>
  <c r="T120" i="1"/>
  <c r="M120" i="1"/>
  <c r="N120" i="1"/>
  <c r="O120" i="1"/>
  <c r="P120" i="1"/>
  <c r="A121" i="1"/>
  <c r="B121" i="1"/>
  <c r="C121" i="1"/>
  <c r="D121" i="1"/>
  <c r="X121" i="1"/>
  <c r="E121" i="1"/>
  <c r="R121" i="1"/>
  <c r="S121" i="1" s="1"/>
  <c r="F121" i="1"/>
  <c r="G121" i="1"/>
  <c r="H121" i="1"/>
  <c r="Y121" i="1"/>
  <c r="AE121" i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AE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S127" i="1"/>
  <c r="F127" i="1"/>
  <c r="R127" i="1" s="1"/>
  <c r="G127" i="1"/>
  <c r="H127" i="1"/>
  <c r="Y127" i="1" s="1"/>
  <c r="AE127" i="1" s="1"/>
  <c r="I127" i="1"/>
  <c r="J127" i="1"/>
  <c r="Z127" i="1"/>
  <c r="K127" i="1"/>
  <c r="L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 s="1"/>
  <c r="AE129" i="1"/>
  <c r="I129" i="1"/>
  <c r="J129" i="1"/>
  <c r="Z129" i="1" s="1"/>
  <c r="AA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 s="1"/>
  <c r="AA132" i="1" s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R133" i="1" s="1"/>
  <c r="S133" i="1" s="1"/>
  <c r="G133" i="1"/>
  <c r="H133" i="1"/>
  <c r="Y133" i="1" s="1"/>
  <c r="I133" i="1"/>
  <c r="J133" i="1"/>
  <c r="Z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R134" i="1" s="1"/>
  <c r="S134" i="1" s="1"/>
  <c r="G134" i="1"/>
  <c r="H134" i="1"/>
  <c r="Y134" i="1" s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I135" i="1"/>
  <c r="J135" i="1"/>
  <c r="Z135" i="1" s="1"/>
  <c r="K135" i="1"/>
  <c r="L135" i="1"/>
  <c r="M135" i="1"/>
  <c r="N135" i="1"/>
  <c r="O135" i="1"/>
  <c r="P135" i="1"/>
  <c r="A136" i="1"/>
  <c r="B136" i="1"/>
  <c r="C136" i="1"/>
  <c r="D136" i="1" s="1"/>
  <c r="X136" i="1" s="1"/>
  <c r="E136" i="1"/>
  <c r="F136" i="1"/>
  <c r="R136" i="1"/>
  <c r="S136" i="1" s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R138" i="1" s="1"/>
  <c r="S138" i="1" s="1"/>
  <c r="F138" i="1"/>
  <c r="G138" i="1"/>
  <c r="H138" i="1"/>
  <c r="Y138" i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 s="1"/>
  <c r="K139" i="1"/>
  <c r="T139" i="1" s="1"/>
  <c r="L139" i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/>
  <c r="K140" i="1"/>
  <c r="T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R144" i="1" s="1"/>
  <c r="F144" i="1"/>
  <c r="G144" i="1"/>
  <c r="H144" i="1"/>
  <c r="Y144" i="1"/>
  <c r="AE144" i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/>
  <c r="K148" i="1"/>
  <c r="L148" i="1"/>
  <c r="T148" i="1"/>
  <c r="U148" i="1"/>
  <c r="M148" i="1"/>
  <c r="N148" i="1"/>
  <c r="O148" i="1"/>
  <c r="P148" i="1"/>
  <c r="A149" i="1"/>
  <c r="B149" i="1"/>
  <c r="C149" i="1"/>
  <c r="D149" i="1"/>
  <c r="X149" i="1"/>
  <c r="E149" i="1"/>
  <c r="R149" i="1" s="1"/>
  <c r="S149" i="1" s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AA152" i="1" s="1"/>
  <c r="E152" i="1"/>
  <c r="F152" i="1"/>
  <c r="R152" i="1" s="1"/>
  <c r="S152" i="1" s="1"/>
  <c r="G152" i="1"/>
  <c r="H152" i="1"/>
  <c r="Y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R153" i="1" s="1"/>
  <c r="S153" i="1" s="1"/>
  <c r="G153" i="1"/>
  <c r="H153" i="1"/>
  <c r="Y153" i="1"/>
  <c r="AE153" i="1"/>
  <c r="I153" i="1"/>
  <c r="J153" i="1"/>
  <c r="Z153" i="1" s="1"/>
  <c r="AA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/>
  <c r="I155" i="1"/>
  <c r="J155" i="1"/>
  <c r="Z155" i="1"/>
  <c r="K155" i="1"/>
  <c r="L155" i="1"/>
  <c r="V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R161" i="1" s="1"/>
  <c r="G161" i="1"/>
  <c r="H161" i="1"/>
  <c r="Y161" i="1" s="1"/>
  <c r="AE161" i="1" s="1"/>
  <c r="I161" i="1"/>
  <c r="J161" i="1"/>
  <c r="Z161" i="1"/>
  <c r="K161" i="1"/>
  <c r="L161" i="1"/>
  <c r="T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R162" i="1" s="1"/>
  <c r="S162" i="1" s="1"/>
  <c r="G162" i="1"/>
  <c r="H162" i="1"/>
  <c r="Y162" i="1" s="1"/>
  <c r="AE162" i="1" s="1"/>
  <c r="I162" i="1"/>
  <c r="J162" i="1"/>
  <c r="Z162" i="1"/>
  <c r="K162" i="1"/>
  <c r="L162" i="1"/>
  <c r="T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/>
  <c r="I164" i="1"/>
  <c r="J164" i="1"/>
  <c r="Z164" i="1" s="1"/>
  <c r="AA164" i="1" s="1"/>
  <c r="K164" i="1"/>
  <c r="L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AA166" i="1" s="1"/>
  <c r="E166" i="1"/>
  <c r="F166" i="1"/>
  <c r="R166" i="1"/>
  <c r="S166" i="1"/>
  <c r="G166" i="1"/>
  <c r="H166" i="1"/>
  <c r="Y166" i="1"/>
  <c r="AE166" i="1" s="1"/>
  <c r="I166" i="1"/>
  <c r="J166" i="1"/>
  <c r="Z166" i="1"/>
  <c r="K166" i="1"/>
  <c r="L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 s="1"/>
  <c r="K167" i="1"/>
  <c r="L167" i="1"/>
  <c r="M167" i="1"/>
  <c r="N167" i="1"/>
  <c r="O167" i="1"/>
  <c r="P167" i="1"/>
  <c r="A168" i="1"/>
  <c r="B168" i="1"/>
  <c r="C168" i="1"/>
  <c r="D168" i="1"/>
  <c r="X168" i="1"/>
  <c r="E168" i="1"/>
  <c r="R168" i="1" s="1"/>
  <c r="S168" i="1" s="1"/>
  <c r="F168" i="1"/>
  <c r="G168" i="1"/>
  <c r="H168" i="1"/>
  <c r="Y168" i="1"/>
  <c r="AE168" i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R171" i="1"/>
  <c r="S171" i="1" s="1"/>
  <c r="F171" i="1"/>
  <c r="G171" i="1"/>
  <c r="H171" i="1"/>
  <c r="Y171" i="1"/>
  <c r="AE171" i="1"/>
  <c r="I171" i="1"/>
  <c r="J171" i="1"/>
  <c r="Z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/>
  <c r="AE172" i="1" s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R173" i="1" s="1"/>
  <c r="S173" i="1" s="1"/>
  <c r="F173" i="1"/>
  <c r="G173" i="1"/>
  <c r="H173" i="1"/>
  <c r="Y173" i="1"/>
  <c r="AE173" i="1" s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/>
  <c r="I174" i="1"/>
  <c r="J174" i="1"/>
  <c r="Z174" i="1" s="1"/>
  <c r="K174" i="1"/>
  <c r="L174" i="1"/>
  <c r="T174" i="1" s="1"/>
  <c r="U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/>
  <c r="I176" i="1"/>
  <c r="J176" i="1"/>
  <c r="Z176" i="1" s="1"/>
  <c r="K176" i="1"/>
  <c r="T176" i="1" s="1"/>
  <c r="L176" i="1"/>
  <c r="V176" i="1"/>
  <c r="M176" i="1"/>
  <c r="N176" i="1"/>
  <c r="O176" i="1"/>
  <c r="P176" i="1"/>
  <c r="A177" i="1"/>
  <c r="B177" i="1"/>
  <c r="C177" i="1"/>
  <c r="D177" i="1"/>
  <c r="X177" i="1"/>
  <c r="E177" i="1"/>
  <c r="R177" i="1" s="1"/>
  <c r="S177" i="1" s="1"/>
  <c r="F177" i="1"/>
  <c r="G177" i="1"/>
  <c r="H177" i="1"/>
  <c r="Y177" i="1"/>
  <c r="AE177" i="1"/>
  <c r="I177" i="1"/>
  <c r="J177" i="1"/>
  <c r="Z177" i="1"/>
  <c r="AA177" i="1" s="1"/>
  <c r="K177" i="1"/>
  <c r="L177" i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/>
  <c r="K178" i="1"/>
  <c r="L178" i="1"/>
  <c r="T178" i="1" s="1"/>
  <c r="U178" i="1" s="1"/>
  <c r="M178" i="1"/>
  <c r="N178" i="1"/>
  <c r="O178" i="1"/>
  <c r="P178" i="1"/>
  <c r="A179" i="1"/>
  <c r="B179" i="1"/>
  <c r="C179" i="1"/>
  <c r="D179" i="1"/>
  <c r="X179" i="1" s="1"/>
  <c r="E179" i="1"/>
  <c r="F179" i="1"/>
  <c r="R179" i="1"/>
  <c r="S179" i="1"/>
  <c r="G179" i="1"/>
  <c r="H179" i="1"/>
  <c r="Y179" i="1" s="1"/>
  <c r="I179" i="1"/>
  <c r="J179" i="1"/>
  <c r="Z179" i="1"/>
  <c r="K179" i="1"/>
  <c r="L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 s="1"/>
  <c r="S181" i="1" s="1"/>
  <c r="G181" i="1"/>
  <c r="H181" i="1"/>
  <c r="Y181" i="1" s="1"/>
  <c r="AE181" i="1" s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 s="1"/>
  <c r="X182" i="1"/>
  <c r="E182" i="1"/>
  <c r="R182" i="1"/>
  <c r="S182" i="1" s="1"/>
  <c r="F182" i="1"/>
  <c r="G182" i="1"/>
  <c r="H182" i="1"/>
  <c r="Y182" i="1"/>
  <c r="I182" i="1"/>
  <c r="J182" i="1"/>
  <c r="Z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 s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 s="1"/>
  <c r="I184" i="1"/>
  <c r="J184" i="1"/>
  <c r="Z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 s="1"/>
  <c r="K185" i="1"/>
  <c r="L185" i="1"/>
  <c r="V185" i="1"/>
  <c r="M185" i="1"/>
  <c r="N185" i="1"/>
  <c r="O185" i="1"/>
  <c r="P185" i="1"/>
  <c r="A186" i="1"/>
  <c r="B186" i="1"/>
  <c r="C186" i="1"/>
  <c r="D186" i="1"/>
  <c r="X186" i="1"/>
  <c r="E186" i="1"/>
  <c r="R186" i="1" s="1"/>
  <c r="F186" i="1"/>
  <c r="S186" i="1"/>
  <c r="G186" i="1"/>
  <c r="H186" i="1"/>
  <c r="Y186" i="1"/>
  <c r="AE186" i="1" s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/>
  <c r="AE187" i="1"/>
  <c r="I187" i="1"/>
  <c r="J187" i="1"/>
  <c r="Z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 s="1"/>
  <c r="AE188" i="1" s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 s="1"/>
  <c r="AE189" i="1" s="1"/>
  <c r="I189" i="1"/>
  <c r="J189" i="1"/>
  <c r="Z189" i="1" s="1"/>
  <c r="K189" i="1"/>
  <c r="L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 s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 s="1"/>
  <c r="I191" i="1"/>
  <c r="J191" i="1"/>
  <c r="Z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 s="1"/>
  <c r="I192" i="1"/>
  <c r="J192" i="1"/>
  <c r="Z192" i="1" s="1"/>
  <c r="K192" i="1"/>
  <c r="U192" i="1"/>
  <c r="L192" i="1"/>
  <c r="T192" i="1" s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/>
  <c r="I193" i="1"/>
  <c r="J193" i="1"/>
  <c r="Z193" i="1" s="1"/>
  <c r="K193" i="1"/>
  <c r="L193" i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 s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 s="1"/>
  <c r="I196" i="1"/>
  <c r="J196" i="1"/>
  <c r="Z196" i="1"/>
  <c r="AA196" i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/>
  <c r="E198" i="1"/>
  <c r="F198" i="1"/>
  <c r="G198" i="1"/>
  <c r="H198" i="1"/>
  <c r="Y198" i="1"/>
  <c r="AE198" i="1" s="1"/>
  <c r="I198" i="1"/>
  <c r="J198" i="1"/>
  <c r="Z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AE199" i="1" s="1"/>
  <c r="I199" i="1"/>
  <c r="J199" i="1"/>
  <c r="Z199" i="1" s="1"/>
  <c r="K199" i="1"/>
  <c r="L199" i="1"/>
  <c r="V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AE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AE202" i="1"/>
  <c r="I202" i="1"/>
  <c r="J202" i="1"/>
  <c r="Z202" i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/>
  <c r="I203" i="1"/>
  <c r="J203" i="1"/>
  <c r="Z203" i="1" s="1"/>
  <c r="K203" i="1"/>
  <c r="L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 s="1"/>
  <c r="I205" i="1"/>
  <c r="J205" i="1"/>
  <c r="Z205" i="1" s="1"/>
  <c r="K205" i="1"/>
  <c r="L205" i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/>
  <c r="S206" i="1" s="1"/>
  <c r="G206" i="1"/>
  <c r="H206" i="1"/>
  <c r="Y206" i="1" s="1"/>
  <c r="AE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 s="1"/>
  <c r="I208" i="1"/>
  <c r="J208" i="1"/>
  <c r="Z208" i="1" s="1"/>
  <c r="K208" i="1"/>
  <c r="T208" i="1" s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 s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 s="1"/>
  <c r="AE211" i="1" s="1"/>
  <c r="I211" i="1"/>
  <c r="J211" i="1"/>
  <c r="Z211" i="1"/>
  <c r="AA211" i="1"/>
  <c r="K211" i="1"/>
  <c r="L211" i="1"/>
  <c r="M211" i="1"/>
  <c r="N211" i="1"/>
  <c r="O211" i="1"/>
  <c r="P211" i="1"/>
  <c r="A212" i="1"/>
  <c r="B212" i="1"/>
  <c r="C212" i="1"/>
  <c r="D212" i="1" s="1"/>
  <c r="X212" i="1" s="1"/>
  <c r="E212" i="1"/>
  <c r="R212" i="1"/>
  <c r="S212" i="1" s="1"/>
  <c r="F212" i="1"/>
  <c r="G212" i="1"/>
  <c r="H212" i="1"/>
  <c r="Y212" i="1"/>
  <c r="AE212" i="1" s="1"/>
  <c r="I212" i="1"/>
  <c r="J212" i="1"/>
  <c r="Z212" i="1" s="1"/>
  <c r="AA212" i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/>
  <c r="AA213" i="1" s="1"/>
  <c r="K213" i="1"/>
  <c r="L213" i="1"/>
  <c r="V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 s="1"/>
  <c r="AA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R216" i="1" s="1"/>
  <c r="S216" i="1" s="1"/>
  <c r="G216" i="1"/>
  <c r="H216" i="1"/>
  <c r="Y216" i="1" s="1"/>
  <c r="AE216" i="1" s="1"/>
  <c r="I216" i="1"/>
  <c r="J216" i="1"/>
  <c r="Z216" i="1"/>
  <c r="AA216" i="1"/>
  <c r="K216" i="1"/>
  <c r="L216" i="1"/>
  <c r="V216" i="1"/>
  <c r="M216" i="1"/>
  <c r="N216" i="1"/>
  <c r="O216" i="1"/>
  <c r="P216" i="1"/>
  <c r="A217" i="1"/>
  <c r="B217" i="1"/>
  <c r="C217" i="1"/>
  <c r="D217" i="1"/>
  <c r="X217" i="1" s="1"/>
  <c r="E217" i="1"/>
  <c r="F217" i="1"/>
  <c r="R217" i="1" s="1"/>
  <c r="S217" i="1" s="1"/>
  <c r="G217" i="1"/>
  <c r="H217" i="1"/>
  <c r="Y217" i="1" s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 s="1"/>
  <c r="I218" i="1"/>
  <c r="J218" i="1"/>
  <c r="Z218" i="1" s="1"/>
  <c r="AA218" i="1" s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R219" i="1" s="1"/>
  <c r="S219" i="1" s="1"/>
  <c r="F219" i="1"/>
  <c r="G219" i="1"/>
  <c r="H219" i="1"/>
  <c r="Y219" i="1" s="1"/>
  <c r="AE219" i="1"/>
  <c r="I219" i="1"/>
  <c r="J219" i="1"/>
  <c r="Z219" i="1" s="1"/>
  <c r="AA219" i="1"/>
  <c r="K219" i="1"/>
  <c r="L219" i="1"/>
  <c r="V219" i="1" s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 s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AA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/>
  <c r="E222" i="1"/>
  <c r="F222" i="1"/>
  <c r="G222" i="1"/>
  <c r="H222" i="1"/>
  <c r="Y222" i="1" s="1"/>
  <c r="AE222" i="1" s="1"/>
  <c r="I222" i="1"/>
  <c r="J222" i="1"/>
  <c r="Z222" i="1" s="1"/>
  <c r="AA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/>
  <c r="K224" i="1"/>
  <c r="L224" i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 s="1"/>
  <c r="K225" i="1"/>
  <c r="L225" i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I226" i="1"/>
  <c r="J226" i="1"/>
  <c r="Z226" i="1" s="1"/>
  <c r="AA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 s="1"/>
  <c r="I227" i="1"/>
  <c r="J227" i="1"/>
  <c r="Z227" i="1"/>
  <c r="AA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T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/>
  <c r="AE229" i="1"/>
  <c r="I229" i="1"/>
  <c r="J229" i="1"/>
  <c r="Z229" i="1" s="1"/>
  <c r="K229" i="1"/>
  <c r="L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 s="1"/>
  <c r="AE230" i="1" s="1"/>
  <c r="I230" i="1"/>
  <c r="J230" i="1"/>
  <c r="Z230" i="1"/>
  <c r="AA230" i="1"/>
  <c r="K230" i="1"/>
  <c r="L230" i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/>
  <c r="I231" i="1"/>
  <c r="J231" i="1"/>
  <c r="Z231" i="1" s="1"/>
  <c r="AA231" i="1" s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R232" i="1" s="1"/>
  <c r="S232" i="1" s="1"/>
  <c r="G232" i="1"/>
  <c r="H232" i="1"/>
  <c r="Y232" i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V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 s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 s="1"/>
  <c r="I235" i="1"/>
  <c r="J235" i="1"/>
  <c r="Z235" i="1" s="1"/>
  <c r="AA235" i="1" s="1"/>
  <c r="K235" i="1"/>
  <c r="L235" i="1"/>
  <c r="V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/>
  <c r="I236" i="1"/>
  <c r="J236" i="1"/>
  <c r="Z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/>
  <c r="AE237" i="1"/>
  <c r="I237" i="1"/>
  <c r="J237" i="1"/>
  <c r="Z237" i="1" s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 s="1"/>
  <c r="AA239" i="1" s="1"/>
  <c r="K239" i="1"/>
  <c r="L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 s="1"/>
  <c r="I240" i="1"/>
  <c r="J240" i="1"/>
  <c r="Z240" i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/>
  <c r="AA241" i="1" s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 s="1"/>
  <c r="I243" i="1"/>
  <c r="J243" i="1"/>
  <c r="Z243" i="1" s="1"/>
  <c r="AA243" i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R244" i="1" s="1"/>
  <c r="S244" i="1" s="1"/>
  <c r="G244" i="1"/>
  <c r="H244" i="1"/>
  <c r="Y244" i="1"/>
  <c r="AE244" i="1" s="1"/>
  <c r="I244" i="1"/>
  <c r="J244" i="1"/>
  <c r="Z244" i="1" s="1"/>
  <c r="K244" i="1"/>
  <c r="L244" i="1"/>
  <c r="M244" i="1"/>
  <c r="N244" i="1"/>
  <c r="O244" i="1"/>
  <c r="P244" i="1"/>
  <c r="A245" i="1"/>
  <c r="B245" i="1"/>
  <c r="C245" i="1"/>
  <c r="D245" i="1"/>
  <c r="X245" i="1" s="1"/>
  <c r="E245" i="1"/>
  <c r="F245" i="1"/>
  <c r="R245" i="1" s="1"/>
  <c r="S245" i="1" s="1"/>
  <c r="G245" i="1"/>
  <c r="H245" i="1"/>
  <c r="Y245" i="1" s="1"/>
  <c r="AE245" i="1" s="1"/>
  <c r="I245" i="1"/>
  <c r="J245" i="1"/>
  <c r="Z245" i="1" s="1"/>
  <c r="AA245" i="1" s="1"/>
  <c r="K245" i="1"/>
  <c r="L245" i="1"/>
  <c r="T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R247" i="1" s="1"/>
  <c r="S247" i="1" s="1"/>
  <c r="G247" i="1"/>
  <c r="H247" i="1"/>
  <c r="Y247" i="1"/>
  <c r="AE247" i="1" s="1"/>
  <c r="I247" i="1"/>
  <c r="J247" i="1"/>
  <c r="Z247" i="1" s="1"/>
  <c r="AA247" i="1" s="1"/>
  <c r="K247" i="1"/>
  <c r="L247" i="1"/>
  <c r="M247" i="1"/>
  <c r="N247" i="1"/>
  <c r="O247" i="1"/>
  <c r="P247" i="1"/>
  <c r="A248" i="1"/>
  <c r="B248" i="1"/>
  <c r="C248" i="1"/>
  <c r="D248" i="1" s="1"/>
  <c r="X248" i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 s="1"/>
  <c r="K249" i="1"/>
  <c r="L249" i="1"/>
  <c r="T249" i="1" s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 s="1"/>
  <c r="AA250" i="1" s="1"/>
  <c r="K250" i="1"/>
  <c r="L250" i="1"/>
  <c r="V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 s="1"/>
  <c r="K252" i="1"/>
  <c r="L252" i="1"/>
  <c r="M252" i="1"/>
  <c r="N252" i="1"/>
  <c r="O252" i="1"/>
  <c r="P252" i="1"/>
  <c r="A253" i="1"/>
  <c r="B253" i="1"/>
  <c r="C253" i="1"/>
  <c r="D253" i="1" s="1"/>
  <c r="X253" i="1" s="1"/>
  <c r="E253" i="1"/>
  <c r="F253" i="1"/>
  <c r="R253" i="1" s="1"/>
  <c r="S253" i="1" s="1"/>
  <c r="G253" i="1"/>
  <c r="H253" i="1"/>
  <c r="Y253" i="1" s="1"/>
  <c r="AE253" i="1"/>
  <c r="I253" i="1"/>
  <c r="J253" i="1"/>
  <c r="Z253" i="1"/>
  <c r="AA253" i="1" s="1"/>
  <c r="K253" i="1"/>
  <c r="L253" i="1"/>
  <c r="V253" i="1" s="1"/>
  <c r="M253" i="1"/>
  <c r="N253" i="1"/>
  <c r="O253" i="1"/>
  <c r="P253" i="1"/>
  <c r="A254" i="1"/>
  <c r="B254" i="1"/>
  <c r="C254" i="1"/>
  <c r="D254" i="1" s="1"/>
  <c r="X254" i="1" s="1"/>
  <c r="E254" i="1"/>
  <c r="F254" i="1"/>
  <c r="R254" i="1"/>
  <c r="S254" i="1" s="1"/>
  <c r="G254" i="1"/>
  <c r="H254" i="1"/>
  <c r="Y254" i="1" s="1"/>
  <c r="AE254" i="1" s="1"/>
  <c r="I254" i="1"/>
  <c r="J254" i="1"/>
  <c r="Z254" i="1"/>
  <c r="K254" i="1"/>
  <c r="T254" i="1" s="1"/>
  <c r="AC254" i="1" s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R255" i="1" s="1"/>
  <c r="S255" i="1" s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 s="1"/>
  <c r="I256" i="1"/>
  <c r="J256" i="1"/>
  <c r="Z256" i="1" s="1"/>
  <c r="AA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 s="1"/>
  <c r="E257" i="1"/>
  <c r="F257" i="1"/>
  <c r="R257" i="1" s="1"/>
  <c r="G257" i="1"/>
  <c r="H257" i="1"/>
  <c r="Y257" i="1"/>
  <c r="AE257" i="1" s="1"/>
  <c r="I257" i="1"/>
  <c r="J257" i="1"/>
  <c r="Z257" i="1" s="1"/>
  <c r="K257" i="1"/>
  <c r="L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AE258" i="1" s="1"/>
  <c r="I258" i="1"/>
  <c r="J258" i="1"/>
  <c r="Z258" i="1"/>
  <c r="AA258" i="1" s="1"/>
  <c r="K258" i="1"/>
  <c r="L258" i="1"/>
  <c r="M258" i="1"/>
  <c r="N258" i="1"/>
  <c r="O258" i="1"/>
  <c r="P258" i="1"/>
  <c r="A259" i="1"/>
  <c r="B259" i="1"/>
  <c r="C259" i="1"/>
  <c r="D259" i="1" s="1"/>
  <c r="X259" i="1" s="1"/>
  <c r="E259" i="1"/>
  <c r="R259" i="1"/>
  <c r="S259" i="1" s="1"/>
  <c r="F259" i="1"/>
  <c r="G259" i="1"/>
  <c r="H259" i="1"/>
  <c r="Y259" i="1" s="1"/>
  <c r="AE259" i="1" s="1"/>
  <c r="I259" i="1"/>
  <c r="J259" i="1"/>
  <c r="Z259" i="1"/>
  <c r="AA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R260" i="1"/>
  <c r="S260" i="1" s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 s="1"/>
  <c r="AA261" i="1" s="1"/>
  <c r="K261" i="1"/>
  <c r="L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R263" i="1"/>
  <c r="S263" i="1"/>
  <c r="G263" i="1"/>
  <c r="H263" i="1"/>
  <c r="Y263" i="1" s="1"/>
  <c r="AE263" i="1" s="1"/>
  <c r="I263" i="1"/>
  <c r="J263" i="1"/>
  <c r="Z263" i="1"/>
  <c r="AA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I265" i="1"/>
  <c r="J265" i="1"/>
  <c r="Z265" i="1"/>
  <c r="AA265" i="1" s="1"/>
  <c r="K265" i="1"/>
  <c r="L265" i="1"/>
  <c r="T265" i="1" s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/>
  <c r="AA266" i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 s="1"/>
  <c r="E267" i="1"/>
  <c r="F267" i="1"/>
  <c r="R267" i="1"/>
  <c r="S267" i="1"/>
  <c r="G267" i="1"/>
  <c r="H267" i="1"/>
  <c r="Y267" i="1" s="1"/>
  <c r="AE267" i="1" s="1"/>
  <c r="I267" i="1"/>
  <c r="J267" i="1"/>
  <c r="Z267" i="1"/>
  <c r="AA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S268" i="1"/>
  <c r="F268" i="1"/>
  <c r="R268" i="1" s="1"/>
  <c r="G268" i="1"/>
  <c r="H268" i="1"/>
  <c r="Y268" i="1" s="1"/>
  <c r="AE268" i="1" s="1"/>
  <c r="I268" i="1"/>
  <c r="J268" i="1"/>
  <c r="Z268" i="1"/>
  <c r="AA268" i="1" s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AA269" i="1" s="1"/>
  <c r="K269" i="1"/>
  <c r="L269" i="1"/>
  <c r="V269" i="1"/>
  <c r="M269" i="1"/>
  <c r="N269" i="1"/>
  <c r="O269" i="1"/>
  <c r="P269" i="1"/>
  <c r="A270" i="1"/>
  <c r="B270" i="1"/>
  <c r="C270" i="1"/>
  <c r="D270" i="1"/>
  <c r="X270" i="1" s="1"/>
  <c r="E270" i="1"/>
  <c r="F270" i="1"/>
  <c r="R270" i="1" s="1"/>
  <c r="S270" i="1" s="1"/>
  <c r="G270" i="1"/>
  <c r="H270" i="1"/>
  <c r="Y270" i="1"/>
  <c r="AE270" i="1"/>
  <c r="I270" i="1"/>
  <c r="J270" i="1"/>
  <c r="Z270" i="1"/>
  <c r="AA270" i="1" s="1"/>
  <c r="K270" i="1"/>
  <c r="L270" i="1"/>
  <c r="V270" i="1" s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 s="1"/>
  <c r="I271" i="1"/>
  <c r="J271" i="1"/>
  <c r="Z271" i="1" s="1"/>
  <c r="AA271" i="1" s="1"/>
  <c r="K271" i="1"/>
  <c r="L271" i="1"/>
  <c r="V271" i="1" s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/>
  <c r="I272" i="1"/>
  <c r="J272" i="1"/>
  <c r="Z272" i="1"/>
  <c r="AA272" i="1" s="1"/>
  <c r="K272" i="1"/>
  <c r="L272" i="1"/>
  <c r="M272" i="1"/>
  <c r="N272" i="1"/>
  <c r="O272" i="1"/>
  <c r="P272" i="1"/>
  <c r="A273" i="1"/>
  <c r="B273" i="1"/>
  <c r="C273" i="1"/>
  <c r="D273" i="1" s="1"/>
  <c r="X273" i="1"/>
  <c r="E273" i="1"/>
  <c r="F273" i="1"/>
  <c r="G273" i="1"/>
  <c r="H273" i="1"/>
  <c r="Y273" i="1" s="1"/>
  <c r="AE273" i="1" s="1"/>
  <c r="I273" i="1"/>
  <c r="J273" i="1"/>
  <c r="Z273" i="1"/>
  <c r="AA273" i="1"/>
  <c r="K273" i="1"/>
  <c r="L273" i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/>
  <c r="K274" i="1"/>
  <c r="L274" i="1"/>
  <c r="M274" i="1"/>
  <c r="N274" i="1"/>
  <c r="O274" i="1"/>
  <c r="P274" i="1"/>
  <c r="A275" i="1"/>
  <c r="B275" i="1"/>
  <c r="C275" i="1"/>
  <c r="D275" i="1"/>
  <c r="X275" i="1"/>
  <c r="E275" i="1"/>
  <c r="F275" i="1"/>
  <c r="R275" i="1" s="1"/>
  <c r="S275" i="1" s="1"/>
  <c r="G275" i="1"/>
  <c r="H275" i="1"/>
  <c r="Y275" i="1"/>
  <c r="AE275" i="1"/>
  <c r="I275" i="1"/>
  <c r="J275" i="1"/>
  <c r="Z275" i="1" s="1"/>
  <c r="AA275" i="1" s="1"/>
  <c r="K275" i="1"/>
  <c r="L275" i="1"/>
  <c r="M275" i="1"/>
  <c r="N275" i="1"/>
  <c r="O275" i="1"/>
  <c r="P275" i="1"/>
  <c r="A276" i="1"/>
  <c r="B276" i="1"/>
  <c r="C276" i="1"/>
  <c r="D276" i="1"/>
  <c r="X276" i="1"/>
  <c r="E276" i="1"/>
  <c r="F276" i="1"/>
  <c r="R276" i="1" s="1"/>
  <c r="S276" i="1" s="1"/>
  <c r="G276" i="1"/>
  <c r="H276" i="1"/>
  <c r="Y276" i="1"/>
  <c r="AE276" i="1"/>
  <c r="I276" i="1"/>
  <c r="J276" i="1"/>
  <c r="Z276" i="1" s="1"/>
  <c r="AA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R277" i="1"/>
  <c r="S277" i="1" s="1"/>
  <c r="F277" i="1"/>
  <c r="G277" i="1"/>
  <c r="H277" i="1"/>
  <c r="Y277" i="1"/>
  <c r="AE277" i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/>
  <c r="E278" i="1"/>
  <c r="F278" i="1"/>
  <c r="G278" i="1"/>
  <c r="H278" i="1"/>
  <c r="Y278" i="1"/>
  <c r="AE278" i="1" s="1"/>
  <c r="I278" i="1"/>
  <c r="J278" i="1"/>
  <c r="Z278" i="1" s="1"/>
  <c r="AA278" i="1" s="1"/>
  <c r="K278" i="1"/>
  <c r="L278" i="1"/>
  <c r="M278" i="1"/>
  <c r="N278" i="1"/>
  <c r="O278" i="1"/>
  <c r="P278" i="1"/>
  <c r="A279" i="1"/>
  <c r="B279" i="1"/>
  <c r="C279" i="1"/>
  <c r="D279" i="1"/>
  <c r="X279" i="1"/>
  <c r="E279" i="1"/>
  <c r="R279" i="1" s="1"/>
  <c r="S279" i="1" s="1"/>
  <c r="F279" i="1"/>
  <c r="G279" i="1"/>
  <c r="H279" i="1"/>
  <c r="Y279" i="1"/>
  <c r="AE279" i="1"/>
  <c r="I279" i="1"/>
  <c r="J279" i="1"/>
  <c r="Z279" i="1"/>
  <c r="AA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 s="1"/>
  <c r="I281" i="1"/>
  <c r="J281" i="1"/>
  <c r="Z281" i="1" s="1"/>
  <c r="AA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/>
  <c r="E282" i="1"/>
  <c r="F282" i="1"/>
  <c r="G282" i="1"/>
  <c r="H282" i="1"/>
  <c r="Y282" i="1" s="1"/>
  <c r="AE282" i="1"/>
  <c r="I282" i="1"/>
  <c r="J282" i="1"/>
  <c r="Z282" i="1" s="1"/>
  <c r="AA282" i="1" s="1"/>
  <c r="K282" i="1"/>
  <c r="L282" i="1"/>
  <c r="V282" i="1" s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R284" i="1" s="1"/>
  <c r="S284" i="1" s="1"/>
  <c r="F284" i="1"/>
  <c r="G284" i="1"/>
  <c r="H284" i="1"/>
  <c r="Y284" i="1"/>
  <c r="AE284" i="1" s="1"/>
  <c r="I284" i="1"/>
  <c r="J284" i="1"/>
  <c r="Z284" i="1"/>
  <c r="AA284" i="1" s="1"/>
  <c r="K284" i="1"/>
  <c r="L284" i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 s="1"/>
  <c r="AA285" i="1" s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/>
  <c r="AA286" i="1" s="1"/>
  <c r="K286" i="1"/>
  <c r="T286" i="1" s="1"/>
  <c r="AC286" i="1" s="1"/>
  <c r="L286" i="1"/>
  <c r="AD286" i="1"/>
  <c r="M286" i="1"/>
  <c r="N286" i="1"/>
  <c r="O286" i="1"/>
  <c r="P286" i="1"/>
  <c r="A287" i="1"/>
  <c r="B287" i="1"/>
  <c r="C287" i="1"/>
  <c r="D287" i="1"/>
  <c r="X287" i="1" s="1"/>
  <c r="E287" i="1"/>
  <c r="F287" i="1"/>
  <c r="R287" i="1" s="1"/>
  <c r="S287" i="1" s="1"/>
  <c r="G287" i="1"/>
  <c r="H287" i="1"/>
  <c r="Y287" i="1"/>
  <c r="AE287" i="1" s="1"/>
  <c r="I287" i="1"/>
  <c r="J287" i="1"/>
  <c r="Z287" i="1" s="1"/>
  <c r="AA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/>
  <c r="E288" i="1"/>
  <c r="F288" i="1"/>
  <c r="R288" i="1" s="1"/>
  <c r="S288" i="1" s="1"/>
  <c r="G288" i="1"/>
  <c r="H288" i="1"/>
  <c r="Y288" i="1" s="1"/>
  <c r="AE288" i="1" s="1"/>
  <c r="I288" i="1"/>
  <c r="J288" i="1"/>
  <c r="Z288" i="1"/>
  <c r="AA288" i="1" s="1"/>
  <c r="K288" i="1"/>
  <c r="L288" i="1"/>
  <c r="M288" i="1"/>
  <c r="N288" i="1"/>
  <c r="O288" i="1"/>
  <c r="P288" i="1"/>
  <c r="A289" i="1"/>
  <c r="B289" i="1"/>
  <c r="C289" i="1"/>
  <c r="D289" i="1" s="1"/>
  <c r="X289" i="1" s="1"/>
  <c r="E289" i="1"/>
  <c r="R289" i="1" s="1"/>
  <c r="S289" i="1" s="1"/>
  <c r="F289" i="1"/>
  <c r="G289" i="1"/>
  <c r="H289" i="1"/>
  <c r="Y289" i="1" s="1"/>
  <c r="AE289" i="1" s="1"/>
  <c r="I289" i="1"/>
  <c r="J289" i="1"/>
  <c r="Z289" i="1" s="1"/>
  <c r="AA289" i="1" s="1"/>
  <c r="K289" i="1"/>
  <c r="L289" i="1"/>
  <c r="T289" i="1" s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/>
  <c r="AA290" i="1"/>
  <c r="K290" i="1"/>
  <c r="L290" i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 s="1"/>
  <c r="I291" i="1"/>
  <c r="J291" i="1"/>
  <c r="Z291" i="1"/>
  <c r="AA291" i="1"/>
  <c r="K291" i="1"/>
  <c r="L291" i="1"/>
  <c r="V291" i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 s="1"/>
  <c r="AA292" i="1" s="1"/>
  <c r="K292" i="1"/>
  <c r="L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/>
  <c r="AA293" i="1" s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 s="1"/>
  <c r="I294" i="1"/>
  <c r="J294" i="1"/>
  <c r="Z294" i="1" s="1"/>
  <c r="AA294" i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R295" i="1" s="1"/>
  <c r="S295" i="1" s="1"/>
  <c r="G295" i="1"/>
  <c r="H295" i="1"/>
  <c r="Y295" i="1" s="1"/>
  <c r="AE295" i="1" s="1"/>
  <c r="I295" i="1"/>
  <c r="J295" i="1"/>
  <c r="Z295" i="1" s="1"/>
  <c r="K295" i="1"/>
  <c r="L295" i="1"/>
  <c r="V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R297" i="1" s="1"/>
  <c r="G297" i="1"/>
  <c r="H297" i="1"/>
  <c r="Y297" i="1" s="1"/>
  <c r="AE297" i="1" s="1"/>
  <c r="I297" i="1"/>
  <c r="J297" i="1"/>
  <c r="Z297" i="1" s="1"/>
  <c r="AA297" i="1" s="1"/>
  <c r="K297" i="1"/>
  <c r="L297" i="1"/>
  <c r="M297" i="1"/>
  <c r="N297" i="1"/>
  <c r="O297" i="1"/>
  <c r="P297" i="1"/>
  <c r="A298" i="1"/>
  <c r="B298" i="1"/>
  <c r="C298" i="1"/>
  <c r="D298" i="1"/>
  <c r="X298" i="1" s="1"/>
  <c r="E298" i="1"/>
  <c r="R298" i="1" s="1"/>
  <c r="S298" i="1" s="1"/>
  <c r="F298" i="1"/>
  <c r="G298" i="1"/>
  <c r="H298" i="1"/>
  <c r="Y298" i="1"/>
  <c r="AE298" i="1" s="1"/>
  <c r="I298" i="1"/>
  <c r="J298" i="1"/>
  <c r="Z298" i="1"/>
  <c r="AA298" i="1" s="1"/>
  <c r="K298" i="1"/>
  <c r="L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 s="1"/>
  <c r="AE299" i="1" s="1"/>
  <c r="I299" i="1"/>
  <c r="J299" i="1"/>
  <c r="Z299" i="1" s="1"/>
  <c r="AA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 s="1"/>
  <c r="AA300" i="1" s="1"/>
  <c r="K300" i="1"/>
  <c r="L300" i="1"/>
  <c r="V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R301" i="1" s="1"/>
  <c r="G301" i="1"/>
  <c r="H301" i="1"/>
  <c r="Y301" i="1"/>
  <c r="AE301" i="1"/>
  <c r="I301" i="1"/>
  <c r="J301" i="1"/>
  <c r="Z301" i="1" s="1"/>
  <c r="AA301" i="1" s="1"/>
  <c r="K301" i="1"/>
  <c r="L301" i="1"/>
  <c r="T301" i="1" s="1"/>
  <c r="U301" i="1" s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/>
  <c r="AA302" i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V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/>
  <c r="K304" i="1"/>
  <c r="L304" i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/>
  <c r="AA305" i="1" s="1"/>
  <c r="K305" i="1"/>
  <c r="L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/>
  <c r="I306" i="1"/>
  <c r="J306" i="1"/>
  <c r="Z306" i="1" s="1"/>
  <c r="AA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/>
  <c r="AA307" i="1"/>
  <c r="K307" i="1"/>
  <c r="T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/>
  <c r="AA308" i="1"/>
  <c r="K308" i="1"/>
  <c r="T308" i="1" s="1"/>
  <c r="U308" i="1" s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/>
  <c r="AA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R310" i="1" s="1"/>
  <c r="S310" i="1" s="1"/>
  <c r="F310" i="1"/>
  <c r="G310" i="1"/>
  <c r="H310" i="1"/>
  <c r="Y310" i="1" s="1"/>
  <c r="AE310" i="1" s="1"/>
  <c r="I310" i="1"/>
  <c r="J310" i="1"/>
  <c r="Z310" i="1" s="1"/>
  <c r="AA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/>
  <c r="I311" i="1"/>
  <c r="J311" i="1"/>
  <c r="Z311" i="1"/>
  <c r="AA311" i="1" s="1"/>
  <c r="K311" i="1"/>
  <c r="L311" i="1"/>
  <c r="T311" i="1" s="1"/>
  <c r="U311" i="1" s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/>
  <c r="I312" i="1"/>
  <c r="J312" i="1"/>
  <c r="Z312" i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/>
  <c r="AA313" i="1"/>
  <c r="K313" i="1"/>
  <c r="L313" i="1"/>
  <c r="M313" i="1"/>
  <c r="N313" i="1"/>
  <c r="O313" i="1"/>
  <c r="P313" i="1"/>
  <c r="A314" i="1"/>
  <c r="B314" i="1"/>
  <c r="C314" i="1"/>
  <c r="D314" i="1"/>
  <c r="X314" i="1" s="1"/>
  <c r="E314" i="1"/>
  <c r="F314" i="1"/>
  <c r="R314" i="1" s="1"/>
  <c r="S314" i="1" s="1"/>
  <c r="G314" i="1"/>
  <c r="H314" i="1"/>
  <c r="Y314" i="1"/>
  <c r="AE314" i="1" s="1"/>
  <c r="I314" i="1"/>
  <c r="J314" i="1"/>
  <c r="Z314" i="1"/>
  <c r="AA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 s="1"/>
  <c r="AA315" i="1" s="1"/>
  <c r="K315" i="1"/>
  <c r="L315" i="1"/>
  <c r="V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R317" i="1"/>
  <c r="S317" i="1"/>
  <c r="G317" i="1"/>
  <c r="H317" i="1"/>
  <c r="Y317" i="1" s="1"/>
  <c r="AE317" i="1" s="1"/>
  <c r="I317" i="1"/>
  <c r="J317" i="1"/>
  <c r="Z317" i="1"/>
  <c r="AA317" i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F318" i="1"/>
  <c r="R318" i="1" s="1"/>
  <c r="S318" i="1" s="1"/>
  <c r="G318" i="1"/>
  <c r="H318" i="1"/>
  <c r="Y318" i="1" s="1"/>
  <c r="AE318" i="1" s="1"/>
  <c r="I318" i="1"/>
  <c r="J318" i="1"/>
  <c r="Z318" i="1" s="1"/>
  <c r="AA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S319" i="1" s="1"/>
  <c r="G319" i="1"/>
  <c r="H319" i="1"/>
  <c r="Y319" i="1" s="1"/>
  <c r="AE319" i="1" s="1"/>
  <c r="I319" i="1"/>
  <c r="J319" i="1"/>
  <c r="Z319" i="1"/>
  <c r="AA319" i="1"/>
  <c r="K319" i="1"/>
  <c r="L319" i="1"/>
  <c r="T319" i="1" s="1"/>
  <c r="AC319" i="1" s="1"/>
  <c r="AD319" i="1" s="1"/>
  <c r="V319" i="1"/>
  <c r="M319" i="1"/>
  <c r="N319" i="1"/>
  <c r="O319" i="1"/>
  <c r="P319" i="1"/>
  <c r="A320" i="1"/>
  <c r="B320" i="1"/>
  <c r="C320" i="1"/>
  <c r="D320" i="1"/>
  <c r="X320" i="1" s="1"/>
  <c r="E320" i="1"/>
  <c r="F320" i="1"/>
  <c r="R320" i="1" s="1"/>
  <c r="S320" i="1" s="1"/>
  <c r="G320" i="1"/>
  <c r="H320" i="1"/>
  <c r="Y320" i="1"/>
  <c r="AE320" i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/>
  <c r="X321" i="1"/>
  <c r="E321" i="1"/>
  <c r="R321" i="1"/>
  <c r="S321" i="1"/>
  <c r="F321" i="1"/>
  <c r="G321" i="1"/>
  <c r="H321" i="1"/>
  <c r="Y321" i="1"/>
  <c r="AE321" i="1"/>
  <c r="I321" i="1"/>
  <c r="J321" i="1"/>
  <c r="Z321" i="1"/>
  <c r="AA321" i="1" s="1"/>
  <c r="K321" i="1"/>
  <c r="L321" i="1"/>
  <c r="V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 s="1"/>
  <c r="K324" i="1"/>
  <c r="L324" i="1"/>
  <c r="V324" i="1" s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K325" i="1"/>
  <c r="L325" i="1"/>
  <c r="T325" i="1" s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 s="1"/>
  <c r="K326" i="1"/>
  <c r="L326" i="1"/>
  <c r="V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/>
  <c r="S328" i="1"/>
  <c r="G328" i="1"/>
  <c r="H328" i="1"/>
  <c r="Y328" i="1" s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R329" i="1" s="1"/>
  <c r="S329" i="1" s="1"/>
  <c r="G329" i="1"/>
  <c r="H329" i="1"/>
  <c r="Y329" i="1" s="1"/>
  <c r="AE329" i="1" s="1"/>
  <c r="I329" i="1"/>
  <c r="J329" i="1"/>
  <c r="Z329" i="1"/>
  <c r="K329" i="1"/>
  <c r="L329" i="1"/>
  <c r="M329" i="1"/>
  <c r="N329" i="1"/>
  <c r="O329" i="1"/>
  <c r="P329" i="1"/>
  <c r="A330" i="1"/>
  <c r="B330" i="1"/>
  <c r="C330" i="1"/>
  <c r="D330" i="1"/>
  <c r="X330" i="1"/>
  <c r="E330" i="1"/>
  <c r="F330" i="1"/>
  <c r="R330" i="1" s="1"/>
  <c r="S330" i="1" s="1"/>
  <c r="G330" i="1"/>
  <c r="H330" i="1"/>
  <c r="Y330" i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 s="1"/>
  <c r="K331" i="1"/>
  <c r="L331" i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/>
  <c r="S332" i="1"/>
  <c r="G332" i="1"/>
  <c r="H332" i="1"/>
  <c r="Y332" i="1"/>
  <c r="AE332" i="1" s="1"/>
  <c r="I332" i="1"/>
  <c r="J332" i="1"/>
  <c r="Z332" i="1"/>
  <c r="K332" i="1"/>
  <c r="L332" i="1"/>
  <c r="T332" i="1" s="1"/>
  <c r="M332" i="1"/>
  <c r="N332" i="1"/>
  <c r="O332" i="1"/>
  <c r="P332" i="1"/>
  <c r="A333" i="1"/>
  <c r="B333" i="1"/>
  <c r="C333" i="1"/>
  <c r="D333" i="1"/>
  <c r="X333" i="1" s="1"/>
  <c r="E333" i="1"/>
  <c r="F333" i="1"/>
  <c r="R333" i="1" s="1"/>
  <c r="S333" i="1" s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/>
  <c r="K335" i="1"/>
  <c r="L335" i="1"/>
  <c r="V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 s="1"/>
  <c r="S336" i="1" s="1"/>
  <c r="G336" i="1"/>
  <c r="H336" i="1"/>
  <c r="Y336" i="1" s="1"/>
  <c r="AE336" i="1" s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 s="1"/>
  <c r="I337" i="1"/>
  <c r="J337" i="1"/>
  <c r="Z337" i="1" s="1"/>
  <c r="K337" i="1"/>
  <c r="L337" i="1"/>
  <c r="T337" i="1" s="1"/>
  <c r="V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R339" i="1" s="1"/>
  <c r="S339" i="1" s="1"/>
  <c r="G339" i="1"/>
  <c r="H339" i="1"/>
  <c r="Y339" i="1"/>
  <c r="AE339" i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AA340" i="1" s="1"/>
  <c r="E340" i="1"/>
  <c r="F340" i="1"/>
  <c r="G340" i="1"/>
  <c r="H340" i="1"/>
  <c r="Y340" i="1" s="1"/>
  <c r="AE340" i="1" s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/>
  <c r="I341" i="1"/>
  <c r="J341" i="1"/>
  <c r="Z341" i="1" s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/>
  <c r="AE343" i="1" s="1"/>
  <c r="I343" i="1"/>
  <c r="J343" i="1"/>
  <c r="Z343" i="1"/>
  <c r="AA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R344" i="1" s="1"/>
  <c r="S344" i="1"/>
  <c r="G344" i="1"/>
  <c r="H344" i="1"/>
  <c r="Y344" i="1" s="1"/>
  <c r="AE344" i="1" s="1"/>
  <c r="I344" i="1"/>
  <c r="J344" i="1"/>
  <c r="Z344" i="1"/>
  <c r="K344" i="1"/>
  <c r="L344" i="1"/>
  <c r="V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 s="1"/>
  <c r="I345" i="1"/>
  <c r="J345" i="1"/>
  <c r="Z345" i="1" s="1"/>
  <c r="K345" i="1"/>
  <c r="L345" i="1"/>
  <c r="M345" i="1"/>
  <c r="N345" i="1"/>
  <c r="O345" i="1"/>
  <c r="P345" i="1"/>
  <c r="A346" i="1"/>
  <c r="B346" i="1"/>
  <c r="C346" i="1"/>
  <c r="D346" i="1" s="1"/>
  <c r="X346" i="1"/>
  <c r="E346" i="1"/>
  <c r="F346" i="1"/>
  <c r="G346" i="1"/>
  <c r="H346" i="1"/>
  <c r="Y346" i="1"/>
  <c r="AE346" i="1" s="1"/>
  <c r="I346" i="1"/>
  <c r="J346" i="1"/>
  <c r="Z346" i="1" s="1"/>
  <c r="AA346" i="1" s="1"/>
  <c r="K346" i="1"/>
  <c r="L346" i="1"/>
  <c r="M346" i="1"/>
  <c r="N346" i="1"/>
  <c r="O346" i="1"/>
  <c r="P346" i="1"/>
  <c r="A347" i="1"/>
  <c r="B347" i="1"/>
  <c r="C347" i="1"/>
  <c r="D347" i="1" s="1"/>
  <c r="X347" i="1" s="1"/>
  <c r="E347" i="1"/>
  <c r="F347" i="1"/>
  <c r="R347" i="1"/>
  <c r="S347" i="1"/>
  <c r="G347" i="1"/>
  <c r="H347" i="1"/>
  <c r="Y347" i="1" s="1"/>
  <c r="AE347" i="1" s="1"/>
  <c r="I347" i="1"/>
  <c r="J347" i="1"/>
  <c r="Z347" i="1"/>
  <c r="K347" i="1"/>
  <c r="T347" i="1" s="1"/>
  <c r="L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 s="1"/>
  <c r="I348" i="1"/>
  <c r="J348" i="1"/>
  <c r="Z348" i="1" s="1"/>
  <c r="K348" i="1"/>
  <c r="L348" i="1"/>
  <c r="T348" i="1" s="1"/>
  <c r="M348" i="1"/>
  <c r="N348" i="1"/>
  <c r="O348" i="1"/>
  <c r="P348" i="1"/>
  <c r="A349" i="1"/>
  <c r="B349" i="1"/>
  <c r="C349" i="1"/>
  <c r="D349" i="1"/>
  <c r="X349" i="1" s="1"/>
  <c r="E349" i="1"/>
  <c r="F349" i="1"/>
  <c r="G349" i="1"/>
  <c r="H349" i="1"/>
  <c r="Y349" i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 s="1"/>
  <c r="X350" i="1" s="1"/>
  <c r="E350" i="1"/>
  <c r="F350" i="1"/>
  <c r="R350" i="1" s="1"/>
  <c r="S350" i="1" s="1"/>
  <c r="G350" i="1"/>
  <c r="H350" i="1"/>
  <c r="Y350" i="1" s="1"/>
  <c r="AE350" i="1" s="1"/>
  <c r="I350" i="1"/>
  <c r="J350" i="1"/>
  <c r="Z350" i="1"/>
  <c r="K350" i="1"/>
  <c r="L350" i="1"/>
  <c r="M350" i="1"/>
  <c r="N350" i="1"/>
  <c r="O350" i="1"/>
  <c r="P350" i="1"/>
  <c r="A351" i="1"/>
  <c r="B351" i="1"/>
  <c r="C351" i="1"/>
  <c r="D351" i="1" s="1"/>
  <c r="X351" i="1" s="1"/>
  <c r="E351" i="1"/>
  <c r="F351" i="1"/>
  <c r="R351" i="1" s="1"/>
  <c r="S351" i="1" s="1"/>
  <c r="G351" i="1"/>
  <c r="H351" i="1"/>
  <c r="Y351" i="1"/>
  <c r="AE351" i="1" s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/>
  <c r="I352" i="1"/>
  <c r="J352" i="1"/>
  <c r="Z352" i="1" s="1"/>
  <c r="K352" i="1"/>
  <c r="L352" i="1"/>
  <c r="T352" i="1" s="1"/>
  <c r="M352" i="1"/>
  <c r="N352" i="1"/>
  <c r="O352" i="1"/>
  <c r="P352" i="1"/>
  <c r="A353" i="1"/>
  <c r="B353" i="1"/>
  <c r="C353" i="1"/>
  <c r="D353" i="1" s="1"/>
  <c r="X353" i="1" s="1"/>
  <c r="E353" i="1"/>
  <c r="R353" i="1" s="1"/>
  <c r="S353" i="1" s="1"/>
  <c r="F353" i="1"/>
  <c r="G353" i="1"/>
  <c r="H353" i="1"/>
  <c r="Y353" i="1" s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R354" i="1" s="1"/>
  <c r="S354" i="1" s="1"/>
  <c r="G354" i="1"/>
  <c r="H354" i="1"/>
  <c r="Y354" i="1" s="1"/>
  <c r="AE354" i="1" s="1"/>
  <c r="I354" i="1"/>
  <c r="J354" i="1"/>
  <c r="Z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I355" i="1"/>
  <c r="J355" i="1"/>
  <c r="Z355" i="1" s="1"/>
  <c r="K355" i="1"/>
  <c r="L355" i="1"/>
  <c r="T355" i="1"/>
  <c r="U355" i="1" s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/>
  <c r="S359" i="1" s="1"/>
  <c r="G359" i="1"/>
  <c r="H359" i="1"/>
  <c r="Y359" i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R362" i="1" s="1"/>
  <c r="S362" i="1"/>
  <c r="G362" i="1"/>
  <c r="H362" i="1"/>
  <c r="Y362" i="1"/>
  <c r="AE362" i="1" s="1"/>
  <c r="I362" i="1"/>
  <c r="J362" i="1"/>
  <c r="Z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V364" i="1" s="1"/>
  <c r="M364" i="1"/>
  <c r="N364" i="1"/>
  <c r="O364" i="1"/>
  <c r="P364" i="1"/>
  <c r="A365" i="1"/>
  <c r="B365" i="1"/>
  <c r="C365" i="1"/>
  <c r="D365" i="1" s="1"/>
  <c r="X365" i="1" s="1"/>
  <c r="E365" i="1"/>
  <c r="F365" i="1"/>
  <c r="R365" i="1"/>
  <c r="S365" i="1"/>
  <c r="G365" i="1"/>
  <c r="H365" i="1"/>
  <c r="Y365" i="1" s="1"/>
  <c r="AE365" i="1" s="1"/>
  <c r="I365" i="1"/>
  <c r="J365" i="1"/>
  <c r="Z365" i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 s="1"/>
  <c r="S366" i="1"/>
  <c r="G366" i="1"/>
  <c r="H366" i="1"/>
  <c r="Y366" i="1" s="1"/>
  <c r="AE366" i="1" s="1"/>
  <c r="I366" i="1"/>
  <c r="J366" i="1"/>
  <c r="Z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 s="1"/>
  <c r="I367" i="1"/>
  <c r="J367" i="1"/>
  <c r="Z367" i="1" s="1"/>
  <c r="K367" i="1"/>
  <c r="L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S368" i="1" s="1"/>
  <c r="G368" i="1"/>
  <c r="H368" i="1"/>
  <c r="Y368" i="1"/>
  <c r="I368" i="1"/>
  <c r="J368" i="1"/>
  <c r="Z368" i="1"/>
  <c r="AA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R369" i="1"/>
  <c r="S369" i="1" s="1"/>
  <c r="G369" i="1"/>
  <c r="H369" i="1"/>
  <c r="Y369" i="1" s="1"/>
  <c r="I369" i="1"/>
  <c r="J369" i="1"/>
  <c r="Z369" i="1" s="1"/>
  <c r="K369" i="1"/>
  <c r="L369" i="1"/>
  <c r="V369" i="1" s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 s="1"/>
  <c r="I370" i="1"/>
  <c r="J370" i="1"/>
  <c r="Z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/>
  <c r="E371" i="1"/>
  <c r="F371" i="1"/>
  <c r="R371" i="1" s="1"/>
  <c r="S371" i="1" s="1"/>
  <c r="G371" i="1"/>
  <c r="H371" i="1"/>
  <c r="Y371" i="1"/>
  <c r="AE371" i="1"/>
  <c r="I371" i="1"/>
  <c r="J371" i="1"/>
  <c r="Z371" i="1" s="1"/>
  <c r="AA371" i="1" s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/>
  <c r="E372" i="1"/>
  <c r="F372" i="1"/>
  <c r="G372" i="1"/>
  <c r="H372" i="1"/>
  <c r="Y372" i="1" s="1"/>
  <c r="I372" i="1"/>
  <c r="J372" i="1"/>
  <c r="Z372" i="1"/>
  <c r="K372" i="1"/>
  <c r="L372" i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AE373" i="1"/>
  <c r="I373" i="1"/>
  <c r="J373" i="1"/>
  <c r="Z373" i="1" s="1"/>
  <c r="K373" i="1"/>
  <c r="L373" i="1"/>
  <c r="T373" i="1" s="1"/>
  <c r="M373" i="1"/>
  <c r="N373" i="1"/>
  <c r="O373" i="1"/>
  <c r="P373" i="1"/>
  <c r="A374" i="1"/>
  <c r="B374" i="1"/>
  <c r="C374" i="1"/>
  <c r="D374" i="1" s="1"/>
  <c r="X374" i="1"/>
  <c r="E374" i="1"/>
  <c r="F374" i="1"/>
  <c r="R374" i="1" s="1"/>
  <c r="S374" i="1" s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I375" i="1"/>
  <c r="J375" i="1"/>
  <c r="Z375" i="1" s="1"/>
  <c r="K375" i="1"/>
  <c r="L375" i="1"/>
  <c r="V375" i="1" s="1"/>
  <c r="M375" i="1"/>
  <c r="N375" i="1"/>
  <c r="O375" i="1"/>
  <c r="P375" i="1"/>
  <c r="A376" i="1"/>
  <c r="B376" i="1"/>
  <c r="C376" i="1"/>
  <c r="D376" i="1" s="1"/>
  <c r="X376" i="1" s="1"/>
  <c r="E376" i="1"/>
  <c r="F376" i="1"/>
  <c r="R376" i="1"/>
  <c r="S376" i="1"/>
  <c r="G376" i="1"/>
  <c r="H376" i="1"/>
  <c r="Y376" i="1" s="1"/>
  <c r="AE376" i="1" s="1"/>
  <c r="I376" i="1"/>
  <c r="J376" i="1"/>
  <c r="Z376" i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R377" i="1" s="1"/>
  <c r="S377" i="1" s="1"/>
  <c r="G377" i="1"/>
  <c r="H377" i="1"/>
  <c r="Y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M379" i="1"/>
  <c r="N379" i="1"/>
  <c r="O379" i="1"/>
  <c r="P379" i="1"/>
  <c r="A380" i="1"/>
  <c r="B380" i="1"/>
  <c r="C380" i="1"/>
  <c r="D380" i="1" s="1"/>
  <c r="X380" i="1" s="1"/>
  <c r="E380" i="1"/>
  <c r="F380" i="1"/>
  <c r="R380" i="1" s="1"/>
  <c r="S380" i="1" s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/>
  <c r="E381" i="1"/>
  <c r="F381" i="1"/>
  <c r="R381" i="1" s="1"/>
  <c r="S381" i="1" s="1"/>
  <c r="G381" i="1"/>
  <c r="H381" i="1"/>
  <c r="Y381" i="1" s="1"/>
  <c r="AE381" i="1" s="1"/>
  <c r="I381" i="1"/>
  <c r="J381" i="1"/>
  <c r="Z381" i="1"/>
  <c r="K381" i="1"/>
  <c r="L381" i="1"/>
  <c r="T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 s="1"/>
  <c r="AE382" i="1" s="1"/>
  <c r="I382" i="1"/>
  <c r="J382" i="1"/>
  <c r="Z382" i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 s="1"/>
  <c r="AA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 s="1"/>
  <c r="K384" i="1"/>
  <c r="T384" i="1"/>
  <c r="L384" i="1"/>
  <c r="V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AE385" i="1"/>
  <c r="I385" i="1"/>
  <c r="J385" i="1"/>
  <c r="Z385" i="1" s="1"/>
  <c r="AA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 s="1"/>
  <c r="AE387" i="1" s="1"/>
  <c r="I387" i="1"/>
  <c r="J387" i="1"/>
  <c r="Z387" i="1" s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 s="1"/>
  <c r="AE389" i="1" s="1"/>
  <c r="I389" i="1"/>
  <c r="J389" i="1"/>
  <c r="Z389" i="1"/>
  <c r="K389" i="1"/>
  <c r="L389" i="1"/>
  <c r="T389" i="1" s="1"/>
  <c r="U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K390" i="1"/>
  <c r="L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 s="1"/>
  <c r="S391" i="1" s="1"/>
  <c r="G391" i="1"/>
  <c r="H391" i="1"/>
  <c r="Y391" i="1"/>
  <c r="AE391" i="1"/>
  <c r="I391" i="1"/>
  <c r="J391" i="1"/>
  <c r="Z391" i="1" s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/>
  <c r="K392" i="1"/>
  <c r="L392" i="1"/>
  <c r="V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 s="1"/>
  <c r="AE393" i="1" s="1"/>
  <c r="I393" i="1"/>
  <c r="J393" i="1"/>
  <c r="Z393" i="1" s="1"/>
  <c r="K393" i="1"/>
  <c r="L393" i="1"/>
  <c r="T393" i="1"/>
  <c r="U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V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S397" i="1" s="1"/>
  <c r="G397" i="1"/>
  <c r="H397" i="1"/>
  <c r="Y397" i="1" s="1"/>
  <c r="AE397" i="1" s="1"/>
  <c r="I397" i="1"/>
  <c r="J397" i="1"/>
  <c r="Z397" i="1"/>
  <c r="K397" i="1"/>
  <c r="L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 s="1"/>
  <c r="I398" i="1"/>
  <c r="J398" i="1"/>
  <c r="Z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K401" i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 s="1"/>
  <c r="K403" i="1"/>
  <c r="L403" i="1"/>
  <c r="M403" i="1"/>
  <c r="N403" i="1"/>
  <c r="O403" i="1"/>
  <c r="P403" i="1"/>
  <c r="A404" i="1"/>
  <c r="B404" i="1"/>
  <c r="C404" i="1"/>
  <c r="D404" i="1" s="1"/>
  <c r="X404" i="1"/>
  <c r="E404" i="1"/>
  <c r="F404" i="1"/>
  <c r="G404" i="1"/>
  <c r="H404" i="1"/>
  <c r="Y404" i="1" s="1"/>
  <c r="AE404" i="1" s="1"/>
  <c r="I404" i="1"/>
  <c r="J404" i="1"/>
  <c r="Z404" i="1"/>
  <c r="K404" i="1"/>
  <c r="L404" i="1"/>
  <c r="V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/>
  <c r="K407" i="1"/>
  <c r="L407" i="1"/>
  <c r="T407" i="1" s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 s="1"/>
  <c r="AE408" i="1" s="1"/>
  <c r="I408" i="1"/>
  <c r="J408" i="1"/>
  <c r="Z408" i="1"/>
  <c r="K408" i="1"/>
  <c r="L408" i="1"/>
  <c r="V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 s="1"/>
  <c r="K409" i="1"/>
  <c r="L409" i="1"/>
  <c r="T409" i="1"/>
  <c r="U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R410" i="1"/>
  <c r="S410" i="1" s="1"/>
  <c r="G410" i="1"/>
  <c r="H410" i="1"/>
  <c r="Y410" i="1"/>
  <c r="AE410" i="1" s="1"/>
  <c r="I410" i="1"/>
  <c r="J410" i="1"/>
  <c r="Z410" i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/>
  <c r="E411" i="1"/>
  <c r="F411" i="1"/>
  <c r="G411" i="1"/>
  <c r="H411" i="1"/>
  <c r="Y411" i="1" s="1"/>
  <c r="AE411" i="1" s="1"/>
  <c r="I411" i="1"/>
  <c r="J411" i="1"/>
  <c r="Z411" i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 s="1"/>
  <c r="I413" i="1"/>
  <c r="J413" i="1"/>
  <c r="Z413" i="1" s="1"/>
  <c r="K413" i="1"/>
  <c r="L413" i="1"/>
  <c r="M413" i="1"/>
  <c r="N413" i="1"/>
  <c r="O413" i="1"/>
  <c r="P413" i="1"/>
  <c r="A414" i="1"/>
  <c r="B414" i="1"/>
  <c r="C414" i="1"/>
  <c r="D414" i="1"/>
  <c r="X414" i="1" s="1"/>
  <c r="E414" i="1"/>
  <c r="F414" i="1"/>
  <c r="G414" i="1"/>
  <c r="H414" i="1"/>
  <c r="Y414" i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 s="1"/>
  <c r="E415" i="1"/>
  <c r="F415" i="1"/>
  <c r="R415" i="1"/>
  <c r="S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/>
  <c r="E416" i="1"/>
  <c r="R416" i="1" s="1"/>
  <c r="F416" i="1"/>
  <c r="G416" i="1"/>
  <c r="H416" i="1"/>
  <c r="Y416" i="1"/>
  <c r="AE416" i="1"/>
  <c r="I416" i="1"/>
  <c r="J416" i="1"/>
  <c r="Z416" i="1" s="1"/>
  <c r="AA416" i="1" s="1"/>
  <c r="K416" i="1"/>
  <c r="L416" i="1"/>
  <c r="M416" i="1"/>
  <c r="N416" i="1"/>
  <c r="O416" i="1"/>
  <c r="P416" i="1"/>
  <c r="A417" i="1"/>
  <c r="B417" i="1"/>
  <c r="C417" i="1"/>
  <c r="D417" i="1" s="1"/>
  <c r="X417" i="1"/>
  <c r="E417" i="1"/>
  <c r="F417" i="1"/>
  <c r="G417" i="1"/>
  <c r="H417" i="1"/>
  <c r="Y417" i="1" s="1"/>
  <c r="AE417" i="1" s="1"/>
  <c r="I417" i="1"/>
  <c r="J417" i="1"/>
  <c r="Z417" i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/>
  <c r="AE418" i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G419" i="1"/>
  <c r="H419" i="1"/>
  <c r="Y419" i="1"/>
  <c r="AE419" i="1" s="1"/>
  <c r="I419" i="1"/>
  <c r="J419" i="1"/>
  <c r="Z419" i="1"/>
  <c r="AA419" i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R421" i="1"/>
  <c r="S421" i="1" s="1"/>
  <c r="F421" i="1"/>
  <c r="G421" i="1"/>
  <c r="H421" i="1"/>
  <c r="Y421" i="1"/>
  <c r="AE421" i="1" s="1"/>
  <c r="I421" i="1"/>
  <c r="J421" i="1"/>
  <c r="Z421" i="1" s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 s="1"/>
  <c r="AE422" i="1" s="1"/>
  <c r="I422" i="1"/>
  <c r="J422" i="1"/>
  <c r="Z422" i="1"/>
  <c r="AA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I423" i="1"/>
  <c r="J423" i="1"/>
  <c r="Z423" i="1" s="1"/>
  <c r="K423" i="1"/>
  <c r="L423" i="1"/>
  <c r="V423" i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 s="1"/>
  <c r="AE424" i="1" s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S425" i="1"/>
  <c r="G425" i="1"/>
  <c r="H425" i="1"/>
  <c r="Y425" i="1" s="1"/>
  <c r="AE425" i="1" s="1"/>
  <c r="I425" i="1"/>
  <c r="J425" i="1"/>
  <c r="Z425" i="1"/>
  <c r="K425" i="1"/>
  <c r="L425" i="1"/>
  <c r="V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/>
  <c r="S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 s="1"/>
  <c r="S427" i="1" s="1"/>
  <c r="G427" i="1"/>
  <c r="H427" i="1"/>
  <c r="Y427" i="1"/>
  <c r="AE427" i="1"/>
  <c r="I427" i="1"/>
  <c r="J427" i="1"/>
  <c r="Z427" i="1" s="1"/>
  <c r="K427" i="1"/>
  <c r="L427" i="1"/>
  <c r="V427" i="1"/>
  <c r="M427" i="1"/>
  <c r="N427" i="1"/>
  <c r="O427" i="1"/>
  <c r="P427" i="1"/>
  <c r="A428" i="1"/>
  <c r="B428" i="1"/>
  <c r="C428" i="1"/>
  <c r="D428" i="1"/>
  <c r="X428" i="1"/>
  <c r="E428" i="1"/>
  <c r="R428" i="1" s="1"/>
  <c r="F428" i="1"/>
  <c r="G428" i="1"/>
  <c r="H428" i="1"/>
  <c r="Y428" i="1"/>
  <c r="AE428" i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 s="1"/>
  <c r="I429" i="1"/>
  <c r="J429" i="1"/>
  <c r="Z429" i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/>
  <c r="I430" i="1"/>
  <c r="J430" i="1"/>
  <c r="Z430" i="1"/>
  <c r="K430" i="1"/>
  <c r="L430" i="1"/>
  <c r="V430" i="1"/>
  <c r="M430" i="1"/>
  <c r="N430" i="1"/>
  <c r="O430" i="1"/>
  <c r="P430" i="1"/>
  <c r="A431" i="1"/>
  <c r="B431" i="1"/>
  <c r="C431" i="1"/>
  <c r="D431" i="1"/>
  <c r="X431" i="1"/>
  <c r="AA431" i="1"/>
  <c r="E431" i="1"/>
  <c r="F431" i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AA432" i="1" s="1"/>
  <c r="E432" i="1"/>
  <c r="F432" i="1"/>
  <c r="G432" i="1"/>
  <c r="H432" i="1"/>
  <c r="Y432" i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R433" i="1" s="1"/>
  <c r="S433" i="1" s="1"/>
  <c r="G433" i="1"/>
  <c r="H433" i="1"/>
  <c r="Y433" i="1" s="1"/>
  <c r="AE433" i="1"/>
  <c r="I433" i="1"/>
  <c r="J433" i="1"/>
  <c r="Z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/>
  <c r="AE434" i="1" s="1"/>
  <c r="I434" i="1"/>
  <c r="J434" i="1"/>
  <c r="Z434" i="1"/>
  <c r="K434" i="1"/>
  <c r="L434" i="1"/>
  <c r="M434" i="1"/>
  <c r="N434" i="1"/>
  <c r="O434" i="1"/>
  <c r="P434" i="1"/>
  <c r="A435" i="1"/>
  <c r="B435" i="1"/>
  <c r="C435" i="1"/>
  <c r="D435" i="1" s="1"/>
  <c r="X435" i="1"/>
  <c r="E435" i="1"/>
  <c r="F435" i="1"/>
  <c r="R435" i="1" s="1"/>
  <c r="S435" i="1" s="1"/>
  <c r="G435" i="1"/>
  <c r="H435" i="1"/>
  <c r="Y435" i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 s="1"/>
  <c r="AE436" i="1" s="1"/>
  <c r="I436" i="1"/>
  <c r="J436" i="1"/>
  <c r="Z436" i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R438" i="1"/>
  <c r="S438" i="1" s="1"/>
  <c r="F438" i="1"/>
  <c r="G438" i="1"/>
  <c r="H438" i="1"/>
  <c r="Y438" i="1"/>
  <c r="AE438" i="1" s="1"/>
  <c r="I438" i="1"/>
  <c r="J438" i="1"/>
  <c r="Z438" i="1" s="1"/>
  <c r="K438" i="1"/>
  <c r="L438" i="1"/>
  <c r="M438" i="1"/>
  <c r="N438" i="1"/>
  <c r="O438" i="1"/>
  <c r="P438" i="1"/>
  <c r="A439" i="1"/>
  <c r="B439" i="1"/>
  <c r="C439" i="1"/>
  <c r="D439" i="1"/>
  <c r="X439" i="1"/>
  <c r="E439" i="1"/>
  <c r="F439" i="1"/>
  <c r="R439" i="1" s="1"/>
  <c r="S439" i="1" s="1"/>
  <c r="G439" i="1"/>
  <c r="H439" i="1"/>
  <c r="Y439" i="1"/>
  <c r="AE439" i="1"/>
  <c r="I439" i="1"/>
  <c r="J439" i="1"/>
  <c r="Z439" i="1" s="1"/>
  <c r="AA439" i="1" s="1"/>
  <c r="K439" i="1"/>
  <c r="L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 s="1"/>
  <c r="AE440" i="1" s="1"/>
  <c r="I440" i="1"/>
  <c r="J440" i="1"/>
  <c r="Z440" i="1"/>
  <c r="AA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 s="1"/>
  <c r="AE441" i="1" s="1"/>
  <c r="I441" i="1"/>
  <c r="J441" i="1"/>
  <c r="Z441" i="1"/>
  <c r="K441" i="1"/>
  <c r="L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/>
  <c r="I442" i="1"/>
  <c r="J442" i="1"/>
  <c r="Z442" i="1" s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/>
  <c r="AE443" i="1" s="1"/>
  <c r="I443" i="1"/>
  <c r="J443" i="1"/>
  <c r="Z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M444" i="1"/>
  <c r="N444" i="1"/>
  <c r="O444" i="1"/>
  <c r="P444" i="1"/>
  <c r="A445" i="1"/>
  <c r="B445" i="1"/>
  <c r="C445" i="1"/>
  <c r="D445" i="1"/>
  <c r="X445" i="1"/>
  <c r="E445" i="1"/>
  <c r="F445" i="1"/>
  <c r="G445" i="1"/>
  <c r="H445" i="1"/>
  <c r="Y445" i="1" s="1"/>
  <c r="AE445" i="1" s="1"/>
  <c r="I445" i="1"/>
  <c r="J445" i="1"/>
  <c r="Z445" i="1"/>
  <c r="K445" i="1"/>
  <c r="T445" i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R447" i="1"/>
  <c r="S447" i="1" s="1"/>
  <c r="F447" i="1"/>
  <c r="G447" i="1"/>
  <c r="H447" i="1"/>
  <c r="Y447" i="1"/>
  <c r="AE447" i="1"/>
  <c r="I447" i="1"/>
  <c r="J447" i="1"/>
  <c r="Z447" i="1" s="1"/>
  <c r="K447" i="1"/>
  <c r="L447" i="1"/>
  <c r="T447" i="1" s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/>
  <c r="I448" i="1"/>
  <c r="J448" i="1"/>
  <c r="Z448" i="1" s="1"/>
  <c r="AA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 s="1"/>
  <c r="S449" i="1" s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 s="1"/>
  <c r="K450" i="1"/>
  <c r="L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/>
  <c r="AE451" i="1"/>
  <c r="I451" i="1"/>
  <c r="J451" i="1"/>
  <c r="Z451" i="1"/>
  <c r="AA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R452" i="1"/>
  <c r="S452" i="1"/>
  <c r="F452" i="1"/>
  <c r="G452" i="1"/>
  <c r="H452" i="1"/>
  <c r="Y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R453" i="1" s="1"/>
  <c r="S453" i="1" s="1"/>
  <c r="G453" i="1"/>
  <c r="H453" i="1"/>
  <c r="Y453" i="1" s="1"/>
  <c r="AE453" i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R454" i="1" s="1"/>
  <c r="S454" i="1" s="1"/>
  <c r="G454" i="1"/>
  <c r="H454" i="1"/>
  <c r="Y454" i="1"/>
  <c r="AE454" i="1" s="1"/>
  <c r="I454" i="1"/>
  <c r="J454" i="1"/>
  <c r="Z454" i="1" s="1"/>
  <c r="K454" i="1"/>
  <c r="L454" i="1"/>
  <c r="M454" i="1"/>
  <c r="N454" i="1"/>
  <c r="O454" i="1"/>
  <c r="P454" i="1"/>
  <c r="A455" i="1"/>
  <c r="B455" i="1"/>
  <c r="C455" i="1"/>
  <c r="D455" i="1"/>
  <c r="X455" i="1"/>
  <c r="E455" i="1"/>
  <c r="R455" i="1"/>
  <c r="S455" i="1" s="1"/>
  <c r="F455" i="1"/>
  <c r="G455" i="1"/>
  <c r="H455" i="1"/>
  <c r="Y455" i="1"/>
  <c r="AE455" i="1"/>
  <c r="I455" i="1"/>
  <c r="J455" i="1"/>
  <c r="Z455" i="1" s="1"/>
  <c r="K455" i="1"/>
  <c r="L455" i="1"/>
  <c r="V455" i="1"/>
  <c r="M455" i="1"/>
  <c r="N455" i="1"/>
  <c r="O455" i="1"/>
  <c r="P455" i="1"/>
  <c r="A456" i="1"/>
  <c r="B456" i="1"/>
  <c r="C456" i="1"/>
  <c r="D456" i="1"/>
  <c r="X456" i="1"/>
  <c r="E456" i="1"/>
  <c r="F456" i="1"/>
  <c r="R456" i="1" s="1"/>
  <c r="S456" i="1" s="1"/>
  <c r="G456" i="1"/>
  <c r="H456" i="1"/>
  <c r="Y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/>
  <c r="AE457" i="1"/>
  <c r="I457" i="1"/>
  <c r="J457" i="1"/>
  <c r="Z457" i="1"/>
  <c r="AA457" i="1" s="1"/>
  <c r="K457" i="1"/>
  <c r="L457" i="1"/>
  <c r="V457" i="1"/>
  <c r="M457" i="1"/>
  <c r="N457" i="1"/>
  <c r="O457" i="1"/>
  <c r="P457" i="1"/>
  <c r="A458" i="1"/>
  <c r="B458" i="1"/>
  <c r="C458" i="1"/>
  <c r="D458" i="1"/>
  <c r="X458" i="1"/>
  <c r="E458" i="1"/>
  <c r="R458" i="1" s="1"/>
  <c r="S458" i="1" s="1"/>
  <c r="F458" i="1"/>
  <c r="G458" i="1"/>
  <c r="H458" i="1"/>
  <c r="Y458" i="1"/>
  <c r="AE458" i="1"/>
  <c r="I458" i="1"/>
  <c r="J458" i="1"/>
  <c r="Z458" i="1" s="1"/>
  <c r="AA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 s="1"/>
  <c r="I460" i="1"/>
  <c r="J460" i="1"/>
  <c r="Z460" i="1" s="1"/>
  <c r="K460" i="1"/>
  <c r="U460" i="1"/>
  <c r="L460" i="1"/>
  <c r="T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 s="1"/>
  <c r="K461" i="1"/>
  <c r="L461" i="1"/>
  <c r="T461" i="1"/>
  <c r="M461" i="1"/>
  <c r="N461" i="1"/>
  <c r="O461" i="1"/>
  <c r="P461" i="1"/>
  <c r="A462" i="1"/>
  <c r="B462" i="1"/>
  <c r="C462" i="1"/>
  <c r="D462" i="1"/>
  <c r="X462" i="1"/>
  <c r="E462" i="1"/>
  <c r="F462" i="1"/>
  <c r="G462" i="1"/>
  <c r="H462" i="1"/>
  <c r="Y462" i="1"/>
  <c r="AE462" i="1"/>
  <c r="I462" i="1"/>
  <c r="J462" i="1"/>
  <c r="Z462" i="1"/>
  <c r="K462" i="1"/>
  <c r="L462" i="1"/>
  <c r="T462" i="1" s="1"/>
  <c r="U462" i="1" s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/>
  <c r="AA463" i="1" s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I464" i="1"/>
  <c r="J464" i="1"/>
  <c r="Z464" i="1" s="1"/>
  <c r="K464" i="1"/>
  <c r="L464" i="1"/>
  <c r="M464" i="1"/>
  <c r="N464" i="1"/>
  <c r="O464" i="1"/>
  <c r="P464" i="1"/>
  <c r="A465" i="1"/>
  <c r="B465" i="1"/>
  <c r="C465" i="1"/>
  <c r="D465" i="1"/>
  <c r="X465" i="1"/>
  <c r="E465" i="1"/>
  <c r="F465" i="1"/>
  <c r="R465" i="1" s="1"/>
  <c r="G465" i="1"/>
  <c r="H465" i="1"/>
  <c r="Y465" i="1"/>
  <c r="AE465" i="1"/>
  <c r="I465" i="1"/>
  <c r="J465" i="1"/>
  <c r="Z465" i="1"/>
  <c r="AA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R470" i="1" s="1"/>
  <c r="S470" i="1" s="1"/>
  <c r="G470" i="1"/>
  <c r="H470" i="1"/>
  <c r="Y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/>
  <c r="AA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AE473" i="1" s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/>
  <c r="I475" i="1"/>
  <c r="J475" i="1"/>
  <c r="Z475" i="1"/>
  <c r="K475" i="1"/>
  <c r="L475" i="1"/>
  <c r="V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/>
  <c r="AE476" i="1"/>
  <c r="I476" i="1"/>
  <c r="J476" i="1"/>
  <c r="Z476" i="1"/>
  <c r="AA476" i="1" s="1"/>
  <c r="K476" i="1"/>
  <c r="L476" i="1"/>
  <c r="T476" i="1" s="1"/>
  <c r="M476" i="1"/>
  <c r="N476" i="1"/>
  <c r="O476" i="1"/>
  <c r="P476" i="1"/>
  <c r="A477" i="1"/>
  <c r="B477" i="1"/>
  <c r="C477" i="1"/>
  <c r="D477" i="1"/>
  <c r="X477" i="1"/>
  <c r="E477" i="1"/>
  <c r="F477" i="1"/>
  <c r="R477" i="1"/>
  <c r="S477" i="1"/>
  <c r="G477" i="1"/>
  <c r="H477" i="1"/>
  <c r="Y477" i="1"/>
  <c r="AE477" i="1"/>
  <c r="I477" i="1"/>
  <c r="J477" i="1"/>
  <c r="Z477" i="1"/>
  <c r="K477" i="1"/>
  <c r="L477" i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/>
  <c r="AE479" i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 s="1"/>
  <c r="S480" i="1" s="1"/>
  <c r="G480" i="1"/>
  <c r="H480" i="1"/>
  <c r="Y480" i="1"/>
  <c r="AE480" i="1"/>
  <c r="I480" i="1"/>
  <c r="J480" i="1"/>
  <c r="Z480" i="1"/>
  <c r="AA480" i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 s="1"/>
  <c r="S481" i="1" s="1"/>
  <c r="G481" i="1"/>
  <c r="H481" i="1"/>
  <c r="Y481" i="1" s="1"/>
  <c r="AE481" i="1" s="1"/>
  <c r="I481" i="1"/>
  <c r="J481" i="1"/>
  <c r="Z481" i="1" s="1"/>
  <c r="K481" i="1"/>
  <c r="L481" i="1"/>
  <c r="M481" i="1"/>
  <c r="N481" i="1"/>
  <c r="O481" i="1"/>
  <c r="P481" i="1"/>
  <c r="A482" i="1"/>
  <c r="B482" i="1"/>
  <c r="C482" i="1"/>
  <c r="D482" i="1" s="1"/>
  <c r="X482" i="1" s="1"/>
  <c r="E482" i="1"/>
  <c r="F482" i="1"/>
  <c r="R482" i="1" s="1"/>
  <c r="S482" i="1"/>
  <c r="G482" i="1"/>
  <c r="H482" i="1"/>
  <c r="Y482" i="1" s="1"/>
  <c r="AE482" i="1" s="1"/>
  <c r="I482" i="1"/>
  <c r="J482" i="1"/>
  <c r="Z482" i="1"/>
  <c r="K482" i="1"/>
  <c r="L482" i="1"/>
  <c r="M482" i="1"/>
  <c r="N482" i="1"/>
  <c r="O482" i="1"/>
  <c r="P482" i="1"/>
  <c r="A483" i="1"/>
  <c r="B483" i="1"/>
  <c r="C483" i="1"/>
  <c r="D483" i="1" s="1"/>
  <c r="X483" i="1" s="1"/>
  <c r="E483" i="1"/>
  <c r="F483" i="1"/>
  <c r="R483" i="1" s="1"/>
  <c r="S483" i="1" s="1"/>
  <c r="G483" i="1"/>
  <c r="H483" i="1"/>
  <c r="Y483" i="1" s="1"/>
  <c r="AE483" i="1" s="1"/>
  <c r="I483" i="1"/>
  <c r="J483" i="1"/>
  <c r="Z483" i="1"/>
  <c r="K483" i="1"/>
  <c r="L483" i="1"/>
  <c r="T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/>
  <c r="I484" i="1"/>
  <c r="J484" i="1"/>
  <c r="Z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G485" i="1"/>
  <c r="H485" i="1"/>
  <c r="Y485" i="1"/>
  <c r="AE485" i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 s="1"/>
  <c r="S486" i="1" s="1"/>
  <c r="G486" i="1"/>
  <c r="H486" i="1"/>
  <c r="Y486" i="1"/>
  <c r="AE486" i="1"/>
  <c r="I486" i="1"/>
  <c r="J486" i="1"/>
  <c r="Z486" i="1" s="1"/>
  <c r="K486" i="1"/>
  <c r="L486" i="1"/>
  <c r="V486" i="1"/>
  <c r="M486" i="1"/>
  <c r="N486" i="1"/>
  <c r="O486" i="1"/>
  <c r="P486" i="1"/>
  <c r="A487" i="1"/>
  <c r="B487" i="1"/>
  <c r="C487" i="1"/>
  <c r="D487" i="1"/>
  <c r="X487" i="1"/>
  <c r="E487" i="1"/>
  <c r="R487" i="1"/>
  <c r="S487" i="1" s="1"/>
  <c r="F487" i="1"/>
  <c r="G487" i="1"/>
  <c r="H487" i="1"/>
  <c r="Y487" i="1"/>
  <c r="AE487" i="1"/>
  <c r="I487" i="1"/>
  <c r="J487" i="1"/>
  <c r="Z487" i="1" s="1"/>
  <c r="AA487" i="1" s="1"/>
  <c r="K487" i="1"/>
  <c r="L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/>
  <c r="K488" i="1"/>
  <c r="L488" i="1"/>
  <c r="V488" i="1" s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 s="1"/>
  <c r="I490" i="1"/>
  <c r="J490" i="1"/>
  <c r="Z490" i="1" s="1"/>
  <c r="K490" i="1"/>
  <c r="L490" i="1"/>
  <c r="V490" i="1"/>
  <c r="M490" i="1"/>
  <c r="N490" i="1"/>
  <c r="O490" i="1"/>
  <c r="P490" i="1"/>
  <c r="A491" i="1"/>
  <c r="B491" i="1"/>
  <c r="C491" i="1"/>
  <c r="D491" i="1"/>
  <c r="X491" i="1"/>
  <c r="E491" i="1"/>
  <c r="F491" i="1"/>
  <c r="R491" i="1" s="1"/>
  <c r="G491" i="1"/>
  <c r="H491" i="1"/>
  <c r="Y491" i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/>
  <c r="S492" i="1" s="1"/>
  <c r="G492" i="1"/>
  <c r="H492" i="1"/>
  <c r="Y492" i="1" s="1"/>
  <c r="AE492" i="1" s="1"/>
  <c r="I492" i="1"/>
  <c r="J492" i="1"/>
  <c r="Z492" i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R493" i="1" s="1"/>
  <c r="S493" i="1" s="1"/>
  <c r="G493" i="1"/>
  <c r="H493" i="1"/>
  <c r="Y493" i="1" s="1"/>
  <c r="AE493" i="1" s="1"/>
  <c r="I493" i="1"/>
  <c r="J493" i="1"/>
  <c r="Z493" i="1"/>
  <c r="AA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/>
  <c r="S494" i="1"/>
  <c r="G494" i="1"/>
  <c r="H494" i="1"/>
  <c r="Y494" i="1" s="1"/>
  <c r="AE494" i="1" s="1"/>
  <c r="I494" i="1"/>
  <c r="J494" i="1"/>
  <c r="Z494" i="1"/>
  <c r="AA494" i="1"/>
  <c r="K494" i="1"/>
  <c r="T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S495" i="1" s="1"/>
  <c r="G495" i="1"/>
  <c r="H495" i="1"/>
  <c r="Y495" i="1" s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R496" i="1" s="1"/>
  <c r="S496" i="1" s="1"/>
  <c r="G496" i="1"/>
  <c r="H496" i="1"/>
  <c r="Y496" i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/>
  <c r="I497" i="1"/>
  <c r="J497" i="1"/>
  <c r="Z497" i="1" s="1"/>
  <c r="AA497" i="1" s="1"/>
  <c r="K497" i="1"/>
  <c r="L497" i="1"/>
  <c r="T497" i="1"/>
  <c r="M497" i="1"/>
  <c r="N497" i="1"/>
  <c r="O497" i="1"/>
  <c r="P497" i="1"/>
  <c r="A498" i="1"/>
  <c r="B498" i="1"/>
  <c r="C498" i="1"/>
  <c r="D498" i="1"/>
  <c r="X498" i="1" s="1"/>
  <c r="E498" i="1"/>
  <c r="F498" i="1"/>
  <c r="R498" i="1" s="1"/>
  <c r="G498" i="1"/>
  <c r="H498" i="1"/>
  <c r="Y498" i="1"/>
  <c r="AE498" i="1"/>
  <c r="I498" i="1"/>
  <c r="J498" i="1"/>
  <c r="Z498" i="1"/>
  <c r="AA498" i="1" s="1"/>
  <c r="K498" i="1"/>
  <c r="L498" i="1"/>
  <c r="T498" i="1" s="1"/>
  <c r="V498" i="1"/>
  <c r="M498" i="1"/>
  <c r="N498" i="1"/>
  <c r="O498" i="1"/>
  <c r="P498" i="1"/>
  <c r="A499" i="1"/>
  <c r="B499" i="1"/>
  <c r="C499" i="1"/>
  <c r="D499" i="1"/>
  <c r="X499" i="1"/>
  <c r="E499" i="1"/>
  <c r="F499" i="1"/>
  <c r="R499" i="1" s="1"/>
  <c r="S499" i="1" s="1"/>
  <c r="G499" i="1"/>
  <c r="H499" i="1"/>
  <c r="Y499" i="1"/>
  <c r="AE499" i="1" s="1"/>
  <c r="I499" i="1"/>
  <c r="J499" i="1"/>
  <c r="Z499" i="1" s="1"/>
  <c r="AA499" i="1" s="1"/>
  <c r="K499" i="1"/>
  <c r="L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/>
  <c r="AA500" i="1" s="1"/>
  <c r="K500" i="1"/>
  <c r="L500" i="1"/>
  <c r="T500" i="1" s="1"/>
  <c r="V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 s="1"/>
  <c r="G501" i="1"/>
  <c r="H501" i="1"/>
  <c r="Y501" i="1"/>
  <c r="AE501" i="1"/>
  <c r="I501" i="1"/>
  <c r="J501" i="1"/>
  <c r="Z501" i="1" s="1"/>
  <c r="AA501" i="1" s="1"/>
  <c r="K501" i="1"/>
  <c r="L501" i="1"/>
  <c r="V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/>
  <c r="AA502" i="1"/>
  <c r="AB502" i="1"/>
  <c r="K502" i="1"/>
  <c r="L502" i="1"/>
  <c r="T502" i="1"/>
  <c r="M502" i="1"/>
  <c r="N502" i="1"/>
  <c r="O502" i="1"/>
  <c r="P502" i="1"/>
  <c r="A503" i="1"/>
  <c r="B503" i="1"/>
  <c r="C503" i="1"/>
  <c r="D503" i="1"/>
  <c r="X503" i="1"/>
  <c r="E503" i="1"/>
  <c r="F503" i="1"/>
  <c r="R503" i="1"/>
  <c r="S503" i="1"/>
  <c r="G503" i="1"/>
  <c r="H503" i="1"/>
  <c r="Y503" i="1"/>
  <c r="AE503" i="1"/>
  <c r="I503" i="1"/>
  <c r="J503" i="1"/>
  <c r="Z503" i="1"/>
  <c r="AA503" i="1"/>
  <c r="K503" i="1"/>
  <c r="L503" i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 s="1"/>
  <c r="S504" i="1" s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T505" i="1" s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R507" i="1"/>
  <c r="S507" i="1" s="1"/>
  <c r="G507" i="1"/>
  <c r="H507" i="1"/>
  <c r="Y507" i="1"/>
  <c r="AE507" i="1"/>
  <c r="I507" i="1"/>
  <c r="J507" i="1"/>
  <c r="Z507" i="1"/>
  <c r="AA507" i="1" s="1"/>
  <c r="K507" i="1"/>
  <c r="L507" i="1"/>
  <c r="T507" i="1"/>
  <c r="M507" i="1"/>
  <c r="N507" i="1"/>
  <c r="O507" i="1"/>
  <c r="P507" i="1"/>
  <c r="A508" i="1"/>
  <c r="B508" i="1"/>
  <c r="C508" i="1"/>
  <c r="D508" i="1"/>
  <c r="X508" i="1"/>
  <c r="E508" i="1"/>
  <c r="F508" i="1"/>
  <c r="R508" i="1" s="1"/>
  <c r="S508" i="1" s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/>
  <c r="AE509" i="1"/>
  <c r="I509" i="1"/>
  <c r="J509" i="1"/>
  <c r="Z509" i="1"/>
  <c r="AA509" i="1" s="1"/>
  <c r="K509" i="1"/>
  <c r="L509" i="1"/>
  <c r="M509" i="1"/>
  <c r="N509" i="1"/>
  <c r="O509" i="1"/>
  <c r="P509" i="1"/>
  <c r="A510" i="1"/>
  <c r="B510" i="1"/>
  <c r="C510" i="1"/>
  <c r="D510" i="1"/>
  <c r="X510" i="1"/>
  <c r="E510" i="1"/>
  <c r="F510" i="1"/>
  <c r="R510" i="1"/>
  <c r="S510" i="1" s="1"/>
  <c r="G510" i="1"/>
  <c r="H510" i="1"/>
  <c r="Y510" i="1"/>
  <c r="AE510" i="1"/>
  <c r="I510" i="1"/>
  <c r="J510" i="1"/>
  <c r="Z510" i="1"/>
  <c r="AA510" i="1" s="1"/>
  <c r="K510" i="1"/>
  <c r="L510" i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 s="1"/>
  <c r="I511" i="1"/>
  <c r="J511" i="1"/>
  <c r="Z511" i="1"/>
  <c r="AA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/>
  <c r="S514" i="1" s="1"/>
  <c r="G514" i="1"/>
  <c r="H514" i="1"/>
  <c r="Y514" i="1" s="1"/>
  <c r="AE514" i="1" s="1"/>
  <c r="I514" i="1"/>
  <c r="J514" i="1"/>
  <c r="Z514" i="1" s="1"/>
  <c r="AA514" i="1" s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R515" i="1" s="1"/>
  <c r="S515" i="1" s="1"/>
  <c r="G515" i="1"/>
  <c r="H515" i="1"/>
  <c r="Y515" i="1" s="1"/>
  <c r="AE515" i="1" s="1"/>
  <c r="I515" i="1"/>
  <c r="J515" i="1"/>
  <c r="Z515" i="1"/>
  <c r="AA515" i="1"/>
  <c r="K515" i="1"/>
  <c r="L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T516" i="1" s="1"/>
  <c r="AC516" i="1" s="1"/>
  <c r="AD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 s="1"/>
  <c r="I517" i="1"/>
  <c r="J517" i="1"/>
  <c r="Z517" i="1" s="1"/>
  <c r="AA517" i="1" s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 s="1"/>
  <c r="I518" i="1"/>
  <c r="J518" i="1"/>
  <c r="Z518" i="1"/>
  <c r="AA518" i="1" s="1"/>
  <c r="K518" i="1"/>
  <c r="L518" i="1"/>
  <c r="T518" i="1" s="1"/>
  <c r="U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/>
  <c r="I519" i="1"/>
  <c r="J519" i="1"/>
  <c r="Z519" i="1" s="1"/>
  <c r="AA519" i="1" s="1"/>
  <c r="K519" i="1"/>
  <c r="T519" i="1" s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R520" i="1"/>
  <c r="S520" i="1" s="1"/>
  <c r="G520" i="1"/>
  <c r="H520" i="1"/>
  <c r="Y520" i="1" s="1"/>
  <c r="AE520" i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V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T522" i="1" s="1"/>
  <c r="L522" i="1"/>
  <c r="M522" i="1"/>
  <c r="N522" i="1"/>
  <c r="O522" i="1"/>
  <c r="P522" i="1"/>
  <c r="A523" i="1"/>
  <c r="B523" i="1"/>
  <c r="C523" i="1"/>
  <c r="D523" i="1"/>
  <c r="X523" i="1"/>
  <c r="E523" i="1"/>
  <c r="F523" i="1"/>
  <c r="R523" i="1" s="1"/>
  <c r="S523" i="1" s="1"/>
  <c r="G523" i="1"/>
  <c r="H523" i="1"/>
  <c r="Y523" i="1"/>
  <c r="AE523" i="1" s="1"/>
  <c r="I523" i="1"/>
  <c r="J523" i="1"/>
  <c r="Z523" i="1" s="1"/>
  <c r="AA523" i="1"/>
  <c r="K523" i="1"/>
  <c r="T523" i="1" s="1"/>
  <c r="U523" i="1" s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R524" i="1" s="1"/>
  <c r="S524" i="1" s="1"/>
  <c r="G524" i="1"/>
  <c r="H524" i="1"/>
  <c r="Y524" i="1" s="1"/>
  <c r="AE524" i="1" s="1"/>
  <c r="I524" i="1"/>
  <c r="J524" i="1"/>
  <c r="Z524" i="1" s="1"/>
  <c r="AA524" i="1"/>
  <c r="K524" i="1"/>
  <c r="T524" i="1" s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/>
  <c r="I525" i="1"/>
  <c r="J525" i="1"/>
  <c r="Z525" i="1" s="1"/>
  <c r="AA525" i="1" s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R526" i="1" s="1"/>
  <c r="S526" i="1" s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 s="1"/>
  <c r="AA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 s="1"/>
  <c r="G528" i="1"/>
  <c r="H528" i="1"/>
  <c r="Y528" i="1" s="1"/>
  <c r="AE528" i="1" s="1"/>
  <c r="I528" i="1"/>
  <c r="J528" i="1"/>
  <c r="Z528" i="1" s="1"/>
  <c r="AA528" i="1"/>
  <c r="K528" i="1"/>
  <c r="L528" i="1"/>
  <c r="M528" i="1"/>
  <c r="N528" i="1"/>
  <c r="O528" i="1"/>
  <c r="P528" i="1"/>
  <c r="A529" i="1"/>
  <c r="B529" i="1"/>
  <c r="C529" i="1"/>
  <c r="D529" i="1" s="1"/>
  <c r="X529" i="1"/>
  <c r="E529" i="1"/>
  <c r="F529" i="1"/>
  <c r="R529" i="1" s="1"/>
  <c r="S529" i="1" s="1"/>
  <c r="G529" i="1"/>
  <c r="H529" i="1"/>
  <c r="Y529" i="1" s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R530" i="1" s="1"/>
  <c r="S530" i="1" s="1"/>
  <c r="F530" i="1"/>
  <c r="G530" i="1"/>
  <c r="H530" i="1"/>
  <c r="Y530" i="1"/>
  <c r="AE530" i="1" s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/>
  <c r="AA531" i="1" s="1"/>
  <c r="K531" i="1"/>
  <c r="T531" i="1" s="1"/>
  <c r="L531" i="1"/>
  <c r="V531" i="1" s="1"/>
  <c r="M531" i="1"/>
  <c r="N531" i="1"/>
  <c r="O531" i="1"/>
  <c r="P531" i="1"/>
  <c r="A532" i="1"/>
  <c r="B532" i="1"/>
  <c r="C532" i="1"/>
  <c r="D532" i="1" s="1"/>
  <c r="X532" i="1"/>
  <c r="E532" i="1"/>
  <c r="F532" i="1"/>
  <c r="G532" i="1"/>
  <c r="H532" i="1"/>
  <c r="Y532" i="1" s="1"/>
  <c r="AE532" i="1" s="1"/>
  <c r="I532" i="1"/>
  <c r="J532" i="1"/>
  <c r="Z532" i="1"/>
  <c r="AA532" i="1" s="1"/>
  <c r="K532" i="1"/>
  <c r="T532" i="1" s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R533" i="1" s="1"/>
  <c r="S533" i="1"/>
  <c r="G533" i="1"/>
  <c r="H533" i="1"/>
  <c r="Y533" i="1"/>
  <c r="AE533" i="1" s="1"/>
  <c r="I533" i="1"/>
  <c r="J533" i="1"/>
  <c r="Z533" i="1"/>
  <c r="AA533" i="1" s="1"/>
  <c r="K533" i="1"/>
  <c r="L533" i="1"/>
  <c r="V533" i="1" s="1"/>
  <c r="M533" i="1"/>
  <c r="N533" i="1"/>
  <c r="O533" i="1"/>
  <c r="P533" i="1"/>
  <c r="A534" i="1"/>
  <c r="B534" i="1"/>
  <c r="C534" i="1"/>
  <c r="D534" i="1" s="1"/>
  <c r="X534" i="1" s="1"/>
  <c r="E534" i="1"/>
  <c r="F534" i="1"/>
  <c r="R534" i="1" s="1"/>
  <c r="S534" i="1" s="1"/>
  <c r="G534" i="1"/>
  <c r="H534" i="1"/>
  <c r="Y534" i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R535" i="1" s="1"/>
  <c r="S535" i="1" s="1"/>
  <c r="G535" i="1"/>
  <c r="H535" i="1"/>
  <c r="Y535" i="1" s="1"/>
  <c r="AE535" i="1" s="1"/>
  <c r="I535" i="1"/>
  <c r="J535" i="1"/>
  <c r="Z535" i="1" s="1"/>
  <c r="AA535" i="1" s="1"/>
  <c r="K535" i="1"/>
  <c r="L535" i="1"/>
  <c r="V535" i="1"/>
  <c r="M535" i="1"/>
  <c r="N535" i="1"/>
  <c r="O535" i="1"/>
  <c r="P535" i="1"/>
  <c r="A536" i="1"/>
  <c r="B536" i="1"/>
  <c r="C536" i="1"/>
  <c r="D536" i="1"/>
  <c r="X536" i="1" s="1"/>
  <c r="E536" i="1"/>
  <c r="F536" i="1"/>
  <c r="R536" i="1"/>
  <c r="S536" i="1" s="1"/>
  <c r="G536" i="1"/>
  <c r="H536" i="1"/>
  <c r="Y536" i="1" s="1"/>
  <c r="AE536" i="1" s="1"/>
  <c r="I536" i="1"/>
  <c r="J536" i="1"/>
  <c r="Z536" i="1"/>
  <c r="AA536" i="1" s="1"/>
  <c r="K536" i="1"/>
  <c r="L536" i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T537" i="1" s="1"/>
  <c r="AC537" i="1" s="1"/>
  <c r="AD537" i="1" s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V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T539" i="1" s="1"/>
  <c r="AC539" i="1" s="1"/>
  <c r="AD539" i="1" s="1"/>
  <c r="M539" i="1"/>
  <c r="N539" i="1"/>
  <c r="O539" i="1"/>
  <c r="P539" i="1"/>
  <c r="A540" i="1"/>
  <c r="B540" i="1"/>
  <c r="C540" i="1"/>
  <c r="D540" i="1"/>
  <c r="X540" i="1" s="1"/>
  <c r="E540" i="1"/>
  <c r="F540" i="1"/>
  <c r="R540" i="1" s="1"/>
  <c r="S540" i="1"/>
  <c r="G540" i="1"/>
  <c r="H540" i="1"/>
  <c r="Y540" i="1" s="1"/>
  <c r="AE540" i="1" s="1"/>
  <c r="I540" i="1"/>
  <c r="J540" i="1"/>
  <c r="Z540" i="1"/>
  <c r="AA540" i="1"/>
  <c r="K540" i="1"/>
  <c r="T540" i="1"/>
  <c r="U540" i="1" s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R541" i="1" s="1"/>
  <c r="S541" i="1" s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/>
  <c r="AE542" i="1" s="1"/>
  <c r="I542" i="1"/>
  <c r="J542" i="1"/>
  <c r="Z542" i="1"/>
  <c r="AA542" i="1" s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 s="1"/>
  <c r="AE544" i="1" s="1"/>
  <c r="I544" i="1"/>
  <c r="J544" i="1"/>
  <c r="Z544" i="1" s="1"/>
  <c r="AA544" i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 s="1"/>
  <c r="AA545" i="1"/>
  <c r="K545" i="1"/>
  <c r="L545" i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R547" i="1" s="1"/>
  <c r="S547" i="1" s="1"/>
  <c r="G547" i="1"/>
  <c r="H547" i="1"/>
  <c r="Y547" i="1"/>
  <c r="AE547" i="1" s="1"/>
  <c r="I547" i="1"/>
  <c r="J547" i="1"/>
  <c r="Z547" i="1"/>
  <c r="AA547" i="1" s="1"/>
  <c r="K547" i="1"/>
  <c r="T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T548" i="1" s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/>
  <c r="E551" i="1"/>
  <c r="F551" i="1"/>
  <c r="G551" i="1"/>
  <c r="H551" i="1"/>
  <c r="Y551" i="1" s="1"/>
  <c r="AE551" i="1" s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I552" i="1"/>
  <c r="J552" i="1"/>
  <c r="Z552" i="1" s="1"/>
  <c r="AA552" i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/>
  <c r="X553" i="1"/>
  <c r="E553" i="1"/>
  <c r="R553" i="1" s="1"/>
  <c r="S553" i="1" s="1"/>
  <c r="F553" i="1"/>
  <c r="G553" i="1"/>
  <c r="H553" i="1"/>
  <c r="Y553" i="1"/>
  <c r="AE553" i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 s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 s="1"/>
  <c r="AA559" i="1"/>
  <c r="K559" i="1"/>
  <c r="L559" i="1"/>
  <c r="M559" i="1"/>
  <c r="N559" i="1"/>
  <c r="O559" i="1"/>
  <c r="P559" i="1"/>
  <c r="A560" i="1"/>
  <c r="B560" i="1"/>
  <c r="C560" i="1"/>
  <c r="D560" i="1" s="1"/>
  <c r="X560" i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/>
  <c r="E561" i="1"/>
  <c r="R561" i="1"/>
  <c r="S561" i="1"/>
  <c r="F561" i="1"/>
  <c r="G561" i="1"/>
  <c r="H561" i="1"/>
  <c r="Y561" i="1" s="1"/>
  <c r="AE561" i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/>
  <c r="E562" i="1"/>
  <c r="F562" i="1"/>
  <c r="R562" i="1" s="1"/>
  <c r="S562" i="1" s="1"/>
  <c r="G562" i="1"/>
  <c r="H562" i="1"/>
  <c r="Y562" i="1" s="1"/>
  <c r="AE562" i="1" s="1"/>
  <c r="I562" i="1"/>
  <c r="J562" i="1"/>
  <c r="Z562" i="1"/>
  <c r="AA562" i="1" s="1"/>
  <c r="K562" i="1"/>
  <c r="T562" i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 s="1"/>
  <c r="G563" i="1"/>
  <c r="H563" i="1"/>
  <c r="Y563" i="1"/>
  <c r="AE563" i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/>
  <c r="G565" i="1"/>
  <c r="H565" i="1"/>
  <c r="Y565" i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/>
  <c r="I566" i="1"/>
  <c r="J566" i="1"/>
  <c r="Z566" i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 s="1"/>
  <c r="G568" i="1"/>
  <c r="H568" i="1"/>
  <c r="Y568" i="1" s="1"/>
  <c r="AE568" i="1" s="1"/>
  <c r="I568" i="1"/>
  <c r="J568" i="1"/>
  <c r="Z568" i="1" s="1"/>
  <c r="AA568" i="1"/>
  <c r="K568" i="1"/>
  <c r="L568" i="1"/>
  <c r="T568" i="1" s="1"/>
  <c r="M568" i="1"/>
  <c r="N568" i="1"/>
  <c r="O568" i="1"/>
  <c r="P568" i="1"/>
  <c r="A569" i="1"/>
  <c r="B569" i="1"/>
  <c r="C569" i="1"/>
  <c r="D569" i="1"/>
  <c r="X569" i="1" s="1"/>
  <c r="E569" i="1"/>
  <c r="R569" i="1"/>
  <c r="S569" i="1" s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 s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 s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R575" i="1" s="1"/>
  <c r="S575" i="1" s="1"/>
  <c r="F575" i="1"/>
  <c r="G575" i="1"/>
  <c r="H575" i="1"/>
  <c r="Y575" i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G576" i="1"/>
  <c r="H576" i="1"/>
  <c r="Y576" i="1" s="1"/>
  <c r="AE576" i="1" s="1"/>
  <c r="I576" i="1"/>
  <c r="J576" i="1"/>
  <c r="Z576" i="1" s="1"/>
  <c r="AA576" i="1" s="1"/>
  <c r="K576" i="1"/>
  <c r="T576" i="1" s="1"/>
  <c r="L576" i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 s="1"/>
  <c r="S578" i="1" s="1"/>
  <c r="F578" i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R579" i="1" s="1"/>
  <c r="S579" i="1" s="1"/>
  <c r="F579" i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R580" i="1" s="1"/>
  <c r="S580" i="1" s="1"/>
  <c r="F580" i="1"/>
  <c r="G580" i="1"/>
  <c r="H580" i="1"/>
  <c r="Y580" i="1"/>
  <c r="AE580" i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/>
  <c r="S581" i="1" s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/>
  <c r="I584" i="1"/>
  <c r="J584" i="1"/>
  <c r="Z584" i="1" s="1"/>
  <c r="AA584" i="1" s="1"/>
  <c r="K584" i="1"/>
  <c r="T584" i="1" s="1"/>
  <c r="U584" i="1" s="1"/>
  <c r="L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/>
  <c r="I585" i="1"/>
  <c r="J585" i="1"/>
  <c r="Z585" i="1"/>
  <c r="AA585" i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R589" i="1" s="1"/>
  <c r="S589" i="1" s="1"/>
  <c r="F589" i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 s="1"/>
  <c r="I598" i="1"/>
  <c r="J598" i="1"/>
  <c r="Z598" i="1"/>
  <c r="K598" i="1"/>
  <c r="L598" i="1"/>
  <c r="V598" i="1" s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/>
  <c r="E613" i="1"/>
  <c r="F613" i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 s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R621" i="1" s="1"/>
  <c r="S621" i="1" s="1"/>
  <c r="F621" i="1"/>
  <c r="G621" i="1"/>
  <c r="H621" i="1"/>
  <c r="Y621" i="1" s="1"/>
  <c r="AE621" i="1" s="1"/>
  <c r="I621" i="1"/>
  <c r="J621" i="1"/>
  <c r="Z621" i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/>
  <c r="AE622" i="1" s="1"/>
  <c r="I622" i="1"/>
  <c r="J622" i="1"/>
  <c r="Z622" i="1" s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/>
  <c r="AA627" i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/>
  <c r="X637" i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R651" i="1" s="1"/>
  <c r="S651" i="1" s="1"/>
  <c r="F651" i="1"/>
  <c r="G651" i="1"/>
  <c r="H651" i="1"/>
  <c r="I651" i="1"/>
  <c r="J651" i="1"/>
  <c r="Z651" i="1"/>
  <c r="AA651" i="1" s="1"/>
  <c r="K651" i="1"/>
  <c r="AB651" i="1" s="1"/>
  <c r="L651" i="1"/>
  <c r="V651" i="1" s="1"/>
  <c r="M651" i="1"/>
  <c r="N651" i="1"/>
  <c r="O651" i="1"/>
  <c r="P651" i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T652" i="1"/>
  <c r="U652" i="1" s="1"/>
  <c r="V652" i="1"/>
  <c r="AC652" i="1"/>
  <c r="AD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G658" i="1"/>
  <c r="H658" i="1"/>
  <c r="Y658" i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I659" i="1"/>
  <c r="J659" i="1"/>
  <c r="Z659" i="1"/>
  <c r="AA659" i="1" s="1"/>
  <c r="K659" i="1"/>
  <c r="L659" i="1"/>
  <c r="T659" i="1" s="1"/>
  <c r="M659" i="1"/>
  <c r="N659" i="1"/>
  <c r="O659" i="1"/>
  <c r="P659" i="1"/>
  <c r="AB659" i="1"/>
  <c r="X659" i="1"/>
  <c r="Y659" i="1"/>
  <c r="AE659" i="1" s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/>
  <c r="AA660" i="1"/>
  <c r="K660" i="1"/>
  <c r="L660" i="1"/>
  <c r="T660" i="1" s="1"/>
  <c r="M660" i="1"/>
  <c r="N660" i="1"/>
  <c r="O660" i="1"/>
  <c r="P660" i="1"/>
  <c r="V660" i="1"/>
  <c r="X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 s="1"/>
  <c r="X665" i="1" s="1"/>
  <c r="E665" i="1"/>
  <c r="F665" i="1"/>
  <c r="R665" i="1"/>
  <c r="S665" i="1" s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Y665" i="1"/>
  <c r="AE665" i="1" s="1"/>
  <c r="A666" i="1"/>
  <c r="B666" i="1"/>
  <c r="C666" i="1"/>
  <c r="D666" i="1" s="1"/>
  <c r="X666" i="1" s="1"/>
  <c r="E666" i="1"/>
  <c r="F666" i="1"/>
  <c r="R666" i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R667" i="1" s="1"/>
  <c r="S667" i="1" s="1"/>
  <c r="G667" i="1"/>
  <c r="H667" i="1"/>
  <c r="Y667" i="1"/>
  <c r="I667" i="1"/>
  <c r="J667" i="1"/>
  <c r="K667" i="1"/>
  <c r="L667" i="1"/>
  <c r="V667" i="1" s="1"/>
  <c r="M667" i="1"/>
  <c r="N667" i="1"/>
  <c r="O667" i="1"/>
  <c r="P667" i="1"/>
  <c r="Z667" i="1"/>
  <c r="AA667" i="1"/>
  <c r="AE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K668" i="1"/>
  <c r="L668" i="1"/>
  <c r="T668" i="1" s="1"/>
  <c r="M668" i="1"/>
  <c r="N668" i="1"/>
  <c r="O668" i="1"/>
  <c r="P668" i="1"/>
  <c r="AA668" i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/>
  <c r="X675" i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 s="1"/>
  <c r="E676" i="1"/>
  <c r="F676" i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/>
  <c r="E677" i="1"/>
  <c r="F677" i="1"/>
  <c r="G677" i="1"/>
  <c r="H677" i="1"/>
  <c r="Y677" i="1"/>
  <c r="I677" i="1"/>
  <c r="J677" i="1"/>
  <c r="Z677" i="1"/>
  <c r="AA677" i="1" s="1"/>
  <c r="K677" i="1"/>
  <c r="L677" i="1"/>
  <c r="T677" i="1"/>
  <c r="M677" i="1"/>
  <c r="N677" i="1"/>
  <c r="O677" i="1"/>
  <c r="P677" i="1"/>
  <c r="R677" i="1"/>
  <c r="S677" i="1" s="1"/>
  <c r="V677" i="1"/>
  <c r="AE677" i="1"/>
  <c r="A678" i="1"/>
  <c r="B678" i="1"/>
  <c r="C678" i="1"/>
  <c r="D678" i="1"/>
  <c r="X678" i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 s="1"/>
  <c r="S681" i="1" s="1"/>
  <c r="G681" i="1"/>
  <c r="H681" i="1"/>
  <c r="Y681" i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 s="1"/>
  <c r="X683" i="1" s="1"/>
  <c r="E683" i="1"/>
  <c r="F683" i="1"/>
  <c r="G683" i="1"/>
  <c r="H683" i="1"/>
  <c r="Y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E683" i="1"/>
  <c r="A684" i="1"/>
  <c r="B684" i="1"/>
  <c r="C684" i="1"/>
  <c r="D684" i="1"/>
  <c r="X684" i="1"/>
  <c r="E684" i="1"/>
  <c r="F684" i="1"/>
  <c r="G684" i="1"/>
  <c r="H684" i="1"/>
  <c r="Y684" i="1" s="1"/>
  <c r="AE684" i="1" s="1"/>
  <c r="I684" i="1"/>
  <c r="J684" i="1"/>
  <c r="Z684" i="1"/>
  <c r="AA684" i="1"/>
  <c r="K684" i="1"/>
  <c r="L684" i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/>
  <c r="AE685" i="1" s="1"/>
  <c r="I685" i="1"/>
  <c r="J685" i="1"/>
  <c r="Z685" i="1" s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/>
  <c r="E689" i="1"/>
  <c r="F689" i="1"/>
  <c r="R689" i="1"/>
  <c r="S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R690" i="1" s="1"/>
  <c r="G690" i="1"/>
  <c r="H690" i="1"/>
  <c r="Y690" i="1" s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S690" i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 s="1"/>
  <c r="AA692" i="1" s="1"/>
  <c r="K692" i="1"/>
  <c r="L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K693" i="1"/>
  <c r="L693" i="1"/>
  <c r="T693" i="1"/>
  <c r="M693" i="1"/>
  <c r="N693" i="1"/>
  <c r="O693" i="1"/>
  <c r="P693" i="1"/>
  <c r="AA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 s="1"/>
  <c r="E695" i="1"/>
  <c r="F695" i="1"/>
  <c r="R695" i="1" s="1"/>
  <c r="S695" i="1" s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/>
  <c r="X698" i="1" s="1"/>
  <c r="E698" i="1"/>
  <c r="F698" i="1"/>
  <c r="R698" i="1" s="1"/>
  <c r="S698" i="1"/>
  <c r="G698" i="1"/>
  <c r="H698" i="1"/>
  <c r="Y698" i="1" s="1"/>
  <c r="AE698" i="1" s="1"/>
  <c r="I698" i="1"/>
  <c r="J698" i="1"/>
  <c r="Z698" i="1" s="1"/>
  <c r="AA698" i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 s="1"/>
  <c r="X700" i="1" s="1"/>
  <c r="E700" i="1"/>
  <c r="F700" i="1"/>
  <c r="G700" i="1"/>
  <c r="H700" i="1"/>
  <c r="Y700" i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R700" i="1"/>
  <c r="S700" i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 s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 s="1"/>
  <c r="X703" i="1" s="1"/>
  <c r="E703" i="1"/>
  <c r="F703" i="1"/>
  <c r="G703" i="1"/>
  <c r="H703" i="1"/>
  <c r="Y703" i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E703" i="1"/>
  <c r="A704" i="1"/>
  <c r="B704" i="1"/>
  <c r="C704" i="1"/>
  <c r="D704" i="1"/>
  <c r="X704" i="1" s="1"/>
  <c r="E704" i="1"/>
  <c r="F704" i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/>
  <c r="E706" i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R706" i="1"/>
  <c r="S706" i="1" s="1"/>
  <c r="Z706" i="1"/>
  <c r="AA706" i="1" s="1"/>
  <c r="A707" i="1"/>
  <c r="B707" i="1"/>
  <c r="C707" i="1"/>
  <c r="D707" i="1"/>
  <c r="X707" i="1"/>
  <c r="E707" i="1"/>
  <c r="F707" i="1"/>
  <c r="G707" i="1"/>
  <c r="H707" i="1"/>
  <c r="Y707" i="1"/>
  <c r="I707" i="1"/>
  <c r="J707" i="1"/>
  <c r="Z707" i="1"/>
  <c r="AA707" i="1" s="1"/>
  <c r="AB707" i="1" s="1"/>
  <c r="K707" i="1"/>
  <c r="L707" i="1"/>
  <c r="M707" i="1"/>
  <c r="N707" i="1"/>
  <c r="O707" i="1"/>
  <c r="P707" i="1"/>
  <c r="R707" i="1"/>
  <c r="S707" i="1" s="1"/>
  <c r="V707" i="1"/>
  <c r="AE707" i="1"/>
  <c r="A708" i="1"/>
  <c r="B708" i="1"/>
  <c r="C708" i="1"/>
  <c r="D708" i="1"/>
  <c r="X708" i="1"/>
  <c r="E708" i="1"/>
  <c r="F708" i="1"/>
  <c r="R708" i="1" s="1"/>
  <c r="S708" i="1" s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G709" i="1"/>
  <c r="H709" i="1"/>
  <c r="Y709" i="1" s="1"/>
  <c r="AE709" i="1" s="1"/>
  <c r="I709" i="1"/>
  <c r="J709" i="1"/>
  <c r="Z709" i="1"/>
  <c r="AA709" i="1"/>
  <c r="K709" i="1"/>
  <c r="L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 s="1"/>
  <c r="X711" i="1" s="1"/>
  <c r="E711" i="1"/>
  <c r="F711" i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/>
  <c r="X712" i="1" s="1"/>
  <c r="E712" i="1"/>
  <c r="F712" i="1"/>
  <c r="R712" i="1"/>
  <c r="S712" i="1"/>
  <c r="G712" i="1"/>
  <c r="H712" i="1"/>
  <c r="Y712" i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F714" i="1"/>
  <c r="R714" i="1" s="1"/>
  <c r="S714" i="1" s="1"/>
  <c r="G714" i="1"/>
  <c r="H714" i="1"/>
  <c r="Y714" i="1"/>
  <c r="AE714" i="1" s="1"/>
  <c r="I714" i="1"/>
  <c r="J714" i="1"/>
  <c r="Z714" i="1" s="1"/>
  <c r="AA714" i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R715" i="1" s="1"/>
  <c r="S715" i="1" s="1"/>
  <c r="G715" i="1"/>
  <c r="H715" i="1"/>
  <c r="Y715" i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/>
  <c r="X716" i="1"/>
  <c r="E716" i="1"/>
  <c r="R716" i="1"/>
  <c r="S716" i="1"/>
  <c r="F716" i="1"/>
  <c r="G716" i="1"/>
  <c r="H716" i="1"/>
  <c r="Y716" i="1"/>
  <c r="AE716" i="1"/>
  <c r="I716" i="1"/>
  <c r="J716" i="1"/>
  <c r="Z716" i="1"/>
  <c r="AA716" i="1" s="1"/>
  <c r="K716" i="1"/>
  <c r="T716" i="1" s="1"/>
  <c r="L716" i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 s="1"/>
  <c r="S717" i="1" s="1"/>
  <c r="G717" i="1"/>
  <c r="H717" i="1"/>
  <c r="Y717" i="1"/>
  <c r="I717" i="1"/>
  <c r="J717" i="1"/>
  <c r="Z717" i="1" s="1"/>
  <c r="AA717" i="1" s="1"/>
  <c r="AB717" i="1" s="1"/>
  <c r="K717" i="1"/>
  <c r="T717" i="1" s="1"/>
  <c r="L717" i="1"/>
  <c r="M717" i="1"/>
  <c r="N717" i="1"/>
  <c r="O717" i="1"/>
  <c r="P717" i="1"/>
  <c r="V717" i="1"/>
  <c r="AE717" i="1"/>
  <c r="A718" i="1"/>
  <c r="B718" i="1"/>
  <c r="C718" i="1"/>
  <c r="D718" i="1" s="1"/>
  <c r="X718" i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/>
  <c r="X719" i="1" s="1"/>
  <c r="E719" i="1"/>
  <c r="F719" i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/>
  <c r="A723" i="1"/>
  <c r="B723" i="1"/>
  <c r="C723" i="1"/>
  <c r="D723" i="1"/>
  <c r="X723" i="1" s="1"/>
  <c r="E723" i="1"/>
  <c r="F723" i="1"/>
  <c r="R723" i="1"/>
  <c r="S723" i="1"/>
  <c r="G723" i="1"/>
  <c r="H723" i="1"/>
  <c r="Y723" i="1" s="1"/>
  <c r="AE723" i="1" s="1"/>
  <c r="I723" i="1"/>
  <c r="J723" i="1"/>
  <c r="Z723" i="1"/>
  <c r="AA723" i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 s="1"/>
  <c r="AE724" i="1" s="1"/>
  <c r="AF724" i="1" s="1"/>
  <c r="I724" i="1"/>
  <c r="J724" i="1"/>
  <c r="Z724" i="1" s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G725" i="1"/>
  <c r="H725" i="1"/>
  <c r="Y725" i="1" s="1"/>
  <c r="AE725" i="1" s="1"/>
  <c r="I725" i="1"/>
  <c r="J725" i="1"/>
  <c r="Z725" i="1"/>
  <c r="K725" i="1"/>
  <c r="L725" i="1"/>
  <c r="T725" i="1"/>
  <c r="M725" i="1"/>
  <c r="N725" i="1"/>
  <c r="O725" i="1"/>
  <c r="P725" i="1"/>
  <c r="R725" i="1"/>
  <c r="S725" i="1" s="1"/>
  <c r="AA725" i="1"/>
  <c r="A726" i="1"/>
  <c r="B726" i="1"/>
  <c r="C726" i="1"/>
  <c r="D726" i="1" s="1"/>
  <c r="X726" i="1" s="1"/>
  <c r="E726" i="1"/>
  <c r="F726" i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/>
  <c r="X727" i="1" s="1"/>
  <c r="E727" i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/>
  <c r="A728" i="1"/>
  <c r="B728" i="1"/>
  <c r="C728" i="1"/>
  <c r="D728" i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G731" i="1"/>
  <c r="H731" i="1"/>
  <c r="Y731" i="1"/>
  <c r="AE731" i="1" s="1"/>
  <c r="I731" i="1"/>
  <c r="J731" i="1"/>
  <c r="Z731" i="1" s="1"/>
  <c r="AA731" i="1" s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733" i="1"/>
  <c r="B733" i="1"/>
  <c r="C733" i="1"/>
  <c r="D733" i="1" s="1"/>
  <c r="X733" i="1" s="1"/>
  <c r="E733" i="1"/>
  <c r="F733" i="1"/>
  <c r="R733" i="1" s="1"/>
  <c r="S733" i="1" s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/>
  <c r="X736" i="1" s="1"/>
  <c r="E736" i="1"/>
  <c r="F736" i="1"/>
  <c r="R736" i="1" s="1"/>
  <c r="S736" i="1" s="1"/>
  <c r="G736" i="1"/>
  <c r="H736" i="1"/>
  <c r="Y736" i="1" s="1"/>
  <c r="AE736" i="1" s="1"/>
  <c r="AF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AB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/>
  <c r="X738" i="1" s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/>
  <c r="E739" i="1"/>
  <c r="R739" i="1" s="1"/>
  <c r="S739" i="1" s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A740" i="1"/>
  <c r="B740" i="1"/>
  <c r="C740" i="1"/>
  <c r="D740" i="1"/>
  <c r="X740" i="1"/>
  <c r="E740" i="1"/>
  <c r="F740" i="1"/>
  <c r="R740" i="1" s="1"/>
  <c r="S740" i="1" s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/>
  <c r="X741" i="1"/>
  <c r="E741" i="1"/>
  <c r="F741" i="1"/>
  <c r="R741" i="1"/>
  <c r="S741" i="1" s="1"/>
  <c r="G741" i="1"/>
  <c r="H741" i="1"/>
  <c r="Y741" i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R744" i="1" s="1"/>
  <c r="S744" i="1" s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R745" i="1" s="1"/>
  <c r="S745" i="1" s="1"/>
  <c r="G745" i="1"/>
  <c r="H745" i="1"/>
  <c r="Y745" i="1" s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Z745" i="1"/>
  <c r="AA745" i="1" s="1"/>
  <c r="A746" i="1"/>
  <c r="B746" i="1"/>
  <c r="C746" i="1"/>
  <c r="D746" i="1"/>
  <c r="X746" i="1" s="1"/>
  <c r="E746" i="1"/>
  <c r="F746" i="1"/>
  <c r="G746" i="1"/>
  <c r="H746" i="1"/>
  <c r="Y746" i="1" s="1"/>
  <c r="AE746" i="1" s="1"/>
  <c r="I746" i="1"/>
  <c r="J746" i="1"/>
  <c r="Z746" i="1" s="1"/>
  <c r="AA746" i="1" s="1"/>
  <c r="K746" i="1"/>
  <c r="L746" i="1"/>
  <c r="M746" i="1"/>
  <c r="N746" i="1"/>
  <c r="O746" i="1"/>
  <c r="P746" i="1"/>
  <c r="R746" i="1"/>
  <c r="S746" i="1" s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/>
  <c r="A748" i="1"/>
  <c r="B748" i="1"/>
  <c r="C748" i="1"/>
  <c r="D748" i="1"/>
  <c r="X748" i="1" s="1"/>
  <c r="E748" i="1"/>
  <c r="F748" i="1"/>
  <c r="R748" i="1"/>
  <c r="S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/>
  <c r="AE750" i="1"/>
  <c r="I750" i="1"/>
  <c r="J750" i="1"/>
  <c r="Z750" i="1" s="1"/>
  <c r="AA750" i="1" s="1"/>
  <c r="K750" i="1"/>
  <c r="T750" i="1" s="1"/>
  <c r="AC750" i="1" s="1"/>
  <c r="AD750" i="1" s="1"/>
  <c r="L750" i="1"/>
  <c r="M750" i="1"/>
  <c r="N750" i="1"/>
  <c r="O750" i="1"/>
  <c r="P750" i="1"/>
  <c r="A751" i="1"/>
  <c r="B751" i="1"/>
  <c r="C751" i="1"/>
  <c r="D751" i="1"/>
  <c r="X751" i="1" s="1"/>
  <c r="E751" i="1"/>
  <c r="F751" i="1"/>
  <c r="R751" i="1"/>
  <c r="S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R753" i="1" s="1"/>
  <c r="S753" i="1" s="1"/>
  <c r="F753" i="1"/>
  <c r="G753" i="1"/>
  <c r="H753" i="1"/>
  <c r="Y753" i="1"/>
  <c r="AE753" i="1"/>
  <c r="I753" i="1"/>
  <c r="J753" i="1"/>
  <c r="Z753" i="1" s="1"/>
  <c r="AA753" i="1" s="1"/>
  <c r="K753" i="1"/>
  <c r="L753" i="1"/>
  <c r="M753" i="1"/>
  <c r="N753" i="1"/>
  <c r="O753" i="1"/>
  <c r="P753" i="1"/>
  <c r="A754" i="1"/>
  <c r="B754" i="1"/>
  <c r="C754" i="1"/>
  <c r="D754" i="1"/>
  <c r="X754" i="1"/>
  <c r="E754" i="1"/>
  <c r="F754" i="1"/>
  <c r="G754" i="1"/>
  <c r="H754" i="1"/>
  <c r="Y754" i="1" s="1"/>
  <c r="AE754" i="1" s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A755" i="1"/>
  <c r="B755" i="1"/>
  <c r="C755" i="1"/>
  <c r="D755" i="1" s="1"/>
  <c r="X755" i="1" s="1"/>
  <c r="E755" i="1"/>
  <c r="F755" i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 s="1"/>
  <c r="X756" i="1" s="1"/>
  <c r="E756" i="1"/>
  <c r="F756" i="1"/>
  <c r="G756" i="1"/>
  <c r="H756" i="1"/>
  <c r="Y756" i="1" s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 s="1"/>
  <c r="X758" i="1" s="1"/>
  <c r="E758" i="1"/>
  <c r="F758" i="1"/>
  <c r="G758" i="1"/>
  <c r="H758" i="1"/>
  <c r="Y758" i="1"/>
  <c r="AE758" i="1"/>
  <c r="I758" i="1"/>
  <c r="J758" i="1"/>
  <c r="Z758" i="1" s="1"/>
  <c r="K758" i="1"/>
  <c r="L758" i="1"/>
  <c r="T758" i="1" s="1"/>
  <c r="AC758" i="1" s="1"/>
  <c r="AD758" i="1"/>
  <c r="M758" i="1"/>
  <c r="N758" i="1"/>
  <c r="O758" i="1"/>
  <c r="P758" i="1"/>
  <c r="R758" i="1"/>
  <c r="S758" i="1" s="1"/>
  <c r="AA758" i="1"/>
  <c r="AB758" i="1" s="1"/>
  <c r="A759" i="1"/>
  <c r="B759" i="1"/>
  <c r="C759" i="1"/>
  <c r="D759" i="1" s="1"/>
  <c r="X759" i="1" s="1"/>
  <c r="E759" i="1"/>
  <c r="S759" i="1"/>
  <c r="F759" i="1"/>
  <c r="R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/>
  <c r="AE761" i="1" s="1"/>
  <c r="I761" i="1"/>
  <c r="J761" i="1"/>
  <c r="Z761" i="1" s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AA761" i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G764" i="1"/>
  <c r="H764" i="1"/>
  <c r="Y764" i="1" s="1"/>
  <c r="AE764" i="1" s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A765" i="1"/>
  <c r="B765" i="1"/>
  <c r="C765" i="1"/>
  <c r="D765" i="1"/>
  <c r="X765" i="1" s="1"/>
  <c r="E765" i="1"/>
  <c r="F765" i="1"/>
  <c r="G765" i="1"/>
  <c r="H765" i="1"/>
  <c r="Y765" i="1"/>
  <c r="AE765" i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/>
  <c r="X766" i="1" s="1"/>
  <c r="E766" i="1"/>
  <c r="F766" i="1"/>
  <c r="R766" i="1" s="1"/>
  <c r="S766" i="1" s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S767" i="1" s="1"/>
  <c r="G767" i="1"/>
  <c r="H767" i="1"/>
  <c r="Y767" i="1" s="1"/>
  <c r="AE767" i="1" s="1"/>
  <c r="I767" i="1"/>
  <c r="J767" i="1"/>
  <c r="Z767" i="1" s="1"/>
  <c r="AA767" i="1" s="1"/>
  <c r="K767" i="1"/>
  <c r="L767" i="1"/>
  <c r="M767" i="1"/>
  <c r="N767" i="1"/>
  <c r="O767" i="1"/>
  <c r="P767" i="1"/>
  <c r="A768" i="1"/>
  <c r="B768" i="1"/>
  <c r="C768" i="1"/>
  <c r="D768" i="1"/>
  <c r="X768" i="1" s="1"/>
  <c r="E768" i="1"/>
  <c r="F768" i="1"/>
  <c r="G768" i="1"/>
  <c r="H768" i="1"/>
  <c r="Y768" i="1"/>
  <c r="AE768" i="1" s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R770" i="1" s="1"/>
  <c r="S770" i="1" s="1"/>
  <c r="F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/>
  <c r="E771" i="1"/>
  <c r="F771" i="1"/>
  <c r="R771" i="1" s="1"/>
  <c r="S771" i="1" s="1"/>
  <c r="G771" i="1"/>
  <c r="H771" i="1"/>
  <c r="Y771" i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/>
  <c r="E772" i="1"/>
  <c r="R772" i="1" s="1"/>
  <c r="S772" i="1" s="1"/>
  <c r="F772" i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R775" i="1" s="1"/>
  <c r="S775" i="1" s="1"/>
  <c r="G775" i="1"/>
  <c r="H775" i="1"/>
  <c r="Y775" i="1" s="1"/>
  <c r="AE775" i="1" s="1"/>
  <c r="I775" i="1"/>
  <c r="J775" i="1"/>
  <c r="K775" i="1"/>
  <c r="L775" i="1"/>
  <c r="T775" i="1" s="1"/>
  <c r="AC775" i="1"/>
  <c r="AD775" i="1" s="1"/>
  <c r="M775" i="1"/>
  <c r="N775" i="1"/>
  <c r="O775" i="1"/>
  <c r="P775" i="1"/>
  <c r="Z775" i="1"/>
  <c r="AA775" i="1" s="1"/>
  <c r="A776" i="1"/>
  <c r="B776" i="1"/>
  <c r="C776" i="1"/>
  <c r="D776" i="1"/>
  <c r="X776" i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/>
  <c r="E777" i="1"/>
  <c r="F777" i="1"/>
  <c r="R777" i="1"/>
  <c r="S777" i="1" s="1"/>
  <c r="G777" i="1"/>
  <c r="H777" i="1"/>
  <c r="Y777" i="1"/>
  <c r="AE777" i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Z778" i="1"/>
  <c r="AA778" i="1" s="1"/>
  <c r="A779" i="1"/>
  <c r="B779" i="1"/>
  <c r="C779" i="1"/>
  <c r="D779" i="1"/>
  <c r="X779" i="1"/>
  <c r="E779" i="1"/>
  <c r="F779" i="1"/>
  <c r="G779" i="1"/>
  <c r="H779" i="1"/>
  <c r="Y779" i="1" s="1"/>
  <c r="AE779" i="1" s="1"/>
  <c r="I779" i="1"/>
  <c r="J779" i="1"/>
  <c r="Z779" i="1" s="1"/>
  <c r="AA779" i="1" s="1"/>
  <c r="AB779" i="1" s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/>
  <c r="X780" i="1"/>
  <c r="E780" i="1"/>
  <c r="F780" i="1"/>
  <c r="G780" i="1"/>
  <c r="H780" i="1"/>
  <c r="Y780" i="1"/>
  <c r="AE780" i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R782" i="1" s="1"/>
  <c r="S782" i="1" s="1"/>
  <c r="G782" i="1"/>
  <c r="H782" i="1"/>
  <c r="Y782" i="1" s="1"/>
  <c r="AE782" i="1" s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A783" i="1"/>
  <c r="B783" i="1"/>
  <c r="C783" i="1"/>
  <c r="D783" i="1"/>
  <c r="X783" i="1" s="1"/>
  <c r="E783" i="1"/>
  <c r="F783" i="1"/>
  <c r="G783" i="1"/>
  <c r="H783" i="1"/>
  <c r="Y783" i="1"/>
  <c r="AE783" i="1"/>
  <c r="I783" i="1"/>
  <c r="J783" i="1"/>
  <c r="Z783" i="1" s="1"/>
  <c r="AA783" i="1" s="1"/>
  <c r="K783" i="1"/>
  <c r="L783" i="1"/>
  <c r="T783" i="1" s="1"/>
  <c r="M783" i="1"/>
  <c r="N783" i="1"/>
  <c r="O783" i="1"/>
  <c r="P783" i="1"/>
  <c r="R783" i="1"/>
  <c r="S783" i="1" s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F786" i="1"/>
  <c r="G786" i="1"/>
  <c r="H786" i="1"/>
  <c r="Y786" i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/>
  <c r="X787" i="1" s="1"/>
  <c r="E787" i="1"/>
  <c r="F787" i="1"/>
  <c r="G787" i="1"/>
  <c r="H787" i="1"/>
  <c r="Y787" i="1"/>
  <c r="AE787" i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R787" i="1"/>
  <c r="S787" i="1" s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/>
  <c r="X789" i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 s="1"/>
  <c r="A790" i="1"/>
  <c r="B790" i="1"/>
  <c r="C790" i="1"/>
  <c r="D790" i="1" s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 s="1"/>
  <c r="A791" i="1"/>
  <c r="B791" i="1"/>
  <c r="C791" i="1"/>
  <c r="D791" i="1"/>
  <c r="X791" i="1"/>
  <c r="E791" i="1"/>
  <c r="F791" i="1"/>
  <c r="R791" i="1" s="1"/>
  <c r="S791" i="1" s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 s="1"/>
  <c r="E792" i="1"/>
  <c r="F792" i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R792" i="1"/>
  <c r="S792" i="1"/>
  <c r="V792" i="1"/>
  <c r="Y792" i="1"/>
  <c r="AE792" i="1" s="1"/>
  <c r="A793" i="1"/>
  <c r="B793" i="1"/>
  <c r="C793" i="1"/>
  <c r="D793" i="1"/>
  <c r="X793" i="1"/>
  <c r="E793" i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 s="1"/>
  <c r="A794" i="1"/>
  <c r="B794" i="1"/>
  <c r="C794" i="1"/>
  <c r="D794" i="1" s="1"/>
  <c r="X794" i="1" s="1"/>
  <c r="E794" i="1"/>
  <c r="F794" i="1"/>
  <c r="G794" i="1"/>
  <c r="H794" i="1"/>
  <c r="I794" i="1"/>
  <c r="J794" i="1"/>
  <c r="Z794" i="1" s="1"/>
  <c r="AA794" i="1" s="1"/>
  <c r="K794" i="1"/>
  <c r="L794" i="1"/>
  <c r="M794" i="1"/>
  <c r="N794" i="1"/>
  <c r="O794" i="1"/>
  <c r="P794" i="1"/>
  <c r="R794" i="1"/>
  <c r="S794" i="1" s="1"/>
  <c r="Y794" i="1"/>
  <c r="AE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/>
  <c r="E796" i="1"/>
  <c r="F796" i="1"/>
  <c r="R796" i="1" s="1"/>
  <c r="S796" i="1" s="1"/>
  <c r="G796" i="1"/>
  <c r="H796" i="1"/>
  <c r="Y796" i="1" s="1"/>
  <c r="AE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/>
  <c r="X798" i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Y800" i="1"/>
  <c r="AE800" i="1" s="1"/>
  <c r="A801" i="1"/>
  <c r="B801" i="1"/>
  <c r="C801" i="1"/>
  <c r="D801" i="1"/>
  <c r="X801" i="1" s="1"/>
  <c r="E801" i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 s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/>
  <c r="Y802" i="1"/>
  <c r="AE802" i="1" s="1"/>
  <c r="A803" i="1"/>
  <c r="B803" i="1"/>
  <c r="C803" i="1"/>
  <c r="D803" i="1"/>
  <c r="X803" i="1" s="1"/>
  <c r="E803" i="1"/>
  <c r="F803" i="1"/>
  <c r="R803" i="1" s="1"/>
  <c r="S803" i="1" s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/>
  <c r="E804" i="1"/>
  <c r="F804" i="1"/>
  <c r="R804" i="1" s="1"/>
  <c r="S804" i="1" s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/>
  <c r="X805" i="1" s="1"/>
  <c r="E805" i="1"/>
  <c r="F805" i="1"/>
  <c r="G805" i="1"/>
  <c r="H805" i="1"/>
  <c r="Y805" i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/>
  <c r="X806" i="1"/>
  <c r="E806" i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/>
  <c r="X807" i="1" s="1"/>
  <c r="E807" i="1"/>
  <c r="F807" i="1"/>
  <c r="R807" i="1" s="1"/>
  <c r="S807" i="1" s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Y808" i="1"/>
  <c r="AE808" i="1" s="1"/>
  <c r="A809" i="1"/>
  <c r="B809" i="1"/>
  <c r="C809" i="1"/>
  <c r="D809" i="1" s="1"/>
  <c r="X809" i="1"/>
  <c r="E809" i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 s="1"/>
  <c r="A810" i="1"/>
  <c r="B810" i="1"/>
  <c r="C810" i="1"/>
  <c r="D810" i="1"/>
  <c r="X810" i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Y810" i="1"/>
  <c r="AE810" i="1" s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Y811" i="1" s="1"/>
  <c r="AE811" i="1" s="1"/>
  <c r="I811" i="1"/>
  <c r="J811" i="1"/>
  <c r="Z811" i="1" s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Y812" i="1" s="1"/>
  <c r="AE812" i="1" s="1"/>
  <c r="I812" i="1"/>
  <c r="J812" i="1"/>
  <c r="Z812" i="1" s="1"/>
  <c r="AA812" i="1" s="1"/>
  <c r="K812" i="1"/>
  <c r="L812" i="1"/>
  <c r="M812" i="1"/>
  <c r="N812" i="1"/>
  <c r="O812" i="1"/>
  <c r="P812" i="1"/>
  <c r="V812" i="1"/>
  <c r="A813" i="1"/>
  <c r="B813" i="1"/>
  <c r="C813" i="1"/>
  <c r="D813" i="1"/>
  <c r="X813" i="1"/>
  <c r="E813" i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 s="1"/>
  <c r="A814" i="1"/>
  <c r="B814" i="1"/>
  <c r="C814" i="1"/>
  <c r="D814" i="1" s="1"/>
  <c r="X814" i="1" s="1"/>
  <c r="E814" i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/>
  <c r="X815" i="1"/>
  <c r="E815" i="1"/>
  <c r="F815" i="1"/>
  <c r="R815" i="1" s="1"/>
  <c r="S815" i="1" s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/>
  <c r="X816" i="1"/>
  <c r="E816" i="1"/>
  <c r="F816" i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R816" i="1"/>
  <c r="S816" i="1"/>
  <c r="V816" i="1"/>
  <c r="Y816" i="1"/>
  <c r="AE816" i="1" s="1"/>
  <c r="A817" i="1"/>
  <c r="B817" i="1"/>
  <c r="C817" i="1"/>
  <c r="D817" i="1"/>
  <c r="X817" i="1"/>
  <c r="E817" i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 s="1"/>
  <c r="A818" i="1"/>
  <c r="B818" i="1"/>
  <c r="C818" i="1"/>
  <c r="D818" i="1" s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/>
  <c r="Y818" i="1"/>
  <c r="AE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/>
  <c r="E820" i="1"/>
  <c r="F820" i="1"/>
  <c r="R820" i="1" s="1"/>
  <c r="S820" i="1" s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/>
  <c r="X821" i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 s="1"/>
  <c r="A822" i="1"/>
  <c r="B822" i="1"/>
  <c r="C822" i="1"/>
  <c r="D822" i="1"/>
  <c r="X822" i="1" s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/>
  <c r="AE831" i="1"/>
  <c r="I831" i="1"/>
  <c r="J831" i="1"/>
  <c r="Z831" i="1" s="1"/>
  <c r="K831" i="1"/>
  <c r="L831" i="1"/>
  <c r="M831" i="1"/>
  <c r="N831" i="1"/>
  <c r="O831" i="1"/>
  <c r="P831" i="1"/>
  <c r="AA831" i="1"/>
  <c r="AB831" i="1" s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R835" i="1" s="1"/>
  <c r="S835" i="1" s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/>
  <c r="AE839" i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R840" i="1" s="1"/>
  <c r="S840" i="1" s="1"/>
  <c r="F840" i="1"/>
  <c r="G840" i="1"/>
  <c r="H840" i="1"/>
  <c r="Y840" i="1" s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G842" i="1"/>
  <c r="H842" i="1"/>
  <c r="Y842" i="1"/>
  <c r="AE842" i="1"/>
  <c r="I842" i="1"/>
  <c r="J842" i="1"/>
  <c r="Z842" i="1" s="1"/>
  <c r="AA842" i="1" s="1"/>
  <c r="AB842" i="1" s="1"/>
  <c r="K842" i="1"/>
  <c r="L842" i="1"/>
  <c r="M842" i="1"/>
  <c r="N842" i="1"/>
  <c r="O842" i="1"/>
  <c r="P842" i="1"/>
  <c r="A843" i="1"/>
  <c r="B843" i="1"/>
  <c r="C843" i="1"/>
  <c r="D843" i="1"/>
  <c r="X843" i="1"/>
  <c r="E843" i="1"/>
  <c r="F843" i="1"/>
  <c r="G843" i="1"/>
  <c r="H843" i="1"/>
  <c r="Y843" i="1"/>
  <c r="AE843" i="1" s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B846" i="1" s="1"/>
  <c r="A847" i="1"/>
  <c r="B847" i="1"/>
  <c r="C847" i="1"/>
  <c r="D847" i="1"/>
  <c r="X847" i="1" s="1"/>
  <c r="E847" i="1"/>
  <c r="F847" i="1"/>
  <c r="R847" i="1" s="1"/>
  <c r="S847" i="1" s="1"/>
  <c r="G847" i="1"/>
  <c r="H847" i="1"/>
  <c r="Y847" i="1"/>
  <c r="AE847" i="1" s="1"/>
  <c r="I847" i="1"/>
  <c r="J847" i="1"/>
  <c r="K847" i="1"/>
  <c r="L847" i="1"/>
  <c r="T847" i="1" s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 s="1"/>
  <c r="G848" i="1"/>
  <c r="H848" i="1"/>
  <c r="Y848" i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R850" i="1" s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 s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G853" i="1"/>
  <c r="H853" i="1"/>
  <c r="Y853" i="1"/>
  <c r="AE853" i="1"/>
  <c r="I853" i="1"/>
  <c r="J853" i="1"/>
  <c r="Z853" i="1" s="1"/>
  <c r="AA853" i="1" s="1"/>
  <c r="K853" i="1"/>
  <c r="L853" i="1"/>
  <c r="V853" i="1" s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 s="1"/>
  <c r="AE854" i="1" s="1"/>
  <c r="I854" i="1"/>
  <c r="J854" i="1"/>
  <c r="K854" i="1"/>
  <c r="L854" i="1"/>
  <c r="T854" i="1" s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/>
  <c r="AE857" i="1"/>
  <c r="I857" i="1"/>
  <c r="J857" i="1"/>
  <c r="Z857" i="1" s="1"/>
  <c r="AA857" i="1" s="1"/>
  <c r="AB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G860" i="1"/>
  <c r="H860" i="1"/>
  <c r="Y860" i="1"/>
  <c r="AE860" i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 s="1"/>
  <c r="I861" i="1"/>
  <c r="J861" i="1"/>
  <c r="Z861" i="1" s="1"/>
  <c r="AA861" i="1" s="1"/>
  <c r="AB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R863" i="1" s="1"/>
  <c r="S863" i="1" s="1"/>
  <c r="F863" i="1"/>
  <c r="G863" i="1"/>
  <c r="H863" i="1"/>
  <c r="Y863" i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/>
  <c r="S864" i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/>
  <c r="S865" i="1" s="1"/>
  <c r="G865" i="1"/>
  <c r="H865" i="1"/>
  <c r="Y865" i="1" s="1"/>
  <c r="AE865" i="1" s="1"/>
  <c r="I865" i="1"/>
  <c r="J865" i="1"/>
  <c r="Z865" i="1" s="1"/>
  <c r="AA865" i="1" s="1"/>
  <c r="AB865" i="1" s="1"/>
  <c r="K865" i="1"/>
  <c r="T865" i="1" s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R867" i="1" s="1"/>
  <c r="S867" i="1" s="1"/>
  <c r="F867" i="1"/>
  <c r="G867" i="1"/>
  <c r="H867" i="1"/>
  <c r="Y867" i="1"/>
  <c r="AE867" i="1"/>
  <c r="I867" i="1"/>
  <c r="J867" i="1"/>
  <c r="Z867" i="1" s="1"/>
  <c r="AA867" i="1" s="1"/>
  <c r="K867" i="1"/>
  <c r="T867" i="1" s="1"/>
  <c r="L867" i="1"/>
  <c r="M867" i="1"/>
  <c r="N867" i="1"/>
  <c r="O867" i="1"/>
  <c r="P867" i="1"/>
  <c r="A868" i="1"/>
  <c r="B868" i="1"/>
  <c r="C868" i="1"/>
  <c r="D868" i="1" s="1"/>
  <c r="X868" i="1" s="1"/>
  <c r="E868" i="1"/>
  <c r="R868" i="1" s="1"/>
  <c r="S868" i="1" s="1"/>
  <c r="F868" i="1"/>
  <c r="G868" i="1"/>
  <c r="H868" i="1"/>
  <c r="Y868" i="1" s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/>
  <c r="AE874" i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/>
  <c r="G876" i="1"/>
  <c r="H876" i="1"/>
  <c r="Y876" i="1" s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R878" i="1" s="1"/>
  <c r="S878" i="1" s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 s="1"/>
  <c r="G880" i="1"/>
  <c r="H880" i="1"/>
  <c r="Y880" i="1"/>
  <c r="AE880" i="1"/>
  <c r="I880" i="1"/>
  <c r="J880" i="1"/>
  <c r="Z880" i="1" s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 s="1"/>
  <c r="K881" i="1"/>
  <c r="L881" i="1"/>
  <c r="V881" i="1" s="1"/>
  <c r="M881" i="1"/>
  <c r="N881" i="1"/>
  <c r="O881" i="1"/>
  <c r="P881" i="1"/>
  <c r="A882" i="1"/>
  <c r="B882" i="1"/>
  <c r="C882" i="1"/>
  <c r="D882" i="1" s="1"/>
  <c r="X882" i="1" s="1"/>
  <c r="E882" i="1"/>
  <c r="R882" i="1" s="1"/>
  <c r="S882" i="1" s="1"/>
  <c r="F882" i="1"/>
  <c r="G882" i="1"/>
  <c r="H882" i="1"/>
  <c r="Y882" i="1" s="1"/>
  <c r="AE882" i="1"/>
  <c r="I882" i="1"/>
  <c r="J882" i="1"/>
  <c r="K882" i="1"/>
  <c r="L882" i="1"/>
  <c r="T882" i="1" s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/>
  <c r="AF883" i="1" s="1"/>
  <c r="AG883" i="1" s="1"/>
  <c r="AH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/>
  <c r="AE884" i="1"/>
  <c r="I884" i="1"/>
  <c r="J884" i="1"/>
  <c r="Z884" i="1" s="1"/>
  <c r="AA884" i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 s="1"/>
  <c r="AE886" i="1"/>
  <c r="I886" i="1"/>
  <c r="J886" i="1"/>
  <c r="Z886" i="1" s="1"/>
  <c r="AA886" i="1" s="1"/>
  <c r="K886" i="1"/>
  <c r="T886" i="1" s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/>
  <c r="E890" i="1"/>
  <c r="F890" i="1"/>
  <c r="G890" i="1"/>
  <c r="H890" i="1"/>
  <c r="Y890" i="1"/>
  <c r="AE890" i="1" s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F892" i="1"/>
  <c r="R892" i="1"/>
  <c r="S892" i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R894" i="1" s="1"/>
  <c r="S894" i="1" s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B895" i="1" s="1"/>
  <c r="A896" i="1"/>
  <c r="B896" i="1"/>
  <c r="C896" i="1"/>
  <c r="D896" i="1" s="1"/>
  <c r="X896" i="1"/>
  <c r="E896" i="1"/>
  <c r="F896" i="1"/>
  <c r="R896" i="1"/>
  <c r="S896" i="1" s="1"/>
  <c r="G896" i="1"/>
  <c r="H896" i="1"/>
  <c r="Y896" i="1" s="1"/>
  <c r="AE896" i="1"/>
  <c r="I896" i="1"/>
  <c r="J896" i="1"/>
  <c r="Z896" i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/>
  <c r="E899" i="1"/>
  <c r="F899" i="1"/>
  <c r="G899" i="1"/>
  <c r="H899" i="1"/>
  <c r="Y899" i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 s="1"/>
  <c r="AE900" i="1"/>
  <c r="I900" i="1"/>
  <c r="J900" i="1"/>
  <c r="Z900" i="1"/>
  <c r="AA900" i="1"/>
  <c r="K900" i="1"/>
  <c r="T900" i="1" s="1"/>
  <c r="L900" i="1"/>
  <c r="V900" i="1" s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 s="1"/>
  <c r="AA901" i="1" s="1"/>
  <c r="AB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R902" i="1" s="1"/>
  <c r="S902" i="1" s="1"/>
  <c r="G902" i="1"/>
  <c r="H902" i="1"/>
  <c r="Y902" i="1" s="1"/>
  <c r="AE902" i="1" s="1"/>
  <c r="I902" i="1"/>
  <c r="J902" i="1"/>
  <c r="Z902" i="1" s="1"/>
  <c r="AA902" i="1" s="1"/>
  <c r="K902" i="1"/>
  <c r="L902" i="1"/>
  <c r="T902" i="1" s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/>
  <c r="E904" i="1"/>
  <c r="R904" i="1" s="1"/>
  <c r="S904" i="1" s="1"/>
  <c r="F904" i="1"/>
  <c r="G904" i="1"/>
  <c r="H904" i="1"/>
  <c r="Y904" i="1" s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 s="1"/>
  <c r="AF905" i="1" s="1"/>
  <c r="AG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F906" i="1"/>
  <c r="R906" i="1" s="1"/>
  <c r="S906" i="1" s="1"/>
  <c r="G906" i="1"/>
  <c r="H906" i="1"/>
  <c r="Y906" i="1"/>
  <c r="AE906" i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/>
  <c r="E907" i="1"/>
  <c r="F907" i="1"/>
  <c r="G907" i="1"/>
  <c r="H907" i="1"/>
  <c r="Y907" i="1" s="1"/>
  <c r="AE907" i="1" s="1"/>
  <c r="I907" i="1"/>
  <c r="J907" i="1"/>
  <c r="Z907" i="1" s="1"/>
  <c r="AA907" i="1" s="1"/>
  <c r="AB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/>
  <c r="G908" i="1"/>
  <c r="H908" i="1"/>
  <c r="Y908" i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/>
  <c r="AE909" i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/>
  <c r="E910" i="1"/>
  <c r="F910" i="1"/>
  <c r="G910" i="1"/>
  <c r="H910" i="1"/>
  <c r="Y910" i="1" s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R911" i="1" s="1"/>
  <c r="S911" i="1" s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/>
  <c r="G912" i="1"/>
  <c r="H912" i="1"/>
  <c r="Y912" i="1"/>
  <c r="AE912" i="1" s="1"/>
  <c r="I912" i="1"/>
  <c r="J912" i="1"/>
  <c r="Z912" i="1" s="1"/>
  <c r="AA912" i="1"/>
  <c r="K912" i="1"/>
  <c r="L912" i="1"/>
  <c r="T912" i="1" s="1"/>
  <c r="U912" i="1" s="1"/>
  <c r="M912" i="1"/>
  <c r="N912" i="1"/>
  <c r="O912" i="1"/>
  <c r="P912" i="1"/>
  <c r="A913" i="1"/>
  <c r="B913" i="1"/>
  <c r="C913" i="1"/>
  <c r="D913" i="1"/>
  <c r="X913" i="1" s="1"/>
  <c r="E913" i="1"/>
  <c r="R913" i="1" s="1"/>
  <c r="S913" i="1" s="1"/>
  <c r="F913" i="1"/>
  <c r="G913" i="1"/>
  <c r="H913" i="1"/>
  <c r="Y913" i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R915" i="1" s="1"/>
  <c r="S915" i="1" s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R916" i="1" s="1"/>
  <c r="S916" i="1"/>
  <c r="G916" i="1"/>
  <c r="H916" i="1"/>
  <c r="Y916" i="1" s="1"/>
  <c r="AE916" i="1" s="1"/>
  <c r="I916" i="1"/>
  <c r="J916" i="1"/>
  <c r="Z916" i="1" s="1"/>
  <c r="AA916" i="1"/>
  <c r="K916" i="1"/>
  <c r="L916" i="1"/>
  <c r="V916" i="1" s="1"/>
  <c r="M916" i="1"/>
  <c r="N916" i="1"/>
  <c r="O916" i="1"/>
  <c r="P916" i="1"/>
  <c r="A917" i="1"/>
  <c r="B917" i="1"/>
  <c r="C917" i="1"/>
  <c r="D917" i="1"/>
  <c r="X917" i="1"/>
  <c r="E917" i="1"/>
  <c r="F917" i="1"/>
  <c r="R917" i="1"/>
  <c r="S917" i="1" s="1"/>
  <c r="G917" i="1"/>
  <c r="H917" i="1"/>
  <c r="Y917" i="1" s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R918" i="1" s="1"/>
  <c r="S918" i="1" s="1"/>
  <c r="G918" i="1"/>
  <c r="H918" i="1"/>
  <c r="Y918" i="1" s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R920" i="1" s="1"/>
  <c r="S920" i="1"/>
  <c r="G920" i="1"/>
  <c r="H920" i="1"/>
  <c r="Y920" i="1"/>
  <c r="AE920" i="1"/>
  <c r="I920" i="1"/>
  <c r="J920" i="1"/>
  <c r="Z920" i="1" s="1"/>
  <c r="AA920" i="1"/>
  <c r="K920" i="1"/>
  <c r="L920" i="1"/>
  <c r="V920" i="1" s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/>
  <c r="E922" i="1"/>
  <c r="F922" i="1"/>
  <c r="G922" i="1"/>
  <c r="H922" i="1"/>
  <c r="Y922" i="1"/>
  <c r="AE922" i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G924" i="1"/>
  <c r="H924" i="1"/>
  <c r="Y924" i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G927" i="1"/>
  <c r="H927" i="1"/>
  <c r="Y927" i="1"/>
  <c r="AE927" i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R929" i="1" s="1"/>
  <c r="S929" i="1" s="1"/>
  <c r="F929" i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R930" i="1" s="1"/>
  <c r="G930" i="1"/>
  <c r="H930" i="1"/>
  <c r="Y930" i="1"/>
  <c r="AE930" i="1"/>
  <c r="I930" i="1"/>
  <c r="J930" i="1"/>
  <c r="Z930" i="1" s="1"/>
  <c r="K930" i="1"/>
  <c r="L930" i="1"/>
  <c r="M930" i="1"/>
  <c r="N930" i="1"/>
  <c r="O930" i="1"/>
  <c r="P930" i="1"/>
  <c r="AA930" i="1"/>
  <c r="AB930" i="1" s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/>
  <c r="E932" i="1"/>
  <c r="F932" i="1"/>
  <c r="R932" i="1" s="1"/>
  <c r="S932" i="1" s="1"/>
  <c r="G932" i="1"/>
  <c r="H932" i="1"/>
  <c r="Y932" i="1" s="1"/>
  <c r="AE932" i="1"/>
  <c r="I932" i="1"/>
  <c r="J932" i="1"/>
  <c r="Z932" i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 s="1"/>
  <c r="G933" i="1"/>
  <c r="H933" i="1"/>
  <c r="Y933" i="1"/>
  <c r="AE933" i="1" s="1"/>
  <c r="I933" i="1"/>
  <c r="J933" i="1"/>
  <c r="Z933" i="1"/>
  <c r="AA933" i="1"/>
  <c r="K933" i="1"/>
  <c r="L933" i="1"/>
  <c r="T933" i="1" s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F935" i="1"/>
  <c r="G935" i="1"/>
  <c r="H935" i="1"/>
  <c r="Y935" i="1"/>
  <c r="AE935" i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/>
  <c r="E940" i="1"/>
  <c r="F940" i="1"/>
  <c r="R940" i="1"/>
  <c r="S940" i="1" s="1"/>
  <c r="G940" i="1"/>
  <c r="H940" i="1"/>
  <c r="Y940" i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 s="1"/>
  <c r="AE942" i="1"/>
  <c r="I942" i="1"/>
  <c r="J942" i="1"/>
  <c r="Z942" i="1" s="1"/>
  <c r="AA942" i="1" s="1"/>
  <c r="AB942" i="1" s="1"/>
  <c r="K942" i="1"/>
  <c r="T942" i="1" s="1"/>
  <c r="L942" i="1"/>
  <c r="M942" i="1"/>
  <c r="N942" i="1"/>
  <c r="O942" i="1"/>
  <c r="P942" i="1"/>
  <c r="A943" i="1"/>
  <c r="B943" i="1"/>
  <c r="C943" i="1"/>
  <c r="D943" i="1"/>
  <c r="X943" i="1" s="1"/>
  <c r="E943" i="1"/>
  <c r="F943" i="1"/>
  <c r="R943" i="1" s="1"/>
  <c r="S943" i="1" s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R945" i="1" s="1"/>
  <c r="S945" i="1" s="1"/>
  <c r="F945" i="1"/>
  <c r="G945" i="1"/>
  <c r="H945" i="1"/>
  <c r="Y945" i="1"/>
  <c r="AE945" i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/>
  <c r="I946" i="1"/>
  <c r="J946" i="1"/>
  <c r="Z946" i="1" s="1"/>
  <c r="AA946" i="1" s="1"/>
  <c r="AB946" i="1" s="1"/>
  <c r="K946" i="1"/>
  <c r="L946" i="1"/>
  <c r="M946" i="1"/>
  <c r="N946" i="1"/>
  <c r="O946" i="1"/>
  <c r="P946" i="1"/>
  <c r="A947" i="1"/>
  <c r="B947" i="1"/>
  <c r="C947" i="1"/>
  <c r="D947" i="1"/>
  <c r="X947" i="1" s="1"/>
  <c r="E947" i="1"/>
  <c r="F947" i="1"/>
  <c r="R947" i="1" s="1"/>
  <c r="S947" i="1" s="1"/>
  <c r="G947" i="1"/>
  <c r="H947" i="1"/>
  <c r="Y947" i="1" s="1"/>
  <c r="AE947" i="1" s="1"/>
  <c r="I947" i="1"/>
  <c r="J947" i="1"/>
  <c r="K947" i="1"/>
  <c r="L947" i="1"/>
  <c r="V947" i="1" s="1"/>
  <c r="M947" i="1"/>
  <c r="N947" i="1"/>
  <c r="O947" i="1"/>
  <c r="P947" i="1"/>
  <c r="Z947" i="1"/>
  <c r="AA947" i="1" s="1"/>
  <c r="A948" i="1"/>
  <c r="B948" i="1"/>
  <c r="C948" i="1"/>
  <c r="D948" i="1"/>
  <c r="X948" i="1"/>
  <c r="E948" i="1"/>
  <c r="F948" i="1"/>
  <c r="R948" i="1" s="1"/>
  <c r="S948" i="1"/>
  <c r="G948" i="1"/>
  <c r="H948" i="1"/>
  <c r="Y948" i="1" s="1"/>
  <c r="AE948" i="1" s="1"/>
  <c r="I948" i="1"/>
  <c r="J948" i="1"/>
  <c r="Z948" i="1" s="1"/>
  <c r="AA948" i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/>
  <c r="S949" i="1" s="1"/>
  <c r="G949" i="1"/>
  <c r="H949" i="1"/>
  <c r="Y949" i="1"/>
  <c r="AE949" i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R951" i="1" s="1"/>
  <c r="S951" i="1" s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F952" i="1"/>
  <c r="R952" i="1" s="1"/>
  <c r="S952" i="1"/>
  <c r="G952" i="1"/>
  <c r="H952" i="1"/>
  <c r="Y952" i="1"/>
  <c r="AE952" i="1" s="1"/>
  <c r="I952" i="1"/>
  <c r="J952" i="1"/>
  <c r="Z952" i="1" s="1"/>
  <c r="AA952" i="1"/>
  <c r="K952" i="1"/>
  <c r="L952" i="1"/>
  <c r="T952" i="1" s="1"/>
  <c r="AB952" i="1" s="1"/>
  <c r="M952" i="1"/>
  <c r="N952" i="1"/>
  <c r="O952" i="1"/>
  <c r="P952" i="1"/>
  <c r="A953" i="1"/>
  <c r="B953" i="1"/>
  <c r="C953" i="1"/>
  <c r="D953" i="1"/>
  <c r="X953" i="1"/>
  <c r="E953" i="1"/>
  <c r="R953" i="1" s="1"/>
  <c r="S953" i="1" s="1"/>
  <c r="F953" i="1"/>
  <c r="G953" i="1"/>
  <c r="H953" i="1"/>
  <c r="Y953" i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/>
  <c r="E954" i="1"/>
  <c r="F954" i="1"/>
  <c r="G954" i="1"/>
  <c r="H954" i="1"/>
  <c r="Y954" i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R955" i="1" s="1"/>
  <c r="S955" i="1" s="1"/>
  <c r="F955" i="1"/>
  <c r="G955" i="1"/>
  <c r="H955" i="1"/>
  <c r="Y955" i="1"/>
  <c r="AE955" i="1"/>
  <c r="I955" i="1"/>
  <c r="J955" i="1"/>
  <c r="K955" i="1"/>
  <c r="T955" i="1" s="1"/>
  <c r="U955" i="1" s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B957" i="1" s="1"/>
  <c r="A958" i="1"/>
  <c r="B958" i="1"/>
  <c r="C958" i="1"/>
  <c r="D958" i="1"/>
  <c r="X958" i="1"/>
  <c r="E958" i="1"/>
  <c r="F958" i="1"/>
  <c r="G958" i="1"/>
  <c r="H958" i="1"/>
  <c r="Y958" i="1"/>
  <c r="AE958" i="1"/>
  <c r="I958" i="1"/>
  <c r="J958" i="1"/>
  <c r="Z958" i="1" s="1"/>
  <c r="K958" i="1"/>
  <c r="L958" i="1"/>
  <c r="T958" i="1" s="1"/>
  <c r="M958" i="1"/>
  <c r="N958" i="1"/>
  <c r="O958" i="1"/>
  <c r="P958" i="1"/>
  <c r="AA958" i="1"/>
  <c r="A959" i="1"/>
  <c r="B959" i="1"/>
  <c r="C959" i="1"/>
  <c r="D959" i="1"/>
  <c r="X959" i="1"/>
  <c r="E959" i="1"/>
  <c r="F959" i="1"/>
  <c r="R959" i="1" s="1"/>
  <c r="S959" i="1" s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R960" i="1" s="1"/>
  <c r="S960" i="1" s="1"/>
  <c r="F960" i="1"/>
  <c r="G960" i="1"/>
  <c r="H960" i="1"/>
  <c r="Y960" i="1" s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R961" i="1" s="1"/>
  <c r="S961" i="1" s="1"/>
  <c r="F961" i="1"/>
  <c r="G961" i="1"/>
  <c r="H961" i="1"/>
  <c r="Y961" i="1"/>
  <c r="AE961" i="1" s="1"/>
  <c r="I961" i="1"/>
  <c r="J961" i="1"/>
  <c r="K961" i="1"/>
  <c r="L961" i="1"/>
  <c r="V961" i="1"/>
  <c r="M961" i="1"/>
  <c r="N961" i="1"/>
  <c r="O961" i="1"/>
  <c r="P961" i="1"/>
  <c r="T961" i="1"/>
  <c r="Z961" i="1"/>
  <c r="AA961" i="1" s="1"/>
  <c r="A962" i="1"/>
  <c r="B962" i="1"/>
  <c r="C962" i="1"/>
  <c r="D962" i="1"/>
  <c r="X962" i="1"/>
  <c r="E962" i="1"/>
  <c r="F962" i="1"/>
  <c r="R962" i="1" s="1"/>
  <c r="S962" i="1" s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/>
  <c r="E963" i="1"/>
  <c r="F963" i="1"/>
  <c r="R963" i="1" s="1"/>
  <c r="G963" i="1"/>
  <c r="H963" i="1"/>
  <c r="Y963" i="1"/>
  <c r="AE963" i="1" s="1"/>
  <c r="I963" i="1"/>
  <c r="J963" i="1"/>
  <c r="K963" i="1"/>
  <c r="L963" i="1"/>
  <c r="T963" i="1" s="1"/>
  <c r="V963" i="1"/>
  <c r="M963" i="1"/>
  <c r="N963" i="1"/>
  <c r="O963" i="1"/>
  <c r="P963" i="1"/>
  <c r="Z963" i="1"/>
  <c r="AA963" i="1"/>
  <c r="A964" i="1"/>
  <c r="B964" i="1"/>
  <c r="C964" i="1"/>
  <c r="D964" i="1" s="1"/>
  <c r="X964" i="1"/>
  <c r="E964" i="1"/>
  <c r="F964" i="1"/>
  <c r="R964" i="1"/>
  <c r="S964" i="1"/>
  <c r="G964" i="1"/>
  <c r="H964" i="1"/>
  <c r="Y964" i="1" s="1"/>
  <c r="AE964" i="1" s="1"/>
  <c r="I964" i="1"/>
  <c r="J964" i="1"/>
  <c r="K964" i="1"/>
  <c r="T964" i="1"/>
  <c r="L964" i="1"/>
  <c r="V964" i="1" s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AF965" i="1" s="1"/>
  <c r="AG965" i="1" s="1"/>
  <c r="AH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 s="1"/>
  <c r="X966" i="1"/>
  <c r="E966" i="1"/>
  <c r="F966" i="1"/>
  <c r="G966" i="1"/>
  <c r="H966" i="1"/>
  <c r="Y966" i="1" s="1"/>
  <c r="AE966" i="1"/>
  <c r="I966" i="1"/>
  <c r="J966" i="1"/>
  <c r="K966" i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F967" i="1"/>
  <c r="G967" i="1"/>
  <c r="H967" i="1"/>
  <c r="Y967" i="1" s="1"/>
  <c r="AE967" i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/>
  <c r="E968" i="1"/>
  <c r="F968" i="1"/>
  <c r="R968" i="1"/>
  <c r="S968" i="1" s="1"/>
  <c r="G968" i="1"/>
  <c r="H968" i="1"/>
  <c r="Y968" i="1"/>
  <c r="AE968" i="1"/>
  <c r="I968" i="1"/>
  <c r="J968" i="1"/>
  <c r="Z968" i="1"/>
  <c r="AA968" i="1" s="1"/>
  <c r="AB968" i="1" s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970" i="1"/>
  <c r="B970" i="1"/>
  <c r="C970" i="1"/>
  <c r="D970" i="1"/>
  <c r="X970" i="1"/>
  <c r="E970" i="1"/>
  <c r="R970" i="1" s="1"/>
  <c r="S970" i="1" s="1"/>
  <c r="F970" i="1"/>
  <c r="G970" i="1"/>
  <c r="H970" i="1"/>
  <c r="Y970" i="1"/>
  <c r="AE970" i="1"/>
  <c r="I970" i="1"/>
  <c r="J970" i="1"/>
  <c r="Z970" i="1" s="1"/>
  <c r="AA970" i="1" s="1"/>
  <c r="AB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/>
  <c r="E971" i="1"/>
  <c r="R971" i="1" s="1"/>
  <c r="S971" i="1" s="1"/>
  <c r="F971" i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G972" i="1"/>
  <c r="H972" i="1"/>
  <c r="Y972" i="1"/>
  <c r="AE972" i="1"/>
  <c r="I972" i="1"/>
  <c r="J972" i="1"/>
  <c r="K972" i="1"/>
  <c r="L972" i="1"/>
  <c r="V972" i="1" s="1"/>
  <c r="M972" i="1"/>
  <c r="N972" i="1"/>
  <c r="O972" i="1"/>
  <c r="P972" i="1"/>
  <c r="T972" i="1"/>
  <c r="Z972" i="1"/>
  <c r="AA972" i="1" s="1"/>
  <c r="A973" i="1"/>
  <c r="B973" i="1"/>
  <c r="C973" i="1"/>
  <c r="D973" i="1"/>
  <c r="X973" i="1"/>
  <c r="E973" i="1"/>
  <c r="F973" i="1"/>
  <c r="G973" i="1"/>
  <c r="H973" i="1"/>
  <c r="Y973" i="1"/>
  <c r="AE973" i="1"/>
  <c r="I973" i="1"/>
  <c r="J973" i="1"/>
  <c r="Z973" i="1" s="1"/>
  <c r="K973" i="1"/>
  <c r="L973" i="1"/>
  <c r="M973" i="1"/>
  <c r="N973" i="1"/>
  <c r="O973" i="1"/>
  <c r="P973" i="1"/>
  <c r="AA973" i="1"/>
  <c r="AB973" i="1" s="1"/>
  <c r="A974" i="1"/>
  <c r="B974" i="1"/>
  <c r="C974" i="1"/>
  <c r="D974" i="1"/>
  <c r="X974" i="1"/>
  <c r="E974" i="1"/>
  <c r="F974" i="1"/>
  <c r="G974" i="1"/>
  <c r="H974" i="1"/>
  <c r="Y974" i="1"/>
  <c r="AE974" i="1"/>
  <c r="I974" i="1"/>
  <c r="J974" i="1"/>
  <c r="K974" i="1"/>
  <c r="L974" i="1"/>
  <c r="T974" i="1" s="1"/>
  <c r="V974" i="1"/>
  <c r="M974" i="1"/>
  <c r="N974" i="1"/>
  <c r="O974" i="1"/>
  <c r="P974" i="1"/>
  <c r="Z974" i="1"/>
  <c r="AA974" i="1"/>
  <c r="A975" i="1"/>
  <c r="B975" i="1"/>
  <c r="C975" i="1"/>
  <c r="D975" i="1"/>
  <c r="X975" i="1"/>
  <c r="E975" i="1"/>
  <c r="F975" i="1"/>
  <c r="R975" i="1"/>
  <c r="S975" i="1"/>
  <c r="G975" i="1"/>
  <c r="H975" i="1"/>
  <c r="Y975" i="1"/>
  <c r="AE975" i="1"/>
  <c r="I975" i="1"/>
  <c r="J975" i="1"/>
  <c r="Z975" i="1"/>
  <c r="AA975" i="1" s="1"/>
  <c r="AB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R976" i="1" s="1"/>
  <c r="S976" i="1" s="1"/>
  <c r="G976" i="1"/>
  <c r="H976" i="1"/>
  <c r="Y976" i="1"/>
  <c r="AE976" i="1"/>
  <c r="I976" i="1"/>
  <c r="J976" i="1"/>
  <c r="K976" i="1"/>
  <c r="L976" i="1"/>
  <c r="M976" i="1"/>
  <c r="N976" i="1"/>
  <c r="O976" i="1"/>
  <c r="P976" i="1"/>
  <c r="Z976" i="1"/>
  <c r="AA976" i="1" s="1"/>
  <c r="A977" i="1"/>
  <c r="B977" i="1"/>
  <c r="C977" i="1"/>
  <c r="D977" i="1"/>
  <c r="X977" i="1" s="1"/>
  <c r="E977" i="1"/>
  <c r="F977" i="1"/>
  <c r="G977" i="1"/>
  <c r="H977" i="1"/>
  <c r="Y977" i="1"/>
  <c r="AE977" i="1" s="1"/>
  <c r="I977" i="1"/>
  <c r="J977" i="1"/>
  <c r="Z977" i="1" s="1"/>
  <c r="AA977" i="1" s="1"/>
  <c r="K977" i="1"/>
  <c r="L977" i="1"/>
  <c r="T977" i="1" s="1"/>
  <c r="U977" i="1" s="1"/>
  <c r="V977" i="1"/>
  <c r="M977" i="1"/>
  <c r="N977" i="1"/>
  <c r="O977" i="1"/>
  <c r="P977" i="1"/>
  <c r="A978" i="1"/>
  <c r="B978" i="1"/>
  <c r="C978" i="1"/>
  <c r="D978" i="1"/>
  <c r="X978" i="1"/>
  <c r="E978" i="1"/>
  <c r="F978" i="1"/>
  <c r="R978" i="1"/>
  <c r="S978" i="1"/>
  <c r="G978" i="1"/>
  <c r="H978" i="1"/>
  <c r="Y978" i="1"/>
  <c r="AE978" i="1"/>
  <c r="I978" i="1"/>
  <c r="J978" i="1"/>
  <c r="Z978" i="1" s="1"/>
  <c r="AA978" i="1" s="1"/>
  <c r="K978" i="1"/>
  <c r="L978" i="1"/>
  <c r="V978" i="1" s="1"/>
  <c r="M978" i="1"/>
  <c r="N978" i="1"/>
  <c r="O978" i="1"/>
  <c r="P978" i="1"/>
  <c r="A979" i="1"/>
  <c r="B979" i="1"/>
  <c r="C979" i="1"/>
  <c r="D979" i="1" s="1"/>
  <c r="X979" i="1" s="1"/>
  <c r="E979" i="1"/>
  <c r="R979" i="1" s="1"/>
  <c r="F979" i="1"/>
  <c r="G979" i="1"/>
  <c r="H979" i="1"/>
  <c r="Y979" i="1"/>
  <c r="AE979" i="1"/>
  <c r="AF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U979" i="1" s="1"/>
  <c r="A980" i="1"/>
  <c r="B980" i="1"/>
  <c r="C980" i="1"/>
  <c r="D980" i="1"/>
  <c r="X980" i="1"/>
  <c r="E980" i="1"/>
  <c r="R980" i="1" s="1"/>
  <c r="S980" i="1" s="1"/>
  <c r="F980" i="1"/>
  <c r="G980" i="1"/>
  <c r="H980" i="1"/>
  <c r="Y980" i="1"/>
  <c r="AE980" i="1" s="1"/>
  <c r="I980" i="1"/>
  <c r="J980" i="1"/>
  <c r="K980" i="1"/>
  <c r="L980" i="1"/>
  <c r="T980" i="1" s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R981" i="1" s="1"/>
  <c r="S981" i="1" s="1"/>
  <c r="G981" i="1"/>
  <c r="H981" i="1"/>
  <c r="Y981" i="1"/>
  <c r="AE981" i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R983" i="1" s="1"/>
  <c r="S983" i="1" s="1"/>
  <c r="F983" i="1"/>
  <c r="G983" i="1"/>
  <c r="H983" i="1"/>
  <c r="Y983" i="1" s="1"/>
  <c r="AE983" i="1" s="1"/>
  <c r="I983" i="1"/>
  <c r="J983" i="1"/>
  <c r="K983" i="1"/>
  <c r="L983" i="1"/>
  <c r="T983" i="1" s="1"/>
  <c r="V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K985" i="1"/>
  <c r="L985" i="1"/>
  <c r="T985" i="1" s="1"/>
  <c r="V985" i="1"/>
  <c r="M985" i="1"/>
  <c r="N985" i="1"/>
  <c r="O985" i="1"/>
  <c r="P985" i="1"/>
  <c r="Z985" i="1"/>
  <c r="AA985" i="1" s="1"/>
  <c r="AB985" i="1" s="1"/>
  <c r="A986" i="1"/>
  <c r="B986" i="1"/>
  <c r="C986" i="1"/>
  <c r="D986" i="1"/>
  <c r="X986" i="1"/>
  <c r="E986" i="1"/>
  <c r="F986" i="1"/>
  <c r="R986" i="1" s="1"/>
  <c r="S986" i="1" s="1"/>
  <c r="G986" i="1"/>
  <c r="H986" i="1"/>
  <c r="Y986" i="1"/>
  <c r="AE986" i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/>
  <c r="X987" i="1"/>
  <c r="E987" i="1"/>
  <c r="F987" i="1"/>
  <c r="R987" i="1" s="1"/>
  <c r="S987" i="1" s="1"/>
  <c r="G987" i="1"/>
  <c r="H987" i="1"/>
  <c r="Y987" i="1"/>
  <c r="AE987" i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/>
  <c r="X988" i="1"/>
  <c r="E988" i="1"/>
  <c r="R988" i="1" s="1"/>
  <c r="S988" i="1" s="1"/>
  <c r="F988" i="1"/>
  <c r="G988" i="1"/>
  <c r="H988" i="1"/>
  <c r="Y988" i="1"/>
  <c r="AE988" i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/>
  <c r="X989" i="1"/>
  <c r="E989" i="1"/>
  <c r="F989" i="1"/>
  <c r="R989" i="1" s="1"/>
  <c r="S989" i="1" s="1"/>
  <c r="G989" i="1"/>
  <c r="H989" i="1"/>
  <c r="Y989" i="1"/>
  <c r="AE989" i="1"/>
  <c r="I989" i="1"/>
  <c r="J989" i="1"/>
  <c r="Z989" i="1" s="1"/>
  <c r="AA989" i="1" s="1"/>
  <c r="K989" i="1"/>
  <c r="L989" i="1"/>
  <c r="T989" i="1" s="1"/>
  <c r="V989" i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R991" i="1" s="1"/>
  <c r="S991" i="1" s="1"/>
  <c r="F991" i="1"/>
  <c r="G991" i="1"/>
  <c r="H991" i="1"/>
  <c r="Y991" i="1"/>
  <c r="AE991" i="1"/>
  <c r="I991" i="1"/>
  <c r="J991" i="1"/>
  <c r="K991" i="1"/>
  <c r="L991" i="1"/>
  <c r="T991" i="1" s="1"/>
  <c r="V991" i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F992" i="1"/>
  <c r="R992" i="1"/>
  <c r="S992" i="1"/>
  <c r="G992" i="1"/>
  <c r="H992" i="1"/>
  <c r="Y992" i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F995" i="1"/>
  <c r="R995" i="1" s="1"/>
  <c r="S995" i="1" s="1"/>
  <c r="G995" i="1"/>
  <c r="H995" i="1"/>
  <c r="Y995" i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AA996" i="1" s="1"/>
  <c r="K996" i="1"/>
  <c r="L996" i="1"/>
  <c r="V996" i="1" s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/>
  <c r="AE997" i="1" s="1"/>
  <c r="AF997" i="1" s="1"/>
  <c r="AG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U997" i="1" s="1"/>
  <c r="A998" i="1"/>
  <c r="B998" i="1"/>
  <c r="C998" i="1"/>
  <c r="D998" i="1"/>
  <c r="X998" i="1" s="1"/>
  <c r="E998" i="1"/>
  <c r="F998" i="1"/>
  <c r="R998" i="1"/>
  <c r="S998" i="1"/>
  <c r="G998" i="1"/>
  <c r="H998" i="1"/>
  <c r="Y998" i="1"/>
  <c r="AE998" i="1" s="1"/>
  <c r="I998" i="1"/>
  <c r="J998" i="1"/>
  <c r="Z998" i="1" s="1"/>
  <c r="AA998" i="1" s="1"/>
  <c r="K998" i="1"/>
  <c r="L998" i="1"/>
  <c r="T998" i="1" s="1"/>
  <c r="AB998" i="1" s="1"/>
  <c r="M998" i="1"/>
  <c r="N998" i="1"/>
  <c r="O998" i="1"/>
  <c r="P998" i="1"/>
  <c r="A999" i="1"/>
  <c r="B999" i="1"/>
  <c r="C999" i="1"/>
  <c r="D999" i="1"/>
  <c r="X999" i="1"/>
  <c r="E999" i="1"/>
  <c r="R999" i="1" s="1"/>
  <c r="S999" i="1" s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/>
  <c r="M999" i="1"/>
  <c r="N999" i="1"/>
  <c r="O999" i="1"/>
  <c r="P999" i="1"/>
  <c r="A1000" i="1"/>
  <c r="B1000" i="1"/>
  <c r="C1000" i="1"/>
  <c r="D1000" i="1"/>
  <c r="X1000" i="1" s="1"/>
  <c r="E1000" i="1"/>
  <c r="R1000" i="1" s="1"/>
  <c r="S1000" i="1" s="1"/>
  <c r="F1000" i="1"/>
  <c r="G1000" i="1"/>
  <c r="H1000" i="1"/>
  <c r="Y1000" i="1" s="1"/>
  <c r="AE1000" i="1" s="1"/>
  <c r="I1000" i="1"/>
  <c r="J1000" i="1"/>
  <c r="Z1000" i="1"/>
  <c r="AA1000" i="1"/>
  <c r="K1000" i="1"/>
  <c r="T1000" i="1"/>
  <c r="L1000" i="1"/>
  <c r="V1000" i="1"/>
  <c r="M1000" i="1"/>
  <c r="N1000" i="1"/>
  <c r="O1000" i="1"/>
  <c r="P1000" i="1"/>
  <c r="T643" i="1"/>
  <c r="T629" i="1"/>
  <c r="T619" i="1"/>
  <c r="U619" i="1" s="1"/>
  <c r="AC619" i="1"/>
  <c r="AD619" i="1" s="1"/>
  <c r="T637" i="1"/>
  <c r="T612" i="1"/>
  <c r="AC612" i="1"/>
  <c r="AD612" i="1"/>
  <c r="AF612" i="1" s="1"/>
  <c r="T611" i="1"/>
  <c r="U611" i="1"/>
  <c r="V605" i="1"/>
  <c r="T596" i="1"/>
  <c r="T555" i="1"/>
  <c r="T554" i="1"/>
  <c r="V547" i="1"/>
  <c r="T647" i="1"/>
  <c r="T646" i="1"/>
  <c r="T644" i="1"/>
  <c r="AB644" i="1" s="1"/>
  <c r="T634" i="1"/>
  <c r="U634" i="1"/>
  <c r="T626" i="1"/>
  <c r="U626" i="1"/>
  <c r="T614" i="1"/>
  <c r="U614" i="1" s="1"/>
  <c r="AB614" i="1"/>
  <c r="T613" i="1"/>
  <c r="T561" i="1"/>
  <c r="AC561" i="1" s="1"/>
  <c r="AD561" i="1" s="1"/>
  <c r="AF561" i="1" s="1"/>
  <c r="U548" i="1"/>
  <c r="V515" i="1"/>
  <c r="T696" i="1"/>
  <c r="V696" i="1"/>
  <c r="V998" i="1"/>
  <c r="R997" i="1"/>
  <c r="S997" i="1"/>
  <c r="V987" i="1"/>
  <c r="T987" i="1"/>
  <c r="U987" i="1"/>
  <c r="S979" i="1"/>
  <c r="R974" i="1"/>
  <c r="S974" i="1" s="1"/>
  <c r="T967" i="1"/>
  <c r="U967" i="1" s="1"/>
  <c r="R957" i="1"/>
  <c r="S957" i="1"/>
  <c r="R941" i="1"/>
  <c r="S941" i="1"/>
  <c r="R925" i="1"/>
  <c r="S925" i="1"/>
  <c r="R909" i="1"/>
  <c r="S909" i="1" s="1"/>
  <c r="R893" i="1"/>
  <c r="S893" i="1"/>
  <c r="R877" i="1"/>
  <c r="S877" i="1"/>
  <c r="R861" i="1"/>
  <c r="S861" i="1"/>
  <c r="R845" i="1"/>
  <c r="S845" i="1" s="1"/>
  <c r="T786" i="1"/>
  <c r="AC786" i="1"/>
  <c r="AD786" i="1" s="1"/>
  <c r="T771" i="1"/>
  <c r="U771" i="1" s="1"/>
  <c r="AC771" i="1"/>
  <c r="AD771" i="1" s="1"/>
  <c r="T749" i="1"/>
  <c r="AC749" i="1"/>
  <c r="AD749" i="1"/>
  <c r="T695" i="1"/>
  <c r="V695" i="1"/>
  <c r="T689" i="1"/>
  <c r="V689" i="1"/>
  <c r="V663" i="1"/>
  <c r="T663" i="1"/>
  <c r="V655" i="1"/>
  <c r="T655" i="1"/>
  <c r="V982" i="1"/>
  <c r="T982" i="1"/>
  <c r="U982" i="1" s="1"/>
  <c r="V962" i="1"/>
  <c r="T702" i="1"/>
  <c r="V702" i="1"/>
  <c r="T676" i="1"/>
  <c r="V676" i="1"/>
  <c r="T669" i="1"/>
  <c r="V669" i="1"/>
  <c r="V994" i="1"/>
  <c r="T994" i="1"/>
  <c r="AC994" i="1" s="1"/>
  <c r="U994" i="1"/>
  <c r="V971" i="1"/>
  <c r="T971" i="1"/>
  <c r="U971" i="1"/>
  <c r="T738" i="1"/>
  <c r="AC738" i="1"/>
  <c r="AD738" i="1"/>
  <c r="AF738" i="1" s="1"/>
  <c r="V738" i="1"/>
  <c r="T727" i="1"/>
  <c r="AB727" i="1" s="1"/>
  <c r="V727" i="1"/>
  <c r="T721" i="1"/>
  <c r="V721" i="1"/>
  <c r="V661" i="1"/>
  <c r="T661" i="1"/>
  <c r="V653" i="1"/>
  <c r="T653" i="1"/>
  <c r="T996" i="1"/>
  <c r="U996" i="1" s="1"/>
  <c r="T978" i="1"/>
  <c r="U978" i="1"/>
  <c r="AC977" i="1"/>
  <c r="AD977" i="1"/>
  <c r="V973" i="1"/>
  <c r="T973" i="1"/>
  <c r="T965" i="1"/>
  <c r="AC965" i="1" s="1"/>
  <c r="AD965" i="1" s="1"/>
  <c r="U965" i="1"/>
  <c r="R937" i="1"/>
  <c r="S937" i="1" s="1"/>
  <c r="R921" i="1"/>
  <c r="S921" i="1"/>
  <c r="R905" i="1"/>
  <c r="S905" i="1"/>
  <c r="R889" i="1"/>
  <c r="S889" i="1"/>
  <c r="R873" i="1"/>
  <c r="S873" i="1" s="1"/>
  <c r="R857" i="1"/>
  <c r="S857" i="1"/>
  <c r="R841" i="1"/>
  <c r="S841" i="1"/>
  <c r="R825" i="1"/>
  <c r="S825" i="1"/>
  <c r="T774" i="1"/>
  <c r="T760" i="1"/>
  <c r="AC760" i="1"/>
  <c r="AD760" i="1"/>
  <c r="T753" i="1"/>
  <c r="AC753" i="1"/>
  <c r="AD753" i="1"/>
  <c r="T728" i="1"/>
  <c r="V728" i="1"/>
  <c r="T708" i="1"/>
  <c r="V708" i="1"/>
  <c r="T701" i="1"/>
  <c r="AB701" i="1" s="1"/>
  <c r="V701" i="1"/>
  <c r="AB687" i="1"/>
  <c r="T670" i="1"/>
  <c r="V670" i="1"/>
  <c r="V645" i="1"/>
  <c r="T645" i="1"/>
  <c r="T742" i="1"/>
  <c r="AB742" i="1" s="1"/>
  <c r="T739" i="1"/>
  <c r="T735" i="1"/>
  <c r="AC735" i="1"/>
  <c r="AD735" i="1"/>
  <c r="T726" i="1"/>
  <c r="AC726" i="1" s="1"/>
  <c r="V726" i="1"/>
  <c r="AB723" i="1"/>
  <c r="T720" i="1"/>
  <c r="T719" i="1"/>
  <c r="AB719" i="1"/>
  <c r="V719" i="1"/>
  <c r="T713" i="1"/>
  <c r="T694" i="1"/>
  <c r="AC694" i="1" s="1"/>
  <c r="V694" i="1"/>
  <c r="T688" i="1"/>
  <c r="T687" i="1"/>
  <c r="V687" i="1"/>
  <c r="T681" i="1"/>
  <c r="AB681" i="1"/>
  <c r="T664" i="1"/>
  <c r="AB660" i="1"/>
  <c r="R660" i="1"/>
  <c r="S660" i="1" s="1"/>
  <c r="T658" i="1"/>
  <c r="U658" i="1"/>
  <c r="T656" i="1"/>
  <c r="AB652" i="1"/>
  <c r="R652" i="1"/>
  <c r="S652" i="1" s="1"/>
  <c r="T650" i="1"/>
  <c r="U650" i="1" s="1"/>
  <c r="T648" i="1"/>
  <c r="AB648" i="1"/>
  <c r="T642" i="1"/>
  <c r="U642" i="1"/>
  <c r="T640" i="1"/>
  <c r="R636" i="1"/>
  <c r="S636" i="1" s="1"/>
  <c r="R631" i="1"/>
  <c r="S631" i="1"/>
  <c r="R628" i="1"/>
  <c r="S628" i="1"/>
  <c r="T600" i="1"/>
  <c r="AC600" i="1"/>
  <c r="AD600" i="1" s="1"/>
  <c r="T599" i="1"/>
  <c r="AB599" i="1"/>
  <c r="T594" i="1"/>
  <c r="AB594" i="1" s="1"/>
  <c r="U594" i="1"/>
  <c r="V594" i="1"/>
  <c r="V564" i="1"/>
  <c r="V507" i="1"/>
  <c r="R939" i="1"/>
  <c r="S939" i="1"/>
  <c r="R935" i="1"/>
  <c r="S935" i="1"/>
  <c r="R931" i="1"/>
  <c r="S931" i="1"/>
  <c r="R923" i="1"/>
  <c r="S923" i="1"/>
  <c r="R919" i="1"/>
  <c r="S919" i="1"/>
  <c r="R907" i="1"/>
  <c r="S907" i="1"/>
  <c r="R903" i="1"/>
  <c r="S903" i="1"/>
  <c r="R895" i="1"/>
  <c r="S895" i="1"/>
  <c r="R891" i="1"/>
  <c r="S891" i="1"/>
  <c r="R887" i="1"/>
  <c r="S887" i="1"/>
  <c r="R883" i="1"/>
  <c r="S883" i="1"/>
  <c r="R879" i="1"/>
  <c r="S879" i="1"/>
  <c r="R875" i="1"/>
  <c r="S875" i="1"/>
  <c r="R871" i="1"/>
  <c r="S871" i="1"/>
  <c r="R859" i="1"/>
  <c r="S859" i="1"/>
  <c r="R855" i="1"/>
  <c r="S855" i="1"/>
  <c r="R851" i="1"/>
  <c r="S851" i="1"/>
  <c r="R843" i="1"/>
  <c r="S843" i="1"/>
  <c r="R839" i="1"/>
  <c r="S839" i="1"/>
  <c r="R831" i="1"/>
  <c r="S831" i="1"/>
  <c r="R827" i="1"/>
  <c r="S827" i="1"/>
  <c r="T784" i="1"/>
  <c r="U784" i="1" s="1"/>
  <c r="AC784" i="1"/>
  <c r="AD784" i="1" s="1"/>
  <c r="T780" i="1"/>
  <c r="AC780" i="1"/>
  <c r="AD780" i="1"/>
  <c r="T776" i="1"/>
  <c r="AC776" i="1"/>
  <c r="AD776" i="1"/>
  <c r="T772" i="1"/>
  <c r="T769" i="1"/>
  <c r="AC769" i="1"/>
  <c r="AD769" i="1"/>
  <c r="T765" i="1"/>
  <c r="AC765" i="1"/>
  <c r="AD765" i="1"/>
  <c r="R763" i="1"/>
  <c r="S763" i="1"/>
  <c r="T762" i="1"/>
  <c r="AC762" i="1"/>
  <c r="AD762" i="1"/>
  <c r="T759" i="1"/>
  <c r="AC759" i="1"/>
  <c r="AD759" i="1"/>
  <c r="T755" i="1"/>
  <c r="AC755" i="1"/>
  <c r="AD755" i="1"/>
  <c r="T751" i="1"/>
  <c r="AC751" i="1"/>
  <c r="AD751" i="1" s="1"/>
  <c r="T747" i="1"/>
  <c r="AC747" i="1"/>
  <c r="AD747" i="1" s="1"/>
  <c r="V739" i="1"/>
  <c r="T737" i="1"/>
  <c r="AC737" i="1"/>
  <c r="AD737" i="1"/>
  <c r="AF737" i="1" s="1"/>
  <c r="V735" i="1"/>
  <c r="T729" i="1"/>
  <c r="AB729" i="1" s="1"/>
  <c r="AC729" i="1"/>
  <c r="AD729" i="1" s="1"/>
  <c r="V725" i="1"/>
  <c r="AB721" i="1"/>
  <c r="T710" i="1"/>
  <c r="V710" i="1"/>
  <c r="T704" i="1"/>
  <c r="U704" i="1" s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U630" i="1"/>
  <c r="R629" i="1"/>
  <c r="S629" i="1" s="1"/>
  <c r="T627" i="1"/>
  <c r="AB627" i="1"/>
  <c r="T616" i="1"/>
  <c r="AB616" i="1" s="1"/>
  <c r="T615" i="1"/>
  <c r="AB615" i="1" s="1"/>
  <c r="AC615" i="1"/>
  <c r="AD615" i="1" s="1"/>
  <c r="AF615" i="1"/>
  <c r="T603" i="1"/>
  <c r="AC603" i="1" s="1"/>
  <c r="AD603" i="1" s="1"/>
  <c r="AB602" i="1"/>
  <c r="T565" i="1"/>
  <c r="T549" i="1"/>
  <c r="R985" i="1"/>
  <c r="S985" i="1"/>
  <c r="R969" i="1"/>
  <c r="S969" i="1" s="1"/>
  <c r="R967" i="1"/>
  <c r="S967" i="1" s="1"/>
  <c r="R965" i="1"/>
  <c r="S965" i="1"/>
  <c r="S963" i="1"/>
  <c r="R958" i="1"/>
  <c r="S958" i="1"/>
  <c r="R954" i="1"/>
  <c r="S954" i="1" s="1"/>
  <c r="R950" i="1"/>
  <c r="S950" i="1"/>
  <c r="R946" i="1"/>
  <c r="S946" i="1"/>
  <c r="R942" i="1"/>
  <c r="S942" i="1" s="1"/>
  <c r="R938" i="1"/>
  <c r="S938" i="1" s="1"/>
  <c r="R934" i="1"/>
  <c r="S934" i="1"/>
  <c r="S930" i="1"/>
  <c r="R926" i="1"/>
  <c r="S926" i="1"/>
  <c r="R922" i="1"/>
  <c r="S922" i="1" s="1"/>
  <c r="R910" i="1"/>
  <c r="S910" i="1" s="1"/>
  <c r="R898" i="1"/>
  <c r="S898" i="1"/>
  <c r="R890" i="1"/>
  <c r="S890" i="1" s="1"/>
  <c r="R886" i="1"/>
  <c r="S886" i="1"/>
  <c r="R874" i="1"/>
  <c r="S874" i="1" s="1"/>
  <c r="R870" i="1"/>
  <c r="S870" i="1"/>
  <c r="R866" i="1"/>
  <c r="S866" i="1"/>
  <c r="R862" i="1"/>
  <c r="S862" i="1"/>
  <c r="R858" i="1"/>
  <c r="S858" i="1" s="1"/>
  <c r="R854" i="1"/>
  <c r="S854" i="1"/>
  <c r="S850" i="1"/>
  <c r="R846" i="1"/>
  <c r="S846" i="1"/>
  <c r="R842" i="1"/>
  <c r="S842" i="1" s="1"/>
  <c r="R838" i="1"/>
  <c r="S838" i="1"/>
  <c r="R834" i="1"/>
  <c r="S834" i="1"/>
  <c r="R830" i="1"/>
  <c r="S830" i="1" s="1"/>
  <c r="R826" i="1"/>
  <c r="S826" i="1" s="1"/>
  <c r="T785" i="1"/>
  <c r="AC785" i="1"/>
  <c r="AD785" i="1"/>
  <c r="AF785" i="1" s="1"/>
  <c r="T781" i="1"/>
  <c r="AC781" i="1"/>
  <c r="AD781" i="1"/>
  <c r="T777" i="1"/>
  <c r="T773" i="1"/>
  <c r="AC773" i="1"/>
  <c r="AD773" i="1"/>
  <c r="T770" i="1"/>
  <c r="AB770" i="1" s="1"/>
  <c r="AC770" i="1"/>
  <c r="AD770" i="1"/>
  <c r="T766" i="1"/>
  <c r="AC766" i="1"/>
  <c r="AD766" i="1"/>
  <c r="T763" i="1"/>
  <c r="AC763" i="1"/>
  <c r="AD763" i="1" s="1"/>
  <c r="T756" i="1"/>
  <c r="AC756" i="1"/>
  <c r="AD756" i="1" s="1"/>
  <c r="T752" i="1"/>
  <c r="AC752" i="1"/>
  <c r="AD752" i="1"/>
  <c r="T748" i="1"/>
  <c r="AC748" i="1"/>
  <c r="AD748" i="1" s="1"/>
  <c r="T744" i="1"/>
  <c r="T741" i="1"/>
  <c r="AC741" i="1"/>
  <c r="AD741" i="1"/>
  <c r="AF741" i="1" s="1"/>
  <c r="T740" i="1"/>
  <c r="T736" i="1"/>
  <c r="AC736" i="1"/>
  <c r="AD736" i="1"/>
  <c r="T733" i="1"/>
  <c r="AC733" i="1"/>
  <c r="AD733" i="1" s="1"/>
  <c r="T732" i="1"/>
  <c r="U732" i="1" s="1"/>
  <c r="AC732" i="1"/>
  <c r="AD732" i="1" s="1"/>
  <c r="V732" i="1"/>
  <c r="V720" i="1"/>
  <c r="T718" i="1"/>
  <c r="V718" i="1"/>
  <c r="V713" i="1"/>
  <c r="T712" i="1"/>
  <c r="T711" i="1"/>
  <c r="AB711" i="1" s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 s="1"/>
  <c r="AB671" i="1"/>
  <c r="V664" i="1"/>
  <c r="T662" i="1"/>
  <c r="U662" i="1"/>
  <c r="R661" i="1"/>
  <c r="S661" i="1"/>
  <c r="U659" i="1"/>
  <c r="AC659" i="1"/>
  <c r="AD659" i="1" s="1"/>
  <c r="V658" i="1"/>
  <c r="V656" i="1"/>
  <c r="T654" i="1"/>
  <c r="U654" i="1"/>
  <c r="R653" i="1"/>
  <c r="S653" i="1"/>
  <c r="U651" i="1"/>
  <c r="AG651" i="1" s="1"/>
  <c r="AH651" i="1" s="1"/>
  <c r="AC651" i="1"/>
  <c r="AD651" i="1" s="1"/>
  <c r="AF651" i="1" s="1"/>
  <c r="V650" i="1"/>
  <c r="V648" i="1"/>
  <c r="R645" i="1"/>
  <c r="S645" i="1"/>
  <c r="R639" i="1"/>
  <c r="S639" i="1"/>
  <c r="R635" i="1"/>
  <c r="S635" i="1" s="1"/>
  <c r="R634" i="1"/>
  <c r="S634" i="1"/>
  <c r="R633" i="1"/>
  <c r="S633" i="1"/>
  <c r="R632" i="1"/>
  <c r="S632" i="1"/>
  <c r="T618" i="1"/>
  <c r="V613" i="1"/>
  <c r="V606" i="1"/>
  <c r="T606" i="1"/>
  <c r="U606" i="1"/>
  <c r="R605" i="1"/>
  <c r="S605" i="1"/>
  <c r="T588" i="1"/>
  <c r="V588" i="1"/>
  <c r="T734" i="1"/>
  <c r="AC734" i="1"/>
  <c r="AD734" i="1"/>
  <c r="T730" i="1"/>
  <c r="AC730" i="1" s="1"/>
  <c r="AD730" i="1" s="1"/>
  <c r="AB725" i="1"/>
  <c r="T723" i="1"/>
  <c r="T722" i="1"/>
  <c r="T715" i="1"/>
  <c r="T714" i="1"/>
  <c r="T707" i="1"/>
  <c r="T706" i="1"/>
  <c r="T699" i="1"/>
  <c r="AC699" i="1" s="1"/>
  <c r="AD699" i="1" s="1"/>
  <c r="AB699" i="1"/>
  <c r="T698" i="1"/>
  <c r="AB693" i="1"/>
  <c r="T691" i="1"/>
  <c r="T690" i="1"/>
  <c r="AB685" i="1"/>
  <c r="T683" i="1"/>
  <c r="AC683" i="1" s="1"/>
  <c r="AD683" i="1" s="1"/>
  <c r="AF683" i="1" s="1"/>
  <c r="AB683" i="1"/>
  <c r="T682" i="1"/>
  <c r="U682" i="1" s="1"/>
  <c r="AB677" i="1"/>
  <c r="T675" i="1"/>
  <c r="T674" i="1"/>
  <c r="AB669" i="1"/>
  <c r="T667" i="1"/>
  <c r="AC667" i="1" s="1"/>
  <c r="AD667" i="1" s="1"/>
  <c r="AB667" i="1"/>
  <c r="T666" i="1"/>
  <c r="R662" i="1"/>
  <c r="S662" i="1"/>
  <c r="R654" i="1"/>
  <c r="S654" i="1"/>
  <c r="R647" i="1"/>
  <c r="S647" i="1"/>
  <c r="R644" i="1"/>
  <c r="S644" i="1"/>
  <c r="R643" i="1"/>
  <c r="S643" i="1"/>
  <c r="R642" i="1"/>
  <c r="S642" i="1"/>
  <c r="R641" i="1"/>
  <c r="S641" i="1"/>
  <c r="R640" i="1"/>
  <c r="S640" i="1"/>
  <c r="T636" i="1"/>
  <c r="T635" i="1"/>
  <c r="T631" i="1"/>
  <c r="U631" i="1"/>
  <c r="T628" i="1"/>
  <c r="AC628" i="1"/>
  <c r="AD628" i="1"/>
  <c r="R620" i="1"/>
  <c r="S620" i="1" s="1"/>
  <c r="T610" i="1"/>
  <c r="T608" i="1"/>
  <c r="AB608" i="1"/>
  <c r="R604" i="1"/>
  <c r="S604" i="1"/>
  <c r="V542" i="1"/>
  <c r="R627" i="1"/>
  <c r="S627" i="1" s="1"/>
  <c r="R626" i="1"/>
  <c r="S626" i="1"/>
  <c r="R625" i="1"/>
  <c r="S625" i="1"/>
  <c r="R624" i="1"/>
  <c r="S624" i="1"/>
  <c r="R623" i="1"/>
  <c r="S623" i="1" s="1"/>
  <c r="T620" i="1"/>
  <c r="AC620" i="1"/>
  <c r="AD620" i="1"/>
  <c r="AF620" i="1"/>
  <c r="R619" i="1"/>
  <c r="S619" i="1"/>
  <c r="R618" i="1"/>
  <c r="S618" i="1" s="1"/>
  <c r="R617" i="1"/>
  <c r="S617" i="1"/>
  <c r="R616" i="1"/>
  <c r="S616" i="1"/>
  <c r="R615" i="1"/>
  <c r="S615" i="1"/>
  <c r="R612" i="1"/>
  <c r="S612" i="1" s="1"/>
  <c r="R611" i="1"/>
  <c r="S611" i="1"/>
  <c r="R610" i="1"/>
  <c r="S610" i="1"/>
  <c r="R609" i="1"/>
  <c r="S609" i="1"/>
  <c r="R608" i="1"/>
  <c r="S608" i="1" s="1"/>
  <c r="T604" i="1"/>
  <c r="U604" i="1"/>
  <c r="R603" i="1"/>
  <c r="S603" i="1"/>
  <c r="R602" i="1"/>
  <c r="S602" i="1"/>
  <c r="R601" i="1"/>
  <c r="S601" i="1" s="1"/>
  <c r="R600" i="1"/>
  <c r="S600" i="1"/>
  <c r="R599" i="1"/>
  <c r="S599" i="1"/>
  <c r="T595" i="1"/>
  <c r="AC595" i="1" s="1"/>
  <c r="AD595" i="1" s="1"/>
  <c r="R594" i="1"/>
  <c r="S594" i="1"/>
  <c r="R588" i="1"/>
  <c r="S588" i="1" s="1"/>
  <c r="T571" i="1"/>
  <c r="U571" i="1"/>
  <c r="S556" i="1"/>
  <c r="R554" i="1"/>
  <c r="S554" i="1"/>
  <c r="T553" i="1"/>
  <c r="AC553" i="1" s="1"/>
  <c r="AD553" i="1" s="1"/>
  <c r="AF553" i="1" s="1"/>
  <c r="U553" i="1"/>
  <c r="T552" i="1"/>
  <c r="V502" i="1"/>
  <c r="R597" i="1"/>
  <c r="S597" i="1"/>
  <c r="R587" i="1"/>
  <c r="S587" i="1"/>
  <c r="R583" i="1"/>
  <c r="S583" i="1"/>
  <c r="R566" i="1"/>
  <c r="S566" i="1"/>
  <c r="R560" i="1"/>
  <c r="S560" i="1"/>
  <c r="AB634" i="1"/>
  <c r="AC631" i="1"/>
  <c r="AD631" i="1" s="1"/>
  <c r="U628" i="1"/>
  <c r="U596" i="1"/>
  <c r="AC596" i="1"/>
  <c r="AD596" i="1" s="1"/>
  <c r="U624" i="1"/>
  <c r="AG624" i="1" s="1"/>
  <c r="AH624" i="1" s="1"/>
  <c r="AC624" i="1"/>
  <c r="AD624" i="1"/>
  <c r="AF624" i="1" s="1"/>
  <c r="U623" i="1"/>
  <c r="AB623" i="1"/>
  <c r="AC623" i="1"/>
  <c r="AD623" i="1"/>
  <c r="AF623" i="1"/>
  <c r="U616" i="1"/>
  <c r="AC616" i="1"/>
  <c r="AD616" i="1"/>
  <c r="AC608" i="1"/>
  <c r="AD608" i="1"/>
  <c r="AF608" i="1"/>
  <c r="AC599" i="1"/>
  <c r="AD599" i="1" s="1"/>
  <c r="U556" i="1"/>
  <c r="AG556" i="1" s="1"/>
  <c r="AH556" i="1" s="1"/>
  <c r="AD556" i="1"/>
  <c r="AF556" i="1"/>
  <c r="U644" i="1"/>
  <c r="AC644" i="1"/>
  <c r="AD644" i="1" s="1"/>
  <c r="AF644" i="1" s="1"/>
  <c r="U639" i="1"/>
  <c r="AB639" i="1"/>
  <c r="AC639" i="1"/>
  <c r="AD639" i="1"/>
  <c r="AF639" i="1" s="1"/>
  <c r="U632" i="1"/>
  <c r="AC632" i="1"/>
  <c r="AD632" i="1" s="1"/>
  <c r="AF632" i="1" s="1"/>
  <c r="AB626" i="1"/>
  <c r="U612" i="1"/>
  <c r="AG612" i="1" s="1"/>
  <c r="AH612" i="1" s="1"/>
  <c r="AB611" i="1"/>
  <c r="U603" i="1"/>
  <c r="AB603" i="1"/>
  <c r="V634" i="1"/>
  <c r="AB632" i="1"/>
  <c r="V626" i="1"/>
  <c r="T607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 s="1"/>
  <c r="V597" i="1"/>
  <c r="T592" i="1"/>
  <c r="T557" i="1"/>
  <c r="U557" i="1"/>
  <c r="V551" i="1"/>
  <c r="T550" i="1"/>
  <c r="U550" i="1" s="1"/>
  <c r="AB596" i="1"/>
  <c r="R596" i="1"/>
  <c r="S596" i="1" s="1"/>
  <c r="R559" i="1"/>
  <c r="S559" i="1"/>
  <c r="R558" i="1"/>
  <c r="S558" i="1" s="1"/>
  <c r="R557" i="1"/>
  <c r="S557" i="1"/>
  <c r="R550" i="1"/>
  <c r="S550" i="1" s="1"/>
  <c r="R549" i="1"/>
  <c r="S549" i="1"/>
  <c r="AF977" i="1"/>
  <c r="AG977" i="1" s="1"/>
  <c r="AH977" i="1" s="1"/>
  <c r="AC996" i="1"/>
  <c r="AD996" i="1"/>
  <c r="AC980" i="1"/>
  <c r="AD980" i="1"/>
  <c r="AC971" i="1"/>
  <c r="AD971" i="1"/>
  <c r="T822" i="1"/>
  <c r="AB822" i="1"/>
  <c r="T818" i="1"/>
  <c r="AB818" i="1"/>
  <c r="T814" i="1"/>
  <c r="AB814" i="1"/>
  <c r="T798" i="1"/>
  <c r="AB798" i="1"/>
  <c r="AF786" i="1"/>
  <c r="AF782" i="1"/>
  <c r="AG782" i="1" s="1"/>
  <c r="AH782" i="1" s="1"/>
  <c r="AF766" i="1"/>
  <c r="AF758" i="1"/>
  <c r="AF731" i="1"/>
  <c r="AC724" i="1"/>
  <c r="AD724" i="1"/>
  <c r="U724" i="1"/>
  <c r="AC716" i="1"/>
  <c r="AD716" i="1" s="1"/>
  <c r="AF716" i="1" s="1"/>
  <c r="U716" i="1"/>
  <c r="AC708" i="1"/>
  <c r="AD708" i="1"/>
  <c r="U708" i="1"/>
  <c r="AC700" i="1"/>
  <c r="AD700" i="1"/>
  <c r="U700" i="1"/>
  <c r="AC676" i="1"/>
  <c r="AD676" i="1" s="1"/>
  <c r="U676" i="1"/>
  <c r="AC668" i="1"/>
  <c r="AD668" i="1"/>
  <c r="U668" i="1"/>
  <c r="V905" i="1"/>
  <c r="T905" i="1"/>
  <c r="AB905" i="1"/>
  <c r="V904" i="1"/>
  <c r="T904" i="1"/>
  <c r="AB904" i="1" s="1"/>
  <c r="V901" i="1"/>
  <c r="T901" i="1"/>
  <c r="V898" i="1"/>
  <c r="T898" i="1"/>
  <c r="V896" i="1"/>
  <c r="T896" i="1"/>
  <c r="V890" i="1"/>
  <c r="T890" i="1"/>
  <c r="V883" i="1"/>
  <c r="T883" i="1"/>
  <c r="AB883" i="1"/>
  <c r="V882" i="1"/>
  <c r="V879" i="1"/>
  <c r="T879" i="1"/>
  <c r="V877" i="1"/>
  <c r="T877" i="1"/>
  <c r="AC877" i="1" s="1"/>
  <c r="V876" i="1"/>
  <c r="T876" i="1"/>
  <c r="V874" i="1"/>
  <c r="T874" i="1"/>
  <c r="AB874" i="1"/>
  <c r="V873" i="1"/>
  <c r="T873" i="1"/>
  <c r="V872" i="1"/>
  <c r="T872" i="1"/>
  <c r="V871" i="1"/>
  <c r="T871" i="1"/>
  <c r="V870" i="1"/>
  <c r="T870" i="1"/>
  <c r="V869" i="1"/>
  <c r="T869" i="1"/>
  <c r="U869" i="1" s="1"/>
  <c r="V868" i="1"/>
  <c r="T868" i="1"/>
  <c r="V867" i="1"/>
  <c r="V866" i="1"/>
  <c r="T866" i="1"/>
  <c r="V865" i="1"/>
  <c r="V864" i="1"/>
  <c r="T864" i="1"/>
  <c r="V863" i="1"/>
  <c r="T863" i="1"/>
  <c r="V862" i="1"/>
  <c r="T862" i="1"/>
  <c r="V861" i="1"/>
  <c r="T861" i="1"/>
  <c r="V860" i="1"/>
  <c r="T860" i="1"/>
  <c r="AB860" i="1" s="1"/>
  <c r="V859" i="1"/>
  <c r="T859" i="1"/>
  <c r="V858" i="1"/>
  <c r="T858" i="1"/>
  <c r="AB858" i="1" s="1"/>
  <c r="V857" i="1"/>
  <c r="T857" i="1"/>
  <c r="V856" i="1"/>
  <c r="T856" i="1"/>
  <c r="V855" i="1"/>
  <c r="T855" i="1"/>
  <c r="V854" i="1"/>
  <c r="T853" i="1"/>
  <c r="U853" i="1" s="1"/>
  <c r="V852" i="1"/>
  <c r="T852" i="1"/>
  <c r="V849" i="1"/>
  <c r="T849" i="1"/>
  <c r="V848" i="1"/>
  <c r="T848" i="1"/>
  <c r="V847" i="1"/>
  <c r="V846" i="1"/>
  <c r="T846" i="1"/>
  <c r="V845" i="1"/>
  <c r="T845" i="1"/>
  <c r="V844" i="1"/>
  <c r="T844" i="1"/>
  <c r="V843" i="1"/>
  <c r="T843" i="1"/>
  <c r="V842" i="1"/>
  <c r="T842" i="1"/>
  <c r="V841" i="1"/>
  <c r="T841" i="1"/>
  <c r="AB841" i="1" s="1"/>
  <c r="V840" i="1"/>
  <c r="T840" i="1"/>
  <c r="V839" i="1"/>
  <c r="V838" i="1"/>
  <c r="T838" i="1"/>
  <c r="AB838" i="1"/>
  <c r="V837" i="1"/>
  <c r="T837" i="1"/>
  <c r="U837" i="1" s="1"/>
  <c r="V836" i="1"/>
  <c r="T836" i="1"/>
  <c r="V835" i="1"/>
  <c r="T835" i="1"/>
  <c r="V834" i="1"/>
  <c r="T834" i="1"/>
  <c r="AB834" i="1"/>
  <c r="V833" i="1"/>
  <c r="T833" i="1"/>
  <c r="V832" i="1"/>
  <c r="T832" i="1"/>
  <c r="V831" i="1"/>
  <c r="T831" i="1"/>
  <c r="V830" i="1"/>
  <c r="T830" i="1"/>
  <c r="AC830" i="1" s="1"/>
  <c r="AD830" i="1" s="1"/>
  <c r="AB830" i="1"/>
  <c r="V829" i="1"/>
  <c r="T829" i="1"/>
  <c r="V828" i="1"/>
  <c r="T828" i="1"/>
  <c r="AB828" i="1" s="1"/>
  <c r="V827" i="1"/>
  <c r="T827" i="1"/>
  <c r="AB827" i="1" s="1"/>
  <c r="V826" i="1"/>
  <c r="T826" i="1"/>
  <c r="AB826" i="1" s="1"/>
  <c r="V825" i="1"/>
  <c r="T825" i="1"/>
  <c r="V824" i="1"/>
  <c r="T824" i="1"/>
  <c r="T823" i="1"/>
  <c r="AB823" i="1" s="1"/>
  <c r="AB819" i="1"/>
  <c r="T819" i="1"/>
  <c r="T815" i="1"/>
  <c r="AB815" i="1" s="1"/>
  <c r="AB811" i="1"/>
  <c r="T811" i="1"/>
  <c r="AB807" i="1"/>
  <c r="T807" i="1"/>
  <c r="AB803" i="1"/>
  <c r="T803" i="1"/>
  <c r="T799" i="1"/>
  <c r="AB799" i="1" s="1"/>
  <c r="AB795" i="1"/>
  <c r="T795" i="1"/>
  <c r="T791" i="1"/>
  <c r="AB791" i="1" s="1"/>
  <c r="AF779" i="1"/>
  <c r="AF775" i="1"/>
  <c r="AG775" i="1" s="1"/>
  <c r="AH775" i="1" s="1"/>
  <c r="AF771" i="1"/>
  <c r="AF755" i="1"/>
  <c r="AF743" i="1"/>
  <c r="AG743" i="1"/>
  <c r="AH743" i="1" s="1"/>
  <c r="AF734" i="1"/>
  <c r="AD994" i="1"/>
  <c r="AC983" i="1"/>
  <c r="AD983" i="1"/>
  <c r="AC982" i="1"/>
  <c r="AD982" i="1"/>
  <c r="T810" i="1"/>
  <c r="T806" i="1"/>
  <c r="AB806" i="1" s="1"/>
  <c r="T802" i="1"/>
  <c r="AF735" i="1"/>
  <c r="AG735" i="1" s="1"/>
  <c r="AH735" i="1" s="1"/>
  <c r="V958" i="1"/>
  <c r="V957" i="1"/>
  <c r="T957" i="1"/>
  <c r="V956" i="1"/>
  <c r="T956" i="1"/>
  <c r="AB956" i="1"/>
  <c r="V955" i="1"/>
  <c r="V954" i="1"/>
  <c r="T954" i="1"/>
  <c r="AB954" i="1"/>
  <c r="V953" i="1"/>
  <c r="T953" i="1"/>
  <c r="U953" i="1" s="1"/>
  <c r="V952" i="1"/>
  <c r="V951" i="1"/>
  <c r="V950" i="1"/>
  <c r="T950" i="1"/>
  <c r="AB950" i="1"/>
  <c r="V948" i="1"/>
  <c r="T948" i="1"/>
  <c r="AB948" i="1"/>
  <c r="V946" i="1"/>
  <c r="T946" i="1"/>
  <c r="V939" i="1"/>
  <c r="V935" i="1"/>
  <c r="T935" i="1"/>
  <c r="V934" i="1"/>
  <c r="T934" i="1"/>
  <c r="AB934" i="1"/>
  <c r="V926" i="1"/>
  <c r="T926" i="1"/>
  <c r="V924" i="1"/>
  <c r="T924" i="1"/>
  <c r="AC924" i="1" s="1"/>
  <c r="AB924" i="1"/>
  <c r="V921" i="1"/>
  <c r="T921" i="1"/>
  <c r="V919" i="1"/>
  <c r="T919" i="1"/>
  <c r="V918" i="1"/>
  <c r="T918" i="1"/>
  <c r="AB918" i="1" s="1"/>
  <c r="V917" i="1"/>
  <c r="T917" i="1"/>
  <c r="AB917" i="1" s="1"/>
  <c r="V914" i="1"/>
  <c r="T914" i="1"/>
  <c r="V913" i="1"/>
  <c r="T913" i="1"/>
  <c r="V910" i="1"/>
  <c r="T910" i="1"/>
  <c r="V907" i="1"/>
  <c r="T907" i="1"/>
  <c r="V906" i="1"/>
  <c r="T906" i="1"/>
  <c r="V902" i="1"/>
  <c r="V899" i="1"/>
  <c r="V895" i="1"/>
  <c r="T895" i="1"/>
  <c r="V893" i="1"/>
  <c r="V892" i="1"/>
  <c r="T892" i="1"/>
  <c r="V891" i="1"/>
  <c r="T891" i="1"/>
  <c r="V888" i="1"/>
  <c r="T888" i="1"/>
  <c r="AB888" i="1"/>
  <c r="V887" i="1"/>
  <c r="T887" i="1"/>
  <c r="V880" i="1"/>
  <c r="T880" i="1"/>
  <c r="AB880" i="1"/>
  <c r="AB996" i="1"/>
  <c r="AB988" i="1"/>
  <c r="AB982" i="1"/>
  <c r="AB981" i="1"/>
  <c r="AB978" i="1"/>
  <c r="AB977" i="1"/>
  <c r="AB967" i="1"/>
  <c r="AB965" i="1"/>
  <c r="AB937" i="1"/>
  <c r="AB933" i="1"/>
  <c r="AB879" i="1"/>
  <c r="AB877" i="1"/>
  <c r="AB876" i="1"/>
  <c r="AB872" i="1"/>
  <c r="AB868" i="1"/>
  <c r="AB867" i="1"/>
  <c r="AB864" i="1"/>
  <c r="AB863" i="1"/>
  <c r="AB856" i="1"/>
  <c r="AB853" i="1"/>
  <c r="AB852" i="1"/>
  <c r="AB847" i="1"/>
  <c r="AB843" i="1"/>
  <c r="AB840" i="1"/>
  <c r="AB836" i="1"/>
  <c r="AB835" i="1"/>
  <c r="AB833" i="1"/>
  <c r="AB832" i="1"/>
  <c r="AB829" i="1"/>
  <c r="AB825" i="1"/>
  <c r="AB824" i="1"/>
  <c r="T820" i="1"/>
  <c r="AB816" i="1"/>
  <c r="T816" i="1"/>
  <c r="T812" i="1"/>
  <c r="AB812" i="1" s="1"/>
  <c r="T808" i="1"/>
  <c r="AB808" i="1" s="1"/>
  <c r="T804" i="1"/>
  <c r="AB804" i="1" s="1"/>
  <c r="T800" i="1"/>
  <c r="T796" i="1"/>
  <c r="AB796" i="1" s="1"/>
  <c r="AB792" i="1"/>
  <c r="T792" i="1"/>
  <c r="T788" i="1"/>
  <c r="AF784" i="1"/>
  <c r="AF780" i="1"/>
  <c r="AF768" i="1"/>
  <c r="AF764" i="1"/>
  <c r="AF760" i="1"/>
  <c r="AF752" i="1"/>
  <c r="AF748" i="1"/>
  <c r="AF729" i="1"/>
  <c r="AC728" i="1"/>
  <c r="AD728" i="1" s="1"/>
  <c r="U728" i="1"/>
  <c r="AC720" i="1"/>
  <c r="AD720" i="1"/>
  <c r="U720" i="1"/>
  <c r="AC704" i="1"/>
  <c r="AD704" i="1" s="1"/>
  <c r="U696" i="1"/>
  <c r="AC688" i="1"/>
  <c r="AD688" i="1" s="1"/>
  <c r="U688" i="1"/>
  <c r="AC680" i="1"/>
  <c r="AD680" i="1"/>
  <c r="U680" i="1"/>
  <c r="AC672" i="1"/>
  <c r="AD672" i="1"/>
  <c r="U672" i="1"/>
  <c r="U588" i="1"/>
  <c r="AC997" i="1"/>
  <c r="AD997" i="1"/>
  <c r="AC987" i="1"/>
  <c r="AD987" i="1" s="1"/>
  <c r="AC979" i="1"/>
  <c r="AD979" i="1"/>
  <c r="AC978" i="1"/>
  <c r="AD978" i="1"/>
  <c r="AC967" i="1"/>
  <c r="AD967" i="1" s="1"/>
  <c r="T790" i="1"/>
  <c r="AF762" i="1"/>
  <c r="AG762" i="1" s="1"/>
  <c r="AH762" i="1" s="1"/>
  <c r="AF754" i="1"/>
  <c r="AF750" i="1"/>
  <c r="V960" i="1"/>
  <c r="T960" i="1"/>
  <c r="V959" i="1"/>
  <c r="T959" i="1"/>
  <c r="V949" i="1"/>
  <c r="T947" i="1"/>
  <c r="V944" i="1"/>
  <c r="T944" i="1"/>
  <c r="AB944" i="1"/>
  <c r="V943" i="1"/>
  <c r="T943" i="1"/>
  <c r="AC943" i="1" s="1"/>
  <c r="V942" i="1"/>
  <c r="V941" i="1"/>
  <c r="T941" i="1"/>
  <c r="V940" i="1"/>
  <c r="T940" i="1"/>
  <c r="U940" i="1" s="1"/>
  <c r="AB940" i="1"/>
  <c r="V937" i="1"/>
  <c r="T937" i="1"/>
  <c r="V933" i="1"/>
  <c r="V932" i="1"/>
  <c r="T932" i="1"/>
  <c r="U932" i="1" s="1"/>
  <c r="V931" i="1"/>
  <c r="T931" i="1"/>
  <c r="V930" i="1"/>
  <c r="T930" i="1"/>
  <c r="V929" i="1"/>
  <c r="T929" i="1"/>
  <c r="AB929" i="1" s="1"/>
  <c r="V928" i="1"/>
  <c r="T928" i="1"/>
  <c r="V927" i="1"/>
  <c r="V925" i="1"/>
  <c r="V923" i="1"/>
  <c r="T923" i="1"/>
  <c r="AB923" i="1" s="1"/>
  <c r="V922" i="1"/>
  <c r="T922" i="1"/>
  <c r="V915" i="1"/>
  <c r="T915" i="1"/>
  <c r="V911" i="1"/>
  <c r="T911" i="1"/>
  <c r="V909" i="1"/>
  <c r="T909" i="1"/>
  <c r="V908" i="1"/>
  <c r="T908" i="1"/>
  <c r="AB908" i="1" s="1"/>
  <c r="V903" i="1"/>
  <c r="T903" i="1"/>
  <c r="AB900" i="1"/>
  <c r="V897" i="1"/>
  <c r="T897" i="1"/>
  <c r="U897" i="1" s="1"/>
  <c r="V886" i="1"/>
  <c r="V884" i="1"/>
  <c r="T884" i="1"/>
  <c r="AB884" i="1"/>
  <c r="AB997" i="1"/>
  <c r="AB995" i="1"/>
  <c r="AB994" i="1"/>
  <c r="AB991" i="1"/>
  <c r="T821" i="1"/>
  <c r="AB821" i="1"/>
  <c r="T817" i="1"/>
  <c r="T813" i="1"/>
  <c r="AB813" i="1"/>
  <c r="T809" i="1"/>
  <c r="T805" i="1"/>
  <c r="AB805" i="1"/>
  <c r="T801" i="1"/>
  <c r="T797" i="1"/>
  <c r="AB797" i="1"/>
  <c r="T793" i="1"/>
  <c r="T789" i="1"/>
  <c r="AF773" i="1"/>
  <c r="AG773" i="1" s="1"/>
  <c r="AH773" i="1" s="1"/>
  <c r="AF761" i="1"/>
  <c r="AG761" i="1" s="1"/>
  <c r="AH761" i="1" s="1"/>
  <c r="AF757" i="1"/>
  <c r="AG757" i="1" s="1"/>
  <c r="AH757" i="1" s="1"/>
  <c r="AF749" i="1"/>
  <c r="AF745" i="1"/>
  <c r="AG745" i="1" s="1"/>
  <c r="AH745" i="1" s="1"/>
  <c r="AF732" i="1"/>
  <c r="AB728" i="1"/>
  <c r="AC727" i="1"/>
  <c r="AD727" i="1" s="1"/>
  <c r="U727" i="1"/>
  <c r="AB724" i="1"/>
  <c r="AC723" i="1"/>
  <c r="AD723" i="1"/>
  <c r="U723" i="1"/>
  <c r="AB720" i="1"/>
  <c r="AC719" i="1"/>
  <c r="AD719" i="1" s="1"/>
  <c r="U719" i="1"/>
  <c r="AB716" i="1"/>
  <c r="AC711" i="1"/>
  <c r="AD711" i="1"/>
  <c r="U711" i="1"/>
  <c r="AB708" i="1"/>
  <c r="AC707" i="1"/>
  <c r="AD707" i="1"/>
  <c r="U707" i="1"/>
  <c r="AB704" i="1"/>
  <c r="AC703" i="1"/>
  <c r="AD703" i="1"/>
  <c r="U703" i="1"/>
  <c r="AB700" i="1"/>
  <c r="U699" i="1"/>
  <c r="AC695" i="1"/>
  <c r="AD695" i="1" s="1"/>
  <c r="AF695" i="1" s="1"/>
  <c r="U695" i="1"/>
  <c r="U691" i="1"/>
  <c r="AB688" i="1"/>
  <c r="AC687" i="1"/>
  <c r="AD687" i="1" s="1"/>
  <c r="U687" i="1"/>
  <c r="U683" i="1"/>
  <c r="AB680" i="1"/>
  <c r="AC679" i="1"/>
  <c r="AD679" i="1" s="1"/>
  <c r="U679" i="1"/>
  <c r="AB676" i="1"/>
  <c r="U675" i="1"/>
  <c r="AB672" i="1"/>
  <c r="AC671" i="1"/>
  <c r="AD671" i="1"/>
  <c r="U671" i="1"/>
  <c r="AB668" i="1"/>
  <c r="U667" i="1"/>
  <c r="AG667" i="1" s="1"/>
  <c r="AH667" i="1" s="1"/>
  <c r="U661" i="1"/>
  <c r="AC661" i="1"/>
  <c r="AD661" i="1" s="1"/>
  <c r="AC653" i="1"/>
  <c r="AD653" i="1" s="1"/>
  <c r="U645" i="1"/>
  <c r="AC645" i="1"/>
  <c r="AD645" i="1"/>
  <c r="U637" i="1"/>
  <c r="AC637" i="1"/>
  <c r="AD637" i="1" s="1"/>
  <c r="U621" i="1"/>
  <c r="AC621" i="1"/>
  <c r="AD621" i="1"/>
  <c r="U613" i="1"/>
  <c r="AG613" i="1" s="1"/>
  <c r="AH613" i="1" s="1"/>
  <c r="AC613" i="1"/>
  <c r="AD613" i="1"/>
  <c r="U605" i="1"/>
  <c r="AC605" i="1"/>
  <c r="AD605" i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V778" i="1"/>
  <c r="AB778" i="1"/>
  <c r="V777" i="1"/>
  <c r="AB777" i="1"/>
  <c r="V776" i="1"/>
  <c r="AB776" i="1"/>
  <c r="V775" i="1"/>
  <c r="AB775" i="1"/>
  <c r="V774" i="1"/>
  <c r="V773" i="1"/>
  <c r="AB773" i="1"/>
  <c r="V772" i="1"/>
  <c r="AB772" i="1"/>
  <c r="V771" i="1"/>
  <c r="AB771" i="1"/>
  <c r="V770" i="1"/>
  <c r="V769" i="1"/>
  <c r="AB769" i="1"/>
  <c r="V768" i="1"/>
  <c r="AB768" i="1"/>
  <c r="V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V745" i="1"/>
  <c r="AB745" i="1"/>
  <c r="V744" i="1"/>
  <c r="AB744" i="1"/>
  <c r="V743" i="1"/>
  <c r="AB743" i="1"/>
  <c r="V742" i="1"/>
  <c r="V741" i="1"/>
  <c r="AB741" i="1"/>
  <c r="V740" i="1"/>
  <c r="AB738" i="1"/>
  <c r="AB736" i="1"/>
  <c r="AB735" i="1"/>
  <c r="AB734" i="1"/>
  <c r="AB733" i="1"/>
  <c r="AB732" i="1"/>
  <c r="AB731" i="1"/>
  <c r="AB730" i="1"/>
  <c r="AD726" i="1"/>
  <c r="U726" i="1"/>
  <c r="AC722" i="1"/>
  <c r="AD722" i="1" s="1"/>
  <c r="U722" i="1"/>
  <c r="AC718" i="1"/>
  <c r="AD718" i="1" s="1"/>
  <c r="U718" i="1"/>
  <c r="AC714" i="1"/>
  <c r="AD714" i="1"/>
  <c r="U714" i="1"/>
  <c r="AC710" i="1"/>
  <c r="AD710" i="1" s="1"/>
  <c r="AC706" i="1"/>
  <c r="AD706" i="1"/>
  <c r="U706" i="1"/>
  <c r="AC698" i="1"/>
  <c r="AD698" i="1" s="1"/>
  <c r="AD694" i="1"/>
  <c r="U694" i="1"/>
  <c r="AC690" i="1"/>
  <c r="AD690" i="1"/>
  <c r="U690" i="1"/>
  <c r="AC682" i="1"/>
  <c r="AD682" i="1" s="1"/>
  <c r="AF682" i="1" s="1"/>
  <c r="AC678" i="1"/>
  <c r="AD678" i="1"/>
  <c r="U678" i="1"/>
  <c r="AG678" i="1" s="1"/>
  <c r="AC674" i="1"/>
  <c r="AD674" i="1"/>
  <c r="U674" i="1"/>
  <c r="AG674" i="1" s="1"/>
  <c r="AH674" i="1" s="1"/>
  <c r="AC670" i="1"/>
  <c r="AD670" i="1"/>
  <c r="U670" i="1"/>
  <c r="T593" i="1"/>
  <c r="AB593" i="1" s="1"/>
  <c r="AC787" i="1"/>
  <c r="AD787" i="1" s="1"/>
  <c r="U786" i="1"/>
  <c r="U785" i="1"/>
  <c r="U782" i="1"/>
  <c r="U781" i="1"/>
  <c r="U780" i="1"/>
  <c r="U779" i="1"/>
  <c r="U778" i="1"/>
  <c r="U776" i="1"/>
  <c r="U775" i="1"/>
  <c r="U774" i="1"/>
  <c r="U773" i="1"/>
  <c r="U770" i="1"/>
  <c r="U769" i="1"/>
  <c r="U768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AG754" i="1"/>
  <c r="AH754" i="1"/>
  <c r="U753" i="1"/>
  <c r="U752" i="1"/>
  <c r="U751" i="1"/>
  <c r="U750" i="1"/>
  <c r="AG750" i="1"/>
  <c r="AH750" i="1" s="1"/>
  <c r="U749" i="1"/>
  <c r="AG749" i="1"/>
  <c r="AH749" i="1"/>
  <c r="U748" i="1"/>
  <c r="U747" i="1"/>
  <c r="U745" i="1"/>
  <c r="U743" i="1"/>
  <c r="U742" i="1"/>
  <c r="U741" i="1"/>
  <c r="U740" i="1"/>
  <c r="U738" i="1"/>
  <c r="U737" i="1"/>
  <c r="AG737" i="1" s="1"/>
  <c r="AH737" i="1" s="1"/>
  <c r="U736" i="1"/>
  <c r="AG736" i="1"/>
  <c r="AH736" i="1" s="1"/>
  <c r="U735" i="1"/>
  <c r="U734" i="1"/>
  <c r="U733" i="1"/>
  <c r="AG732" i="1"/>
  <c r="AH732" i="1"/>
  <c r="U731" i="1"/>
  <c r="U730" i="1"/>
  <c r="U729" i="1"/>
  <c r="AB726" i="1"/>
  <c r="AC725" i="1"/>
  <c r="AD725" i="1" s="1"/>
  <c r="U725" i="1"/>
  <c r="AB722" i="1"/>
  <c r="AC721" i="1"/>
  <c r="AD721" i="1" s="1"/>
  <c r="U721" i="1"/>
  <c r="AB718" i="1"/>
  <c r="AC717" i="1"/>
  <c r="AD717" i="1" s="1"/>
  <c r="U717" i="1"/>
  <c r="AB714" i="1"/>
  <c r="U713" i="1"/>
  <c r="AB706" i="1"/>
  <c r="AC705" i="1"/>
  <c r="AD705" i="1"/>
  <c r="U705" i="1"/>
  <c r="AC701" i="1"/>
  <c r="AD701" i="1" s="1"/>
  <c r="U701" i="1"/>
  <c r="AC697" i="1"/>
  <c r="AD697" i="1" s="1"/>
  <c r="U697" i="1"/>
  <c r="AB694" i="1"/>
  <c r="AC693" i="1"/>
  <c r="AD693" i="1" s="1"/>
  <c r="U693" i="1"/>
  <c r="AB690" i="1"/>
  <c r="AC689" i="1"/>
  <c r="AD689" i="1"/>
  <c r="U689" i="1"/>
  <c r="AC685" i="1"/>
  <c r="AD685" i="1" s="1"/>
  <c r="U685" i="1"/>
  <c r="AB682" i="1"/>
  <c r="AC681" i="1"/>
  <c r="AD681" i="1" s="1"/>
  <c r="U681" i="1"/>
  <c r="AB678" i="1"/>
  <c r="AC677" i="1"/>
  <c r="AD677" i="1" s="1"/>
  <c r="U677" i="1"/>
  <c r="AB674" i="1"/>
  <c r="AB670" i="1"/>
  <c r="AC669" i="1"/>
  <c r="AD669" i="1" s="1"/>
  <c r="U669" i="1"/>
  <c r="T665" i="1"/>
  <c r="AB661" i="1"/>
  <c r="T657" i="1"/>
  <c r="T649" i="1"/>
  <c r="AB649" i="1"/>
  <c r="AB645" i="1"/>
  <c r="T641" i="1"/>
  <c r="AB637" i="1"/>
  <c r="T633" i="1"/>
  <c r="T625" i="1"/>
  <c r="AB621" i="1"/>
  <c r="T617" i="1"/>
  <c r="AB617" i="1"/>
  <c r="AB613" i="1"/>
  <c r="T609" i="1"/>
  <c r="AB609" i="1" s="1"/>
  <c r="AB605" i="1"/>
  <c r="T601" i="1"/>
  <c r="AB601" i="1" s="1"/>
  <c r="AB597" i="1"/>
  <c r="T589" i="1"/>
  <c r="AB589" i="1"/>
  <c r="T590" i="1"/>
  <c r="T582" i="1"/>
  <c r="U582" i="1" s="1"/>
  <c r="AC662" i="1"/>
  <c r="AD662" i="1"/>
  <c r="AF662" i="1" s="1"/>
  <c r="AG662" i="1" s="1"/>
  <c r="AH662" i="1" s="1"/>
  <c r="AC658" i="1"/>
  <c r="AD658" i="1"/>
  <c r="AC654" i="1"/>
  <c r="AD654" i="1" s="1"/>
  <c r="AC650" i="1"/>
  <c r="AD650" i="1" s="1"/>
  <c r="AC634" i="1"/>
  <c r="AD634" i="1"/>
  <c r="AC622" i="1"/>
  <c r="AD622" i="1"/>
  <c r="AC610" i="1"/>
  <c r="AD610" i="1" s="1"/>
  <c r="AC606" i="1"/>
  <c r="AD606" i="1"/>
  <c r="AC602" i="1"/>
  <c r="AD602" i="1"/>
  <c r="AB592" i="1"/>
  <c r="T591" i="1"/>
  <c r="AB591" i="1" s="1"/>
  <c r="T587" i="1"/>
  <c r="AB587" i="1"/>
  <c r="T579" i="1"/>
  <c r="AC579" i="1"/>
  <c r="AD579" i="1"/>
  <c r="AF579" i="1" s="1"/>
  <c r="V433" i="1"/>
  <c r="AC611" i="1"/>
  <c r="AD611" i="1" s="1"/>
  <c r="AC594" i="1"/>
  <c r="AD594" i="1" s="1"/>
  <c r="AC626" i="1"/>
  <c r="AD626" i="1"/>
  <c r="AC642" i="1"/>
  <c r="AD642" i="1"/>
  <c r="AF642" i="1" s="1"/>
  <c r="AC568" i="1"/>
  <c r="AD568" i="1"/>
  <c r="AF568" i="1"/>
  <c r="U549" i="1"/>
  <c r="AB619" i="1"/>
  <c r="U608" i="1"/>
  <c r="AG608" i="1" s="1"/>
  <c r="AH608" i="1"/>
  <c r="AC604" i="1"/>
  <c r="AD604" i="1" s="1"/>
  <c r="AB631" i="1"/>
  <c r="AC614" i="1"/>
  <c r="AD614" i="1" s="1"/>
  <c r="AF614" i="1"/>
  <c r="AB612" i="1"/>
  <c r="AB642" i="1"/>
  <c r="AG752" i="1"/>
  <c r="AH752" i="1" s="1"/>
  <c r="AG758" i="1"/>
  <c r="AH758" i="1"/>
  <c r="AG734" i="1"/>
  <c r="AH734" i="1" s="1"/>
  <c r="AB628" i="1"/>
  <c r="AB620" i="1"/>
  <c r="AC627" i="1"/>
  <c r="AD627" i="1" s="1"/>
  <c r="AF627" i="1" s="1"/>
  <c r="U599" i="1"/>
  <c r="U620" i="1"/>
  <c r="AG620" i="1"/>
  <c r="AH620" i="1"/>
  <c r="AB606" i="1"/>
  <c r="AB658" i="1"/>
  <c r="AB654" i="1"/>
  <c r="U655" i="1"/>
  <c r="AC655" i="1"/>
  <c r="AD655" i="1"/>
  <c r="AB655" i="1"/>
  <c r="AG738" i="1"/>
  <c r="AH738" i="1" s="1"/>
  <c r="U627" i="1"/>
  <c r="U595" i="1"/>
  <c r="AB595" i="1"/>
  <c r="AB650" i="1"/>
  <c r="AB662" i="1"/>
  <c r="AG639" i="1"/>
  <c r="AH639" i="1" s="1"/>
  <c r="U648" i="1"/>
  <c r="AC648" i="1"/>
  <c r="AD648" i="1"/>
  <c r="AF648" i="1"/>
  <c r="AG648" i="1"/>
  <c r="AH648" i="1" s="1"/>
  <c r="U656" i="1"/>
  <c r="AC656" i="1"/>
  <c r="AD656" i="1"/>
  <c r="U664" i="1"/>
  <c r="AC664" i="1"/>
  <c r="AD664" i="1"/>
  <c r="U985" i="1"/>
  <c r="AC985" i="1"/>
  <c r="AD985" i="1"/>
  <c r="U663" i="1"/>
  <c r="AC663" i="1"/>
  <c r="AD663" i="1" s="1"/>
  <c r="AB663" i="1"/>
  <c r="AG741" i="1"/>
  <c r="AH741" i="1" s="1"/>
  <c r="AG729" i="1"/>
  <c r="AH729" i="1" s="1"/>
  <c r="AG748" i="1"/>
  <c r="AH748" i="1" s="1"/>
  <c r="AG764" i="1"/>
  <c r="AH764" i="1" s="1"/>
  <c r="AG779" i="1"/>
  <c r="AH779" i="1"/>
  <c r="AG731" i="1"/>
  <c r="AH731" i="1"/>
  <c r="AG766" i="1"/>
  <c r="AH766" i="1" s="1"/>
  <c r="U638" i="1"/>
  <c r="AB638" i="1"/>
  <c r="AB664" i="1"/>
  <c r="U998" i="1"/>
  <c r="AC998" i="1"/>
  <c r="AD998" i="1"/>
  <c r="AG998" i="1" s="1"/>
  <c r="AH998" i="1" s="1"/>
  <c r="AF998" i="1"/>
  <c r="AG632" i="1"/>
  <c r="AH632" i="1"/>
  <c r="AG623" i="1"/>
  <c r="AH623" i="1" s="1"/>
  <c r="U592" i="1"/>
  <c r="AC592" i="1"/>
  <c r="AD592" i="1"/>
  <c r="AF592" i="1"/>
  <c r="U607" i="1"/>
  <c r="AB607" i="1"/>
  <c r="AC607" i="1"/>
  <c r="AD607" i="1"/>
  <c r="U589" i="1"/>
  <c r="AC589" i="1"/>
  <c r="AD589" i="1"/>
  <c r="AF677" i="1"/>
  <c r="AG677" i="1" s="1"/>
  <c r="AH677" i="1" s="1"/>
  <c r="AF725" i="1"/>
  <c r="AG725" i="1" s="1"/>
  <c r="AH725" i="1" s="1"/>
  <c r="AF674" i="1"/>
  <c r="AG682" i="1"/>
  <c r="AH682" i="1" s="1"/>
  <c r="AF706" i="1"/>
  <c r="AG706" i="1"/>
  <c r="AH706" i="1"/>
  <c r="AF613" i="1"/>
  <c r="AF707" i="1"/>
  <c r="AG707" i="1" s="1"/>
  <c r="AH707" i="1" s="1"/>
  <c r="AF723" i="1"/>
  <c r="AG723" i="1"/>
  <c r="AH723" i="1" s="1"/>
  <c r="AF967" i="1"/>
  <c r="AC792" i="1"/>
  <c r="AD792" i="1"/>
  <c r="U792" i="1"/>
  <c r="U800" i="1"/>
  <c r="AC808" i="1"/>
  <c r="AD808" i="1" s="1"/>
  <c r="U808" i="1"/>
  <c r="AC816" i="1"/>
  <c r="AD816" i="1" s="1"/>
  <c r="AF816" i="1" s="1"/>
  <c r="U816" i="1"/>
  <c r="AC795" i="1"/>
  <c r="AD795" i="1" s="1"/>
  <c r="U795" i="1"/>
  <c r="AC803" i="1"/>
  <c r="AD803" i="1"/>
  <c r="U803" i="1"/>
  <c r="AC811" i="1"/>
  <c r="AD811" i="1"/>
  <c r="U811" i="1"/>
  <c r="AC819" i="1"/>
  <c r="AD819" i="1"/>
  <c r="U819" i="1"/>
  <c r="AC824" i="1"/>
  <c r="AD824" i="1" s="1"/>
  <c r="U824" i="1"/>
  <c r="AC826" i="1"/>
  <c r="AD826" i="1" s="1"/>
  <c r="AF826" i="1" s="1"/>
  <c r="U826" i="1"/>
  <c r="AC828" i="1"/>
  <c r="AD828" i="1" s="1"/>
  <c r="U828" i="1"/>
  <c r="U830" i="1"/>
  <c r="AC832" i="1"/>
  <c r="AD832" i="1"/>
  <c r="AF832" i="1" s="1"/>
  <c r="U832" i="1"/>
  <c r="AC834" i="1"/>
  <c r="AD834" i="1"/>
  <c r="U834" i="1"/>
  <c r="AC836" i="1"/>
  <c r="AD836" i="1"/>
  <c r="U836" i="1"/>
  <c r="AC838" i="1"/>
  <c r="AD838" i="1" s="1"/>
  <c r="U838" i="1"/>
  <c r="AC840" i="1"/>
  <c r="AD840" i="1"/>
  <c r="U840" i="1"/>
  <c r="AC842" i="1"/>
  <c r="AD842" i="1"/>
  <c r="AF842" i="1" s="1"/>
  <c r="U842" i="1"/>
  <c r="AC844" i="1"/>
  <c r="AD844" i="1" s="1"/>
  <c r="AC846" i="1"/>
  <c r="AD846" i="1"/>
  <c r="U846" i="1"/>
  <c r="AC852" i="1"/>
  <c r="AD852" i="1"/>
  <c r="U852" i="1"/>
  <c r="AC854" i="1"/>
  <c r="AD854" i="1" s="1"/>
  <c r="U854" i="1"/>
  <c r="AC856" i="1"/>
  <c r="AD856" i="1"/>
  <c r="U856" i="1"/>
  <c r="AC858" i="1"/>
  <c r="AD858" i="1" s="1"/>
  <c r="U858" i="1"/>
  <c r="AC860" i="1"/>
  <c r="AD860" i="1" s="1"/>
  <c r="U860" i="1"/>
  <c r="AC864" i="1"/>
  <c r="AD864" i="1"/>
  <c r="U864" i="1"/>
  <c r="AC868" i="1"/>
  <c r="AD868" i="1"/>
  <c r="U868" i="1"/>
  <c r="AC872" i="1"/>
  <c r="AD872" i="1"/>
  <c r="U872" i="1"/>
  <c r="AC874" i="1"/>
  <c r="AD874" i="1"/>
  <c r="U874" i="1"/>
  <c r="AC876" i="1"/>
  <c r="AD876" i="1" s="1"/>
  <c r="AF876" i="1" s="1"/>
  <c r="U876" i="1"/>
  <c r="AC883" i="1"/>
  <c r="AD883" i="1"/>
  <c r="U883" i="1"/>
  <c r="AC896" i="1"/>
  <c r="AD896" i="1"/>
  <c r="U896" i="1"/>
  <c r="AC901" i="1"/>
  <c r="AD901" i="1" s="1"/>
  <c r="U901" i="1"/>
  <c r="AC905" i="1"/>
  <c r="AD905" i="1"/>
  <c r="U905" i="1"/>
  <c r="AC814" i="1"/>
  <c r="AD814" i="1" s="1"/>
  <c r="U814" i="1"/>
  <c r="AC822" i="1"/>
  <c r="AD822" i="1"/>
  <c r="U822" i="1"/>
  <c r="AF971" i="1"/>
  <c r="AG971" i="1" s="1"/>
  <c r="AH971" i="1"/>
  <c r="AF634" i="1"/>
  <c r="AG634" i="1"/>
  <c r="AH634" i="1" s="1"/>
  <c r="U609" i="1"/>
  <c r="AC609" i="1"/>
  <c r="AD609" i="1" s="1"/>
  <c r="U625" i="1"/>
  <c r="AC625" i="1"/>
  <c r="AD625" i="1"/>
  <c r="U657" i="1"/>
  <c r="AC657" i="1"/>
  <c r="AD657" i="1"/>
  <c r="AF689" i="1"/>
  <c r="AG689" i="1"/>
  <c r="AH689" i="1" s="1"/>
  <c r="AF705" i="1"/>
  <c r="AF605" i="1"/>
  <c r="AG605" i="1" s="1"/>
  <c r="AH605" i="1" s="1"/>
  <c r="AB625" i="1"/>
  <c r="AB657" i="1"/>
  <c r="AF687" i="1"/>
  <c r="AF719" i="1"/>
  <c r="AC801" i="1"/>
  <c r="AD801" i="1"/>
  <c r="U801" i="1"/>
  <c r="AC809" i="1"/>
  <c r="AD809" i="1" s="1"/>
  <c r="U809" i="1"/>
  <c r="AC886" i="1"/>
  <c r="AD886" i="1" s="1"/>
  <c r="U886" i="1"/>
  <c r="AC897" i="1"/>
  <c r="AD897" i="1" s="1"/>
  <c r="AC903" i="1"/>
  <c r="AD903" i="1"/>
  <c r="U903" i="1"/>
  <c r="AC909" i="1"/>
  <c r="AD909" i="1"/>
  <c r="U909" i="1"/>
  <c r="U922" i="1"/>
  <c r="AC930" i="1"/>
  <c r="AD930" i="1"/>
  <c r="AF930" i="1" s="1"/>
  <c r="U930" i="1"/>
  <c r="AC932" i="1"/>
  <c r="AD932" i="1" s="1"/>
  <c r="AC941" i="1"/>
  <c r="AD941" i="1"/>
  <c r="U941" i="1"/>
  <c r="AD943" i="1"/>
  <c r="U943" i="1"/>
  <c r="AC947" i="1"/>
  <c r="AD947" i="1" s="1"/>
  <c r="U947" i="1"/>
  <c r="AC790" i="1"/>
  <c r="AD790" i="1"/>
  <c r="U790" i="1"/>
  <c r="AF978" i="1"/>
  <c r="AG978" i="1" s="1"/>
  <c r="AH978" i="1" s="1"/>
  <c r="AF680" i="1"/>
  <c r="AG680" i="1" s="1"/>
  <c r="AH680" i="1" s="1"/>
  <c r="AB941" i="1"/>
  <c r="AC891" i="1"/>
  <c r="AD891" i="1"/>
  <c r="U891" i="1"/>
  <c r="AC906" i="1"/>
  <c r="AD906" i="1" s="1"/>
  <c r="U906" i="1"/>
  <c r="AC910" i="1"/>
  <c r="AD910" i="1" s="1"/>
  <c r="U910" i="1"/>
  <c r="U914" i="1"/>
  <c r="AC917" i="1"/>
  <c r="AD917" i="1" s="1"/>
  <c r="U917" i="1"/>
  <c r="AC921" i="1"/>
  <c r="AD921" i="1"/>
  <c r="AF921" i="1" s="1"/>
  <c r="U921" i="1"/>
  <c r="AC926" i="1"/>
  <c r="AD926" i="1" s="1"/>
  <c r="U926" i="1"/>
  <c r="AC948" i="1"/>
  <c r="AD948" i="1" s="1"/>
  <c r="U948" i="1"/>
  <c r="AC953" i="1"/>
  <c r="AD953" i="1"/>
  <c r="AC957" i="1"/>
  <c r="AD957" i="1"/>
  <c r="U957" i="1"/>
  <c r="AC802" i="1"/>
  <c r="AD802" i="1"/>
  <c r="U802" i="1"/>
  <c r="AC810" i="1"/>
  <c r="AD810" i="1"/>
  <c r="U810" i="1"/>
  <c r="AF982" i="1"/>
  <c r="AG982" i="1" s="1"/>
  <c r="AH982" i="1" s="1"/>
  <c r="AF708" i="1"/>
  <c r="AG708" i="1"/>
  <c r="AH708" i="1" s="1"/>
  <c r="AG724" i="1"/>
  <c r="AH724" i="1"/>
  <c r="AF606" i="1"/>
  <c r="AG606" i="1" s="1"/>
  <c r="AH606" i="1" s="1"/>
  <c r="AF622" i="1"/>
  <c r="AG622" i="1"/>
  <c r="AH622" i="1"/>
  <c r="AF638" i="1"/>
  <c r="AG638" i="1" s="1"/>
  <c r="AH638" i="1" s="1"/>
  <c r="AF669" i="1"/>
  <c r="AG669" i="1"/>
  <c r="AH669" i="1" s="1"/>
  <c r="AF685" i="1"/>
  <c r="AG685" i="1" s="1"/>
  <c r="AH685" i="1" s="1"/>
  <c r="AF717" i="1"/>
  <c r="AG717" i="1" s="1"/>
  <c r="AH717" i="1"/>
  <c r="AF670" i="1"/>
  <c r="AG670" i="1" s="1"/>
  <c r="AH670" i="1" s="1"/>
  <c r="AF678" i="1"/>
  <c r="AH678" i="1"/>
  <c r="AF694" i="1"/>
  <c r="AG694" i="1"/>
  <c r="AH694" i="1"/>
  <c r="AF718" i="1"/>
  <c r="AG718" i="1"/>
  <c r="AH718" i="1"/>
  <c r="AF597" i="1"/>
  <c r="AF661" i="1"/>
  <c r="AG661" i="1" s="1"/>
  <c r="AH661" i="1" s="1"/>
  <c r="AF667" i="1"/>
  <c r="AG683" i="1"/>
  <c r="AH683" i="1" s="1"/>
  <c r="AF699" i="1"/>
  <c r="AB793" i="1"/>
  <c r="AB801" i="1"/>
  <c r="AB809" i="1"/>
  <c r="AH997" i="1"/>
  <c r="AC788" i="1"/>
  <c r="AD788" i="1" s="1"/>
  <c r="AC796" i="1"/>
  <c r="AD796" i="1"/>
  <c r="U796" i="1"/>
  <c r="AC804" i="1"/>
  <c r="AD804" i="1"/>
  <c r="U804" i="1"/>
  <c r="AC812" i="1"/>
  <c r="AD812" i="1"/>
  <c r="U812" i="1"/>
  <c r="AB886" i="1"/>
  <c r="AB906" i="1"/>
  <c r="AB910" i="1"/>
  <c r="AB926" i="1"/>
  <c r="AB802" i="1"/>
  <c r="AB810" i="1"/>
  <c r="AC791" i="1"/>
  <c r="AD791" i="1"/>
  <c r="AF791" i="1" s="1"/>
  <c r="U791" i="1"/>
  <c r="AC799" i="1"/>
  <c r="AD799" i="1"/>
  <c r="U799" i="1"/>
  <c r="AC807" i="1"/>
  <c r="AD807" i="1"/>
  <c r="U807" i="1"/>
  <c r="AC815" i="1"/>
  <c r="AD815" i="1" s="1"/>
  <c r="U815" i="1"/>
  <c r="AC823" i="1"/>
  <c r="AD823" i="1"/>
  <c r="AF823" i="1" s="1"/>
  <c r="U823" i="1"/>
  <c r="AC825" i="1"/>
  <c r="AD825" i="1"/>
  <c r="U825" i="1"/>
  <c r="AC827" i="1"/>
  <c r="AD827" i="1"/>
  <c r="U827" i="1"/>
  <c r="AC829" i="1"/>
  <c r="AD829" i="1"/>
  <c r="U829" i="1"/>
  <c r="AC831" i="1"/>
  <c r="AD831" i="1" s="1"/>
  <c r="U831" i="1"/>
  <c r="AC833" i="1"/>
  <c r="AD833" i="1"/>
  <c r="U833" i="1"/>
  <c r="AC835" i="1"/>
  <c r="AD835" i="1" s="1"/>
  <c r="AF835" i="1" s="1"/>
  <c r="U835" i="1"/>
  <c r="AC837" i="1"/>
  <c r="AD837" i="1" s="1"/>
  <c r="AC841" i="1"/>
  <c r="AD841" i="1"/>
  <c r="U841" i="1"/>
  <c r="AC843" i="1"/>
  <c r="AD843" i="1"/>
  <c r="U843" i="1"/>
  <c r="U845" i="1"/>
  <c r="AC847" i="1"/>
  <c r="AD847" i="1" s="1"/>
  <c r="U847" i="1"/>
  <c r="AC853" i="1"/>
  <c r="AD853" i="1" s="1"/>
  <c r="AC857" i="1"/>
  <c r="AD857" i="1"/>
  <c r="U857" i="1"/>
  <c r="AC861" i="1"/>
  <c r="AD861" i="1"/>
  <c r="AF861" i="1" s="1"/>
  <c r="U861" i="1"/>
  <c r="AG861" i="1" s="1"/>
  <c r="AC863" i="1"/>
  <c r="AD863" i="1"/>
  <c r="U863" i="1"/>
  <c r="AC865" i="1"/>
  <c r="AD865" i="1"/>
  <c r="U865" i="1"/>
  <c r="AC867" i="1"/>
  <c r="AD867" i="1"/>
  <c r="AG867" i="1" s="1"/>
  <c r="U867" i="1"/>
  <c r="AC869" i="1"/>
  <c r="AD869" i="1" s="1"/>
  <c r="AF869" i="1" s="1"/>
  <c r="AC871" i="1"/>
  <c r="AD871" i="1"/>
  <c r="AF871" i="1" s="1"/>
  <c r="U871" i="1"/>
  <c r="AC873" i="1"/>
  <c r="AD873" i="1" s="1"/>
  <c r="AD877" i="1"/>
  <c r="U877" i="1"/>
  <c r="AC879" i="1"/>
  <c r="AD879" i="1" s="1"/>
  <c r="U879" i="1"/>
  <c r="AC890" i="1"/>
  <c r="AD890" i="1" s="1"/>
  <c r="U890" i="1"/>
  <c r="AC904" i="1"/>
  <c r="AD904" i="1"/>
  <c r="U904" i="1"/>
  <c r="AC798" i="1"/>
  <c r="AD798" i="1"/>
  <c r="U798" i="1"/>
  <c r="U591" i="1"/>
  <c r="AC591" i="1"/>
  <c r="AD591" i="1"/>
  <c r="AF591" i="1" s="1"/>
  <c r="AF602" i="1"/>
  <c r="AG602" i="1" s="1"/>
  <c r="AH602" i="1" s="1"/>
  <c r="U579" i="1"/>
  <c r="U587" i="1"/>
  <c r="AC587" i="1"/>
  <c r="AD587" i="1" s="1"/>
  <c r="AF594" i="1"/>
  <c r="AF658" i="1"/>
  <c r="AG658" i="1" s="1"/>
  <c r="AH658" i="1" s="1"/>
  <c r="U601" i="1"/>
  <c r="AC601" i="1"/>
  <c r="AD601" i="1" s="1"/>
  <c r="AC633" i="1"/>
  <c r="AD633" i="1" s="1"/>
  <c r="U649" i="1"/>
  <c r="AC649" i="1"/>
  <c r="AD649" i="1" s="1"/>
  <c r="AF681" i="1"/>
  <c r="AG681" i="1"/>
  <c r="AH681" i="1" s="1"/>
  <c r="U593" i="1"/>
  <c r="AC593" i="1"/>
  <c r="AD593" i="1" s="1"/>
  <c r="AF593" i="1" s="1"/>
  <c r="AB641" i="1"/>
  <c r="AF653" i="1"/>
  <c r="AG695" i="1"/>
  <c r="AH695" i="1" s="1"/>
  <c r="AF711" i="1"/>
  <c r="AG711" i="1" s="1"/>
  <c r="AH711" i="1" s="1"/>
  <c r="U789" i="1"/>
  <c r="AC805" i="1"/>
  <c r="AD805" i="1"/>
  <c r="U805" i="1"/>
  <c r="AC813" i="1"/>
  <c r="AD813" i="1"/>
  <c r="U813" i="1"/>
  <c r="AC821" i="1"/>
  <c r="AD821" i="1"/>
  <c r="U821" i="1"/>
  <c r="AC884" i="1"/>
  <c r="AD884" i="1"/>
  <c r="U884" i="1"/>
  <c r="AC908" i="1"/>
  <c r="AD908" i="1" s="1"/>
  <c r="U908" i="1"/>
  <c r="AC911" i="1"/>
  <c r="AD911" i="1" s="1"/>
  <c r="U911" i="1"/>
  <c r="AC915" i="1"/>
  <c r="AD915" i="1"/>
  <c r="AF915" i="1" s="1"/>
  <c r="U915" i="1"/>
  <c r="AC923" i="1"/>
  <c r="AD923" i="1" s="1"/>
  <c r="U923" i="1"/>
  <c r="AC929" i="1"/>
  <c r="AD929" i="1"/>
  <c r="U929" i="1"/>
  <c r="AC931" i="1"/>
  <c r="AD931" i="1" s="1"/>
  <c r="U931" i="1"/>
  <c r="AC933" i="1"/>
  <c r="AD933" i="1"/>
  <c r="U933" i="1"/>
  <c r="AC937" i="1"/>
  <c r="AD937" i="1" s="1"/>
  <c r="U937" i="1"/>
  <c r="AC940" i="1"/>
  <c r="AD940" i="1" s="1"/>
  <c r="AC942" i="1"/>
  <c r="AD942" i="1"/>
  <c r="U942" i="1"/>
  <c r="AC944" i="1"/>
  <c r="AD944" i="1"/>
  <c r="U944" i="1"/>
  <c r="U960" i="1"/>
  <c r="AF704" i="1"/>
  <c r="AG704" i="1" s="1"/>
  <c r="AH704" i="1" s="1"/>
  <c r="AB891" i="1"/>
  <c r="AB903" i="1"/>
  <c r="AB911" i="1"/>
  <c r="AB915" i="1"/>
  <c r="AB931" i="1"/>
  <c r="AB943" i="1"/>
  <c r="AB947" i="1"/>
  <c r="AC880" i="1"/>
  <c r="AD880" i="1"/>
  <c r="AF880" i="1" s="1"/>
  <c r="U880" i="1"/>
  <c r="AC895" i="1"/>
  <c r="AD895" i="1" s="1"/>
  <c r="AF895" i="1" s="1"/>
  <c r="AG895" i="1" s="1"/>
  <c r="AH895" i="1" s="1"/>
  <c r="U895" i="1"/>
  <c r="AC902" i="1"/>
  <c r="AD902" i="1"/>
  <c r="U902" i="1"/>
  <c r="AC907" i="1"/>
  <c r="AD907" i="1" s="1"/>
  <c r="U907" i="1"/>
  <c r="AC913" i="1"/>
  <c r="AD913" i="1" s="1"/>
  <c r="AC918" i="1"/>
  <c r="AD918" i="1" s="1"/>
  <c r="U918" i="1"/>
  <c r="AD924" i="1"/>
  <c r="U924" i="1"/>
  <c r="AC934" i="1"/>
  <c r="AD934" i="1"/>
  <c r="U934" i="1"/>
  <c r="AC946" i="1"/>
  <c r="AD946" i="1" s="1"/>
  <c r="U946" i="1"/>
  <c r="AC950" i="1"/>
  <c r="AD950" i="1" s="1"/>
  <c r="U950" i="1"/>
  <c r="U952" i="1"/>
  <c r="AC954" i="1"/>
  <c r="AD954" i="1" s="1"/>
  <c r="AF954" i="1" s="1"/>
  <c r="U954" i="1"/>
  <c r="U958" i="1"/>
  <c r="AC806" i="1"/>
  <c r="AD806" i="1" s="1"/>
  <c r="U806" i="1"/>
  <c r="AF668" i="1"/>
  <c r="AG668" i="1"/>
  <c r="AH668" i="1"/>
  <c r="AG716" i="1"/>
  <c r="AH716" i="1" s="1"/>
  <c r="AF656" i="1"/>
  <c r="AG656" i="1"/>
  <c r="AH656" i="1"/>
  <c r="AG627" i="1"/>
  <c r="AH627" i="1" s="1"/>
  <c r="AF607" i="1"/>
  <c r="AG607" i="1" s="1"/>
  <c r="AH607" i="1"/>
  <c r="AF821" i="1"/>
  <c r="AG821" i="1"/>
  <c r="AH821" i="1"/>
  <c r="AG591" i="1"/>
  <c r="AH591" i="1" s="1"/>
  <c r="AF879" i="1"/>
  <c r="AG879" i="1"/>
  <c r="AH879" i="1" s="1"/>
  <c r="AF867" i="1"/>
  <c r="AH867" i="1"/>
  <c r="AF843" i="1"/>
  <c r="AG843" i="1"/>
  <c r="AH843" i="1"/>
  <c r="AG835" i="1"/>
  <c r="AH835" i="1" s="1"/>
  <c r="AF831" i="1"/>
  <c r="AG831" i="1"/>
  <c r="AH831" i="1" s="1"/>
  <c r="AF807" i="1"/>
  <c r="AG807" i="1"/>
  <c r="AH807" i="1" s="1"/>
  <c r="AF804" i="1"/>
  <c r="AG804" i="1" s="1"/>
  <c r="AH804" i="1" s="1"/>
  <c r="AG954" i="1"/>
  <c r="AH954" i="1" s="1"/>
  <c r="AF902" i="1"/>
  <c r="AG902" i="1" s="1"/>
  <c r="AH902" i="1"/>
  <c r="AF587" i="1"/>
  <c r="AF814" i="1"/>
  <c r="AH905" i="1"/>
  <c r="AF896" i="1"/>
  <c r="AG896" i="1" s="1"/>
  <c r="AH896" i="1"/>
  <c r="AG876" i="1"/>
  <c r="AH876" i="1" s="1"/>
  <c r="AF872" i="1"/>
  <c r="AG872" i="1"/>
  <c r="AH872" i="1" s="1"/>
  <c r="AF864" i="1"/>
  <c r="AG864" i="1"/>
  <c r="AH864" i="1" s="1"/>
  <c r="AF860" i="1"/>
  <c r="AF856" i="1"/>
  <c r="AG856" i="1"/>
  <c r="AH856" i="1"/>
  <c r="AF852" i="1"/>
  <c r="AG852" i="1"/>
  <c r="AH852" i="1"/>
  <c r="AF840" i="1"/>
  <c r="AG840" i="1"/>
  <c r="AH840" i="1" s="1"/>
  <c r="AG832" i="1"/>
  <c r="AH832" i="1" s="1"/>
  <c r="AF828" i="1"/>
  <c r="AF811" i="1"/>
  <c r="AG811" i="1"/>
  <c r="AH811" i="1" s="1"/>
  <c r="AG816" i="1"/>
  <c r="AH816" i="1"/>
  <c r="AF911" i="1"/>
  <c r="AG911" i="1"/>
  <c r="AH911" i="1" s="1"/>
  <c r="AF873" i="1"/>
  <c r="AF833" i="1"/>
  <c r="AG833" i="1"/>
  <c r="AH833" i="1" s="1"/>
  <c r="AG957" i="1"/>
  <c r="AH957" i="1" s="1"/>
  <c r="AF957" i="1"/>
  <c r="AF932" i="1"/>
  <c r="AG932" i="1"/>
  <c r="AH932" i="1" s="1"/>
  <c r="AF801" i="1"/>
  <c r="AG801" i="1"/>
  <c r="AH801" i="1" s="1"/>
  <c r="AF884" i="1"/>
  <c r="AG884" i="1"/>
  <c r="AH884" i="1"/>
  <c r="AG869" i="1"/>
  <c r="AH869" i="1" s="1"/>
  <c r="AF853" i="1"/>
  <c r="AG853" i="1" s="1"/>
  <c r="AH853" i="1" s="1"/>
  <c r="AF796" i="1"/>
  <c r="AG796" i="1" s="1"/>
  <c r="AH796" i="1" s="1"/>
  <c r="AF917" i="1"/>
  <c r="AF806" i="1"/>
  <c r="AF946" i="1"/>
  <c r="AG946" i="1" s="1"/>
  <c r="AH946" i="1" s="1"/>
  <c r="AF934" i="1"/>
  <c r="AG593" i="1"/>
  <c r="AH593" i="1" s="1"/>
  <c r="AG579" i="1"/>
  <c r="AH579" i="1" s="1"/>
  <c r="AF657" i="1"/>
  <c r="AF625" i="1"/>
  <c r="AG625" i="1" s="1"/>
  <c r="AH625" i="1" s="1"/>
  <c r="AF822" i="1"/>
  <c r="AG822" i="1" s="1"/>
  <c r="AH822" i="1" s="1"/>
  <c r="AF901" i="1"/>
  <c r="AG901" i="1" s="1"/>
  <c r="AH901" i="1" s="1"/>
  <c r="AF874" i="1"/>
  <c r="AG874" i="1"/>
  <c r="AH874" i="1" s="1"/>
  <c r="AF846" i="1"/>
  <c r="AG846" i="1" s="1"/>
  <c r="AH846" i="1" s="1"/>
  <c r="AG842" i="1"/>
  <c r="AH842" i="1" s="1"/>
  <c r="AF834" i="1"/>
  <c r="AG834" i="1"/>
  <c r="AH834" i="1" s="1"/>
  <c r="AF830" i="1"/>
  <c r="AG826" i="1"/>
  <c r="AH826" i="1" s="1"/>
  <c r="AF819" i="1"/>
  <c r="AG819" i="1" s="1"/>
  <c r="AH819" i="1" s="1"/>
  <c r="AF803" i="1"/>
  <c r="AG803" i="1"/>
  <c r="AH803" i="1"/>
  <c r="AF792" i="1"/>
  <c r="AG792" i="1" s="1"/>
  <c r="AH792" i="1" s="1"/>
  <c r="AF933" i="1"/>
  <c r="AG933" i="1" s="1"/>
  <c r="AH933" i="1" s="1"/>
  <c r="AF877" i="1"/>
  <c r="AG877" i="1"/>
  <c r="AH877" i="1" s="1"/>
  <c r="AF865" i="1"/>
  <c r="AG865" i="1" s="1"/>
  <c r="AH865" i="1" s="1"/>
  <c r="AH861" i="1"/>
  <c r="AF825" i="1"/>
  <c r="AG825" i="1" s="1"/>
  <c r="AH825" i="1" s="1"/>
  <c r="AF799" i="1"/>
  <c r="AG799" i="1"/>
  <c r="AH799" i="1" s="1"/>
  <c r="AF812" i="1"/>
  <c r="AG812" i="1"/>
  <c r="AH812" i="1"/>
  <c r="AF810" i="1"/>
  <c r="AG810" i="1"/>
  <c r="AH810" i="1" s="1"/>
  <c r="AG921" i="1"/>
  <c r="AH921" i="1"/>
  <c r="AF910" i="1"/>
  <c r="AG910" i="1" s="1"/>
  <c r="AH910" i="1" s="1"/>
  <c r="AF937" i="1"/>
  <c r="AF805" i="1"/>
  <c r="AG805" i="1"/>
  <c r="AH805" i="1" s="1"/>
  <c r="AF904" i="1"/>
  <c r="AG904" i="1"/>
  <c r="AH904" i="1" s="1"/>
  <c r="AF827" i="1"/>
  <c r="AG827" i="1"/>
  <c r="AH827" i="1"/>
  <c r="AF788" i="1"/>
  <c r="AF906" i="1"/>
  <c r="AG906" i="1" s="1"/>
  <c r="AH906" i="1" s="1"/>
  <c r="AF941" i="1"/>
  <c r="AG941" i="1"/>
  <c r="AH941" i="1" s="1"/>
  <c r="AG930" i="1"/>
  <c r="AH930" i="1"/>
  <c r="AF903" i="1"/>
  <c r="AG903" i="1"/>
  <c r="AH903" i="1" s="1"/>
  <c r="AF589" i="1"/>
  <c r="T463" i="1"/>
  <c r="AB463" i="1" s="1"/>
  <c r="T423" i="1"/>
  <c r="U423" i="1" s="1"/>
  <c r="V505" i="1"/>
  <c r="T456" i="1"/>
  <c r="R502" i="1"/>
  <c r="S502" i="1"/>
  <c r="V473" i="1"/>
  <c r="R448" i="1"/>
  <c r="S448" i="1"/>
  <c r="S528" i="1"/>
  <c r="R527" i="1"/>
  <c r="S527" i="1" s="1"/>
  <c r="S491" i="1"/>
  <c r="T534" i="1"/>
  <c r="T508" i="1"/>
  <c r="AB508" i="1" s="1"/>
  <c r="R497" i="1"/>
  <c r="S497" i="1"/>
  <c r="R478" i="1"/>
  <c r="S478" i="1"/>
  <c r="T458" i="1"/>
  <c r="V512" i="1"/>
  <c r="V532" i="1"/>
  <c r="V446" i="1"/>
  <c r="R531" i="1"/>
  <c r="S531" i="1"/>
  <c r="T521" i="1"/>
  <c r="R512" i="1"/>
  <c r="S512" i="1" s="1"/>
  <c r="V495" i="1"/>
  <c r="AA496" i="1"/>
  <c r="V460" i="1"/>
  <c r="S465" i="1"/>
  <c r="V420" i="1"/>
  <c r="R422" i="1"/>
  <c r="S422" i="1" s="1"/>
  <c r="AC571" i="1"/>
  <c r="AD571" i="1"/>
  <c r="U561" i="1"/>
  <c r="AG561" i="1" s="1"/>
  <c r="AH561" i="1" s="1"/>
  <c r="T569" i="1"/>
  <c r="AB569" i="1"/>
  <c r="U564" i="1"/>
  <c r="AC564" i="1"/>
  <c r="AD564" i="1" s="1"/>
  <c r="AB561" i="1"/>
  <c r="V543" i="1"/>
  <c r="V540" i="1"/>
  <c r="AB585" i="1"/>
  <c r="U585" i="1"/>
  <c r="T577" i="1"/>
  <c r="AB562" i="1"/>
  <c r="U565" i="1"/>
  <c r="AC565" i="1"/>
  <c r="AD565" i="1"/>
  <c r="AC555" i="1"/>
  <c r="AD555" i="1" s="1"/>
  <c r="U555" i="1"/>
  <c r="V583" i="1"/>
  <c r="T583" i="1"/>
  <c r="V581" i="1"/>
  <c r="T581" i="1"/>
  <c r="AC581" i="1" s="1"/>
  <c r="AD581" i="1" s="1"/>
  <c r="AF581" i="1" s="1"/>
  <c r="V580" i="1"/>
  <c r="T580" i="1"/>
  <c r="V572" i="1"/>
  <c r="T572" i="1"/>
  <c r="AC585" i="1"/>
  <c r="AD585" i="1"/>
  <c r="V574" i="1"/>
  <c r="T574" i="1"/>
  <c r="AB565" i="1"/>
  <c r="T586" i="1"/>
  <c r="AB586" i="1"/>
  <c r="V568" i="1"/>
  <c r="AB556" i="1"/>
  <c r="V563" i="1"/>
  <c r="R586" i="1"/>
  <c r="S586" i="1" s="1"/>
  <c r="T570" i="1"/>
  <c r="AC570" i="1" s="1"/>
  <c r="AD570" i="1" s="1"/>
  <c r="AB571" i="1"/>
  <c r="AB564" i="1"/>
  <c r="V556" i="1"/>
  <c r="R585" i="1"/>
  <c r="S585" i="1" s="1"/>
  <c r="R584" i="1"/>
  <c r="S584" i="1" s="1"/>
  <c r="R582" i="1"/>
  <c r="S582" i="1"/>
  <c r="R577" i="1"/>
  <c r="S577" i="1"/>
  <c r="AB576" i="1"/>
  <c r="R567" i="1"/>
  <c r="S567" i="1" s="1"/>
  <c r="T517" i="1"/>
  <c r="R506" i="1"/>
  <c r="S506" i="1"/>
  <c r="R574" i="1"/>
  <c r="S574" i="1"/>
  <c r="R573" i="1"/>
  <c r="S573" i="1"/>
  <c r="R571" i="1"/>
  <c r="S571" i="1" s="1"/>
  <c r="R555" i="1"/>
  <c r="S555" i="1"/>
  <c r="R517" i="1"/>
  <c r="S517" i="1"/>
  <c r="R511" i="1"/>
  <c r="S511" i="1" s="1"/>
  <c r="R457" i="1"/>
  <c r="S457" i="1" s="1"/>
  <c r="R424" i="1"/>
  <c r="S424" i="1"/>
  <c r="V462" i="1"/>
  <c r="V461" i="1"/>
  <c r="AC549" i="1"/>
  <c r="AD549" i="1" s="1"/>
  <c r="AB549" i="1"/>
  <c r="T578" i="1"/>
  <c r="AB578" i="1" s="1"/>
  <c r="V578" i="1"/>
  <c r="V573" i="1"/>
  <c r="T573" i="1"/>
  <c r="AB573" i="1" s="1"/>
  <c r="U563" i="1"/>
  <c r="AB563" i="1"/>
  <c r="V472" i="1"/>
  <c r="T472" i="1"/>
  <c r="AF585" i="1"/>
  <c r="AF548" i="1"/>
  <c r="AG548" i="1"/>
  <c r="AH548" i="1"/>
  <c r="AG553" i="1"/>
  <c r="AH553" i="1" s="1"/>
  <c r="AF565" i="1"/>
  <c r="AC554" i="1"/>
  <c r="AD554" i="1"/>
  <c r="U554" i="1"/>
  <c r="AB554" i="1"/>
  <c r="AF562" i="1"/>
  <c r="AG562" i="1" s="1"/>
  <c r="AH562" i="1" s="1"/>
  <c r="AB552" i="1"/>
  <c r="AC552" i="1"/>
  <c r="AD552" i="1"/>
  <c r="U552" i="1"/>
  <c r="U566" i="1"/>
  <c r="AC566" i="1"/>
  <c r="AD566" i="1"/>
  <c r="AB566" i="1"/>
  <c r="AB582" i="1"/>
  <c r="AC582" i="1"/>
  <c r="AD582" i="1" s="1"/>
  <c r="AF582" i="1" s="1"/>
  <c r="AB581" i="1"/>
  <c r="AB557" i="1"/>
  <c r="AC557" i="1"/>
  <c r="AD557" i="1"/>
  <c r="AC563" i="1"/>
  <c r="AD563" i="1" s="1"/>
  <c r="T560" i="1"/>
  <c r="AB560" i="1" s="1"/>
  <c r="V559" i="1"/>
  <c r="T559" i="1"/>
  <c r="AC559" i="1" s="1"/>
  <c r="AD559" i="1" s="1"/>
  <c r="V584" i="1"/>
  <c r="AA551" i="1"/>
  <c r="AB551" i="1"/>
  <c r="AC551" i="1"/>
  <c r="AD551" i="1" s="1"/>
  <c r="R548" i="1"/>
  <c r="S548" i="1" s="1"/>
  <c r="V539" i="1"/>
  <c r="AB539" i="1"/>
  <c r="AC584" i="1"/>
  <c r="AD584" i="1" s="1"/>
  <c r="AF584" i="1" s="1"/>
  <c r="AB584" i="1"/>
  <c r="U576" i="1"/>
  <c r="AC576" i="1"/>
  <c r="AD576" i="1" s="1"/>
  <c r="U551" i="1"/>
  <c r="AA550" i="1"/>
  <c r="AB550" i="1"/>
  <c r="AC550" i="1"/>
  <c r="AD550" i="1" s="1"/>
  <c r="V537" i="1"/>
  <c r="V519" i="1"/>
  <c r="V497" i="1"/>
  <c r="AB555" i="1"/>
  <c r="AB579" i="1"/>
  <c r="V575" i="1"/>
  <c r="T575" i="1"/>
  <c r="R564" i="1"/>
  <c r="S564" i="1"/>
  <c r="T567" i="1"/>
  <c r="T558" i="1"/>
  <c r="V463" i="1"/>
  <c r="R500" i="1"/>
  <c r="S500" i="1" s="1"/>
  <c r="S498" i="1"/>
  <c r="T469" i="1"/>
  <c r="V402" i="1"/>
  <c r="AF570" i="1"/>
  <c r="U570" i="1"/>
  <c r="AB570" i="1"/>
  <c r="AB574" i="1"/>
  <c r="AC583" i="1"/>
  <c r="AD583" i="1" s="1"/>
  <c r="AB583" i="1"/>
  <c r="U583" i="1"/>
  <c r="U569" i="1"/>
  <c r="AC569" i="1"/>
  <c r="AD569" i="1"/>
  <c r="U586" i="1"/>
  <c r="AC586" i="1"/>
  <c r="AD586" i="1"/>
  <c r="U581" i="1"/>
  <c r="AG581" i="1" s="1"/>
  <c r="AH581" i="1"/>
  <c r="AF557" i="1"/>
  <c r="AG557" i="1"/>
  <c r="AH557" i="1"/>
  <c r="U558" i="1"/>
  <c r="AC558" i="1"/>
  <c r="AD558" i="1"/>
  <c r="AF558" i="1" s="1"/>
  <c r="AB558" i="1"/>
  <c r="AC575" i="1"/>
  <c r="AD575" i="1" s="1"/>
  <c r="AG584" i="1"/>
  <c r="AH584" i="1" s="1"/>
  <c r="AB559" i="1"/>
  <c r="U559" i="1"/>
  <c r="AG582" i="1"/>
  <c r="AH582" i="1"/>
  <c r="U567" i="1"/>
  <c r="AC567" i="1"/>
  <c r="AD567" i="1"/>
  <c r="AB567" i="1"/>
  <c r="AF552" i="1"/>
  <c r="AC578" i="1"/>
  <c r="AD578" i="1" s="1"/>
  <c r="U578" i="1"/>
  <c r="U539" i="1"/>
  <c r="U560" i="1"/>
  <c r="AC560" i="1"/>
  <c r="AD560" i="1"/>
  <c r="AF554" i="1"/>
  <c r="AG554" i="1"/>
  <c r="AH554" i="1" s="1"/>
  <c r="AC573" i="1"/>
  <c r="AD573" i="1" s="1"/>
  <c r="AF573" i="1" s="1"/>
  <c r="AG573" i="1" s="1"/>
  <c r="U573" i="1"/>
  <c r="U537" i="1"/>
  <c r="AF537" i="1"/>
  <c r="AG537" i="1" s="1"/>
  <c r="AH537" i="1" s="1"/>
  <c r="AF569" i="1"/>
  <c r="AF559" i="1"/>
  <c r="AG559" i="1" s="1"/>
  <c r="AH559" i="1" s="1"/>
  <c r="AF575" i="1"/>
  <c r="AH573" i="1"/>
  <c r="V349" i="1"/>
  <c r="V338" i="1"/>
  <c r="V393" i="1"/>
  <c r="V391" i="1"/>
  <c r="U445" i="1"/>
  <c r="V445" i="1"/>
  <c r="V419" i="1"/>
  <c r="V368" i="1"/>
  <c r="V442" i="1"/>
  <c r="T440" i="1"/>
  <c r="S428" i="1"/>
  <c r="U446" i="1"/>
  <c r="T359" i="1"/>
  <c r="R398" i="1"/>
  <c r="S398" i="1" s="1"/>
  <c r="R355" i="1"/>
  <c r="S355" i="1" s="1"/>
  <c r="T404" i="1"/>
  <c r="T340" i="1"/>
  <c r="U340" i="1"/>
  <c r="R411" i="1"/>
  <c r="S411" i="1"/>
  <c r="AA344" i="1"/>
  <c r="T341" i="1"/>
  <c r="S416" i="1"/>
  <c r="V346" i="1"/>
  <c r="R405" i="1"/>
  <c r="S405" i="1"/>
  <c r="T366" i="1"/>
  <c r="U366" i="1"/>
  <c r="R375" i="1"/>
  <c r="S375" i="1" s="1"/>
  <c r="T335" i="1"/>
  <c r="U335" i="1"/>
  <c r="R335" i="1"/>
  <c r="S335" i="1"/>
  <c r="R331" i="1"/>
  <c r="S331" i="1" s="1"/>
  <c r="T342" i="1"/>
  <c r="U342" i="1" s="1"/>
  <c r="R345" i="1"/>
  <c r="S345" i="1" s="1"/>
  <c r="R341" i="1"/>
  <c r="S341" i="1"/>
  <c r="R325" i="1"/>
  <c r="S325" i="1"/>
  <c r="T330" i="1"/>
  <c r="U330" i="1"/>
  <c r="R389" i="1"/>
  <c r="S389" i="1" s="1"/>
  <c r="T386" i="1"/>
  <c r="U386" i="1"/>
  <c r="T338" i="1"/>
  <c r="U338" i="1"/>
  <c r="R327" i="1"/>
  <c r="S327" i="1" s="1"/>
  <c r="V347" i="1"/>
  <c r="V313" i="1"/>
  <c r="R418" i="1"/>
  <c r="S418" i="1"/>
  <c r="R407" i="1"/>
  <c r="S407" i="1"/>
  <c r="R386" i="1"/>
  <c r="S386" i="1" s="1"/>
  <c r="R379" i="1"/>
  <c r="S379" i="1"/>
  <c r="AA365" i="1"/>
  <c r="R385" i="1"/>
  <c r="S385" i="1"/>
  <c r="R382" i="1"/>
  <c r="S382" i="1"/>
  <c r="R378" i="1"/>
  <c r="S378" i="1" s="1"/>
  <c r="T394" i="1"/>
  <c r="V411" i="1"/>
  <c r="V360" i="1"/>
  <c r="T439" i="1"/>
  <c r="AB439" i="1" s="1"/>
  <c r="V439" i="1"/>
  <c r="V415" i="1"/>
  <c r="T400" i="1"/>
  <c r="U400" i="1" s="1"/>
  <c r="V400" i="1"/>
  <c r="V317" i="1"/>
  <c r="R432" i="1"/>
  <c r="S432" i="1"/>
  <c r="R387" i="1"/>
  <c r="S387" i="1"/>
  <c r="T364" i="1"/>
  <c r="U364" i="1"/>
  <c r="R343" i="1"/>
  <c r="S343" i="1"/>
  <c r="R420" i="1"/>
  <c r="S420" i="1"/>
  <c r="T436" i="1"/>
  <c r="U436" i="1"/>
  <c r="R395" i="1"/>
  <c r="S395" i="1" s="1"/>
  <c r="AA339" i="1"/>
  <c r="R324" i="1"/>
  <c r="S324" i="1"/>
  <c r="V388" i="1"/>
  <c r="T388" i="1"/>
  <c r="U388" i="1" s="1"/>
  <c r="T378" i="1"/>
  <c r="U378" i="1"/>
  <c r="T437" i="1"/>
  <c r="U437" i="1"/>
  <c r="T427" i="1"/>
  <c r="V447" i="1"/>
  <c r="V444" i="1"/>
  <c r="T444" i="1"/>
  <c r="V407" i="1"/>
  <c r="V389" i="1"/>
  <c r="AA347" i="1"/>
  <c r="AB347" i="1"/>
  <c r="AC347" i="1" s="1"/>
  <c r="AD347" i="1" s="1"/>
  <c r="AF347" i="1" s="1"/>
  <c r="T428" i="1"/>
  <c r="V428" i="1"/>
  <c r="V426" i="1"/>
  <c r="T426" i="1"/>
  <c r="T385" i="1"/>
  <c r="AA408" i="1"/>
  <c r="AB408" i="1" s="1"/>
  <c r="AC408" i="1" s="1"/>
  <c r="AD408" i="1" s="1"/>
  <c r="AF408" i="1" s="1"/>
  <c r="T392" i="1"/>
  <c r="V334" i="1"/>
  <c r="T331" i="1"/>
  <c r="U331" i="1" s="1"/>
  <c r="V331" i="1"/>
  <c r="R443" i="1"/>
  <c r="S443" i="1"/>
  <c r="V418" i="1"/>
  <c r="T418" i="1"/>
  <c r="U418" i="1" s="1"/>
  <c r="T402" i="1"/>
  <c r="V333" i="1"/>
  <c r="R413" i="1"/>
  <c r="S413" i="1"/>
  <c r="R412" i="1"/>
  <c r="S412" i="1"/>
  <c r="R390" i="1"/>
  <c r="S390" i="1" s="1"/>
  <c r="R363" i="1"/>
  <c r="S363" i="1"/>
  <c r="AA354" i="1"/>
  <c r="T429" i="1"/>
  <c r="U429" i="1"/>
  <c r="T406" i="1"/>
  <c r="U406" i="1"/>
  <c r="R373" i="1"/>
  <c r="S373" i="1" s="1"/>
  <c r="T369" i="1"/>
  <c r="R384" i="1"/>
  <c r="S384" i="1"/>
  <c r="R372" i="1"/>
  <c r="S372" i="1"/>
  <c r="R340" i="1"/>
  <c r="S340" i="1"/>
  <c r="U407" i="1"/>
  <c r="R122" i="1"/>
  <c r="S122" i="1"/>
  <c r="T89" i="1"/>
  <c r="U89" i="1"/>
  <c r="R88" i="1"/>
  <c r="S88" i="1" s="1"/>
  <c r="T87" i="1"/>
  <c r="U87" i="1" s="1"/>
  <c r="R304" i="1"/>
  <c r="S304" i="1"/>
  <c r="R164" i="1"/>
  <c r="S164" i="1"/>
  <c r="V237" i="1"/>
  <c r="V238" i="1"/>
  <c r="V111" i="1"/>
  <c r="V289" i="1"/>
  <c r="V179" i="1"/>
  <c r="V226" i="1"/>
  <c r="S301" i="1"/>
  <c r="V56" i="1"/>
  <c r="T56" i="1"/>
  <c r="AB56" i="1" s="1"/>
  <c r="AC56" i="1"/>
  <c r="AD56" i="1" s="1"/>
  <c r="V260" i="1"/>
  <c r="V268" i="1"/>
  <c r="T303" i="1"/>
  <c r="S161" i="1"/>
  <c r="AA165" i="1"/>
  <c r="AA124" i="1"/>
  <c r="T110" i="1"/>
  <c r="T295" i="1"/>
  <c r="R322" i="1"/>
  <c r="S322" i="1"/>
  <c r="V272" i="1"/>
  <c r="T322" i="1"/>
  <c r="U322" i="1"/>
  <c r="R76" i="1"/>
  <c r="S76" i="1" s="1"/>
  <c r="V147" i="1"/>
  <c r="T326" i="1"/>
  <c r="U326" i="1"/>
  <c r="V325" i="1"/>
  <c r="V292" i="1"/>
  <c r="V184" i="1"/>
  <c r="V167" i="1"/>
  <c r="T108" i="1"/>
  <c r="U108" i="1"/>
  <c r="T324" i="1"/>
  <c r="T188" i="1"/>
  <c r="U188" i="1"/>
  <c r="V192" i="1"/>
  <c r="AA84" i="1"/>
  <c r="V78" i="1"/>
  <c r="V90" i="1"/>
  <c r="R41" i="1"/>
  <c r="S41" i="1" s="1"/>
  <c r="R323" i="1"/>
  <c r="S323" i="1"/>
  <c r="R313" i="1"/>
  <c r="S313" i="1"/>
  <c r="T293" i="1"/>
  <c r="AC293" i="1" s="1"/>
  <c r="AD293" i="1" s="1"/>
  <c r="R291" i="1"/>
  <c r="S291" i="1" s="1"/>
  <c r="R46" i="1"/>
  <c r="S46" i="1"/>
  <c r="R315" i="1"/>
  <c r="S315" i="1"/>
  <c r="R309" i="1"/>
  <c r="S309" i="1"/>
  <c r="R302" i="1"/>
  <c r="S302" i="1" s="1"/>
  <c r="T300" i="1"/>
  <c r="U300" i="1"/>
  <c r="T294" i="1"/>
  <c r="R281" i="1"/>
  <c r="S281" i="1"/>
  <c r="R65" i="1"/>
  <c r="S65" i="1"/>
  <c r="R25" i="1"/>
  <c r="S25" i="1" s="1"/>
  <c r="AA95" i="1"/>
  <c r="AB95" i="1" s="1"/>
  <c r="AC95" i="1" s="1"/>
  <c r="AD95" i="1" s="1"/>
  <c r="T321" i="1"/>
  <c r="U321" i="1"/>
  <c r="T315" i="1"/>
  <c r="AC315" i="1"/>
  <c r="AD315" i="1"/>
  <c r="V302" i="1"/>
  <c r="T302" i="1"/>
  <c r="V301" i="1"/>
  <c r="V280" i="1"/>
  <c r="T81" i="1"/>
  <c r="T259" i="1"/>
  <c r="AC259" i="1"/>
  <c r="AD259" i="1"/>
  <c r="T82" i="1"/>
  <c r="AA274" i="1"/>
  <c r="AA260" i="1"/>
  <c r="T214" i="1"/>
  <c r="T306" i="1"/>
  <c r="AB306" i="1" s="1"/>
  <c r="R299" i="1"/>
  <c r="S299" i="1"/>
  <c r="R278" i="1"/>
  <c r="S278" i="1" s="1"/>
  <c r="AA118" i="1"/>
  <c r="AB118" i="1" s="1"/>
  <c r="AC118" i="1" s="1"/>
  <c r="AD118" i="1" s="1"/>
  <c r="V298" i="1"/>
  <c r="T298" i="1"/>
  <c r="U298" i="1"/>
  <c r="V241" i="1"/>
  <c r="T204" i="1"/>
  <c r="U204" i="1"/>
  <c r="AE117" i="1"/>
  <c r="V314" i="1"/>
  <c r="T318" i="1"/>
  <c r="AB318" i="1" s="1"/>
  <c r="AA277" i="1"/>
  <c r="AE236" i="1"/>
  <c r="AA248" i="1"/>
  <c r="V154" i="1"/>
  <c r="R154" i="1"/>
  <c r="S154" i="1" s="1"/>
  <c r="AA106" i="1"/>
  <c r="AA92" i="1"/>
  <c r="R90" i="1"/>
  <c r="S90" i="1" s="1"/>
  <c r="R33" i="1"/>
  <c r="S33" i="1"/>
  <c r="R45" i="1"/>
  <c r="S45" i="1" s="1"/>
  <c r="T375" i="1"/>
  <c r="U375" i="1" s="1"/>
  <c r="V355" i="1"/>
  <c r="AE265" i="1"/>
  <c r="V191" i="1"/>
  <c r="AE184" i="1"/>
  <c r="T143" i="1"/>
  <c r="U143" i="1"/>
  <c r="AE122" i="1"/>
  <c r="AA122" i="1"/>
  <c r="T109" i="1"/>
  <c r="U109" i="1" s="1"/>
  <c r="T403" i="1"/>
  <c r="V403" i="1"/>
  <c r="AA185" i="1"/>
  <c r="AA89" i="1"/>
  <c r="V32" i="1"/>
  <c r="T31" i="1"/>
  <c r="AC31" i="1" s="1"/>
  <c r="AD31" i="1" s="1"/>
  <c r="U293" i="1"/>
  <c r="U315" i="1"/>
  <c r="AA187" i="1"/>
  <c r="V16" i="1"/>
  <c r="V178" i="1"/>
  <c r="V125" i="1"/>
  <c r="V100" i="1"/>
  <c r="T96" i="1"/>
  <c r="V96" i="1"/>
  <c r="AA83" i="1"/>
  <c r="V71" i="1"/>
  <c r="T71" i="1"/>
  <c r="V55" i="1"/>
  <c r="T55" i="1"/>
  <c r="U55" i="1"/>
  <c r="T105" i="1"/>
  <c r="U105" i="1"/>
  <c r="T130" i="1"/>
  <c r="U130" i="1"/>
  <c r="V278" i="1"/>
  <c r="T278" i="1"/>
  <c r="AC278" i="1" s="1"/>
  <c r="AD278" i="1" s="1"/>
  <c r="AF278" i="1" s="1"/>
  <c r="V83" i="1"/>
  <c r="T83" i="1"/>
  <c r="V37" i="1"/>
  <c r="S257" i="1"/>
  <c r="R248" i="1"/>
  <c r="S248" i="1"/>
  <c r="R220" i="1"/>
  <c r="S220" i="1" s="1"/>
  <c r="T207" i="1"/>
  <c r="T198" i="1"/>
  <c r="R197" i="1"/>
  <c r="S197" i="1"/>
  <c r="R187" i="1"/>
  <c r="S187" i="1"/>
  <c r="T185" i="1"/>
  <c r="R183" i="1"/>
  <c r="S183" i="1"/>
  <c r="T180" i="1"/>
  <c r="U180" i="1"/>
  <c r="R178" i="1"/>
  <c r="S178" i="1"/>
  <c r="T172" i="1"/>
  <c r="R167" i="1"/>
  <c r="S167" i="1"/>
  <c r="R155" i="1"/>
  <c r="S155" i="1"/>
  <c r="R112" i="1"/>
  <c r="S112" i="1"/>
  <c r="R107" i="1"/>
  <c r="S107" i="1" s="1"/>
  <c r="R91" i="1"/>
  <c r="S91" i="1"/>
  <c r="T67" i="1"/>
  <c r="R64" i="1"/>
  <c r="S64" i="1" s="1"/>
  <c r="R35" i="1"/>
  <c r="S35" i="1"/>
  <c r="R32" i="1"/>
  <c r="S32" i="1" s="1"/>
  <c r="R31" i="1"/>
  <c r="S31" i="1"/>
  <c r="R242" i="1"/>
  <c r="S242" i="1" s="1"/>
  <c r="R236" i="1"/>
  <c r="S236" i="1" s="1"/>
  <c r="R199" i="1"/>
  <c r="S199" i="1"/>
  <c r="AC153" i="1"/>
  <c r="AD153" i="1" s="1"/>
  <c r="AF153" i="1" s="1"/>
  <c r="S144" i="1"/>
  <c r="R126" i="1"/>
  <c r="S126" i="1"/>
  <c r="R109" i="1"/>
  <c r="S109" i="1"/>
  <c r="R105" i="1"/>
  <c r="S105" i="1"/>
  <c r="R100" i="1"/>
  <c r="S100" i="1" s="1"/>
  <c r="AA97" i="1"/>
  <c r="R92" i="1"/>
  <c r="S92" i="1"/>
  <c r="AA57" i="1"/>
  <c r="R56" i="1"/>
  <c r="S56" i="1" s="1"/>
  <c r="S50" i="1"/>
  <c r="T44" i="1"/>
  <c r="U44" i="1"/>
  <c r="T26" i="1"/>
  <c r="AC26" i="1"/>
  <c r="AD26" i="1"/>
  <c r="T30" i="1"/>
  <c r="R188" i="1"/>
  <c r="S188" i="1"/>
  <c r="V158" i="1"/>
  <c r="T158" i="1"/>
  <c r="R110" i="1"/>
  <c r="S110" i="1"/>
  <c r="T107" i="1"/>
  <c r="R89" i="1"/>
  <c r="S89" i="1" s="1"/>
  <c r="R87" i="1"/>
  <c r="S87" i="1" s="1"/>
  <c r="R86" i="1"/>
  <c r="S86" i="1" s="1"/>
  <c r="R80" i="1"/>
  <c r="S80" i="1"/>
  <c r="V66" i="1"/>
  <c r="T66" i="1"/>
  <c r="AC66" i="1" s="1"/>
  <c r="AD66" i="1" s="1"/>
  <c r="AF66" i="1" s="1"/>
  <c r="V128" i="1"/>
  <c r="T128" i="1"/>
  <c r="AA53" i="1"/>
  <c r="T129" i="1"/>
  <c r="U129" i="1"/>
  <c r="T41" i="1"/>
  <c r="AC41" i="1" s="1"/>
  <c r="R51" i="1"/>
  <c r="S51" i="1"/>
  <c r="T49" i="1"/>
  <c r="T45" i="1"/>
  <c r="U45" i="1" s="1"/>
  <c r="T14" i="1"/>
  <c r="AB14" i="1" s="1"/>
  <c r="U14" i="1"/>
  <c r="T61" i="1"/>
  <c r="AC61" i="1" s="1"/>
  <c r="AD61" i="1" s="1"/>
  <c r="AF61" i="1" s="1"/>
  <c r="T42" i="1"/>
  <c r="R237" i="1"/>
  <c r="S237" i="1" s="1"/>
  <c r="V149" i="1"/>
  <c r="R141" i="1"/>
  <c r="S141" i="1"/>
  <c r="R139" i="1"/>
  <c r="S139" i="1"/>
  <c r="T137" i="1"/>
  <c r="V136" i="1"/>
  <c r="T136" i="1"/>
  <c r="U136" i="1"/>
  <c r="V135" i="1"/>
  <c r="T134" i="1"/>
  <c r="U134" i="1"/>
  <c r="R130" i="1"/>
  <c r="S130" i="1" s="1"/>
  <c r="AA100" i="1"/>
  <c r="V86" i="1"/>
  <c r="T86" i="1"/>
  <c r="U86" i="1" s="1"/>
  <c r="V85" i="1"/>
  <c r="T85" i="1"/>
  <c r="U85" i="1" s="1"/>
  <c r="T35" i="1"/>
  <c r="T277" i="1"/>
  <c r="T267" i="1"/>
  <c r="R264" i="1"/>
  <c r="S264" i="1" s="1"/>
  <c r="AA251" i="1"/>
  <c r="R202" i="1"/>
  <c r="S202" i="1" s="1"/>
  <c r="AA199" i="1"/>
  <c r="AB199" i="1"/>
  <c r="T196" i="1"/>
  <c r="T195" i="1"/>
  <c r="R192" i="1"/>
  <c r="S192" i="1"/>
  <c r="R185" i="1"/>
  <c r="S185" i="1" s="1"/>
  <c r="R160" i="1"/>
  <c r="S160" i="1" s="1"/>
  <c r="T154" i="1"/>
  <c r="U154" i="1"/>
  <c r="R151" i="1"/>
  <c r="S151" i="1" s="1"/>
  <c r="R143" i="1"/>
  <c r="S143" i="1" s="1"/>
  <c r="R142" i="1"/>
  <c r="S142" i="1" s="1"/>
  <c r="R118" i="1"/>
  <c r="S118" i="1"/>
  <c r="AA117" i="1"/>
  <c r="T92" i="1"/>
  <c r="U92" i="1" s="1"/>
  <c r="R84" i="1"/>
  <c r="S84" i="1" s="1"/>
  <c r="R81" i="1"/>
  <c r="S81" i="1" s="1"/>
  <c r="AA78" i="1"/>
  <c r="T62" i="1"/>
  <c r="U62" i="1" s="1"/>
  <c r="AA61" i="1"/>
  <c r="AB61" i="1" s="1"/>
  <c r="R59" i="1"/>
  <c r="S59" i="1" s="1"/>
  <c r="R52" i="1"/>
  <c r="S52" i="1" s="1"/>
  <c r="AA37" i="1"/>
  <c r="AB37" i="1"/>
  <c r="R29" i="1"/>
  <c r="S29" i="1"/>
  <c r="AD254" i="1"/>
  <c r="AF254" i="1" s="1"/>
  <c r="AA252" i="1"/>
  <c r="R252" i="1"/>
  <c r="S252" i="1"/>
  <c r="R246" i="1"/>
  <c r="S246" i="1" s="1"/>
  <c r="AA229" i="1"/>
  <c r="AB229" i="1" s="1"/>
  <c r="T184" i="1"/>
  <c r="T179" i="1"/>
  <c r="T167" i="1"/>
  <c r="U167" i="1"/>
  <c r="T121" i="1"/>
  <c r="AA86" i="1"/>
  <c r="AA85" i="1"/>
  <c r="T76" i="1"/>
  <c r="U76" i="1" s="1"/>
  <c r="T75" i="1"/>
  <c r="AC75" i="1"/>
  <c r="AD75" i="1" s="1"/>
  <c r="U75" i="1"/>
  <c r="R68" i="1"/>
  <c r="S68" i="1"/>
  <c r="AA66" i="1"/>
  <c r="AA62" i="1"/>
  <c r="R53" i="1"/>
  <c r="S53" i="1"/>
  <c r="T51" i="1"/>
  <c r="R42" i="1"/>
  <c r="S42" i="1"/>
  <c r="R40" i="1"/>
  <c r="S40" i="1" s="1"/>
  <c r="AA30" i="1"/>
  <c r="T189" i="1"/>
  <c r="V189" i="1"/>
  <c r="V144" i="1"/>
  <c r="T144" i="1"/>
  <c r="AA46" i="1"/>
  <c r="T25" i="1"/>
  <c r="U25" i="1" s="1"/>
  <c r="V74" i="1"/>
  <c r="T54" i="1"/>
  <c r="T250" i="1"/>
  <c r="U250" i="1" s="1"/>
  <c r="V247" i="1"/>
  <c r="T246" i="1"/>
  <c r="R229" i="1"/>
  <c r="S229" i="1"/>
  <c r="R170" i="1"/>
  <c r="S170" i="1"/>
  <c r="V160" i="1"/>
  <c r="T159" i="1"/>
  <c r="R157" i="1"/>
  <c r="S157" i="1" s="1"/>
  <c r="T155" i="1"/>
  <c r="T150" i="1"/>
  <c r="R147" i="1"/>
  <c r="S147" i="1"/>
  <c r="V98" i="1"/>
  <c r="AA94" i="1"/>
  <c r="R85" i="1"/>
  <c r="S85" i="1" s="1"/>
  <c r="R66" i="1"/>
  <c r="S66" i="1"/>
  <c r="R60" i="1"/>
  <c r="S60" i="1"/>
  <c r="V47" i="1"/>
  <c r="T36" i="1"/>
  <c r="AC36" i="1"/>
  <c r="AD36" i="1" s="1"/>
  <c r="T29" i="1"/>
  <c r="U29" i="1"/>
  <c r="V20" i="1"/>
  <c r="R20" i="1"/>
  <c r="S20" i="1"/>
  <c r="AA161" i="1"/>
  <c r="AB161" i="1"/>
  <c r="AC161" i="1" s="1"/>
  <c r="AD161" i="1" s="1"/>
  <c r="T132" i="1"/>
  <c r="AA74" i="1"/>
  <c r="V53" i="1"/>
  <c r="T53" i="1"/>
  <c r="T151" i="1"/>
  <c r="T271" i="1"/>
  <c r="AB271" i="1" s="1"/>
  <c r="T141" i="1"/>
  <c r="U141" i="1"/>
  <c r="AA208" i="1"/>
  <c r="AA198" i="1"/>
  <c r="R189" i="1"/>
  <c r="S189" i="1"/>
  <c r="R125" i="1"/>
  <c r="S125" i="1"/>
  <c r="T123" i="1"/>
  <c r="R83" i="1"/>
  <c r="S83" i="1" s="1"/>
  <c r="AA38" i="1"/>
  <c r="AB38" i="1"/>
  <c r="T272" i="1"/>
  <c r="R261" i="1"/>
  <c r="S261" i="1" s="1"/>
  <c r="T251" i="1"/>
  <c r="AA244" i="1"/>
  <c r="R238" i="1"/>
  <c r="S238" i="1"/>
  <c r="R235" i="1"/>
  <c r="S235" i="1"/>
  <c r="T233" i="1"/>
  <c r="AB233" i="1" s="1"/>
  <c r="R231" i="1"/>
  <c r="S231" i="1" s="1"/>
  <c r="T227" i="1"/>
  <c r="AB227" i="1" s="1"/>
  <c r="T216" i="1"/>
  <c r="AB216" i="1"/>
  <c r="R208" i="1"/>
  <c r="S208" i="1"/>
  <c r="R204" i="1"/>
  <c r="S204" i="1" s="1"/>
  <c r="AA200" i="1"/>
  <c r="R194" i="1"/>
  <c r="S194" i="1" s="1"/>
  <c r="AA178" i="1"/>
  <c r="AB178" i="1"/>
  <c r="R131" i="1"/>
  <c r="S131" i="1"/>
  <c r="R271" i="1"/>
  <c r="S271" i="1" s="1"/>
  <c r="R240" i="1"/>
  <c r="S240" i="1" s="1"/>
  <c r="R225" i="1"/>
  <c r="S225" i="1"/>
  <c r="T213" i="1"/>
  <c r="R210" i="1"/>
  <c r="S210" i="1" s="1"/>
  <c r="T186" i="1"/>
  <c r="R156" i="1"/>
  <c r="S156" i="1" s="1"/>
  <c r="T101" i="1"/>
  <c r="U101" i="1"/>
  <c r="AC267" i="1"/>
  <c r="AD267" i="1" s="1"/>
  <c r="V177" i="1"/>
  <c r="T177" i="1"/>
  <c r="AA50" i="1"/>
  <c r="T34" i="1"/>
  <c r="AB34" i="1"/>
  <c r="T173" i="1"/>
  <c r="V107" i="1"/>
  <c r="AA52" i="1"/>
  <c r="V275" i="1"/>
  <c r="T275" i="1"/>
  <c r="T234" i="1"/>
  <c r="V234" i="1"/>
  <c r="V229" i="1"/>
  <c r="T229" i="1"/>
  <c r="U229" i="1"/>
  <c r="V205" i="1"/>
  <c r="T205" i="1"/>
  <c r="AA205" i="1"/>
  <c r="AB205" i="1" s="1"/>
  <c r="V117" i="1"/>
  <c r="T117" i="1"/>
  <c r="AB117" i="1" s="1"/>
  <c r="AA102" i="1"/>
  <c r="V95" i="1"/>
  <c r="T95" i="1"/>
  <c r="U95" i="1" s="1"/>
  <c r="V88" i="1"/>
  <c r="T88" i="1"/>
  <c r="U88" i="1"/>
  <c r="AA69" i="1"/>
  <c r="AB69" i="1" s="1"/>
  <c r="AA68" i="1"/>
  <c r="AB68" i="1" s="1"/>
  <c r="AC68" i="1"/>
  <c r="AD68" i="1" s="1"/>
  <c r="AA41" i="1"/>
  <c r="AB41" i="1"/>
  <c r="V68" i="1"/>
  <c r="T193" i="1"/>
  <c r="U193" i="1"/>
  <c r="V225" i="1"/>
  <c r="T69" i="1"/>
  <c r="U69" i="1" s="1"/>
  <c r="V283" i="1"/>
  <c r="V73" i="1"/>
  <c r="T73" i="1"/>
  <c r="V52" i="1"/>
  <c r="T52" i="1"/>
  <c r="AC52" i="1" s="1"/>
  <c r="AD52" i="1" s="1"/>
  <c r="V24" i="1"/>
  <c r="T24" i="1"/>
  <c r="V18" i="1"/>
  <c r="T18" i="1"/>
  <c r="T46" i="1"/>
  <c r="T287" i="1"/>
  <c r="V244" i="1"/>
  <c r="V116" i="1"/>
  <c r="T116" i="1"/>
  <c r="U116" i="1"/>
  <c r="V80" i="1"/>
  <c r="T80" i="1"/>
  <c r="U80" i="1"/>
  <c r="V59" i="1"/>
  <c r="V254" i="1"/>
  <c r="T270" i="1"/>
  <c r="T102" i="1"/>
  <c r="U102" i="1"/>
  <c r="T146" i="1"/>
  <c r="T103" i="1"/>
  <c r="T124" i="1"/>
  <c r="U124" i="1" s="1"/>
  <c r="T106" i="1"/>
  <c r="U106" i="1"/>
  <c r="AA240" i="1"/>
  <c r="AA189" i="1"/>
  <c r="AA108" i="1"/>
  <c r="AA262" i="1"/>
  <c r="AA220" i="1"/>
  <c r="V120" i="1"/>
  <c r="AA109" i="1"/>
  <c r="AB109" i="1"/>
  <c r="R285" i="1"/>
  <c r="S285" i="1" s="1"/>
  <c r="T269" i="1"/>
  <c r="U269" i="1" s="1"/>
  <c r="T266" i="1"/>
  <c r="U266" i="1"/>
  <c r="R249" i="1"/>
  <c r="S249" i="1" s="1"/>
  <c r="T232" i="1"/>
  <c r="T223" i="1"/>
  <c r="R223" i="1"/>
  <c r="S223" i="1" s="1"/>
  <c r="R193" i="1"/>
  <c r="S193" i="1"/>
  <c r="T191" i="1"/>
  <c r="U191" i="1"/>
  <c r="V131" i="1"/>
  <c r="T131" i="1"/>
  <c r="U131" i="1"/>
  <c r="T126" i="1"/>
  <c r="R114" i="1"/>
  <c r="S114" i="1"/>
  <c r="AA107" i="1"/>
  <c r="AA105" i="1"/>
  <c r="R104" i="1"/>
  <c r="S104" i="1"/>
  <c r="R103" i="1"/>
  <c r="S103" i="1" s="1"/>
  <c r="R101" i="1"/>
  <c r="S101" i="1" s="1"/>
  <c r="R274" i="1"/>
  <c r="S274" i="1"/>
  <c r="T256" i="1"/>
  <c r="AB256" i="1" s="1"/>
  <c r="R251" i="1"/>
  <c r="S251" i="1" s="1"/>
  <c r="T238" i="1"/>
  <c r="R226" i="1"/>
  <c r="S226" i="1" s="1"/>
  <c r="R222" i="1"/>
  <c r="S222" i="1"/>
  <c r="T219" i="1"/>
  <c r="R200" i="1"/>
  <c r="S200" i="1" s="1"/>
  <c r="R180" i="1"/>
  <c r="S180" i="1"/>
  <c r="R165" i="1"/>
  <c r="S165" i="1"/>
  <c r="T153" i="1"/>
  <c r="AB153" i="1"/>
  <c r="R150" i="1"/>
  <c r="S150" i="1" s="1"/>
  <c r="R117" i="1"/>
  <c r="S117" i="1"/>
  <c r="R116" i="1"/>
  <c r="S116" i="1"/>
  <c r="T113" i="1"/>
  <c r="U113" i="1"/>
  <c r="T111" i="1"/>
  <c r="U111" i="1" s="1"/>
  <c r="AA65" i="1"/>
  <c r="R221" i="1"/>
  <c r="S221" i="1" s="1"/>
  <c r="R211" i="1"/>
  <c r="S211" i="1"/>
  <c r="AA207" i="1"/>
  <c r="R190" i="1"/>
  <c r="S190" i="1" s="1"/>
  <c r="T142" i="1"/>
  <c r="R129" i="1"/>
  <c r="S129" i="1" s="1"/>
  <c r="R73" i="1"/>
  <c r="S73" i="1"/>
  <c r="T65" i="1"/>
  <c r="AA64" i="1"/>
  <c r="R63" i="1"/>
  <c r="S63" i="1" s="1"/>
  <c r="R47" i="1"/>
  <c r="S47" i="1" s="1"/>
  <c r="R28" i="1"/>
  <c r="S28" i="1"/>
  <c r="R19" i="1"/>
  <c r="S19" i="1"/>
  <c r="AA249" i="1"/>
  <c r="AB249" i="1" s="1"/>
  <c r="T127" i="1"/>
  <c r="U127" i="1"/>
  <c r="V127" i="1"/>
  <c r="V114" i="1"/>
  <c r="T114" i="1"/>
  <c r="U114" i="1"/>
  <c r="AA234" i="1"/>
  <c r="AB234" i="1" s="1"/>
  <c r="V230" i="1"/>
  <c r="V201" i="1"/>
  <c r="R120" i="1"/>
  <c r="S120" i="1" s="1"/>
  <c r="T118" i="1"/>
  <c r="AB32" i="1"/>
  <c r="AC32" i="1"/>
  <c r="AD32" i="1"/>
  <c r="AF32" i="1" s="1"/>
  <c r="AG32" i="1" s="1"/>
  <c r="AH32" i="1" s="1"/>
  <c r="T281" i="1"/>
  <c r="V276" i="1"/>
  <c r="T276" i="1"/>
  <c r="AB276" i="1" s="1"/>
  <c r="T268" i="1"/>
  <c r="AA257" i="1"/>
  <c r="V239" i="1"/>
  <c r="T239" i="1"/>
  <c r="AB239" i="1" s="1"/>
  <c r="U239" i="1"/>
  <c r="AA238" i="1"/>
  <c r="AA236" i="1"/>
  <c r="AE226" i="1"/>
  <c r="T181" i="1"/>
  <c r="AB181" i="1" s="1"/>
  <c r="U181" i="1"/>
  <c r="V162" i="1"/>
  <c r="T104" i="1"/>
  <c r="AA70" i="1"/>
  <c r="AE63" i="1"/>
  <c r="AA63" i="1"/>
  <c r="U68" i="1"/>
  <c r="T235" i="1"/>
  <c r="AB235" i="1"/>
  <c r="V202" i="1"/>
  <c r="T202" i="1"/>
  <c r="U202" i="1"/>
  <c r="T182" i="1"/>
  <c r="AA217" i="1"/>
  <c r="T291" i="1"/>
  <c r="V286" i="1"/>
  <c r="T255" i="1"/>
  <c r="U255" i="1" s="1"/>
  <c r="V255" i="1"/>
  <c r="V249" i="1"/>
  <c r="T157" i="1"/>
  <c r="V157" i="1"/>
  <c r="V148" i="1"/>
  <c r="V64" i="1"/>
  <c r="T64" i="1"/>
  <c r="V63" i="1"/>
  <c r="T63" i="1"/>
  <c r="R266" i="1"/>
  <c r="S266" i="1"/>
  <c r="AA228" i="1"/>
  <c r="AB228" i="1" s="1"/>
  <c r="AA167" i="1"/>
  <c r="AB167" i="1" s="1"/>
  <c r="AC167" i="1" s="1"/>
  <c r="AD167" i="1" s="1"/>
  <c r="AF167" i="1" s="1"/>
  <c r="V50" i="1"/>
  <c r="V35" i="1"/>
  <c r="V265" i="1"/>
  <c r="AB265" i="1"/>
  <c r="AC265" i="1"/>
  <c r="AD265" i="1"/>
  <c r="AA254" i="1"/>
  <c r="AB254" i="1" s="1"/>
  <c r="R102" i="1"/>
  <c r="S102" i="1" s="1"/>
  <c r="R280" i="1"/>
  <c r="S280" i="1" s="1"/>
  <c r="R243" i="1"/>
  <c r="S243" i="1" s="1"/>
  <c r="AA242" i="1"/>
  <c r="R234" i="1"/>
  <c r="S234" i="1" s="1"/>
  <c r="R233" i="1"/>
  <c r="S233" i="1"/>
  <c r="AA223" i="1"/>
  <c r="AA204" i="1"/>
  <c r="R191" i="1"/>
  <c r="S191" i="1"/>
  <c r="R273" i="1"/>
  <c r="S273" i="1" s="1"/>
  <c r="AA264" i="1"/>
  <c r="R230" i="1"/>
  <c r="S230" i="1" s="1"/>
  <c r="R224" i="1"/>
  <c r="S224" i="1" s="1"/>
  <c r="AA215" i="1"/>
  <c r="R205" i="1"/>
  <c r="S205" i="1"/>
  <c r="R184" i="1"/>
  <c r="S184" i="1" s="1"/>
  <c r="R175" i="1"/>
  <c r="S175" i="1"/>
  <c r="AA88" i="1"/>
  <c r="AA194" i="1"/>
  <c r="AA171" i="1"/>
  <c r="R115" i="1"/>
  <c r="S115" i="1"/>
  <c r="AA80" i="1"/>
  <c r="R195" i="1"/>
  <c r="S195" i="1"/>
  <c r="AA192" i="1"/>
  <c r="AB192" i="1" s="1"/>
  <c r="AC192" i="1" s="1"/>
  <c r="AD192" i="1" s="1"/>
  <c r="R159" i="1"/>
  <c r="S159" i="1"/>
  <c r="AA67" i="1"/>
  <c r="AA56" i="1"/>
  <c r="R55" i="1"/>
  <c r="S55" i="1"/>
  <c r="AA54" i="1"/>
  <c r="AA49" i="1"/>
  <c r="R26" i="1"/>
  <c r="S26" i="1" s="1"/>
  <c r="AA202" i="1"/>
  <c r="V240" i="1"/>
  <c r="T240" i="1"/>
  <c r="AB240" i="1" s="1"/>
  <c r="V203" i="1"/>
  <c r="T203" i="1"/>
  <c r="U203" i="1"/>
  <c r="T169" i="1"/>
  <c r="AE55" i="1"/>
  <c r="AA55" i="1"/>
  <c r="T48" i="1"/>
  <c r="AA225" i="1"/>
  <c r="AA224" i="1"/>
  <c r="T222" i="1"/>
  <c r="T279" i="1"/>
  <c r="U279" i="1"/>
  <c r="T274" i="1"/>
  <c r="V274" i="1"/>
  <c r="V261" i="1"/>
  <c r="T261" i="1"/>
  <c r="U261" i="1" s="1"/>
  <c r="V245" i="1"/>
  <c r="T241" i="1"/>
  <c r="AC241" i="1"/>
  <c r="AD241" i="1" s="1"/>
  <c r="R241" i="1"/>
  <c r="S241" i="1" s="1"/>
  <c r="V197" i="1"/>
  <c r="T197" i="1"/>
  <c r="AA197" i="1"/>
  <c r="AA169" i="1"/>
  <c r="V168" i="1"/>
  <c r="T168" i="1"/>
  <c r="U168" i="1"/>
  <c r="V164" i="1"/>
  <c r="T164" i="1"/>
  <c r="V299" i="1"/>
  <c r="R293" i="1"/>
  <c r="S293" i="1" s="1"/>
  <c r="AA181" i="1"/>
  <c r="V175" i="1"/>
  <c r="T175" i="1"/>
  <c r="AA237" i="1"/>
  <c r="V183" i="1"/>
  <c r="T183" i="1"/>
  <c r="AA176" i="1"/>
  <c r="AA232" i="1"/>
  <c r="V211" i="1"/>
  <c r="AA210" i="1"/>
  <c r="V297" i="1"/>
  <c r="V262" i="1"/>
  <c r="V252" i="1"/>
  <c r="T252" i="1"/>
  <c r="V187" i="1"/>
  <c r="T187" i="1"/>
  <c r="AB187" i="1" s="1"/>
  <c r="V166" i="1"/>
  <c r="T166" i="1"/>
  <c r="U166" i="1"/>
  <c r="R148" i="1"/>
  <c r="S148" i="1" s="1"/>
  <c r="AA183" i="1"/>
  <c r="AA155" i="1"/>
  <c r="AA159" i="1"/>
  <c r="AB159" i="1"/>
  <c r="V39" i="1"/>
  <c r="AA35" i="1"/>
  <c r="AB35" i="1"/>
  <c r="T27" i="1"/>
  <c r="AC27" i="1"/>
  <c r="AD27" i="1" s="1"/>
  <c r="AC14" i="1"/>
  <c r="AD14" i="1"/>
  <c r="U123" i="1"/>
  <c r="AC269" i="1"/>
  <c r="AD269" i="1"/>
  <c r="AC232" i="1"/>
  <c r="AD232" i="1" s="1"/>
  <c r="U18" i="1"/>
  <c r="U241" i="1"/>
  <c r="U183" i="1"/>
  <c r="U139" i="1"/>
  <c r="U98" i="1"/>
  <c r="AC37" i="1"/>
  <c r="AD37" i="1"/>
  <c r="U37" i="1"/>
  <c r="AB33" i="1"/>
  <c r="AC33" i="1"/>
  <c r="AD33" i="1" s="1"/>
  <c r="U33" i="1"/>
  <c r="U161" i="1"/>
  <c r="V527" i="1"/>
  <c r="T527" i="1"/>
  <c r="AB500" i="1"/>
  <c r="V374" i="1"/>
  <c r="T374" i="1"/>
  <c r="V320" i="1"/>
  <c r="T320" i="1"/>
  <c r="AC320" i="1" s="1"/>
  <c r="AD320" i="1" s="1"/>
  <c r="AF320" i="1" s="1"/>
  <c r="AA111" i="1"/>
  <c r="AB111" i="1" s="1"/>
  <c r="T170" i="1"/>
  <c r="T210" i="1"/>
  <c r="T133" i="1"/>
  <c r="AB302" i="1"/>
  <c r="V139" i="1"/>
  <c r="V373" i="1"/>
  <c r="AC497" i="1"/>
  <c r="AD497" i="1"/>
  <c r="V522" i="1"/>
  <c r="T496" i="1"/>
  <c r="V459" i="1"/>
  <c r="AB89" i="1"/>
  <c r="AC89" i="1" s="1"/>
  <c r="AD89" i="1" s="1"/>
  <c r="AF89" i="1" s="1"/>
  <c r="U472" i="1"/>
  <c r="AC498" i="1"/>
  <c r="AD498" i="1" s="1"/>
  <c r="U521" i="1"/>
  <c r="AC521" i="1"/>
  <c r="AD521" i="1" s="1"/>
  <c r="V514" i="1"/>
  <c r="T514" i="1"/>
  <c r="V362" i="1"/>
  <c r="T362" i="1"/>
  <c r="U362" i="1"/>
  <c r="V350" i="1"/>
  <c r="T350" i="1"/>
  <c r="V348" i="1"/>
  <c r="V343" i="1"/>
  <c r="T343" i="1"/>
  <c r="AA119" i="1"/>
  <c r="AB183" i="1"/>
  <c r="AC183" i="1" s="1"/>
  <c r="AD183" i="1" s="1"/>
  <c r="T119" i="1"/>
  <c r="T221" i="1"/>
  <c r="U221" i="1" s="1"/>
  <c r="T217" i="1"/>
  <c r="AC217" i="1"/>
  <c r="AD217" i="1" s="1"/>
  <c r="AF217" i="1" s="1"/>
  <c r="AB217" i="1"/>
  <c r="T263" i="1"/>
  <c r="U263" i="1" s="1"/>
  <c r="T209" i="1"/>
  <c r="U209" i="1"/>
  <c r="AB129" i="1"/>
  <c r="AC129" i="1"/>
  <c r="AD129" i="1"/>
  <c r="T218" i="1"/>
  <c r="T21" i="1"/>
  <c r="T312" i="1"/>
  <c r="U312" i="1"/>
  <c r="T171" i="1"/>
  <c r="U427" i="1"/>
  <c r="T383" i="1"/>
  <c r="U383" i="1"/>
  <c r="V381" i="1"/>
  <c r="U519" i="1"/>
  <c r="T533" i="1"/>
  <c r="V525" i="1"/>
  <c r="T525" i="1"/>
  <c r="V513" i="1"/>
  <c r="T513" i="1"/>
  <c r="V499" i="1"/>
  <c r="V481" i="1"/>
  <c r="T481" i="1"/>
  <c r="U481" i="1" s="1"/>
  <c r="AB311" i="1"/>
  <c r="AC311" i="1"/>
  <c r="AD311" i="1" s="1"/>
  <c r="AC518" i="1"/>
  <c r="AD518" i="1" s="1"/>
  <c r="V506" i="1"/>
  <c r="T506" i="1"/>
  <c r="AC506" i="1"/>
  <c r="AD506" i="1" s="1"/>
  <c r="AF506" i="1" s="1"/>
  <c r="V504" i="1"/>
  <c r="T504" i="1"/>
  <c r="AC504" i="1" s="1"/>
  <c r="AD504" i="1" s="1"/>
  <c r="T501" i="1"/>
  <c r="U501" i="1" s="1"/>
  <c r="AA447" i="1"/>
  <c r="AB447" i="1"/>
  <c r="AA442" i="1"/>
  <c r="V536" i="1"/>
  <c r="V516" i="1"/>
  <c r="V492" i="1"/>
  <c r="T492" i="1"/>
  <c r="R489" i="1"/>
  <c r="S489" i="1"/>
  <c r="AA484" i="1"/>
  <c r="AB484" i="1" s="1"/>
  <c r="AC484" i="1" s="1"/>
  <c r="AD484" i="1" s="1"/>
  <c r="AA483" i="1"/>
  <c r="AA474" i="1"/>
  <c r="AB474" i="1" s="1"/>
  <c r="AA425" i="1"/>
  <c r="AA393" i="1"/>
  <c r="AB393" i="1" s="1"/>
  <c r="AC393" i="1"/>
  <c r="AD393" i="1" s="1"/>
  <c r="AA401" i="1"/>
  <c r="V290" i="1"/>
  <c r="T290" i="1"/>
  <c r="R466" i="1"/>
  <c r="S466" i="1"/>
  <c r="R464" i="1"/>
  <c r="S464" i="1" s="1"/>
  <c r="AA461" i="1"/>
  <c r="R450" i="1"/>
  <c r="S450" i="1"/>
  <c r="AA446" i="1"/>
  <c r="R446" i="1"/>
  <c r="S446" i="1"/>
  <c r="AA445" i="1"/>
  <c r="AB445" i="1" s="1"/>
  <c r="AC445" i="1" s="1"/>
  <c r="AD445" i="1" s="1"/>
  <c r="R444" i="1"/>
  <c r="S444" i="1" s="1"/>
  <c r="R442" i="1"/>
  <c r="S442" i="1" s="1"/>
  <c r="R441" i="1"/>
  <c r="S441" i="1"/>
  <c r="AA426" i="1"/>
  <c r="R423" i="1"/>
  <c r="S423" i="1"/>
  <c r="AA414" i="1"/>
  <c r="R414" i="1"/>
  <c r="S414" i="1" s="1"/>
  <c r="AA410" i="1"/>
  <c r="R399" i="1"/>
  <c r="S399" i="1" s="1"/>
  <c r="R393" i="1"/>
  <c r="S393" i="1"/>
  <c r="AA370" i="1"/>
  <c r="T368" i="1"/>
  <c r="AB368" i="1" s="1"/>
  <c r="AC368" i="1" s="1"/>
  <c r="AD368" i="1" s="1"/>
  <c r="AB298" i="1"/>
  <c r="AC298" i="1"/>
  <c r="AD298" i="1" s="1"/>
  <c r="R292" i="1"/>
  <c r="S292" i="1"/>
  <c r="T280" i="1"/>
  <c r="AB261" i="1"/>
  <c r="R256" i="1"/>
  <c r="S256" i="1"/>
  <c r="T247" i="1"/>
  <c r="AB247" i="1" s="1"/>
  <c r="R169" i="1"/>
  <c r="S169" i="1"/>
  <c r="AA143" i="1"/>
  <c r="AB143" i="1" s="1"/>
  <c r="AC143" i="1" s="1"/>
  <c r="AD143" i="1" s="1"/>
  <c r="AF143" i="1" s="1"/>
  <c r="AA114" i="1"/>
  <c r="R61" i="1"/>
  <c r="S61" i="1"/>
  <c r="T455" i="1"/>
  <c r="R437" i="1"/>
  <c r="S437" i="1"/>
  <c r="R434" i="1"/>
  <c r="S434" i="1"/>
  <c r="R430" i="1"/>
  <c r="S430" i="1"/>
  <c r="R409" i="1"/>
  <c r="S409" i="1" s="1"/>
  <c r="R402" i="1"/>
  <c r="S402" i="1"/>
  <c r="T371" i="1"/>
  <c r="R364" i="1"/>
  <c r="S364" i="1" s="1"/>
  <c r="R346" i="1"/>
  <c r="S346" i="1"/>
  <c r="R250" i="1"/>
  <c r="S250" i="1" s="1"/>
  <c r="R124" i="1"/>
  <c r="S124" i="1" s="1"/>
  <c r="V122" i="1"/>
  <c r="T122" i="1"/>
  <c r="V112" i="1"/>
  <c r="T112" i="1"/>
  <c r="AB112" i="1" s="1"/>
  <c r="U112" i="1"/>
  <c r="R207" i="1"/>
  <c r="S207" i="1" s="1"/>
  <c r="AA141" i="1"/>
  <c r="AB141" i="1"/>
  <c r="AC141" i="1" s="1"/>
  <c r="AD141" i="1" s="1"/>
  <c r="AF141" i="1" s="1"/>
  <c r="R135" i="1"/>
  <c r="S135" i="1" s="1"/>
  <c r="R113" i="1"/>
  <c r="S113" i="1" s="1"/>
  <c r="R111" i="1"/>
  <c r="S111" i="1" s="1"/>
  <c r="R108" i="1"/>
  <c r="S108" i="1"/>
  <c r="AA103" i="1"/>
  <c r="AB103" i="1"/>
  <c r="AC103" i="1" s="1"/>
  <c r="AD103" i="1" s="1"/>
  <c r="R93" i="1"/>
  <c r="S93" i="1" s="1"/>
  <c r="R49" i="1"/>
  <c r="S49" i="1"/>
  <c r="R44" i="1"/>
  <c r="S44" i="1" s="1"/>
  <c r="T230" i="1"/>
  <c r="T226" i="1"/>
  <c r="AB226" i="1" s="1"/>
  <c r="R196" i="1"/>
  <c r="S196" i="1"/>
  <c r="AA140" i="1"/>
  <c r="AB140" i="1" s="1"/>
  <c r="AC140" i="1" s="1"/>
  <c r="AD140" i="1" s="1"/>
  <c r="AA116" i="1"/>
  <c r="AA112" i="1"/>
  <c r="T99" i="1"/>
  <c r="U99" i="1" s="1"/>
  <c r="R58" i="1"/>
  <c r="S58" i="1"/>
  <c r="R34" i="1"/>
  <c r="S34" i="1"/>
  <c r="R27" i="1"/>
  <c r="S27" i="1" s="1"/>
  <c r="R18" i="1"/>
  <c r="S18" i="1" s="1"/>
  <c r="U368" i="1"/>
  <c r="AC178" i="1"/>
  <c r="AD178" i="1"/>
  <c r="AF178" i="1" s="1"/>
  <c r="U132" i="1"/>
  <c r="AB132" i="1"/>
  <c r="AC132" i="1" s="1"/>
  <c r="AD132" i="1" s="1"/>
  <c r="U208" i="1"/>
  <c r="AC208" i="1"/>
  <c r="AD208" i="1"/>
  <c r="AF208" i="1" s="1"/>
  <c r="U256" i="1"/>
  <c r="AC256" i="1"/>
  <c r="AD256" i="1" s="1"/>
  <c r="AF256" i="1" s="1"/>
  <c r="U280" i="1"/>
  <c r="AC280" i="1"/>
  <c r="AD280" i="1" s="1"/>
  <c r="AF280" i="1" s="1"/>
  <c r="AG167" i="1"/>
  <c r="AH167" i="1" s="1"/>
  <c r="U157" i="1"/>
  <c r="AB255" i="1"/>
  <c r="U146" i="1"/>
  <c r="U182" i="1"/>
  <c r="U251" i="1"/>
  <c r="AC251" i="1"/>
  <c r="AD251" i="1" s="1"/>
  <c r="AA357" i="1"/>
  <c r="T475" i="1"/>
  <c r="V351" i="1"/>
  <c r="T351" i="1"/>
  <c r="AA351" i="1"/>
  <c r="V441" i="1"/>
  <c r="T441" i="1"/>
  <c r="AB441" i="1" s="1"/>
  <c r="AA146" i="1"/>
  <c r="T156" i="1"/>
  <c r="U319" i="1"/>
  <c r="AG319" i="1" s="1"/>
  <c r="AH319" i="1" s="1"/>
  <c r="U265" i="1"/>
  <c r="AB213" i="1"/>
  <c r="AB204" i="1"/>
  <c r="AC204" i="1" s="1"/>
  <c r="AD204" i="1" s="1"/>
  <c r="AF204" i="1" s="1"/>
  <c r="U186" i="1"/>
  <c r="AB208" i="1"/>
  <c r="U306" i="1"/>
  <c r="AB106" i="1"/>
  <c r="AC106" i="1"/>
  <c r="AD106" i="1" s="1"/>
  <c r="T399" i="1"/>
  <c r="AA398" i="1"/>
  <c r="AA366" i="1"/>
  <c r="AB366" i="1"/>
  <c r="AC366" i="1"/>
  <c r="AD366" i="1" s="1"/>
  <c r="AB301" i="1"/>
  <c r="AC301" i="1"/>
  <c r="AD301" i="1" s="1"/>
  <c r="T361" i="1"/>
  <c r="V332" i="1"/>
  <c r="AA332" i="1"/>
  <c r="AB332" i="1" s="1"/>
  <c r="AC332" i="1" s="1"/>
  <c r="AD332" i="1" s="1"/>
  <c r="AA388" i="1"/>
  <c r="AB388" i="1"/>
  <c r="AC388" i="1" s="1"/>
  <c r="AD388" i="1" s="1"/>
  <c r="AF388" i="1" s="1"/>
  <c r="AA381" i="1"/>
  <c r="AB381" i="1" s="1"/>
  <c r="AC381" i="1" s="1"/>
  <c r="AD381" i="1" s="1"/>
  <c r="AF381" i="1" s="1"/>
  <c r="V309" i="1"/>
  <c r="T309" i="1"/>
  <c r="AC309" i="1"/>
  <c r="AD309" i="1" s="1"/>
  <c r="AA303" i="1"/>
  <c r="AB303" i="1"/>
  <c r="AC303" i="1"/>
  <c r="AD303" i="1" s="1"/>
  <c r="AB100" i="1"/>
  <c r="AC100" i="1" s="1"/>
  <c r="AD100" i="1" s="1"/>
  <c r="AF100" i="1"/>
  <c r="R475" i="1"/>
  <c r="S475" i="1"/>
  <c r="R469" i="1"/>
  <c r="S469" i="1" s="1"/>
  <c r="AA453" i="1"/>
  <c r="R436" i="1"/>
  <c r="S436" i="1"/>
  <c r="AA420" i="1"/>
  <c r="AA407" i="1"/>
  <c r="AB407" i="1"/>
  <c r="AC407" i="1"/>
  <c r="AD407" i="1" s="1"/>
  <c r="AF407" i="1" s="1"/>
  <c r="AA403" i="1"/>
  <c r="R403" i="1"/>
  <c r="S403" i="1" s="1"/>
  <c r="AA402" i="1"/>
  <c r="AB402" i="1" s="1"/>
  <c r="AC402" i="1" s="1"/>
  <c r="AD402" i="1" s="1"/>
  <c r="R400" i="1"/>
  <c r="S400" i="1"/>
  <c r="AA392" i="1"/>
  <c r="AB392" i="1"/>
  <c r="AC392" i="1" s="1"/>
  <c r="AD392" i="1" s="1"/>
  <c r="AA384" i="1"/>
  <c r="AB384" i="1"/>
  <c r="AC384" i="1"/>
  <c r="AD384" i="1"/>
  <c r="AF384" i="1" s="1"/>
  <c r="AG384" i="1" s="1"/>
  <c r="R485" i="1"/>
  <c r="S485" i="1" s="1"/>
  <c r="T443" i="1"/>
  <c r="U443" i="1" s="1"/>
  <c r="R440" i="1"/>
  <c r="S440" i="1"/>
  <c r="AA396" i="1"/>
  <c r="AA376" i="1"/>
  <c r="T490" i="1"/>
  <c r="U490" i="1"/>
  <c r="R490" i="1"/>
  <c r="S490" i="1" s="1"/>
  <c r="R488" i="1"/>
  <c r="S488" i="1"/>
  <c r="T484" i="1"/>
  <c r="R474" i="1"/>
  <c r="S474" i="1"/>
  <c r="R468" i="1"/>
  <c r="S468" i="1" s="1"/>
  <c r="R460" i="1"/>
  <c r="S460" i="1"/>
  <c r="R451" i="1"/>
  <c r="S451" i="1"/>
  <c r="R431" i="1"/>
  <c r="S431" i="1"/>
  <c r="T420" i="1"/>
  <c r="T415" i="1"/>
  <c r="U415" i="1" s="1"/>
  <c r="R406" i="1"/>
  <c r="S406" i="1" s="1"/>
  <c r="R396" i="1"/>
  <c r="S396" i="1"/>
  <c r="R388" i="1"/>
  <c r="S388" i="1" s="1"/>
  <c r="T387" i="1"/>
  <c r="R361" i="1"/>
  <c r="S361" i="1"/>
  <c r="AA337" i="1"/>
  <c r="T334" i="1"/>
  <c r="AA333" i="1"/>
  <c r="AB333" i="1" s="1"/>
  <c r="AC333" i="1" s="1"/>
  <c r="AD333" i="1" s="1"/>
  <c r="T292" i="1"/>
  <c r="U292" i="1" s="1"/>
  <c r="T282" i="1"/>
  <c r="T264" i="1"/>
  <c r="R209" i="1"/>
  <c r="S209" i="1"/>
  <c r="AA134" i="1"/>
  <c r="AB134" i="1"/>
  <c r="AC134" i="1"/>
  <c r="AD134" i="1" s="1"/>
  <c r="AF134" i="1" s="1"/>
  <c r="T365" i="1"/>
  <c r="U365" i="1" s="1"/>
  <c r="AB365" i="1"/>
  <c r="R358" i="1"/>
  <c r="S358" i="1" s="1"/>
  <c r="T356" i="1"/>
  <c r="AA350" i="1"/>
  <c r="AA342" i="1"/>
  <c r="AB342" i="1" s="1"/>
  <c r="AA327" i="1"/>
  <c r="R306" i="1"/>
  <c r="S306" i="1" s="1"/>
  <c r="R303" i="1"/>
  <c r="S303" i="1" s="1"/>
  <c r="T163" i="1"/>
  <c r="AA387" i="1"/>
  <c r="AA382" i="1"/>
  <c r="AB382" i="1" s="1"/>
  <c r="AC382" i="1" s="1"/>
  <c r="AD382" i="1" s="1"/>
  <c r="AA378" i="1"/>
  <c r="AB378" i="1"/>
  <c r="AC378" i="1" s="1"/>
  <c r="AD378" i="1" s="1"/>
  <c r="AF378" i="1" s="1"/>
  <c r="AA363" i="1"/>
  <c r="AB363" i="1" s="1"/>
  <c r="AC363" i="1" s="1"/>
  <c r="AD363" i="1" s="1"/>
  <c r="AA320" i="1"/>
  <c r="AB308" i="1"/>
  <c r="AC308" i="1"/>
  <c r="AD308" i="1"/>
  <c r="AF308" i="1" s="1"/>
  <c r="AG308" i="1" s="1"/>
  <c r="AB300" i="1"/>
  <c r="AC300" i="1"/>
  <c r="AD300" i="1" s="1"/>
  <c r="R300" i="1"/>
  <c r="S300" i="1" s="1"/>
  <c r="AA295" i="1"/>
  <c r="AB295" i="1"/>
  <c r="R269" i="1"/>
  <c r="S269" i="1" s="1"/>
  <c r="AA144" i="1"/>
  <c r="AB144" i="1"/>
  <c r="AB116" i="1"/>
  <c r="AC116" i="1"/>
  <c r="AD116" i="1" s="1"/>
  <c r="AA334" i="1"/>
  <c r="T333" i="1"/>
  <c r="AA322" i="1"/>
  <c r="AB322" i="1"/>
  <c r="AC322" i="1"/>
  <c r="AD322" i="1" s="1"/>
  <c r="AG322" i="1" s="1"/>
  <c r="AH322" i="1" s="1"/>
  <c r="AF322" i="1"/>
  <c r="R316" i="1"/>
  <c r="S316" i="1" s="1"/>
  <c r="R307" i="1"/>
  <c r="S307" i="1" s="1"/>
  <c r="AA304" i="1"/>
  <c r="R283" i="1"/>
  <c r="S283" i="1" s="1"/>
  <c r="R239" i="1"/>
  <c r="S239" i="1" s="1"/>
  <c r="R227" i="1"/>
  <c r="S227" i="1"/>
  <c r="V163" i="1"/>
  <c r="AA147" i="1"/>
  <c r="AA126" i="1"/>
  <c r="AB126" i="1"/>
  <c r="AA125" i="1"/>
  <c r="AA72" i="1"/>
  <c r="R14" i="1"/>
  <c r="S14" i="1"/>
  <c r="AA193" i="1"/>
  <c r="AA162" i="1"/>
  <c r="AB162" i="1"/>
  <c r="AA142" i="1"/>
  <c r="AA127" i="1"/>
  <c r="AB127" i="1" s="1"/>
  <c r="AC127" i="1" s="1"/>
  <c r="AA123" i="1"/>
  <c r="AB123" i="1" s="1"/>
  <c r="AC123" i="1" s="1"/>
  <c r="AD123" i="1" s="1"/>
  <c r="AF123" i="1" s="1"/>
  <c r="V38" i="1"/>
  <c r="T38" i="1"/>
  <c r="R228" i="1"/>
  <c r="S228" i="1"/>
  <c r="T225" i="1"/>
  <c r="T220" i="1"/>
  <c r="AC220" i="1" s="1"/>
  <c r="AD220" i="1" s="1"/>
  <c r="AF220" i="1" s="1"/>
  <c r="R215" i="1"/>
  <c r="S215" i="1"/>
  <c r="AB214" i="1"/>
  <c r="R203" i="1"/>
  <c r="S203" i="1" s="1"/>
  <c r="T199" i="1"/>
  <c r="AC199" i="1" s="1"/>
  <c r="AD199" i="1" s="1"/>
  <c r="U199" i="1"/>
  <c r="V97" i="1"/>
  <c r="T97" i="1"/>
  <c r="T43" i="1"/>
  <c r="AA113" i="1"/>
  <c r="AA101" i="1"/>
  <c r="AB101" i="1"/>
  <c r="AC101" i="1"/>
  <c r="AD101" i="1" s="1"/>
  <c r="V99" i="1"/>
  <c r="R98" i="1"/>
  <c r="S98" i="1"/>
  <c r="R70" i="1"/>
  <c r="S70" i="1"/>
  <c r="R48" i="1"/>
  <c r="S48" i="1" s="1"/>
  <c r="V43" i="1"/>
  <c r="R39" i="1"/>
  <c r="S39" i="1" s="1"/>
  <c r="AA47" i="1"/>
  <c r="AA81" i="1"/>
  <c r="T78" i="1"/>
  <c r="AB78" i="1" s="1"/>
  <c r="U78" i="1"/>
  <c r="R78" i="1"/>
  <c r="S78" i="1" s="1"/>
  <c r="R67" i="1"/>
  <c r="S67" i="1" s="1"/>
  <c r="S21" i="1"/>
  <c r="T16" i="1"/>
  <c r="AB16" i="1" s="1"/>
  <c r="AF27" i="1"/>
  <c r="AC59" i="1"/>
  <c r="AD59" i="1"/>
  <c r="AF59" i="1" s="1"/>
  <c r="AD41" i="1"/>
  <c r="U128" i="1"/>
  <c r="AB198" i="1"/>
  <c r="U325" i="1"/>
  <c r="T416" i="1"/>
  <c r="V416" i="1"/>
  <c r="T410" i="1"/>
  <c r="U410" i="1"/>
  <c r="T408" i="1"/>
  <c r="AA206" i="1"/>
  <c r="AE203" i="1"/>
  <c r="AA203" i="1"/>
  <c r="V200" i="1"/>
  <c r="T200" i="1"/>
  <c r="T125" i="1"/>
  <c r="U125" i="1" s="1"/>
  <c r="V115" i="1"/>
  <c r="T115" i="1"/>
  <c r="T15" i="1"/>
  <c r="AB197" i="1"/>
  <c r="AB286" i="1"/>
  <c r="U26" i="1"/>
  <c r="U59" i="1"/>
  <c r="U65" i="1"/>
  <c r="U103" i="1"/>
  <c r="AC34" i="1"/>
  <c r="AD34" i="1"/>
  <c r="AC271" i="1"/>
  <c r="AD271" i="1" s="1"/>
  <c r="AB29" i="1"/>
  <c r="AC29" i="1"/>
  <c r="AD29" i="1" s="1"/>
  <c r="U42" i="1"/>
  <c r="AC42" i="1"/>
  <c r="AD42" i="1" s="1"/>
  <c r="U394" i="1"/>
  <c r="U347" i="1"/>
  <c r="U463" i="1"/>
  <c r="AC463" i="1"/>
  <c r="AD463" i="1"/>
  <c r="V470" i="1"/>
  <c r="T452" i="1"/>
  <c r="V452" i="1"/>
  <c r="U420" i="1"/>
  <c r="U228" i="1"/>
  <c r="AF68" i="1"/>
  <c r="AC216" i="1"/>
  <c r="AD216" i="1"/>
  <c r="AB241" i="1"/>
  <c r="U197" i="1"/>
  <c r="U118" i="1"/>
  <c r="U286" i="1"/>
  <c r="AB26" i="1"/>
  <c r="U104" i="1"/>
  <c r="U151" i="1"/>
  <c r="U35" i="1"/>
  <c r="AC35" i="1"/>
  <c r="AD35" i="1" s="1"/>
  <c r="AF35" i="1" s="1"/>
  <c r="AC45" i="1"/>
  <c r="AD45" i="1" s="1"/>
  <c r="U259" i="1"/>
  <c r="AB259" i="1"/>
  <c r="U428" i="1"/>
  <c r="AF14" i="1"/>
  <c r="AG14" i="1" s="1"/>
  <c r="AH14" i="1" s="1"/>
  <c r="AC46" i="1"/>
  <c r="AD46" i="1" s="1"/>
  <c r="U140" i="1"/>
  <c r="AB54" i="1"/>
  <c r="AC54" i="1"/>
  <c r="AD54" i="1"/>
  <c r="U34" i="1"/>
  <c r="U27" i="1"/>
  <c r="AB27" i="1"/>
  <c r="U63" i="1"/>
  <c r="AB63" i="1"/>
  <c r="AC63" i="1"/>
  <c r="AD63" i="1"/>
  <c r="AB291" i="1"/>
  <c r="U291" i="1"/>
  <c r="AC291" i="1"/>
  <c r="AD291" i="1" s="1"/>
  <c r="U235" i="1"/>
  <c r="AG235" i="1" s="1"/>
  <c r="AH235" i="1" s="1"/>
  <c r="AC235" i="1"/>
  <c r="AD235" i="1"/>
  <c r="AF235" i="1" s="1"/>
  <c r="AB44" i="1"/>
  <c r="AC44" i="1"/>
  <c r="AD44" i="1"/>
  <c r="AF44" i="1" s="1"/>
  <c r="U73" i="1"/>
  <c r="U205" i="1"/>
  <c r="AC205" i="1"/>
  <c r="AD205" i="1" s="1"/>
  <c r="AF205" i="1" s="1"/>
  <c r="U216" i="1"/>
  <c r="AB251" i="1"/>
  <c r="U150" i="1"/>
  <c r="U54" i="1"/>
  <c r="U67" i="1"/>
  <c r="AB67" i="1"/>
  <c r="AC67" i="1"/>
  <c r="AD67" i="1" s="1"/>
  <c r="AF67" i="1" s="1"/>
  <c r="U392" i="1"/>
  <c r="U303" i="1"/>
  <c r="U343" i="1"/>
  <c r="U384" i="1"/>
  <c r="T489" i="1"/>
  <c r="AC489" i="1"/>
  <c r="AD489" i="1"/>
  <c r="V477" i="1"/>
  <c r="T477" i="1"/>
  <c r="U477" i="1" s="1"/>
  <c r="T457" i="1"/>
  <c r="AA441" i="1"/>
  <c r="V434" i="1"/>
  <c r="T434" i="1"/>
  <c r="V422" i="1"/>
  <c r="T422" i="1"/>
  <c r="T397" i="1"/>
  <c r="V397" i="1"/>
  <c r="V377" i="1"/>
  <c r="T377" i="1"/>
  <c r="AE372" i="1"/>
  <c r="AA372" i="1"/>
  <c r="V358" i="1"/>
  <c r="T358" i="1"/>
  <c r="U358" i="1" s="1"/>
  <c r="AA329" i="1"/>
  <c r="V316" i="1"/>
  <c r="T316" i="1"/>
  <c r="AB307" i="1"/>
  <c r="AC307" i="1"/>
  <c r="AD307" i="1" s="1"/>
  <c r="U307" i="1"/>
  <c r="U439" i="1"/>
  <c r="U348" i="1"/>
  <c r="T405" i="1"/>
  <c r="AA399" i="1"/>
  <c r="T395" i="1"/>
  <c r="U395" i="1"/>
  <c r="T391" i="1"/>
  <c r="U381" i="1"/>
  <c r="AG381" i="1" s="1"/>
  <c r="AH381" i="1" s="1"/>
  <c r="U404" i="1"/>
  <c r="U359" i="1"/>
  <c r="AA444" i="1"/>
  <c r="AA438" i="1"/>
  <c r="V431" i="1"/>
  <c r="T431" i="1"/>
  <c r="U431" i="1"/>
  <c r="V424" i="1"/>
  <c r="T424" i="1"/>
  <c r="V417" i="1"/>
  <c r="T417" i="1"/>
  <c r="U417" i="1" s="1"/>
  <c r="V414" i="1"/>
  <c r="T414" i="1"/>
  <c r="AA409" i="1"/>
  <c r="AB409" i="1"/>
  <c r="AC409" i="1"/>
  <c r="AD409" i="1" s="1"/>
  <c r="AA397" i="1"/>
  <c r="T380" i="1"/>
  <c r="V380" i="1"/>
  <c r="AA348" i="1"/>
  <c r="AB348" i="1"/>
  <c r="AC348" i="1"/>
  <c r="AD348" i="1" s="1"/>
  <c r="AF348" i="1" s="1"/>
  <c r="AA338" i="1"/>
  <c r="AB338" i="1" s="1"/>
  <c r="AC338" i="1" s="1"/>
  <c r="AD338" i="1" s="1"/>
  <c r="AF338" i="1" s="1"/>
  <c r="T336" i="1"/>
  <c r="U336" i="1" s="1"/>
  <c r="AA330" i="1"/>
  <c r="AB330" i="1"/>
  <c r="V285" i="1"/>
  <c r="T285" i="1"/>
  <c r="AB285" i="1" s="1"/>
  <c r="AE135" i="1"/>
  <c r="AA135" i="1"/>
  <c r="V491" i="1"/>
  <c r="T491" i="1"/>
  <c r="U491" i="1"/>
  <c r="T488" i="1"/>
  <c r="U483" i="1"/>
  <c r="V483" i="1"/>
  <c r="V454" i="1"/>
  <c r="T454" i="1"/>
  <c r="T419" i="1"/>
  <c r="T412" i="1"/>
  <c r="U412" i="1"/>
  <c r="V412" i="1"/>
  <c r="AA404" i="1"/>
  <c r="AB404" i="1"/>
  <c r="AC404" i="1" s="1"/>
  <c r="AD404" i="1"/>
  <c r="AF404" i="1" s="1"/>
  <c r="T396" i="1"/>
  <c r="T370" i="1"/>
  <c r="AA316" i="1"/>
  <c r="V476" i="1"/>
  <c r="AB476" i="1"/>
  <c r="AC476" i="1" s="1"/>
  <c r="AD476" i="1" s="1"/>
  <c r="T474" i="1"/>
  <c r="R419" i="1"/>
  <c r="S419" i="1" s="1"/>
  <c r="T401" i="1"/>
  <c r="U401" i="1"/>
  <c r="AA395" i="1"/>
  <c r="AB395" i="1" s="1"/>
  <c r="AC395" i="1" s="1"/>
  <c r="AD395" i="1" s="1"/>
  <c r="R367" i="1"/>
  <c r="S367" i="1" s="1"/>
  <c r="AA325" i="1"/>
  <c r="AA323" i="1"/>
  <c r="R290" i="1"/>
  <c r="S290" i="1"/>
  <c r="R459" i="1"/>
  <c r="S459" i="1" s="1"/>
  <c r="V453" i="1"/>
  <c r="T453" i="1"/>
  <c r="AB453" i="1"/>
  <c r="AC453" i="1"/>
  <c r="T430" i="1"/>
  <c r="R429" i="1"/>
  <c r="S429" i="1"/>
  <c r="AA405" i="1"/>
  <c r="R404" i="1"/>
  <c r="S404" i="1" s="1"/>
  <c r="AC321" i="1"/>
  <c r="AD321" i="1"/>
  <c r="AA296" i="1"/>
  <c r="AB364" i="1"/>
  <c r="AC364" i="1"/>
  <c r="AD364" i="1" s="1"/>
  <c r="AF364" i="1" s="1"/>
  <c r="AG364" i="1" s="1"/>
  <c r="AH364" i="1" s="1"/>
  <c r="R348" i="1"/>
  <c r="S348" i="1" s="1"/>
  <c r="R337" i="1"/>
  <c r="S337" i="1"/>
  <c r="V305" i="1"/>
  <c r="T299" i="1"/>
  <c r="AB299" i="1" s="1"/>
  <c r="T354" i="1"/>
  <c r="AB354" i="1" s="1"/>
  <c r="U354" i="1"/>
  <c r="AA312" i="1"/>
  <c r="AB312" i="1"/>
  <c r="AC312" i="1"/>
  <c r="AD312" i="1"/>
  <c r="R312" i="1"/>
  <c r="S312" i="1"/>
  <c r="R311" i="1"/>
  <c r="S311" i="1"/>
  <c r="S297" i="1"/>
  <c r="R294" i="1"/>
  <c r="S294" i="1" s="1"/>
  <c r="AA115" i="1"/>
  <c r="T260" i="1"/>
  <c r="AC260" i="1"/>
  <c r="AD260" i="1" s="1"/>
  <c r="AF260" i="1" s="1"/>
  <c r="AA131" i="1"/>
  <c r="AB131" i="1"/>
  <c r="AC131" i="1"/>
  <c r="AD131" i="1"/>
  <c r="AF131" i="1" s="1"/>
  <c r="V17" i="1"/>
  <c r="T17" i="1"/>
  <c r="AA154" i="1"/>
  <c r="R145" i="1"/>
  <c r="S145" i="1"/>
  <c r="AA138" i="1"/>
  <c r="AA130" i="1"/>
  <c r="AB130" i="1" s="1"/>
  <c r="AC130" i="1" s="1"/>
  <c r="AD130" i="1" s="1"/>
  <c r="R172" i="1"/>
  <c r="S172" i="1"/>
  <c r="AA145" i="1"/>
  <c r="R123" i="1"/>
  <c r="S123" i="1" s="1"/>
  <c r="AA71" i="1"/>
  <c r="T57" i="1"/>
  <c r="U57" i="1"/>
  <c r="V57" i="1"/>
  <c r="V72" i="1"/>
  <c r="V28" i="1"/>
  <c r="T28" i="1"/>
  <c r="U28" i="1" s="1"/>
  <c r="R99" i="1"/>
  <c r="S99" i="1"/>
  <c r="R94" i="1"/>
  <c r="S94" i="1"/>
  <c r="T93" i="1"/>
  <c r="T91" i="1"/>
  <c r="U91" i="1"/>
  <c r="T84" i="1"/>
  <c r="U84" i="1" s="1"/>
  <c r="R24" i="1"/>
  <c r="S24" i="1" s="1"/>
  <c r="R77" i="1"/>
  <c r="S77" i="1"/>
  <c r="R16" i="1"/>
  <c r="S16" i="1"/>
  <c r="U504" i="1"/>
  <c r="U119" i="1"/>
  <c r="AB119" i="1"/>
  <c r="AC119" i="1" s="1"/>
  <c r="AD119" i="1" s="1"/>
  <c r="AB209" i="1"/>
  <c r="AC209" i="1"/>
  <c r="AD209" i="1"/>
  <c r="AF209" i="1" s="1"/>
  <c r="U226" i="1"/>
  <c r="AG226" i="1" s="1"/>
  <c r="AC226" i="1"/>
  <c r="AD226" i="1" s="1"/>
  <c r="AF226" i="1" s="1"/>
  <c r="AB514" i="1"/>
  <c r="AC514" i="1"/>
  <c r="AD514" i="1" s="1"/>
  <c r="U514" i="1"/>
  <c r="AF539" i="1"/>
  <c r="AG539" i="1"/>
  <c r="AH539" i="1"/>
  <c r="U484" i="1"/>
  <c r="U230" i="1"/>
  <c r="U371" i="1"/>
  <c r="U516" i="1"/>
  <c r="AG516" i="1" s="1"/>
  <c r="AH516" i="1" s="1"/>
  <c r="AF516" i="1"/>
  <c r="U496" i="1"/>
  <c r="AC496" i="1"/>
  <c r="AD496" i="1"/>
  <c r="AF496" i="1" s="1"/>
  <c r="U133" i="1"/>
  <c r="AC502" i="1"/>
  <c r="AD502" i="1" s="1"/>
  <c r="U502" i="1"/>
  <c r="AB527" i="1"/>
  <c r="AG256" i="1"/>
  <c r="AH256" i="1" s="1"/>
  <c r="U290" i="1"/>
  <c r="AC290" i="1"/>
  <c r="AD290" i="1"/>
  <c r="AB290" i="1"/>
  <c r="AC501" i="1"/>
  <c r="AD501" i="1" s="1"/>
  <c r="U525" i="1"/>
  <c r="AC525" i="1"/>
  <c r="AD525" i="1" s="1"/>
  <c r="U500" i="1"/>
  <c r="AC500" i="1"/>
  <c r="AD500" i="1" s="1"/>
  <c r="AC112" i="1"/>
  <c r="AD112" i="1" s="1"/>
  <c r="AC228" i="1"/>
  <c r="AD228" i="1" s="1"/>
  <c r="U163" i="1"/>
  <c r="U309" i="1"/>
  <c r="AC16" i="1"/>
  <c r="AD16" i="1"/>
  <c r="U16" i="1"/>
  <c r="U43" i="1"/>
  <c r="AB43" i="1"/>
  <c r="AC43" i="1"/>
  <c r="AD43" i="1" s="1"/>
  <c r="AB57" i="1"/>
  <c r="AC57" i="1"/>
  <c r="AD57" i="1"/>
  <c r="AF57" i="1" s="1"/>
  <c r="AC354" i="1"/>
  <c r="AD354" i="1" s="1"/>
  <c r="AF354" i="1" s="1"/>
  <c r="U476" i="1"/>
  <c r="U316" i="1"/>
  <c r="AB316" i="1"/>
  <c r="AC316" i="1"/>
  <c r="AD316" i="1" s="1"/>
  <c r="AF316" i="1" s="1"/>
  <c r="AF463" i="1"/>
  <c r="AF129" i="1"/>
  <c r="U416" i="1"/>
  <c r="U453" i="1"/>
  <c r="AD453" i="1"/>
  <c r="U396" i="1"/>
  <c r="U488" i="1"/>
  <c r="AC285" i="1"/>
  <c r="AD285" i="1" s="1"/>
  <c r="AB401" i="1"/>
  <c r="AC401" i="1" s="1"/>
  <c r="AD401" i="1"/>
  <c r="U434" i="1"/>
  <c r="U489" i="1"/>
  <c r="AC15" i="1"/>
  <c r="AD15" i="1"/>
  <c r="AC17" i="1"/>
  <c r="AD17" i="1" s="1"/>
  <c r="AF17" i="1" s="1"/>
  <c r="U260" i="1"/>
  <c r="U380" i="1"/>
  <c r="AB405" i="1"/>
  <c r="AB200" i="1"/>
  <c r="AC200" i="1" s="1"/>
  <c r="AD200" i="1" s="1"/>
  <c r="U200" i="1"/>
  <c r="AG496" i="1"/>
  <c r="AH496" i="1" s="1"/>
  <c r="AB513" i="1"/>
  <c r="AB238" i="1"/>
  <c r="AC238" i="1"/>
  <c r="AD238" i="1"/>
  <c r="U238" i="1"/>
  <c r="U158" i="1"/>
  <c r="V493" i="1"/>
  <c r="T493" i="1"/>
  <c r="AA443" i="1"/>
  <c r="AB443" i="1" s="1"/>
  <c r="AC443" i="1"/>
  <c r="AD443" i="1" s="1"/>
  <c r="AC439" i="1"/>
  <c r="AD439" i="1"/>
  <c r="AF439" i="1" s="1"/>
  <c r="T435" i="1"/>
  <c r="V435" i="1"/>
  <c r="T244" i="1"/>
  <c r="AB244" i="1"/>
  <c r="V236" i="1"/>
  <c r="T236" i="1"/>
  <c r="T231" i="1"/>
  <c r="U231" i="1" s="1"/>
  <c r="V231" i="1"/>
  <c r="T94" i="1"/>
  <c r="AE82" i="1"/>
  <c r="AA82" i="1"/>
  <c r="V79" i="1"/>
  <c r="T79" i="1"/>
  <c r="AA79" i="1"/>
  <c r="AB79" i="1" s="1"/>
  <c r="AC79" i="1" s="1"/>
  <c r="AD79" i="1" s="1"/>
  <c r="V40" i="1"/>
  <c r="T40" i="1"/>
  <c r="V13" i="1"/>
  <c r="AG59" i="1"/>
  <c r="AH59" i="1"/>
  <c r="AD380" i="1"/>
  <c r="T211" i="1"/>
  <c r="U164" i="1"/>
  <c r="AB164" i="1"/>
  <c r="AC164" i="1"/>
  <c r="AD164" i="1" s="1"/>
  <c r="AF164" i="1"/>
  <c r="AG164" i="1" s="1"/>
  <c r="AH164" i="1" s="1"/>
  <c r="AC292" i="1"/>
  <c r="AD292" i="1"/>
  <c r="AH226" i="1"/>
  <c r="U474" i="1"/>
  <c r="T77" i="1"/>
  <c r="AG388" i="1"/>
  <c r="AH388" i="1" s="1"/>
  <c r="AF161" i="1"/>
  <c r="AF37" i="1"/>
  <c r="U155" i="1"/>
  <c r="AB155" i="1"/>
  <c r="AC155" i="1" s="1"/>
  <c r="AD155" i="1"/>
  <c r="U51" i="1"/>
  <c r="AC51" i="1"/>
  <c r="AD51" i="1"/>
  <c r="AB292" i="1"/>
  <c r="AG463" i="1"/>
  <c r="AH463" i="1" s="1"/>
  <c r="U156" i="1"/>
  <c r="U475" i="1"/>
  <c r="U506" i="1"/>
  <c r="U213" i="1"/>
  <c r="AC213" i="1"/>
  <c r="AD213" i="1" s="1"/>
  <c r="AF213" i="1" s="1"/>
  <c r="AC227" i="1"/>
  <c r="AD227" i="1" s="1"/>
  <c r="AF227" i="1" s="1"/>
  <c r="U227" i="1"/>
  <c r="U64" i="1"/>
  <c r="U19" i="1"/>
  <c r="AC19" i="1"/>
  <c r="AD19" i="1" s="1"/>
  <c r="AG19" i="1"/>
  <c r="AH19" i="1" s="1"/>
  <c r="U107" i="1"/>
  <c r="U302" i="1"/>
  <c r="AC302" i="1"/>
  <c r="AD302" i="1" s="1"/>
  <c r="AF302" i="1" s="1"/>
  <c r="U440" i="1"/>
  <c r="AB440" i="1"/>
  <c r="AC440" i="1"/>
  <c r="AD440" i="1"/>
  <c r="AB498" i="1"/>
  <c r="U498" i="1"/>
  <c r="U508" i="1"/>
  <c r="AC508" i="1"/>
  <c r="AD508" i="1" s="1"/>
  <c r="AC540" i="1"/>
  <c r="AD540" i="1" s="1"/>
  <c r="AF540" i="1" s="1"/>
  <c r="V526" i="1"/>
  <c r="T526" i="1"/>
  <c r="AC526" i="1" s="1"/>
  <c r="AD526" i="1" s="1"/>
  <c r="AC507" i="1"/>
  <c r="AD507" i="1" s="1"/>
  <c r="AF507" i="1" s="1"/>
  <c r="U507" i="1"/>
  <c r="AC223" i="1"/>
  <c r="AD223" i="1" s="1"/>
  <c r="AF223" i="1" s="1"/>
  <c r="U223" i="1"/>
  <c r="U179" i="1"/>
  <c r="U195" i="1"/>
  <c r="U352" i="1"/>
  <c r="T511" i="1"/>
  <c r="AC511" i="1"/>
  <c r="AD511" i="1" s="1"/>
  <c r="V511" i="1"/>
  <c r="U408" i="1"/>
  <c r="U334" i="1"/>
  <c r="AB396" i="1"/>
  <c r="AC396" i="1"/>
  <c r="AD396" i="1"/>
  <c r="AC441" i="1"/>
  <c r="AD441" i="1" s="1"/>
  <c r="AF265" i="1"/>
  <c r="AG265" i="1"/>
  <c r="AH265" i="1"/>
  <c r="AB124" i="1"/>
  <c r="AC124" i="1" s="1"/>
  <c r="AD124" i="1"/>
  <c r="AB24" i="1"/>
  <c r="U24" i="1"/>
  <c r="AC24" i="1"/>
  <c r="AD24" i="1"/>
  <c r="AF24" i="1" s="1"/>
  <c r="U137" i="1"/>
  <c r="U456" i="1"/>
  <c r="AF95" i="1"/>
  <c r="AB203" i="1"/>
  <c r="AC203" i="1" s="1"/>
  <c r="AD203" i="1" s="1"/>
  <c r="AF203" i="1" s="1"/>
  <c r="AD127" i="1"/>
  <c r="AF127" i="1" s="1"/>
  <c r="AC261" i="1"/>
  <c r="AD261" i="1" s="1"/>
  <c r="U254" i="1"/>
  <c r="AG254" i="1"/>
  <c r="AH254" i="1"/>
  <c r="AB86" i="1"/>
  <c r="AC86" i="1" s="1"/>
  <c r="AD86" i="1"/>
  <c r="U217" i="1"/>
  <c r="U276" i="1"/>
  <c r="AC239" i="1"/>
  <c r="AD239" i="1"/>
  <c r="AB102" i="1"/>
  <c r="AC102" i="1"/>
  <c r="AD102" i="1" s="1"/>
  <c r="AC69" i="1"/>
  <c r="AD69" i="1" s="1"/>
  <c r="U187" i="1"/>
  <c r="AB62" i="1"/>
  <c r="AC62" i="1"/>
  <c r="AD62" i="1" s="1"/>
  <c r="U61" i="1"/>
  <c r="AG61" i="1" s="1"/>
  <c r="AH61" i="1" s="1"/>
  <c r="AC306" i="1"/>
  <c r="AD306" i="1" s="1"/>
  <c r="AF306" i="1" s="1"/>
  <c r="T512" i="1"/>
  <c r="AC512" i="1" s="1"/>
  <c r="AD512" i="1" s="1"/>
  <c r="U512" i="1"/>
  <c r="AB512" i="1"/>
  <c r="AB279" i="1"/>
  <c r="AC276" i="1"/>
  <c r="AD276" i="1" s="1"/>
  <c r="AF276" i="1" s="1"/>
  <c r="U56" i="1"/>
  <c r="U497" i="1"/>
  <c r="AC523" i="1"/>
  <c r="AD523" i="1"/>
  <c r="R544" i="1"/>
  <c r="S544" i="1" s="1"/>
  <c r="U159" i="1"/>
  <c r="AC159" i="1"/>
  <c r="AD159" i="1" s="1"/>
  <c r="U66" i="1"/>
  <c r="AG66" i="1" s="1"/>
  <c r="AH66" i="1" s="1"/>
  <c r="AB66" i="1"/>
  <c r="U324" i="1"/>
  <c r="R543" i="1"/>
  <c r="S543" i="1" s="1"/>
  <c r="R546" i="1"/>
  <c r="S546" i="1"/>
  <c r="T538" i="1"/>
  <c r="U538" i="1" s="1"/>
  <c r="T520" i="1"/>
  <c r="R516" i="1"/>
  <c r="S516" i="1" s="1"/>
  <c r="R513" i="1"/>
  <c r="S513" i="1"/>
  <c r="AA472" i="1"/>
  <c r="AB472" i="1"/>
  <c r="AC472" i="1" s="1"/>
  <c r="AD472" i="1" s="1"/>
  <c r="AF472" i="1" s="1"/>
  <c r="T467" i="1"/>
  <c r="U467" i="1" s="1"/>
  <c r="V467" i="1"/>
  <c r="V464" i="1"/>
  <c r="T464" i="1"/>
  <c r="U464" i="1" s="1"/>
  <c r="T433" i="1"/>
  <c r="V432" i="1"/>
  <c r="T432" i="1"/>
  <c r="AB507" i="1"/>
  <c r="AA488" i="1"/>
  <c r="AB488" i="1"/>
  <c r="AC488" i="1" s="1"/>
  <c r="AD488" i="1"/>
  <c r="AF488" i="1" s="1"/>
  <c r="R479" i="1"/>
  <c r="S479" i="1" s="1"/>
  <c r="AA415" i="1"/>
  <c r="AB415" i="1" s="1"/>
  <c r="AC415" i="1" s="1"/>
  <c r="AD415" i="1" s="1"/>
  <c r="AF415" i="1" s="1"/>
  <c r="AA380" i="1"/>
  <c r="AB380" i="1" s="1"/>
  <c r="AC380" i="1"/>
  <c r="AB518" i="1"/>
  <c r="R538" i="1"/>
  <c r="S538" i="1"/>
  <c r="T535" i="1"/>
  <c r="AB535" i="1" s="1"/>
  <c r="AC535" i="1"/>
  <c r="AD535" i="1" s="1"/>
  <c r="AF535" i="1" s="1"/>
  <c r="T530" i="1"/>
  <c r="T485" i="1"/>
  <c r="R472" i="1"/>
  <c r="S472" i="1" s="1"/>
  <c r="AA460" i="1"/>
  <c r="AB460" i="1" s="1"/>
  <c r="AC460" i="1" s="1"/>
  <c r="AD460" i="1" s="1"/>
  <c r="AF460" i="1" s="1"/>
  <c r="AA412" i="1"/>
  <c r="AB412" i="1" s="1"/>
  <c r="AC412" i="1" s="1"/>
  <c r="AD412" i="1"/>
  <c r="T379" i="1"/>
  <c r="V379" i="1"/>
  <c r="R392" i="1"/>
  <c r="S392" i="1"/>
  <c r="V372" i="1"/>
  <c r="AE368" i="1"/>
  <c r="T363" i="1"/>
  <c r="T344" i="1"/>
  <c r="AB319" i="1"/>
  <c r="T313" i="1"/>
  <c r="R305" i="1"/>
  <c r="S305" i="1"/>
  <c r="T411" i="1"/>
  <c r="U411" i="1" s="1"/>
  <c r="T382" i="1"/>
  <c r="R370" i="1"/>
  <c r="S370" i="1"/>
  <c r="AA367" i="1"/>
  <c r="AA360" i="1"/>
  <c r="V353" i="1"/>
  <c r="T353" i="1"/>
  <c r="AA335" i="1"/>
  <c r="AB335" i="1" s="1"/>
  <c r="AC335" i="1" s="1"/>
  <c r="AD335" i="1" s="1"/>
  <c r="AA324" i="1"/>
  <c r="AB324" i="1" s="1"/>
  <c r="AC324" i="1" s="1"/>
  <c r="AD324" i="1" s="1"/>
  <c r="AF324" i="1" s="1"/>
  <c r="T224" i="1"/>
  <c r="AC224" i="1" s="1"/>
  <c r="AD224" i="1" s="1"/>
  <c r="AF224" i="1" s="1"/>
  <c r="V224" i="1"/>
  <c r="T288" i="1"/>
  <c r="AC288" i="1" s="1"/>
  <c r="AD288" i="1" s="1"/>
  <c r="AF288" i="1" s="1"/>
  <c r="V288" i="1"/>
  <c r="R272" i="1"/>
  <c r="S272" i="1" s="1"/>
  <c r="R218" i="1"/>
  <c r="S218" i="1"/>
  <c r="V194" i="1"/>
  <c r="T194" i="1"/>
  <c r="U194" i="1"/>
  <c r="AA191" i="1"/>
  <c r="AB191" i="1"/>
  <c r="AC191" i="1" s="1"/>
  <c r="AD191" i="1" s="1"/>
  <c r="AF191" i="1" s="1"/>
  <c r="AG191" i="1" s="1"/>
  <c r="AH191" i="1" s="1"/>
  <c r="AE152" i="1"/>
  <c r="R265" i="1"/>
  <c r="S265" i="1" s="1"/>
  <c r="AA160" i="1"/>
  <c r="AA149" i="1"/>
  <c r="AA99" i="1"/>
  <c r="AB99" i="1" s="1"/>
  <c r="AC99" i="1" s="1"/>
  <c r="AD99" i="1" s="1"/>
  <c r="AF99" i="1" s="1"/>
  <c r="R163" i="1"/>
  <c r="S163" i="1" s="1"/>
  <c r="T145" i="1"/>
  <c r="AA137" i="1"/>
  <c r="AB137" i="1" s="1"/>
  <c r="AC137" i="1" s="1"/>
  <c r="AD137" i="1" s="1"/>
  <c r="R119" i="1"/>
  <c r="S119" i="1"/>
  <c r="AA98" i="1"/>
  <c r="AB98" i="1"/>
  <c r="AC98" i="1" s="1"/>
  <c r="AD98" i="1" s="1"/>
  <c r="AA91" i="1"/>
  <c r="AB91" i="1" s="1"/>
  <c r="AC91" i="1" s="1"/>
  <c r="AD91" i="1"/>
  <c r="R140" i="1"/>
  <c r="S140" i="1" s="1"/>
  <c r="AB39" i="1"/>
  <c r="AC39" i="1"/>
  <c r="AD39" i="1" s="1"/>
  <c r="U39" i="1"/>
  <c r="T47" i="1"/>
  <c r="T20" i="1"/>
  <c r="AC20" i="1"/>
  <c r="AD20" i="1" s="1"/>
  <c r="U224" i="1"/>
  <c r="AB224" i="1"/>
  <c r="U13" i="1"/>
  <c r="AB236" i="1"/>
  <c r="U236" i="1"/>
  <c r="AC236" i="1"/>
  <c r="AD236" i="1"/>
  <c r="AB493" i="1"/>
  <c r="U493" i="1"/>
  <c r="AC493" i="1"/>
  <c r="AD493" i="1"/>
  <c r="U20" i="1"/>
  <c r="AB20" i="1"/>
  <c r="AF98" i="1"/>
  <c r="AG302" i="1"/>
  <c r="AH302" i="1" s="1"/>
  <c r="U79" i="1"/>
  <c r="U47" i="1"/>
  <c r="AC47" i="1"/>
  <c r="AD47" i="1"/>
  <c r="AB47" i="1"/>
  <c r="AB288" i="1"/>
  <c r="AC538" i="1"/>
  <c r="AD538" i="1" s="1"/>
  <c r="AB538" i="1"/>
  <c r="AF523" i="1"/>
  <c r="AF19" i="1"/>
  <c r="AC211" i="1"/>
  <c r="AD211" i="1"/>
  <c r="AF238" i="1"/>
  <c r="AG238" i="1" s="1"/>
  <c r="AH238" i="1" s="1"/>
  <c r="AB432" i="1"/>
  <c r="U432" i="1"/>
  <c r="AG306" i="1"/>
  <c r="AH306" i="1" s="1"/>
  <c r="U433" i="1"/>
  <c r="U363" i="1"/>
  <c r="U511" i="1"/>
  <c r="AB511" i="1"/>
  <c r="U526" i="1"/>
  <c r="AB526" i="1"/>
  <c r="U77" i="1"/>
  <c r="AC231" i="1"/>
  <c r="AD231" i="1" s="1"/>
  <c r="AB231" i="1"/>
  <c r="AC244" i="1"/>
  <c r="AD244" i="1" s="1"/>
  <c r="U244" i="1"/>
  <c r="AF13" i="1"/>
  <c r="AG13" i="1" s="1"/>
  <c r="AH13" i="1" s="1"/>
  <c r="AF493" i="1"/>
  <c r="AG460" i="1"/>
  <c r="AH460" i="1" s="1"/>
  <c r="AF137" i="1"/>
  <c r="AB414" i="1"/>
  <c r="AC414" i="1"/>
  <c r="AD414" i="1" s="1"/>
  <c r="U414" i="1"/>
  <c r="U391" i="1"/>
  <c r="AF307" i="1"/>
  <c r="AG204" i="1"/>
  <c r="AH204" i="1"/>
  <c r="AG178" i="1"/>
  <c r="AH178" i="1" s="1"/>
  <c r="U21" i="1"/>
  <c r="AC21" i="1"/>
  <c r="AD21" i="1"/>
  <c r="AF21" i="1" s="1"/>
  <c r="AB189" i="1"/>
  <c r="U189" i="1"/>
  <c r="AC189" i="1"/>
  <c r="AD189" i="1" s="1"/>
  <c r="AB426" i="1"/>
  <c r="AC426" i="1" s="1"/>
  <c r="AD426" i="1" s="1"/>
  <c r="AF426" i="1" s="1"/>
  <c r="AB444" i="1"/>
  <c r="AC444" i="1" s="1"/>
  <c r="AD444" i="1"/>
  <c r="AF444" i="1" s="1"/>
  <c r="U531" i="1"/>
  <c r="AC531" i="1"/>
  <c r="AD531" i="1" s="1"/>
  <c r="AF531" i="1" s="1"/>
  <c r="AB531" i="1"/>
  <c r="U524" i="1"/>
  <c r="AC524" i="1"/>
  <c r="AD524" i="1" s="1"/>
  <c r="T72" i="1"/>
  <c r="AB72" i="1"/>
  <c r="V70" i="1"/>
  <c r="T70" i="1"/>
  <c r="T58" i="1"/>
  <c r="V23" i="1"/>
  <c r="T23" i="1"/>
  <c r="U444" i="1"/>
  <c r="AF453" i="1"/>
  <c r="AG119" i="1"/>
  <c r="AH119" i="1"/>
  <c r="AF119" i="1"/>
  <c r="AG35" i="1"/>
  <c r="AH35" i="1" s="1"/>
  <c r="AF52" i="1"/>
  <c r="AF132" i="1"/>
  <c r="AG132" i="1" s="1"/>
  <c r="AH132" i="1" s="1"/>
  <c r="AG506" i="1"/>
  <c r="AH506" i="1" s="1"/>
  <c r="AA473" i="1"/>
  <c r="AE377" i="1"/>
  <c r="AA377" i="1"/>
  <c r="T376" i="1"/>
  <c r="AB376" i="1" s="1"/>
  <c r="U373" i="1"/>
  <c r="AB325" i="1"/>
  <c r="AC325" i="1" s="1"/>
  <c r="AD325" i="1"/>
  <c r="AF325" i="1" s="1"/>
  <c r="AF319" i="1"/>
  <c r="U249" i="1"/>
  <c r="AC249" i="1"/>
  <c r="AD249" i="1"/>
  <c r="V212" i="1"/>
  <c r="T212" i="1"/>
  <c r="T201" i="1"/>
  <c r="AE201" i="1"/>
  <c r="AA201" i="1"/>
  <c r="AE179" i="1"/>
  <c r="AA179" i="1"/>
  <c r="AB179" i="1" s="1"/>
  <c r="AC179" i="1" s="1"/>
  <c r="AD179" i="1" s="1"/>
  <c r="U176" i="1"/>
  <c r="AB176" i="1"/>
  <c r="AC176" i="1"/>
  <c r="AD176" i="1" s="1"/>
  <c r="AB13" i="1"/>
  <c r="AG415" i="1"/>
  <c r="AH415" i="1" s="1"/>
  <c r="AG488" i="1"/>
  <c r="AH488" i="1"/>
  <c r="AF239" i="1"/>
  <c r="AG239" i="1"/>
  <c r="AH239" i="1" s="1"/>
  <c r="AG127" i="1"/>
  <c r="AH127" i="1" s="1"/>
  <c r="U426" i="1"/>
  <c r="AG540" i="1"/>
  <c r="AH540" i="1"/>
  <c r="AB77" i="1"/>
  <c r="AC77" i="1"/>
  <c r="AD77" i="1" s="1"/>
  <c r="AF77" i="1" s="1"/>
  <c r="AF501" i="1"/>
  <c r="AG501" i="1"/>
  <c r="AH501" i="1" s="1"/>
  <c r="U430" i="1"/>
  <c r="AF484" i="1"/>
  <c r="AB169" i="1"/>
  <c r="AC169" i="1"/>
  <c r="AD169" i="1"/>
  <c r="U169" i="1"/>
  <c r="U270" i="1"/>
  <c r="AC505" i="1"/>
  <c r="AD505" i="1" s="1"/>
  <c r="AB505" i="1"/>
  <c r="U505" i="1"/>
  <c r="AA486" i="1"/>
  <c r="T480" i="1"/>
  <c r="V480" i="1"/>
  <c r="T479" i="1"/>
  <c r="U461" i="1"/>
  <c r="AB461" i="1"/>
  <c r="AC461" i="1"/>
  <c r="AD461" i="1" s="1"/>
  <c r="AF461" i="1" s="1"/>
  <c r="AE452" i="1"/>
  <c r="AA452" i="1"/>
  <c r="T451" i="1"/>
  <c r="V448" i="1"/>
  <c r="T448" i="1"/>
  <c r="AA421" i="1"/>
  <c r="AA389" i="1"/>
  <c r="AB389" i="1" s="1"/>
  <c r="AC389" i="1" s="1"/>
  <c r="AD389" i="1" s="1"/>
  <c r="AG389" i="1" s="1"/>
  <c r="AH389" i="1" s="1"/>
  <c r="U353" i="1"/>
  <c r="U382" i="1"/>
  <c r="AF15" i="1"/>
  <c r="AC405" i="1"/>
  <c r="AD405" i="1" s="1"/>
  <c r="U405" i="1"/>
  <c r="AG405" i="1" s="1"/>
  <c r="AH405" i="1" s="1"/>
  <c r="U457" i="1"/>
  <c r="AB457" i="1"/>
  <c r="AC457" i="1" s="1"/>
  <c r="AD457" i="1" s="1"/>
  <c r="AF45" i="1"/>
  <c r="AG45" i="1" s="1"/>
  <c r="AH45" i="1" s="1"/>
  <c r="AF216" i="1"/>
  <c r="AG216" i="1"/>
  <c r="AH216" i="1" s="1"/>
  <c r="AB225" i="1"/>
  <c r="AC225" i="1"/>
  <c r="AD225" i="1"/>
  <c r="AF225" i="1" s="1"/>
  <c r="U225" i="1"/>
  <c r="AF309" i="1"/>
  <c r="AG309" i="1"/>
  <c r="AH309" i="1" s="1"/>
  <c r="U455" i="1"/>
  <c r="AG129" i="1"/>
  <c r="AH129" i="1"/>
  <c r="AB343" i="1"/>
  <c r="AC343" i="1" s="1"/>
  <c r="AD343" i="1" s="1"/>
  <c r="U234" i="1"/>
  <c r="AC234" i="1"/>
  <c r="AD234" i="1"/>
  <c r="U369" i="1"/>
  <c r="AG347" i="1"/>
  <c r="AH347" i="1" s="1"/>
  <c r="V510" i="1"/>
  <c r="T510" i="1"/>
  <c r="U162" i="1"/>
  <c r="AC162" i="1"/>
  <c r="AD162" i="1"/>
  <c r="U120" i="1"/>
  <c r="AA73" i="1"/>
  <c r="AB73" i="1" s="1"/>
  <c r="AC73" i="1" s="1"/>
  <c r="AD73" i="1" s="1"/>
  <c r="AF73" i="1" s="1"/>
  <c r="AB370" i="1"/>
  <c r="U370" i="1"/>
  <c r="AC370" i="1"/>
  <c r="AD370" i="1"/>
  <c r="U424" i="1"/>
  <c r="AG67" i="1"/>
  <c r="AH67" i="1" s="1"/>
  <c r="AF54" i="1"/>
  <c r="AG54" i="1"/>
  <c r="AH54" i="1" s="1"/>
  <c r="AB21" i="1"/>
  <c r="U399" i="1"/>
  <c r="AB399" i="1"/>
  <c r="AC399" i="1"/>
  <c r="AD399" i="1" s="1"/>
  <c r="U142" i="1"/>
  <c r="AB142" i="1"/>
  <c r="AC142" i="1" s="1"/>
  <c r="AD142" i="1" s="1"/>
  <c r="AF402" i="1"/>
  <c r="AG402" i="1"/>
  <c r="AH402" i="1" s="1"/>
  <c r="AC517" i="1"/>
  <c r="AD517" i="1" s="1"/>
  <c r="AF517" i="1" s="1"/>
  <c r="U517" i="1"/>
  <c r="AB517" i="1"/>
  <c r="T536" i="1"/>
  <c r="AE435" i="1"/>
  <c r="AA435" i="1"/>
  <c r="AE359" i="1"/>
  <c r="AA359" i="1"/>
  <c r="AB359" i="1"/>
  <c r="AC359" i="1"/>
  <c r="AD359" i="1" s="1"/>
  <c r="AE349" i="1"/>
  <c r="AA349" i="1"/>
  <c r="V248" i="1"/>
  <c r="T248" i="1"/>
  <c r="V242" i="1"/>
  <c r="T242" i="1"/>
  <c r="V215" i="1"/>
  <c r="T215" i="1"/>
  <c r="T206" i="1"/>
  <c r="AB206" i="1" s="1"/>
  <c r="V190" i="1"/>
  <c r="T190" i="1"/>
  <c r="U190" i="1" s="1"/>
  <c r="AA190" i="1"/>
  <c r="AE182" i="1"/>
  <c r="AA182" i="1"/>
  <c r="AB182" i="1"/>
  <c r="AC182" i="1"/>
  <c r="AD182" i="1" s="1"/>
  <c r="AF182" i="1" s="1"/>
  <c r="U60" i="1"/>
  <c r="AC60" i="1"/>
  <c r="AD60" i="1" s="1"/>
  <c r="U535" i="1"/>
  <c r="AG535" i="1"/>
  <c r="AH535" i="1" s="1"/>
  <c r="U485" i="1"/>
  <c r="AB485" i="1"/>
  <c r="AC485" i="1" s="1"/>
  <c r="AD485" i="1" s="1"/>
  <c r="AG324" i="1"/>
  <c r="AH324" i="1" s="1"/>
  <c r="AG203" i="1"/>
  <c r="AH203" i="1" s="1"/>
  <c r="AG24" i="1"/>
  <c r="AH24" i="1" s="1"/>
  <c r="U211" i="1"/>
  <c r="AB211" i="1"/>
  <c r="AF321" i="1"/>
  <c r="AG321" i="1" s="1"/>
  <c r="AH321" i="1" s="1"/>
  <c r="AF228" i="1"/>
  <c r="AG228" i="1" s="1"/>
  <c r="AH228" i="1" s="1"/>
  <c r="U377" i="1"/>
  <c r="AB377" i="1"/>
  <c r="AC377" i="1"/>
  <c r="AD377" i="1" s="1"/>
  <c r="AF377" i="1" s="1"/>
  <c r="T478" i="1"/>
  <c r="AC452" i="1"/>
  <c r="AD452" i="1" s="1"/>
  <c r="AF452" i="1" s="1"/>
  <c r="U452" i="1"/>
  <c r="AB452" i="1"/>
  <c r="U333" i="1"/>
  <c r="AF103" i="1"/>
  <c r="AC513" i="1"/>
  <c r="AD513" i="1" s="1"/>
  <c r="U513" i="1"/>
  <c r="AB533" i="1"/>
  <c r="U533" i="1"/>
  <c r="AC533" i="1"/>
  <c r="AD533" i="1"/>
  <c r="AF533" i="1" s="1"/>
  <c r="AB146" i="1"/>
  <c r="U177" i="1"/>
  <c r="AB177" i="1"/>
  <c r="AC177" i="1"/>
  <c r="AD177" i="1"/>
  <c r="AB207" i="1"/>
  <c r="AC207" i="1"/>
  <c r="AD207" i="1"/>
  <c r="U207" i="1"/>
  <c r="AF259" i="1"/>
  <c r="AG259" i="1" s="1"/>
  <c r="AH259" i="1" s="1"/>
  <c r="U458" i="1"/>
  <c r="AB522" i="1"/>
  <c r="U522" i="1"/>
  <c r="AC522" i="1"/>
  <c r="AD522" i="1"/>
  <c r="T470" i="1"/>
  <c r="AE470" i="1"/>
  <c r="AA470" i="1"/>
  <c r="V468" i="1"/>
  <c r="T468" i="1"/>
  <c r="U468" i="1" s="1"/>
  <c r="AA468" i="1"/>
  <c r="T465" i="1"/>
  <c r="AB465" i="1"/>
  <c r="AC465" i="1" s="1"/>
  <c r="V465" i="1"/>
  <c r="AE464" i="1"/>
  <c r="AA464" i="1"/>
  <c r="AB464" i="1"/>
  <c r="AC464" i="1"/>
  <c r="AD464" i="1" s="1"/>
  <c r="AA462" i="1"/>
  <c r="AB462" i="1"/>
  <c r="AC462" i="1" s="1"/>
  <c r="AD462" i="1" s="1"/>
  <c r="AF462" i="1" s="1"/>
  <c r="V296" i="1"/>
  <c r="T296" i="1"/>
  <c r="V273" i="1"/>
  <c r="T273" i="1"/>
  <c r="AF34" i="1"/>
  <c r="AG34" i="1" s="1"/>
  <c r="AH34" i="1" s="1"/>
  <c r="U252" i="1"/>
  <c r="AC252" i="1"/>
  <c r="AD252" i="1"/>
  <c r="AF252" i="1" s="1"/>
  <c r="U48" i="1"/>
  <c r="AC48" i="1"/>
  <c r="AD48" i="1" s="1"/>
  <c r="AF26" i="1"/>
  <c r="AG26" i="1" s="1"/>
  <c r="AH26" i="1" s="1"/>
  <c r="AB278" i="1"/>
  <c r="U278" i="1"/>
  <c r="AG278" i="1"/>
  <c r="AH278" i="1"/>
  <c r="AC534" i="1"/>
  <c r="AD534" i="1" s="1"/>
  <c r="U534" i="1"/>
  <c r="U547" i="1"/>
  <c r="AC547" i="1"/>
  <c r="AD547" i="1" s="1"/>
  <c r="AB547" i="1"/>
  <c r="U532" i="1"/>
  <c r="AC532" i="1"/>
  <c r="AD532" i="1" s="1"/>
  <c r="AF532" i="1" s="1"/>
  <c r="AB506" i="1"/>
  <c r="T487" i="1"/>
  <c r="V487" i="1"/>
  <c r="V449" i="1"/>
  <c r="T449" i="1"/>
  <c r="V328" i="1"/>
  <c r="T328" i="1"/>
  <c r="U289" i="1"/>
  <c r="AB289" i="1"/>
  <c r="AC289" i="1"/>
  <c r="AD289" i="1" s="1"/>
  <c r="T243" i="1"/>
  <c r="AB243" i="1"/>
  <c r="AE133" i="1"/>
  <c r="AF133" i="1" s="1"/>
  <c r="AA133" i="1"/>
  <c r="AB133" i="1" s="1"/>
  <c r="AC133" i="1"/>
  <c r="AD133" i="1" s="1"/>
  <c r="AA104" i="1"/>
  <c r="AB104" i="1" s="1"/>
  <c r="AC104" i="1" s="1"/>
  <c r="AD104" i="1"/>
  <c r="AA76" i="1"/>
  <c r="AB76" i="1" s="1"/>
  <c r="AC76" i="1" s="1"/>
  <c r="AD76" i="1"/>
  <c r="T74" i="1"/>
  <c r="T50" i="1"/>
  <c r="AB530" i="1"/>
  <c r="AB194" i="1"/>
  <c r="AC194" i="1" s="1"/>
  <c r="AD194" i="1"/>
  <c r="AG223" i="1"/>
  <c r="AH223" i="1" s="1"/>
  <c r="AG95" i="1"/>
  <c r="AH95" i="1" s="1"/>
  <c r="AG217" i="1"/>
  <c r="AH217" i="1" s="1"/>
  <c r="AC229" i="1"/>
  <c r="AD229" i="1"/>
  <c r="AF229" i="1" s="1"/>
  <c r="AC330" i="1"/>
  <c r="AD330" i="1" s="1"/>
  <c r="AF330" i="1" s="1"/>
  <c r="AC146" i="1"/>
  <c r="AD146" i="1" s="1"/>
  <c r="AF146" i="1" s="1"/>
  <c r="AH384" i="1"/>
  <c r="AC299" i="1"/>
  <c r="AD299" i="1"/>
  <c r="AG290" i="1"/>
  <c r="AH290" i="1" s="1"/>
  <c r="AF290" i="1"/>
  <c r="AB60" i="1"/>
  <c r="U210" i="1"/>
  <c r="U17" i="1"/>
  <c r="AB17" i="1"/>
  <c r="AG260" i="1"/>
  <c r="AH260" i="1" s="1"/>
  <c r="AB491" i="1"/>
  <c r="AC491" i="1" s="1"/>
  <c r="AD491" i="1" s="1"/>
  <c r="AA449" i="1"/>
  <c r="AF489" i="1"/>
  <c r="AF63" i="1"/>
  <c r="AG63" i="1" s="1"/>
  <c r="AH63" i="1" s="1"/>
  <c r="AF46" i="1"/>
  <c r="AF31" i="1"/>
  <c r="AG31" i="1" s="1"/>
  <c r="AH31" i="1" s="1"/>
  <c r="AB334" i="1"/>
  <c r="AC334" i="1"/>
  <c r="AD334" i="1" s="1"/>
  <c r="U361" i="1"/>
  <c r="AB361" i="1"/>
  <c r="AC361" i="1"/>
  <c r="AD361" i="1" s="1"/>
  <c r="AG89" i="1"/>
  <c r="AH89" i="1" s="1"/>
  <c r="U402" i="1"/>
  <c r="AB492" i="1"/>
  <c r="AC492" i="1" s="1"/>
  <c r="AD492" i="1"/>
  <c r="U492" i="1"/>
  <c r="AC221" i="1"/>
  <c r="AD221" i="1" s="1"/>
  <c r="AB221" i="1"/>
  <c r="AF521" i="1"/>
  <c r="AG521" i="1"/>
  <c r="AH521" i="1" s="1"/>
  <c r="U527" i="1"/>
  <c r="AC527" i="1"/>
  <c r="AD527" i="1"/>
  <c r="AF527" i="1" s="1"/>
  <c r="AG527" i="1" s="1"/>
  <c r="AH527" i="1" s="1"/>
  <c r="U222" i="1"/>
  <c r="AB222" i="1"/>
  <c r="AC222" i="1"/>
  <c r="AD222" i="1" s="1"/>
  <c r="AB52" i="1"/>
  <c r="U52" i="1"/>
  <c r="AF267" i="1"/>
  <c r="AH267" i="1"/>
  <c r="AB154" i="1"/>
  <c r="AC154" i="1" s="1"/>
  <c r="AD154" i="1" s="1"/>
  <c r="U49" i="1"/>
  <c r="AB49" i="1"/>
  <c r="AC49" i="1"/>
  <c r="AD49" i="1" s="1"/>
  <c r="U318" i="1"/>
  <c r="AC318" i="1"/>
  <c r="AD318" i="1"/>
  <c r="U81" i="1"/>
  <c r="AB81" i="1"/>
  <c r="AC81" i="1" s="1"/>
  <c r="AD81" i="1" s="1"/>
  <c r="U294" i="1"/>
  <c r="AC294" i="1"/>
  <c r="AD294" i="1"/>
  <c r="AC342" i="1"/>
  <c r="AD342" i="1" s="1"/>
  <c r="AB521" i="1"/>
  <c r="V545" i="1"/>
  <c r="T545" i="1"/>
  <c r="U545" i="1" s="1"/>
  <c r="T541" i="1"/>
  <c r="AB541" i="1" s="1"/>
  <c r="V541" i="1"/>
  <c r="AC519" i="1"/>
  <c r="AD519" i="1"/>
  <c r="AF519" i="1" s="1"/>
  <c r="AB519" i="1"/>
  <c r="V482" i="1"/>
  <c r="T482" i="1"/>
  <c r="AA478" i="1"/>
  <c r="AB458" i="1"/>
  <c r="AC458" i="1" s="1"/>
  <c r="AD458" i="1" s="1"/>
  <c r="AA430" i="1"/>
  <c r="AB430" i="1" s="1"/>
  <c r="AC430" i="1" s="1"/>
  <c r="AD430" i="1" s="1"/>
  <c r="AA427" i="1"/>
  <c r="AB427" i="1"/>
  <c r="AC427" i="1" s="1"/>
  <c r="AD427" i="1" s="1"/>
  <c r="AE423" i="1"/>
  <c r="AA423" i="1"/>
  <c r="AB423" i="1" s="1"/>
  <c r="AC423" i="1" s="1"/>
  <c r="AD423" i="1" s="1"/>
  <c r="AA391" i="1"/>
  <c r="AB391" i="1" s="1"/>
  <c r="AC391" i="1"/>
  <c r="AD391" i="1" s="1"/>
  <c r="AA374" i="1"/>
  <c r="AB374" i="1" s="1"/>
  <c r="AC374" i="1" s="1"/>
  <c r="AA352" i="1"/>
  <c r="AB352" i="1" s="1"/>
  <c r="AC352" i="1" s="1"/>
  <c r="AD352" i="1" s="1"/>
  <c r="AA345" i="1"/>
  <c r="U337" i="1"/>
  <c r="AB337" i="1"/>
  <c r="AC337" i="1" s="1"/>
  <c r="AD337" i="1"/>
  <c r="AF337" i="1" s="1"/>
  <c r="U332" i="1"/>
  <c r="V329" i="1"/>
  <c r="T329" i="1"/>
  <c r="AB329" i="1" s="1"/>
  <c r="AC329" i="1" s="1"/>
  <c r="AD329" i="1" s="1"/>
  <c r="AA326" i="1"/>
  <c r="AB326" i="1" s="1"/>
  <c r="AC326" i="1"/>
  <c r="AD326" i="1" s="1"/>
  <c r="AF326" i="1" s="1"/>
  <c r="T323" i="1"/>
  <c r="V323" i="1"/>
  <c r="T305" i="1"/>
  <c r="U305" i="1" s="1"/>
  <c r="U245" i="1"/>
  <c r="AC245" i="1"/>
  <c r="AD245" i="1" s="1"/>
  <c r="AF245" i="1" s="1"/>
  <c r="T165" i="1"/>
  <c r="U165" i="1" s="1"/>
  <c r="V165" i="1"/>
  <c r="AE156" i="1"/>
  <c r="AA156" i="1"/>
  <c r="AB156" i="1"/>
  <c r="AC156" i="1"/>
  <c r="AD156" i="1" s="1"/>
  <c r="AG209" i="1"/>
  <c r="AH209" i="1"/>
  <c r="AG44" i="1"/>
  <c r="AH44" i="1"/>
  <c r="AH308" i="1"/>
  <c r="AC365" i="1"/>
  <c r="AD365" i="1" s="1"/>
  <c r="AB264" i="1"/>
  <c r="AC264" i="1"/>
  <c r="AD264" i="1"/>
  <c r="AF264" i="1" s="1"/>
  <c r="AB309" i="1"/>
  <c r="AB351" i="1"/>
  <c r="U351" i="1"/>
  <c r="AC351" i="1"/>
  <c r="AD351" i="1" s="1"/>
  <c r="AB280" i="1"/>
  <c r="U268" i="1"/>
  <c r="AC268" i="1"/>
  <c r="AD268" i="1"/>
  <c r="AF268" i="1" s="1"/>
  <c r="AB268" i="1"/>
  <c r="U271" i="1"/>
  <c r="U144" i="1"/>
  <c r="AC144" i="1"/>
  <c r="AD144" i="1"/>
  <c r="AG153" i="1"/>
  <c r="AH153" i="1" s="1"/>
  <c r="AB105" i="1"/>
  <c r="AC105" i="1" s="1"/>
  <c r="AD105" i="1" s="1"/>
  <c r="U469" i="1"/>
  <c r="AB534" i="1"/>
  <c r="T509" i="1"/>
  <c r="AB509" i="1" s="1"/>
  <c r="V509" i="1"/>
  <c r="AA481" i="1"/>
  <c r="V413" i="1"/>
  <c r="T413" i="1"/>
  <c r="AA413" i="1"/>
  <c r="AE400" i="1"/>
  <c r="AA400" i="1"/>
  <c r="T390" i="1"/>
  <c r="V390" i="1"/>
  <c r="AA390" i="1"/>
  <c r="AA361" i="1"/>
  <c r="V345" i="1"/>
  <c r="T345" i="1"/>
  <c r="AA331" i="1"/>
  <c r="AB331" i="1" s="1"/>
  <c r="AC331" i="1" s="1"/>
  <c r="AD331" i="1" s="1"/>
  <c r="T283" i="1"/>
  <c r="AC283" i="1" s="1"/>
  <c r="AD283" i="1" s="1"/>
  <c r="AB283" i="1"/>
  <c r="AB22" i="1"/>
  <c r="AB540" i="1"/>
  <c r="AG316" i="1"/>
  <c r="AH316" i="1"/>
  <c r="T466" i="1"/>
  <c r="AB125" i="1"/>
  <c r="AC125" i="1"/>
  <c r="AD125" i="1" s="1"/>
  <c r="AG205" i="1"/>
  <c r="AH205" i="1" s="1"/>
  <c r="U264" i="1"/>
  <c r="AF16" i="1"/>
  <c r="AG16" i="1" s="1"/>
  <c r="AH16" i="1" s="1"/>
  <c r="U247" i="1"/>
  <c r="AG208" i="1"/>
  <c r="AH208" i="1"/>
  <c r="AB410" i="1"/>
  <c r="AC410" i="1"/>
  <c r="AD410" i="1" s="1"/>
  <c r="AB48" i="1"/>
  <c r="AB113" i="1"/>
  <c r="AC113" i="1" s="1"/>
  <c r="AD113" i="1" s="1"/>
  <c r="AB220" i="1"/>
  <c r="U220" i="1"/>
  <c r="AG220" i="1"/>
  <c r="AH220" i="1" s="1"/>
  <c r="V228" i="1"/>
  <c r="AB387" i="1"/>
  <c r="AC387" i="1"/>
  <c r="AD387" i="1" s="1"/>
  <c r="AF387" i="1" s="1"/>
  <c r="U387" i="1"/>
  <c r="AB420" i="1"/>
  <c r="AC420" i="1"/>
  <c r="AD420" i="1" s="1"/>
  <c r="AB122" i="1"/>
  <c r="AC122" i="1" s="1"/>
  <c r="AD122" i="1" s="1"/>
  <c r="U122" i="1"/>
  <c r="AB371" i="1"/>
  <c r="AC371" i="1"/>
  <c r="AD371" i="1"/>
  <c r="AF371" i="1" s="1"/>
  <c r="V529" i="1"/>
  <c r="AD374" i="1"/>
  <c r="U374" i="1"/>
  <c r="AB252" i="1"/>
  <c r="U126" i="1"/>
  <c r="AG126" i="1" s="1"/>
  <c r="AH126" i="1" s="1"/>
  <c r="AC126" i="1"/>
  <c r="AD126" i="1"/>
  <c r="AB223" i="1"/>
  <c r="AC266" i="1"/>
  <c r="AD266" i="1"/>
  <c r="AF266" i="1" s="1"/>
  <c r="AB266" i="1"/>
  <c r="U46" i="1"/>
  <c r="AG46" i="1"/>
  <c r="AH46" i="1" s="1"/>
  <c r="AB46" i="1"/>
  <c r="AC22" i="1"/>
  <c r="AD22" i="1"/>
  <c r="AF22" i="1" s="1"/>
  <c r="AC233" i="1"/>
  <c r="AD233" i="1"/>
  <c r="U233" i="1"/>
  <c r="AC53" i="1"/>
  <c r="AD53" i="1" s="1"/>
  <c r="AB53" i="1"/>
  <c r="U53" i="1"/>
  <c r="AC250" i="1"/>
  <c r="AD250" i="1"/>
  <c r="AB250" i="1"/>
  <c r="AB196" i="1"/>
  <c r="AC196" i="1" s="1"/>
  <c r="AD196" i="1"/>
  <c r="U196" i="1"/>
  <c r="V19" i="1"/>
  <c r="U31" i="1"/>
  <c r="AB31" i="1"/>
  <c r="U214" i="1"/>
  <c r="AC214" i="1"/>
  <c r="AD214" i="1" s="1"/>
  <c r="AF315" i="1"/>
  <c r="AG315" i="1" s="1"/>
  <c r="AH315" i="1" s="1"/>
  <c r="AB321" i="1"/>
  <c r="T515" i="1"/>
  <c r="AB515" i="1" s="1"/>
  <c r="AC494" i="1"/>
  <c r="AD494" i="1" s="1"/>
  <c r="U494" i="1"/>
  <c r="AB483" i="1"/>
  <c r="AC483" i="1"/>
  <c r="AD483" i="1"/>
  <c r="AF483" i="1" s="1"/>
  <c r="AA477" i="1"/>
  <c r="AB477" i="1"/>
  <c r="AC477" i="1" s="1"/>
  <c r="AD477" i="1" s="1"/>
  <c r="T473" i="1"/>
  <c r="AB473" i="1"/>
  <c r="AC473" i="1" s="1"/>
  <c r="AD473" i="1" s="1"/>
  <c r="R473" i="1"/>
  <c r="S473" i="1"/>
  <c r="R462" i="1"/>
  <c r="S462" i="1"/>
  <c r="T459" i="1"/>
  <c r="AB459" i="1" s="1"/>
  <c r="AC459" i="1" s="1"/>
  <c r="AD459" i="1" s="1"/>
  <c r="U447" i="1"/>
  <c r="AC447" i="1"/>
  <c r="AD447" i="1"/>
  <c r="AB446" i="1"/>
  <c r="AC446" i="1" s="1"/>
  <c r="AD446" i="1"/>
  <c r="AG446" i="1" s="1"/>
  <c r="AH446" i="1" s="1"/>
  <c r="AA436" i="1"/>
  <c r="AA373" i="1"/>
  <c r="AB373" i="1" s="1"/>
  <c r="AC373" i="1" s="1"/>
  <c r="AD373" i="1"/>
  <c r="AE369" i="1"/>
  <c r="AA369" i="1"/>
  <c r="AB369" i="1"/>
  <c r="AC369" i="1" s="1"/>
  <c r="AD369" i="1" s="1"/>
  <c r="T367" i="1"/>
  <c r="V367" i="1"/>
  <c r="T357" i="1"/>
  <c r="AC357" i="1" s="1"/>
  <c r="AD357" i="1" s="1"/>
  <c r="V357" i="1"/>
  <c r="AE355" i="1"/>
  <c r="AA355" i="1"/>
  <c r="AB355" i="1" s="1"/>
  <c r="AC355" i="1" s="1"/>
  <c r="AD355" i="1" s="1"/>
  <c r="AF355" i="1" s="1"/>
  <c r="AA353" i="1"/>
  <c r="AB353" i="1"/>
  <c r="AC353" i="1" s="1"/>
  <c r="AD353" i="1" s="1"/>
  <c r="T314" i="1"/>
  <c r="V310" i="1"/>
  <c r="T310" i="1"/>
  <c r="V304" i="1"/>
  <c r="T304" i="1"/>
  <c r="AB304" i="1" s="1"/>
  <c r="AC279" i="1"/>
  <c r="AD279" i="1"/>
  <c r="AF293" i="1"/>
  <c r="AG293" i="1"/>
  <c r="AH293" i="1" s="1"/>
  <c r="AB18" i="1"/>
  <c r="AC18" i="1"/>
  <c r="AD18" i="1"/>
  <c r="AF18" i="1" s="1"/>
  <c r="AG18" i="1" s="1"/>
  <c r="AH18" i="1" s="1"/>
  <c r="T546" i="1"/>
  <c r="U546" i="1" s="1"/>
  <c r="AG546" i="1" s="1"/>
  <c r="AH546" i="1" s="1"/>
  <c r="R545" i="1"/>
  <c r="S545" i="1" s="1"/>
  <c r="R537" i="1"/>
  <c r="S537" i="1" s="1"/>
  <c r="AB532" i="1"/>
  <c r="AB524" i="1"/>
  <c r="AB497" i="1"/>
  <c r="AA479" i="1"/>
  <c r="AB479" i="1"/>
  <c r="AC479" i="1" s="1"/>
  <c r="AD479" i="1" s="1"/>
  <c r="R471" i="1"/>
  <c r="S471" i="1"/>
  <c r="R463" i="1"/>
  <c r="S463" i="1"/>
  <c r="AA424" i="1"/>
  <c r="AB424" i="1"/>
  <c r="AC424" i="1"/>
  <c r="AD424" i="1"/>
  <c r="R401" i="1"/>
  <c r="S401" i="1"/>
  <c r="AA379" i="1"/>
  <c r="T372" i="1"/>
  <c r="R360" i="1"/>
  <c r="S360" i="1"/>
  <c r="AA358" i="1"/>
  <c r="AB358" i="1"/>
  <c r="AC358" i="1" s="1"/>
  <c r="AD358" i="1" s="1"/>
  <c r="V327" i="1"/>
  <c r="T327" i="1"/>
  <c r="V257" i="1"/>
  <c r="T257" i="1"/>
  <c r="U257" i="1" s="1"/>
  <c r="AC139" i="1"/>
  <c r="AD139" i="1"/>
  <c r="AF139" i="1" s="1"/>
  <c r="AA139" i="1"/>
  <c r="AB139" i="1"/>
  <c r="AB496" i="1"/>
  <c r="U267" i="1"/>
  <c r="AG267" i="1" s="1"/>
  <c r="AB267" i="1"/>
  <c r="AC109" i="1"/>
  <c r="AD109" i="1"/>
  <c r="AF109" i="1" s="1"/>
  <c r="AB315" i="1"/>
  <c r="V544" i="1"/>
  <c r="T544" i="1"/>
  <c r="R532" i="1"/>
  <c r="S532" i="1"/>
  <c r="R518" i="1"/>
  <c r="S518" i="1"/>
  <c r="T499" i="1"/>
  <c r="T495" i="1"/>
  <c r="AB494" i="1"/>
  <c r="AA490" i="1"/>
  <c r="AB490" i="1" s="1"/>
  <c r="AC490" i="1" s="1"/>
  <c r="AD490" i="1" s="1"/>
  <c r="V471" i="1"/>
  <c r="T471" i="1"/>
  <c r="AB471" i="1" s="1"/>
  <c r="AA467" i="1"/>
  <c r="AB467" i="1"/>
  <c r="AC467" i="1" s="1"/>
  <c r="AD467" i="1" s="1"/>
  <c r="R467" i="1"/>
  <c r="S467" i="1"/>
  <c r="V450" i="1"/>
  <c r="T450" i="1"/>
  <c r="R445" i="1"/>
  <c r="S445" i="1"/>
  <c r="V438" i="1"/>
  <c r="T438" i="1"/>
  <c r="AA428" i="1"/>
  <c r="AB428" i="1"/>
  <c r="AC428" i="1"/>
  <c r="AD428" i="1" s="1"/>
  <c r="V398" i="1"/>
  <c r="T398" i="1"/>
  <c r="U398" i="1" s="1"/>
  <c r="AA394" i="1"/>
  <c r="AB394" i="1"/>
  <c r="AC394" i="1" s="1"/>
  <c r="AD394" i="1" s="1"/>
  <c r="AF394" i="1" s="1"/>
  <c r="T360" i="1"/>
  <c r="R308" i="1"/>
  <c r="S308" i="1" s="1"/>
  <c r="R296" i="1"/>
  <c r="S296" i="1" s="1"/>
  <c r="AB294" i="1"/>
  <c r="U153" i="1"/>
  <c r="AA455" i="1"/>
  <c r="AB455" i="1"/>
  <c r="AC455" i="1"/>
  <c r="AD455" i="1" s="1"/>
  <c r="AF455" i="1" s="1"/>
  <c r="AA437" i="1"/>
  <c r="AB437" i="1" s="1"/>
  <c r="AC437" i="1" s="1"/>
  <c r="AD437" i="1" s="1"/>
  <c r="AA434" i="1"/>
  <c r="AB434" i="1" s="1"/>
  <c r="AC434" i="1" s="1"/>
  <c r="AD434" i="1" s="1"/>
  <c r="AF434" i="1" s="1"/>
  <c r="AA336" i="1"/>
  <c r="AB336" i="1" s="1"/>
  <c r="AC336" i="1" s="1"/>
  <c r="AD336" i="1" s="1"/>
  <c r="V258" i="1"/>
  <c r="T258" i="1"/>
  <c r="AA168" i="1"/>
  <c r="AB168" i="1"/>
  <c r="AC168" i="1"/>
  <c r="AD168" i="1"/>
  <c r="AF168" i="1" s="1"/>
  <c r="AA121" i="1"/>
  <c r="AB121" i="1"/>
  <c r="AB42" i="1"/>
  <c r="AB436" i="1"/>
  <c r="AC436" i="1" s="1"/>
  <c r="AD436" i="1" s="1"/>
  <c r="AA417" i="1"/>
  <c r="AB417" i="1"/>
  <c r="AC417" i="1" s="1"/>
  <c r="AD417" i="1" s="1"/>
  <c r="R417" i="1"/>
  <c r="S417" i="1"/>
  <c r="R408" i="1"/>
  <c r="S408" i="1"/>
  <c r="R349" i="1"/>
  <c r="S349" i="1"/>
  <c r="T346" i="1"/>
  <c r="T297" i="1"/>
  <c r="R262" i="1"/>
  <c r="S262" i="1"/>
  <c r="AB245" i="1"/>
  <c r="T237" i="1"/>
  <c r="AA136" i="1"/>
  <c r="AB136" i="1"/>
  <c r="AC136" i="1" s="1"/>
  <c r="AD136" i="1" s="1"/>
  <c r="T262" i="1"/>
  <c r="U262" i="1" s="1"/>
  <c r="AA157" i="1"/>
  <c r="AB157" i="1"/>
  <c r="AC157" i="1" s="1"/>
  <c r="AD157" i="1" s="1"/>
  <c r="T147" i="1"/>
  <c r="V161" i="1"/>
  <c r="AA158" i="1"/>
  <c r="AB158" i="1"/>
  <c r="AC158" i="1" s="1"/>
  <c r="AD158" i="1"/>
  <c r="R158" i="1"/>
  <c r="S158" i="1"/>
  <c r="R146" i="1"/>
  <c r="S146" i="1"/>
  <c r="T138" i="1"/>
  <c r="R128" i="1"/>
  <c r="S128" i="1" s="1"/>
  <c r="AA87" i="1"/>
  <c r="AB87" i="1" s="1"/>
  <c r="AC87" i="1" s="1"/>
  <c r="AD87" i="1" s="1"/>
  <c r="AF87" i="1" s="1"/>
  <c r="R176" i="1"/>
  <c r="S176" i="1"/>
  <c r="AA170" i="1"/>
  <c r="T149" i="1"/>
  <c r="R137" i="1"/>
  <c r="S137" i="1"/>
  <c r="T135" i="1"/>
  <c r="R132" i="1"/>
  <c r="S132" i="1" s="1"/>
  <c r="R71" i="1"/>
  <c r="S71" i="1" s="1"/>
  <c r="R30" i="1"/>
  <c r="S30" i="1" s="1"/>
  <c r="R13" i="1"/>
  <c r="S13" i="1"/>
  <c r="R38" i="1"/>
  <c r="S38" i="1" s="1"/>
  <c r="AG377" i="1"/>
  <c r="AH377" i="1" s="1"/>
  <c r="AF122" i="1"/>
  <c r="AF414" i="1"/>
  <c r="AG414" i="1" s="1"/>
  <c r="AH414" i="1" s="1"/>
  <c r="AF382" i="1"/>
  <c r="AG382" i="1"/>
  <c r="AH382" i="1" s="1"/>
  <c r="AF430" i="1"/>
  <c r="AF125" i="1"/>
  <c r="AG483" i="1"/>
  <c r="AH483" i="1" s="1"/>
  <c r="AF492" i="1"/>
  <c r="AG492" i="1" s="1"/>
  <c r="AH492" i="1" s="1"/>
  <c r="AF176" i="1"/>
  <c r="AG176" i="1"/>
  <c r="AH176" i="1" s="1"/>
  <c r="U357" i="1"/>
  <c r="AF126" i="1"/>
  <c r="AG264" i="1"/>
  <c r="AH264" i="1" s="1"/>
  <c r="U329" i="1"/>
  <c r="AF299" i="1"/>
  <c r="AG330" i="1"/>
  <c r="AH330" i="1" s="1"/>
  <c r="U74" i="1"/>
  <c r="AC74" i="1"/>
  <c r="AD74" i="1"/>
  <c r="AG252" i="1"/>
  <c r="AH252" i="1"/>
  <c r="AF207" i="1"/>
  <c r="AG517" i="1"/>
  <c r="AH517" i="1"/>
  <c r="AF389" i="1"/>
  <c r="U451" i="1"/>
  <c r="U346" i="1"/>
  <c r="AC310" i="1"/>
  <c r="AD310" i="1" s="1"/>
  <c r="U310" i="1"/>
  <c r="AB310" i="1"/>
  <c r="AF494" i="1"/>
  <c r="U345" i="1"/>
  <c r="AG245" i="1"/>
  <c r="AH245" i="1"/>
  <c r="AF423" i="1"/>
  <c r="AB545" i="1"/>
  <c r="AC545" i="1"/>
  <c r="AD545" i="1" s="1"/>
  <c r="AC50" i="1"/>
  <c r="AD50" i="1" s="1"/>
  <c r="AF50" i="1" s="1"/>
  <c r="U50" i="1"/>
  <c r="U296" i="1"/>
  <c r="AB296" i="1"/>
  <c r="AC296" i="1"/>
  <c r="AD296" i="1"/>
  <c r="AB468" i="1"/>
  <c r="U470" i="1"/>
  <c r="AC470" i="1"/>
  <c r="AD470" i="1" s="1"/>
  <c r="AG533" i="1"/>
  <c r="AH533" i="1" s="1"/>
  <c r="AF142" i="1"/>
  <c r="AG142" i="1" s="1"/>
  <c r="AH142" i="1" s="1"/>
  <c r="AB451" i="1"/>
  <c r="AC451" i="1" s="1"/>
  <c r="AD451" i="1" s="1"/>
  <c r="AC376" i="1"/>
  <c r="AD376" i="1" s="1"/>
  <c r="U376" i="1"/>
  <c r="U58" i="1"/>
  <c r="AC58" i="1"/>
  <c r="AD58" i="1" s="1"/>
  <c r="AG21" i="1"/>
  <c r="AH21" i="1" s="1"/>
  <c r="U138" i="1"/>
  <c r="AB138" i="1"/>
  <c r="AB438" i="1"/>
  <c r="AC438" i="1" s="1"/>
  <c r="AD438" i="1" s="1"/>
  <c r="AF438" i="1" s="1"/>
  <c r="U438" i="1"/>
  <c r="U499" i="1"/>
  <c r="AC499" i="1"/>
  <c r="AD499" i="1"/>
  <c r="U544" i="1"/>
  <c r="AC544" i="1"/>
  <c r="AD544" i="1" s="1"/>
  <c r="AB544" i="1"/>
  <c r="AB327" i="1"/>
  <c r="AC327" i="1"/>
  <c r="AD327" i="1" s="1"/>
  <c r="U327" i="1"/>
  <c r="U372" i="1"/>
  <c r="AB372" i="1"/>
  <c r="AC372" i="1" s="1"/>
  <c r="AD372" i="1" s="1"/>
  <c r="AF372" i="1" s="1"/>
  <c r="AC546" i="1"/>
  <c r="AD546" i="1" s="1"/>
  <c r="AF546" i="1" s="1"/>
  <c r="AB546" i="1"/>
  <c r="U367" i="1"/>
  <c r="AB367" i="1"/>
  <c r="AC367" i="1"/>
  <c r="AD367" i="1" s="1"/>
  <c r="AF367" i="1" s="1"/>
  <c r="U459" i="1"/>
  <c r="U515" i="1"/>
  <c r="AC515" i="1"/>
  <c r="AD515" i="1"/>
  <c r="AG266" i="1"/>
  <c r="AH266" i="1"/>
  <c r="U390" i="1"/>
  <c r="AB390" i="1"/>
  <c r="AC390" i="1" s="1"/>
  <c r="AD390" i="1" s="1"/>
  <c r="U413" i="1"/>
  <c r="AB413" i="1"/>
  <c r="AC413" i="1"/>
  <c r="AD413" i="1"/>
  <c r="AF413" i="1" s="1"/>
  <c r="AG268" i="1"/>
  <c r="AH268" i="1" s="1"/>
  <c r="AF365" i="1"/>
  <c r="AG365" i="1" s="1"/>
  <c r="AH365" i="1" s="1"/>
  <c r="U323" i="1"/>
  <c r="AB323" i="1"/>
  <c r="AC323" i="1"/>
  <c r="AD323" i="1"/>
  <c r="AF323" i="1" s="1"/>
  <c r="AG519" i="1"/>
  <c r="AH519" i="1"/>
  <c r="AF194" i="1"/>
  <c r="AG194" i="1"/>
  <c r="AH194" i="1" s="1"/>
  <c r="AB50" i="1"/>
  <c r="AC243" i="1"/>
  <c r="AD243" i="1"/>
  <c r="AF243" i="1" s="1"/>
  <c r="U243" i="1"/>
  <c r="U328" i="1"/>
  <c r="AF48" i="1"/>
  <c r="AB470" i="1"/>
  <c r="U478" i="1"/>
  <c r="AB478" i="1"/>
  <c r="AC478" i="1" s="1"/>
  <c r="AD478" i="1"/>
  <c r="AF478" i="1" s="1"/>
  <c r="U242" i="1"/>
  <c r="AB242" i="1"/>
  <c r="AC242" i="1"/>
  <c r="AD242" i="1" s="1"/>
  <c r="AF242" i="1" s="1"/>
  <c r="U448" i="1"/>
  <c r="AB448" i="1"/>
  <c r="AC448" i="1" s="1"/>
  <c r="AD448" i="1" s="1"/>
  <c r="U480" i="1"/>
  <c r="AC480" i="1"/>
  <c r="AD480" i="1" s="1"/>
  <c r="AF480" i="1" s="1"/>
  <c r="AG480" i="1" s="1"/>
  <c r="AH480" i="1" s="1"/>
  <c r="AB480" i="1"/>
  <c r="AF505" i="1"/>
  <c r="AG505" i="1"/>
  <c r="AH505" i="1" s="1"/>
  <c r="AB58" i="1"/>
  <c r="AC72" i="1"/>
  <c r="AD72" i="1" s="1"/>
  <c r="AF72" i="1" s="1"/>
  <c r="U72" i="1"/>
  <c r="AF524" i="1"/>
  <c r="AG524" i="1"/>
  <c r="AH524" i="1" s="1"/>
  <c r="AG87" i="1"/>
  <c r="AH87" i="1" s="1"/>
  <c r="U297" i="1"/>
  <c r="AB297" i="1"/>
  <c r="AC297" i="1"/>
  <c r="AD297" i="1"/>
  <c r="AB257" i="1"/>
  <c r="AF250" i="1"/>
  <c r="AB165" i="1"/>
  <c r="AC165" i="1" s="1"/>
  <c r="AD165" i="1" s="1"/>
  <c r="AC541" i="1"/>
  <c r="AD541" i="1" s="1"/>
  <c r="AF541" i="1" s="1"/>
  <c r="AF491" i="1"/>
  <c r="AG491" i="1" s="1"/>
  <c r="AH491" i="1" s="1"/>
  <c r="U487" i="1"/>
  <c r="AB487" i="1"/>
  <c r="AC487" i="1"/>
  <c r="AD487" i="1" s="1"/>
  <c r="AF487" i="1" s="1"/>
  <c r="AF458" i="1"/>
  <c r="AG458" i="1"/>
  <c r="AH458" i="1"/>
  <c r="U215" i="1"/>
  <c r="AB215" i="1"/>
  <c r="AC215" i="1"/>
  <c r="AD215" i="1" s="1"/>
  <c r="AF215" i="1" s="1"/>
  <c r="AB248" i="1"/>
  <c r="U536" i="1"/>
  <c r="AC536" i="1"/>
  <c r="AD536" i="1"/>
  <c r="AF405" i="1"/>
  <c r="AB357" i="1"/>
  <c r="AF189" i="1"/>
  <c r="AG189" i="1" s="1"/>
  <c r="AH189" i="1"/>
  <c r="U149" i="1"/>
  <c r="AC495" i="1"/>
  <c r="AD495" i="1"/>
  <c r="AF495" i="1" s="1"/>
  <c r="U495" i="1"/>
  <c r="AG355" i="1"/>
  <c r="AH355" i="1" s="1"/>
  <c r="U466" i="1"/>
  <c r="AB495" i="1"/>
  <c r="AB346" i="1"/>
  <c r="AC346" i="1" s="1"/>
  <c r="AD346" i="1" s="1"/>
  <c r="AF346" i="1" s="1"/>
  <c r="AF49" i="1"/>
  <c r="AG229" i="1"/>
  <c r="AH229" i="1" s="1"/>
  <c r="AG513" i="1"/>
  <c r="AH513" i="1"/>
  <c r="AF513" i="1"/>
  <c r="AB536" i="1"/>
  <c r="AF370" i="1"/>
  <c r="AG370" i="1"/>
  <c r="AH370" i="1"/>
  <c r="AB510" i="1"/>
  <c r="AC510" i="1"/>
  <c r="AD510" i="1" s="1"/>
  <c r="AF510" i="1" s="1"/>
  <c r="U510" i="1"/>
  <c r="AF249" i="1"/>
  <c r="AG249" i="1"/>
  <c r="AH249" i="1" s="1"/>
  <c r="AG531" i="1"/>
  <c r="AH531" i="1"/>
  <c r="AB135" i="1"/>
  <c r="U147" i="1"/>
  <c r="AB147" i="1"/>
  <c r="AC147" i="1"/>
  <c r="AD147" i="1" s="1"/>
  <c r="U258" i="1"/>
  <c r="AB258" i="1"/>
  <c r="AC258" i="1"/>
  <c r="AD258" i="1"/>
  <c r="U304" i="1"/>
  <c r="AC304" i="1"/>
  <c r="AD304" i="1" s="1"/>
  <c r="AF446" i="1"/>
  <c r="U473" i="1"/>
  <c r="AB305" i="1"/>
  <c r="AB499" i="1"/>
  <c r="AF294" i="1"/>
  <c r="AF221" i="1"/>
  <c r="AG146" i="1"/>
  <c r="AH146" i="1" s="1"/>
  <c r="AB74" i="1"/>
  <c r="AG532" i="1"/>
  <c r="AH532" i="1"/>
  <c r="AG462" i="1"/>
  <c r="AH462" i="1" s="1"/>
  <c r="U465" i="1"/>
  <c r="AD465" i="1"/>
  <c r="AF465" i="1" s="1"/>
  <c r="AC206" i="1"/>
  <c r="AD206" i="1"/>
  <c r="AF206" i="1" s="1"/>
  <c r="U206" i="1"/>
  <c r="U479" i="1"/>
  <c r="AB149" i="1"/>
  <c r="AC149" i="1"/>
  <c r="AD149" i="1" s="1"/>
  <c r="U212" i="1"/>
  <c r="AC212" i="1"/>
  <c r="AD212" i="1"/>
  <c r="AB212" i="1"/>
  <c r="U23" i="1"/>
  <c r="AB23" i="1"/>
  <c r="AC23" i="1"/>
  <c r="AD23" i="1" s="1"/>
  <c r="AF23" i="1" s="1"/>
  <c r="AC70" i="1"/>
  <c r="AD70" i="1" s="1"/>
  <c r="U70" i="1"/>
  <c r="AB70" i="1"/>
  <c r="AG372" i="1"/>
  <c r="AH372" i="1"/>
  <c r="AG465" i="1"/>
  <c r="AH465" i="1" s="1"/>
  <c r="AG243" i="1"/>
  <c r="AH243" i="1" s="1"/>
  <c r="AF544" i="1"/>
  <c r="AF327" i="1"/>
  <c r="AG438" i="1"/>
  <c r="AH438" i="1"/>
  <c r="AF297" i="1"/>
  <c r="AF58" i="1"/>
  <c r="AG58" i="1"/>
  <c r="AH58" i="1" s="1"/>
  <c r="AF296" i="1"/>
  <c r="AG215" i="1"/>
  <c r="AH215" i="1" s="1"/>
  <c r="AF390" i="1"/>
  <c r="AG390" i="1" s="1"/>
  <c r="AH390" i="1" s="1"/>
  <c r="AF212" i="1"/>
  <c r="AF473" i="1"/>
  <c r="AF436" i="1" l="1"/>
  <c r="AG436" i="1"/>
  <c r="AH436" i="1" s="1"/>
  <c r="AF165" i="1"/>
  <c r="AG165" i="1"/>
  <c r="AH165" i="1" s="1"/>
  <c r="AF336" i="1"/>
  <c r="AG336" i="1"/>
  <c r="AH336" i="1" s="1"/>
  <c r="AF147" i="1"/>
  <c r="AG147" i="1" s="1"/>
  <c r="AH147" i="1" s="1"/>
  <c r="AF79" i="1"/>
  <c r="AG79" i="1"/>
  <c r="AH79" i="1" s="1"/>
  <c r="AF118" i="1"/>
  <c r="AG118" i="1" s="1"/>
  <c r="AH118" i="1" s="1"/>
  <c r="AF479" i="1"/>
  <c r="AG479" i="1" s="1"/>
  <c r="AH479" i="1" s="1"/>
  <c r="AG329" i="1"/>
  <c r="AH329" i="1" s="1"/>
  <c r="AF329" i="1"/>
  <c r="AF464" i="1"/>
  <c r="AG464" i="1" s="1"/>
  <c r="AH464" i="1" s="1"/>
  <c r="AF20" i="1"/>
  <c r="AG20" i="1" s="1"/>
  <c r="AH20" i="1" s="1"/>
  <c r="AG179" i="1"/>
  <c r="AH179" i="1" s="1"/>
  <c r="AF179" i="1"/>
  <c r="AF358" i="1"/>
  <c r="AG358" i="1" s="1"/>
  <c r="AH358" i="1" s="1"/>
  <c r="AF428" i="1"/>
  <c r="AG428" i="1"/>
  <c r="AH428" i="1" s="1"/>
  <c r="AF353" i="1"/>
  <c r="AG353" i="1"/>
  <c r="AH353" i="1" s="1"/>
  <c r="AG490" i="1"/>
  <c r="AH490" i="1" s="1"/>
  <c r="AF490" i="1"/>
  <c r="AF156" i="1"/>
  <c r="AG156" i="1" s="1"/>
  <c r="AH156" i="1" s="1"/>
  <c r="AF222" i="1"/>
  <c r="AG222" i="1" s="1"/>
  <c r="AH222" i="1" s="1"/>
  <c r="AF357" i="1"/>
  <c r="AG357" i="1" s="1"/>
  <c r="AH357" i="1" s="1"/>
  <c r="AG391" i="1"/>
  <c r="AH391" i="1" s="1"/>
  <c r="AF391" i="1"/>
  <c r="AF451" i="1"/>
  <c r="AG451" i="1"/>
  <c r="AH451" i="1" s="1"/>
  <c r="AF508" i="1"/>
  <c r="AG508" i="1" s="1"/>
  <c r="AH508" i="1" s="1"/>
  <c r="AG376" i="1"/>
  <c r="AH376" i="1" s="1"/>
  <c r="AF144" i="1"/>
  <c r="AG144" i="1" s="1"/>
  <c r="AH144" i="1" s="1"/>
  <c r="U541" i="1"/>
  <c r="AG541" i="1" s="1"/>
  <c r="AH541" i="1" s="1"/>
  <c r="AG346" i="1"/>
  <c r="AH346" i="1" s="1"/>
  <c r="AG327" i="1"/>
  <c r="AH327" i="1" s="1"/>
  <c r="AG158" i="1"/>
  <c r="AH158" i="1" s="1"/>
  <c r="AF158" i="1"/>
  <c r="AG48" i="1"/>
  <c r="AH48" i="1" s="1"/>
  <c r="AG337" i="1"/>
  <c r="AH337" i="1" s="1"/>
  <c r="AF310" i="1"/>
  <c r="AG310" i="1" s="1"/>
  <c r="AH310" i="1" s="1"/>
  <c r="AC135" i="1"/>
  <c r="AD135" i="1" s="1"/>
  <c r="U135" i="1"/>
  <c r="AG467" i="1"/>
  <c r="AH467" i="1" s="1"/>
  <c r="AF467" i="1"/>
  <c r="AB314" i="1"/>
  <c r="U314" i="1"/>
  <c r="AC314" i="1"/>
  <c r="AD314" i="1" s="1"/>
  <c r="AG99" i="1"/>
  <c r="AH99" i="1" s="1"/>
  <c r="AG244" i="1"/>
  <c r="AH244" i="1" s="1"/>
  <c r="AF244" i="1"/>
  <c r="AF502" i="1"/>
  <c r="AG502" i="1" s="1"/>
  <c r="AH502" i="1" s="1"/>
  <c r="AF376" i="1"/>
  <c r="AG212" i="1"/>
  <c r="AH212" i="1" s="1"/>
  <c r="AF258" i="1"/>
  <c r="AG258" i="1" s="1"/>
  <c r="AH258" i="1" s="1"/>
  <c r="AF536" i="1"/>
  <c r="AG536" i="1" s="1"/>
  <c r="AH536" i="1" s="1"/>
  <c r="AF331" i="1"/>
  <c r="AG331" i="1" s="1"/>
  <c r="AH331" i="1" s="1"/>
  <c r="AF499" i="1"/>
  <c r="AG499" i="1"/>
  <c r="AH499" i="1" s="1"/>
  <c r="AG325" i="1"/>
  <c r="AH325" i="1" s="1"/>
  <c r="AF157" i="1"/>
  <c r="AG157" i="1" s="1"/>
  <c r="AH157" i="1" s="1"/>
  <c r="U450" i="1"/>
  <c r="AF477" i="1"/>
  <c r="AG477" i="1" s="1"/>
  <c r="AH477" i="1" s="1"/>
  <c r="AG250" i="1"/>
  <c r="AH250" i="1" s="1"/>
  <c r="AG430" i="1"/>
  <c r="AH430" i="1" s="1"/>
  <c r="AG133" i="1"/>
  <c r="AH133" i="1" s="1"/>
  <c r="AF177" i="1"/>
  <c r="AG177" i="1"/>
  <c r="AH177" i="1" s="1"/>
  <c r="U248" i="1"/>
  <c r="AC248" i="1"/>
  <c r="AD248" i="1" s="1"/>
  <c r="AG439" i="1"/>
  <c r="AH439" i="1" s="1"/>
  <c r="U145" i="1"/>
  <c r="AB145" i="1"/>
  <c r="AC145" i="1" s="1"/>
  <c r="AD145" i="1" s="1"/>
  <c r="AF396" i="1"/>
  <c r="AG396" i="1"/>
  <c r="AH396" i="1" s="1"/>
  <c r="AF155" i="1"/>
  <c r="AG155" i="1" s="1"/>
  <c r="AH155" i="1" s="1"/>
  <c r="AF312" i="1"/>
  <c r="AG312" i="1"/>
  <c r="AH312" i="1" s="1"/>
  <c r="AC121" i="1"/>
  <c r="AD121" i="1" s="1"/>
  <c r="AG361" i="1"/>
  <c r="AH361" i="1" s="1"/>
  <c r="AC468" i="1"/>
  <c r="AD468" i="1" s="1"/>
  <c r="AF60" i="1"/>
  <c r="AG60" i="1" s="1"/>
  <c r="AH60" i="1" s="1"/>
  <c r="AF169" i="1"/>
  <c r="AG169" i="1"/>
  <c r="AH169" i="1" s="1"/>
  <c r="AF211" i="1"/>
  <c r="AG211" i="1" s="1"/>
  <c r="AH211" i="1" s="1"/>
  <c r="AF91" i="1"/>
  <c r="AG91" i="1" s="1"/>
  <c r="AH91" i="1" s="1"/>
  <c r="U379" i="1"/>
  <c r="AB379" i="1"/>
  <c r="AF62" i="1"/>
  <c r="AG62" i="1"/>
  <c r="AH62" i="1" s="1"/>
  <c r="AG213" i="1"/>
  <c r="AH213" i="1" s="1"/>
  <c r="AB40" i="1"/>
  <c r="U40" i="1"/>
  <c r="AC40" i="1"/>
  <c r="AD40" i="1" s="1"/>
  <c r="U94" i="1"/>
  <c r="AB94" i="1"/>
  <c r="AC94" i="1" s="1"/>
  <c r="AD94" i="1" s="1"/>
  <c r="U282" i="1"/>
  <c r="AB282" i="1"/>
  <c r="AC282" i="1"/>
  <c r="AD282" i="1" s="1"/>
  <c r="AF393" i="1"/>
  <c r="AG393" i="1" s="1"/>
  <c r="AH393" i="1" s="1"/>
  <c r="AF563" i="1"/>
  <c r="AG563" i="1" s="1"/>
  <c r="AH563" i="1" s="1"/>
  <c r="AF304" i="1"/>
  <c r="AG304" i="1"/>
  <c r="AH304" i="1" s="1"/>
  <c r="U273" i="1"/>
  <c r="AB273" i="1"/>
  <c r="AC273" i="1"/>
  <c r="AD273" i="1" s="1"/>
  <c r="AC344" i="1"/>
  <c r="AD344" i="1" s="1"/>
  <c r="AB344" i="1"/>
  <c r="U344" i="1"/>
  <c r="AF412" i="1"/>
  <c r="AG412" i="1"/>
  <c r="AH412" i="1" s="1"/>
  <c r="AF440" i="1"/>
  <c r="AG440" i="1"/>
  <c r="AH440" i="1" s="1"/>
  <c r="AF292" i="1"/>
  <c r="AG292" i="1" s="1"/>
  <c r="AH292" i="1" s="1"/>
  <c r="AG354" i="1"/>
  <c r="AH354" i="1" s="1"/>
  <c r="AF514" i="1"/>
  <c r="AG514" i="1"/>
  <c r="AH514" i="1" s="1"/>
  <c r="AF251" i="1"/>
  <c r="AG251" i="1" s="1"/>
  <c r="AH251" i="1" s="1"/>
  <c r="U170" i="1"/>
  <c r="AB170" i="1"/>
  <c r="AC170" i="1" s="1"/>
  <c r="AD170" i="1" s="1"/>
  <c r="AG586" i="1"/>
  <c r="AH586" i="1" s="1"/>
  <c r="AF586" i="1"/>
  <c r="AF583" i="1"/>
  <c r="AG583" i="1" s="1"/>
  <c r="AH583" i="1" s="1"/>
  <c r="AG551" i="1"/>
  <c r="AH551" i="1" s="1"/>
  <c r="AF551" i="1"/>
  <c r="AF373" i="1"/>
  <c r="AG373" i="1" s="1"/>
  <c r="AH373" i="1" s="1"/>
  <c r="AG98" i="1"/>
  <c r="AH98" i="1" s="1"/>
  <c r="AB520" i="1"/>
  <c r="U520" i="1"/>
  <c r="AC520" i="1"/>
  <c r="AD520" i="1" s="1"/>
  <c r="AF86" i="1"/>
  <c r="AG86" i="1"/>
  <c r="AH86" i="1" s="1"/>
  <c r="AF380" i="1"/>
  <c r="AG380" i="1"/>
  <c r="AH380" i="1" s="1"/>
  <c r="AF401" i="1"/>
  <c r="AG401" i="1" s="1"/>
  <c r="AH401" i="1" s="1"/>
  <c r="AB397" i="1"/>
  <c r="U397" i="1"/>
  <c r="AC397" i="1"/>
  <c r="AD397" i="1" s="1"/>
  <c r="AF333" i="1"/>
  <c r="AG333" i="1"/>
  <c r="AH333" i="1" s="1"/>
  <c r="AF366" i="1"/>
  <c r="AG366" i="1" s="1"/>
  <c r="AH366" i="1" s="1"/>
  <c r="AF298" i="1"/>
  <c r="AG298" i="1"/>
  <c r="AH298" i="1" s="1"/>
  <c r="AC277" i="1"/>
  <c r="AD277" i="1" s="1"/>
  <c r="U277" i="1"/>
  <c r="AB277" i="1"/>
  <c r="AB71" i="1"/>
  <c r="AC71" i="1"/>
  <c r="AD71" i="1" s="1"/>
  <c r="AB82" i="1"/>
  <c r="AC82" i="1" s="1"/>
  <c r="AD82" i="1" s="1"/>
  <c r="U82" i="1"/>
  <c r="AF609" i="1"/>
  <c r="AG609" i="1"/>
  <c r="AH609" i="1" s="1"/>
  <c r="AF445" i="1"/>
  <c r="AG445" i="1"/>
  <c r="AH445" i="1" s="1"/>
  <c r="AC274" i="1"/>
  <c r="AD274" i="1" s="1"/>
  <c r="U274" i="1"/>
  <c r="AB185" i="1"/>
  <c r="AC185" i="1"/>
  <c r="AD185" i="1" s="1"/>
  <c r="U185" i="1"/>
  <c r="AF549" i="1"/>
  <c r="AG549" i="1" s="1"/>
  <c r="AH549" i="1" s="1"/>
  <c r="AF459" i="1"/>
  <c r="AG459" i="1" s="1"/>
  <c r="AH459" i="1" s="1"/>
  <c r="AG510" i="1"/>
  <c r="AH510" i="1" s="1"/>
  <c r="AF351" i="1"/>
  <c r="AG351" i="1"/>
  <c r="AH351" i="1" s="1"/>
  <c r="AF81" i="1"/>
  <c r="AG81" i="1" s="1"/>
  <c r="AH81" i="1" s="1"/>
  <c r="U449" i="1"/>
  <c r="AB449" i="1"/>
  <c r="AC449" i="1" s="1"/>
  <c r="AD449" i="1" s="1"/>
  <c r="AG72" i="1"/>
  <c r="AH72" i="1" s="1"/>
  <c r="AF70" i="1"/>
  <c r="AG70" i="1" s="1"/>
  <c r="AH70" i="1" s="1"/>
  <c r="AF448" i="1"/>
  <c r="AG448" i="1" s="1"/>
  <c r="AH448" i="1" s="1"/>
  <c r="AB360" i="1"/>
  <c r="AC360" i="1" s="1"/>
  <c r="AD360" i="1" s="1"/>
  <c r="U360" i="1"/>
  <c r="U482" i="1"/>
  <c r="AG182" i="1"/>
  <c r="AH182" i="1" s="1"/>
  <c r="AF318" i="1"/>
  <c r="AG318" i="1" s="1"/>
  <c r="AH318" i="1" s="1"/>
  <c r="AF359" i="1"/>
  <c r="AG359" i="1" s="1"/>
  <c r="AH359" i="1" s="1"/>
  <c r="AG206" i="1"/>
  <c r="AH206" i="1" s="1"/>
  <c r="AG242" i="1"/>
  <c r="AH242" i="1" s="1"/>
  <c r="AG394" i="1"/>
  <c r="AH394" i="1" s="1"/>
  <c r="AG426" i="1"/>
  <c r="AH426" i="1" s="1"/>
  <c r="AG109" i="1"/>
  <c r="AH109" i="1" s="1"/>
  <c r="AF410" i="1"/>
  <c r="AG410" i="1" s="1"/>
  <c r="AH410" i="1" s="1"/>
  <c r="AF214" i="1"/>
  <c r="AG214" i="1" s="1"/>
  <c r="AH214" i="1" s="1"/>
  <c r="AG122" i="1"/>
  <c r="AH122" i="1" s="1"/>
  <c r="AG125" i="1"/>
  <c r="AH125" i="1" s="1"/>
  <c r="AF352" i="1"/>
  <c r="AG352" i="1"/>
  <c r="AH352" i="1" s="1"/>
  <c r="AF342" i="1"/>
  <c r="AG342" i="1"/>
  <c r="AH342" i="1" s="1"/>
  <c r="AF289" i="1"/>
  <c r="AG289" i="1" s="1"/>
  <c r="AH289" i="1" s="1"/>
  <c r="AF534" i="1"/>
  <c r="AG534" i="1"/>
  <c r="AH534" i="1" s="1"/>
  <c r="AG207" i="1"/>
  <c r="AH207" i="1" s="1"/>
  <c r="AG224" i="1"/>
  <c r="AH224" i="1" s="1"/>
  <c r="AG280" i="1"/>
  <c r="AH280" i="1" s="1"/>
  <c r="AG472" i="1"/>
  <c r="AH472" i="1" s="1"/>
  <c r="AG493" i="1"/>
  <c r="AH493" i="1" s="1"/>
  <c r="AF335" i="1"/>
  <c r="AG335" i="1" s="1"/>
  <c r="AH335" i="1" s="1"/>
  <c r="AF51" i="1"/>
  <c r="AG51" i="1"/>
  <c r="AH51" i="1" s="1"/>
  <c r="AG192" i="1"/>
  <c r="AH192" i="1" s="1"/>
  <c r="AF192" i="1"/>
  <c r="AB172" i="1"/>
  <c r="AC172" i="1" s="1"/>
  <c r="AD172" i="1" s="1"/>
  <c r="U172" i="1"/>
  <c r="AF424" i="1"/>
  <c r="AG424" i="1"/>
  <c r="AH424" i="1" s="1"/>
  <c r="AG387" i="1"/>
  <c r="AH387" i="1" s="1"/>
  <c r="AG367" i="1"/>
  <c r="AH367" i="1" s="1"/>
  <c r="AF417" i="1"/>
  <c r="AG417" i="1" s="1"/>
  <c r="AH417" i="1" s="1"/>
  <c r="AG139" i="1"/>
  <c r="AH139" i="1" s="1"/>
  <c r="AG154" i="1"/>
  <c r="AH154" i="1" s="1"/>
  <c r="AF361" i="1"/>
  <c r="AF154" i="1"/>
  <c r="AF437" i="1"/>
  <c r="AG437" i="1" s="1"/>
  <c r="AH437" i="1" s="1"/>
  <c r="AF234" i="1"/>
  <c r="AG234" i="1" s="1"/>
  <c r="AH234" i="1" s="1"/>
  <c r="AG452" i="1"/>
  <c r="AH452" i="1" s="1"/>
  <c r="AG53" i="1"/>
  <c r="AH53" i="1" s="1"/>
  <c r="AF53" i="1"/>
  <c r="AF334" i="1"/>
  <c r="AG334" i="1"/>
  <c r="AH334" i="1" s="1"/>
  <c r="AF76" i="1"/>
  <c r="AG76" i="1"/>
  <c r="AH76" i="1" s="1"/>
  <c r="AF69" i="1"/>
  <c r="AG69" i="1" s="1"/>
  <c r="AH69" i="1" s="1"/>
  <c r="AG73" i="1"/>
  <c r="AH73" i="1" s="1"/>
  <c r="AF515" i="1"/>
  <c r="AG515" i="1"/>
  <c r="AH515" i="1" s="1"/>
  <c r="AG544" i="1"/>
  <c r="AH544" i="1" s="1"/>
  <c r="AC138" i="1"/>
  <c r="AD138" i="1" s="1"/>
  <c r="AC237" i="1"/>
  <c r="AD237" i="1" s="1"/>
  <c r="AB237" i="1"/>
  <c r="U237" i="1"/>
  <c r="AC471" i="1"/>
  <c r="AD471" i="1" s="1"/>
  <c r="U471" i="1"/>
  <c r="AF279" i="1"/>
  <c r="AG279" i="1"/>
  <c r="AH279" i="1" s="1"/>
  <c r="AF369" i="1"/>
  <c r="AG369" i="1" s="1"/>
  <c r="AH369" i="1" s="1"/>
  <c r="AG473" i="1"/>
  <c r="AH473" i="1" s="1"/>
  <c r="AF233" i="1"/>
  <c r="AG233" i="1" s="1"/>
  <c r="AH233" i="1" s="1"/>
  <c r="AF374" i="1"/>
  <c r="AG374" i="1" s="1"/>
  <c r="AH374" i="1" s="1"/>
  <c r="AG420" i="1"/>
  <c r="AH420" i="1" s="1"/>
  <c r="AF420" i="1"/>
  <c r="AF427" i="1"/>
  <c r="AG427" i="1" s="1"/>
  <c r="AH427" i="1" s="1"/>
  <c r="AF104" i="1"/>
  <c r="AG104" i="1" s="1"/>
  <c r="AH104" i="1" s="1"/>
  <c r="AF522" i="1"/>
  <c r="AG522" i="1" s="1"/>
  <c r="AH522" i="1" s="1"/>
  <c r="AB274" i="1"/>
  <c r="U71" i="1"/>
  <c r="AC379" i="1"/>
  <c r="AD379" i="1" s="1"/>
  <c r="AG231" i="1"/>
  <c r="AH231" i="1" s="1"/>
  <c r="AF231" i="1"/>
  <c r="AF512" i="1"/>
  <c r="AG512" i="1"/>
  <c r="AH512" i="1" s="1"/>
  <c r="AF511" i="1"/>
  <c r="AG511" i="1" s="1"/>
  <c r="AH511" i="1" s="1"/>
  <c r="AF409" i="1"/>
  <c r="AG409" i="1" s="1"/>
  <c r="AH409" i="1" s="1"/>
  <c r="AG116" i="1"/>
  <c r="AH116" i="1" s="1"/>
  <c r="AF116" i="1"/>
  <c r="AF300" i="1"/>
  <c r="AG300" i="1"/>
  <c r="AH300" i="1" s="1"/>
  <c r="AF332" i="1"/>
  <c r="AG332" i="1"/>
  <c r="AH332" i="1" s="1"/>
  <c r="AF140" i="1"/>
  <c r="AG140" i="1" s="1"/>
  <c r="AH140" i="1" s="1"/>
  <c r="AG56" i="1"/>
  <c r="AH56" i="1" s="1"/>
  <c r="AF56" i="1"/>
  <c r="AG50" i="1"/>
  <c r="AH50" i="1" s="1"/>
  <c r="AG371" i="1"/>
  <c r="AH371" i="1" s="1"/>
  <c r="AG423" i="1"/>
  <c r="AH423" i="1" s="1"/>
  <c r="AG547" i="1"/>
  <c r="AH547" i="1" s="1"/>
  <c r="AF547" i="1"/>
  <c r="AF149" i="1"/>
  <c r="AG149" i="1"/>
  <c r="AH149" i="1" s="1"/>
  <c r="AB262" i="1"/>
  <c r="AF196" i="1"/>
  <c r="AG196" i="1"/>
  <c r="AH196" i="1" s="1"/>
  <c r="AG221" i="1"/>
  <c r="AH221" i="1" s="1"/>
  <c r="AG485" i="1"/>
  <c r="AH485" i="1" s="1"/>
  <c r="AF485" i="1"/>
  <c r="AF74" i="1"/>
  <c r="AG74" i="1" s="1"/>
  <c r="AH74" i="1" s="1"/>
  <c r="AG461" i="1"/>
  <c r="AH461" i="1" s="1"/>
  <c r="AG296" i="1"/>
  <c r="AH296" i="1" s="1"/>
  <c r="AC262" i="1"/>
  <c r="AD262" i="1" s="1"/>
  <c r="AF399" i="1"/>
  <c r="AG399" i="1" s="1"/>
  <c r="AH399" i="1" s="1"/>
  <c r="AG434" i="1"/>
  <c r="AH434" i="1" s="1"/>
  <c r="AF136" i="1"/>
  <c r="AG136" i="1" s="1"/>
  <c r="AH136" i="1" s="1"/>
  <c r="AG162" i="1"/>
  <c r="AH162" i="1" s="1"/>
  <c r="AB201" i="1"/>
  <c r="AC201" i="1" s="1"/>
  <c r="AD201" i="1" s="1"/>
  <c r="U201" i="1"/>
  <c r="AG276" i="1"/>
  <c r="AH276" i="1" s="1"/>
  <c r="AF476" i="1"/>
  <c r="AG476" i="1" s="1"/>
  <c r="AH476" i="1" s="1"/>
  <c r="AG495" i="1"/>
  <c r="AH495" i="1" s="1"/>
  <c r="AG487" i="1"/>
  <c r="AH487" i="1" s="1"/>
  <c r="AG326" i="1"/>
  <c r="AH326" i="1" s="1"/>
  <c r="AF162" i="1"/>
  <c r="AG444" i="1"/>
  <c r="AH444" i="1" s="1"/>
  <c r="AF545" i="1"/>
  <c r="AG545" i="1" s="1"/>
  <c r="AH545" i="1" s="1"/>
  <c r="AG413" i="1"/>
  <c r="AH413" i="1" s="1"/>
  <c r="AG323" i="1"/>
  <c r="AH323" i="1" s="1"/>
  <c r="AF283" i="1"/>
  <c r="AG283" i="1" s="1"/>
  <c r="AH283" i="1" s="1"/>
  <c r="AG23" i="1"/>
  <c r="AH23" i="1" s="1"/>
  <c r="AG478" i="1"/>
  <c r="AH478" i="1" s="1"/>
  <c r="AB398" i="1"/>
  <c r="AC398" i="1" s="1"/>
  <c r="AD398" i="1" s="1"/>
  <c r="AG297" i="1"/>
  <c r="AH297" i="1" s="1"/>
  <c r="AG168" i="1"/>
  <c r="AH168" i="1" s="1"/>
  <c r="AF470" i="1"/>
  <c r="AG470" i="1" s="1"/>
  <c r="AH470" i="1" s="1"/>
  <c r="AF447" i="1"/>
  <c r="AG447" i="1" s="1"/>
  <c r="AH447" i="1" s="1"/>
  <c r="AG455" i="1"/>
  <c r="AH455" i="1" s="1"/>
  <c r="AG494" i="1"/>
  <c r="AH494" i="1" s="1"/>
  <c r="AF113" i="1"/>
  <c r="AG113" i="1"/>
  <c r="AH113" i="1" s="1"/>
  <c r="AF105" i="1"/>
  <c r="AG105" i="1" s="1"/>
  <c r="AH105" i="1" s="1"/>
  <c r="AG294" i="1"/>
  <c r="AH294" i="1" s="1"/>
  <c r="AG49" i="1"/>
  <c r="AH49" i="1" s="1"/>
  <c r="AG143" i="1"/>
  <c r="AH143" i="1" s="1"/>
  <c r="AG507" i="1"/>
  <c r="AH507" i="1" s="1"/>
  <c r="AF343" i="1"/>
  <c r="AG343" i="1"/>
  <c r="AH343" i="1" s="1"/>
  <c r="AF457" i="1"/>
  <c r="AG457" i="1" s="1"/>
  <c r="AH457" i="1" s="1"/>
  <c r="AF363" i="1"/>
  <c r="AG363" i="1" s="1"/>
  <c r="AH363" i="1" s="1"/>
  <c r="AG137" i="1"/>
  <c r="AH137" i="1" s="1"/>
  <c r="AC530" i="1"/>
  <c r="AD530" i="1" s="1"/>
  <c r="U530" i="1"/>
  <c r="AF112" i="1"/>
  <c r="AG112" i="1" s="1"/>
  <c r="AH112" i="1" s="1"/>
  <c r="AG395" i="1"/>
  <c r="AH395" i="1" s="1"/>
  <c r="AF395" i="1"/>
  <c r="AF101" i="1"/>
  <c r="AG101" i="1"/>
  <c r="AH101" i="1" s="1"/>
  <c r="AG199" i="1"/>
  <c r="AH199" i="1" s="1"/>
  <c r="AF199" i="1"/>
  <c r="AG103" i="1"/>
  <c r="AH103" i="1" s="1"/>
  <c r="AF311" i="1"/>
  <c r="AG311" i="1" s="1"/>
  <c r="AH311" i="1" s="1"/>
  <c r="AF183" i="1"/>
  <c r="AG183" i="1"/>
  <c r="AH183" i="1" s="1"/>
  <c r="U173" i="1"/>
  <c r="U110" i="1"/>
  <c r="AC509" i="1"/>
  <c r="AD509" i="1" s="1"/>
  <c r="AC257" i="1"/>
  <c r="AD257" i="1" s="1"/>
  <c r="AG225" i="1"/>
  <c r="AH225" i="1" s="1"/>
  <c r="AC25" i="1"/>
  <c r="AD25" i="1" s="1"/>
  <c r="AB345" i="1"/>
  <c r="AC345" i="1" s="1"/>
  <c r="AD345" i="1" s="1"/>
  <c r="AB400" i="1"/>
  <c r="AC400" i="1" s="1"/>
  <c r="AD400" i="1" s="1"/>
  <c r="AB481" i="1"/>
  <c r="AC481" i="1" s="1"/>
  <c r="AD481" i="1" s="1"/>
  <c r="AG17" i="1"/>
  <c r="AH17" i="1" s="1"/>
  <c r="AG131" i="1"/>
  <c r="AH131" i="1" s="1"/>
  <c r="AG348" i="1"/>
  <c r="AH348" i="1" s="1"/>
  <c r="AG227" i="1"/>
  <c r="AH227" i="1" s="1"/>
  <c r="U313" i="1"/>
  <c r="AB313" i="1"/>
  <c r="AC313" i="1"/>
  <c r="AD313" i="1" s="1"/>
  <c r="AF159" i="1"/>
  <c r="AG159" i="1"/>
  <c r="AH159" i="1" s="1"/>
  <c r="AF441" i="1"/>
  <c r="AG441" i="1" s="1"/>
  <c r="AH441" i="1" s="1"/>
  <c r="AG141" i="1"/>
  <c r="AH141" i="1" s="1"/>
  <c r="U435" i="1"/>
  <c r="AB435" i="1"/>
  <c r="AC435" i="1" s="1"/>
  <c r="AD435" i="1" s="1"/>
  <c r="U422" i="1"/>
  <c r="AB422" i="1"/>
  <c r="AC422" i="1" s="1"/>
  <c r="AD422" i="1" s="1"/>
  <c r="AG489" i="1"/>
  <c r="AH489" i="1" s="1"/>
  <c r="AF291" i="1"/>
  <c r="AG291" i="1" s="1"/>
  <c r="AH291" i="1" s="1"/>
  <c r="AC38" i="1"/>
  <c r="AD38" i="1" s="1"/>
  <c r="U38" i="1"/>
  <c r="AB171" i="1"/>
  <c r="AC171" i="1" s="1"/>
  <c r="AD171" i="1" s="1"/>
  <c r="U171" i="1"/>
  <c r="U350" i="1"/>
  <c r="AB350" i="1"/>
  <c r="AC350" i="1" s="1"/>
  <c r="AD350" i="1" s="1"/>
  <c r="AF497" i="1"/>
  <c r="AG497" i="1" s="1"/>
  <c r="AH497" i="1" s="1"/>
  <c r="AF36" i="1"/>
  <c r="AG36" i="1" s="1"/>
  <c r="AH36" i="1" s="1"/>
  <c r="U403" i="1"/>
  <c r="AB403" i="1"/>
  <c r="AC403" i="1" s="1"/>
  <c r="AD403" i="1" s="1"/>
  <c r="AF897" i="1"/>
  <c r="AG897" i="1"/>
  <c r="AH897" i="1" s="1"/>
  <c r="AF690" i="1"/>
  <c r="AG690" i="1" s="1"/>
  <c r="AH690" i="1" s="1"/>
  <c r="AF710" i="1"/>
  <c r="AG645" i="1"/>
  <c r="AH645" i="1" s="1"/>
  <c r="AF645" i="1"/>
  <c r="AF688" i="1"/>
  <c r="AG688" i="1"/>
  <c r="AH688" i="1" s="1"/>
  <c r="AC454" i="1"/>
  <c r="AD454" i="1" s="1"/>
  <c r="U454" i="1"/>
  <c r="AF392" i="1"/>
  <c r="AG392" i="1"/>
  <c r="AH392" i="1" s="1"/>
  <c r="AG368" i="1"/>
  <c r="AH368" i="1" s="1"/>
  <c r="AF504" i="1"/>
  <c r="AG504" i="1"/>
  <c r="AH504" i="1" s="1"/>
  <c r="AF498" i="1"/>
  <c r="AG498" i="1" s="1"/>
  <c r="AH498" i="1" s="1"/>
  <c r="AF269" i="1"/>
  <c r="AG269" i="1" s="1"/>
  <c r="AH269" i="1" s="1"/>
  <c r="AF241" i="1"/>
  <c r="AG241" i="1" s="1"/>
  <c r="AH241" i="1" s="1"/>
  <c r="AB65" i="1"/>
  <c r="AC65" i="1"/>
  <c r="AD65" i="1" s="1"/>
  <c r="AG161" i="1"/>
  <c r="AH161" i="1" s="1"/>
  <c r="U30" i="1"/>
  <c r="AC30" i="1"/>
  <c r="AD30" i="1" s="1"/>
  <c r="AF578" i="1"/>
  <c r="AG578" i="1" s="1"/>
  <c r="AH578" i="1" s="1"/>
  <c r="AF576" i="1"/>
  <c r="AG576" i="1" s="1"/>
  <c r="AH576" i="1" s="1"/>
  <c r="AF907" i="1"/>
  <c r="AG907" i="1" s="1"/>
  <c r="AH907" i="1" s="1"/>
  <c r="AF604" i="1"/>
  <c r="AG604" i="1" s="1"/>
  <c r="AH604" i="1" s="1"/>
  <c r="AF654" i="1"/>
  <c r="AG654" i="1" s="1"/>
  <c r="AH654" i="1" s="1"/>
  <c r="AC1000" i="1"/>
  <c r="AD1000" i="1" s="1"/>
  <c r="AB1000" i="1"/>
  <c r="U1000" i="1"/>
  <c r="AG57" i="1"/>
  <c r="AH57" i="1" s="1"/>
  <c r="AF500" i="1"/>
  <c r="AG500" i="1" s="1"/>
  <c r="AH500" i="1" s="1"/>
  <c r="AF301" i="1"/>
  <c r="AG301" i="1"/>
  <c r="AH301" i="1" s="1"/>
  <c r="AF106" i="1"/>
  <c r="AG106" i="1" s="1"/>
  <c r="AH106" i="1" s="1"/>
  <c r="U281" i="1"/>
  <c r="AC281" i="1"/>
  <c r="AD281" i="1" s="1"/>
  <c r="AB281" i="1"/>
  <c r="AG566" i="1"/>
  <c r="AH566" i="1" s="1"/>
  <c r="AF566" i="1"/>
  <c r="AF847" i="1"/>
  <c r="AG847" i="1"/>
  <c r="AH847" i="1" s="1"/>
  <c r="AF926" i="1"/>
  <c r="AG926" i="1" s="1"/>
  <c r="AH926" i="1" s="1"/>
  <c r="AF886" i="1"/>
  <c r="AG886" i="1" s="1"/>
  <c r="AH886" i="1" s="1"/>
  <c r="AF838" i="1"/>
  <c r="AG838" i="1" s="1"/>
  <c r="AH838" i="1" s="1"/>
  <c r="AC820" i="1"/>
  <c r="AD820" i="1" s="1"/>
  <c r="AB820" i="1"/>
  <c r="U820" i="1"/>
  <c r="AB219" i="1"/>
  <c r="U219" i="1"/>
  <c r="AC219" i="1"/>
  <c r="AD219" i="1" s="1"/>
  <c r="AB275" i="1"/>
  <c r="U275" i="1"/>
  <c r="AC275" i="1"/>
  <c r="AD275" i="1" s="1"/>
  <c r="AF555" i="1"/>
  <c r="AG555" i="1"/>
  <c r="AH555" i="1" s="1"/>
  <c r="AG626" i="1"/>
  <c r="AH626" i="1" s="1"/>
  <c r="AF626" i="1"/>
  <c r="AG123" i="1"/>
  <c r="AH123" i="1" s="1"/>
  <c r="AG523" i="1"/>
  <c r="AH523" i="1" s="1"/>
  <c r="AG15" i="1"/>
  <c r="AH15" i="1" s="1"/>
  <c r="AF130" i="1"/>
  <c r="AG130" i="1"/>
  <c r="AH130" i="1" s="1"/>
  <c r="AB230" i="1"/>
  <c r="AC230" i="1"/>
  <c r="AD230" i="1" s="1"/>
  <c r="U283" i="1"/>
  <c r="AB190" i="1"/>
  <c r="AC190" i="1" s="1"/>
  <c r="AD190" i="1" s="1"/>
  <c r="AC305" i="1"/>
  <c r="AD305" i="1" s="1"/>
  <c r="AB92" i="1"/>
  <c r="AC92" i="1" s="1"/>
  <c r="AD92" i="1" s="1"/>
  <c r="AB320" i="1"/>
  <c r="AG408" i="1"/>
  <c r="AH408" i="1" s="1"/>
  <c r="U117" i="1"/>
  <c r="AB85" i="1"/>
  <c r="AC85" i="1" s="1"/>
  <c r="AD85" i="1" s="1"/>
  <c r="AF200" i="1"/>
  <c r="AG200" i="1"/>
  <c r="AH200" i="1" s="1"/>
  <c r="AF525" i="1"/>
  <c r="AG525" i="1" s="1"/>
  <c r="AH525" i="1" s="1"/>
  <c r="U15" i="1"/>
  <c r="AB15" i="1"/>
  <c r="U97" i="1"/>
  <c r="AB97" i="1"/>
  <c r="AC97" i="1" s="1"/>
  <c r="AD97" i="1" s="1"/>
  <c r="U218" i="1"/>
  <c r="AB218" i="1"/>
  <c r="AC218" i="1"/>
  <c r="AD218" i="1" s="1"/>
  <c r="AF33" i="1"/>
  <c r="AG33" i="1"/>
  <c r="AH33" i="1" s="1"/>
  <c r="AB270" i="1"/>
  <c r="AC270" i="1"/>
  <c r="AD270" i="1" s="1"/>
  <c r="AG52" i="1"/>
  <c r="AH52" i="1" s="1"/>
  <c r="AB193" i="1"/>
  <c r="AC193" i="1"/>
  <c r="AD193" i="1" s="1"/>
  <c r="AB88" i="1"/>
  <c r="AC88" i="1" s="1"/>
  <c r="AD88" i="1" s="1"/>
  <c r="U198" i="1"/>
  <c r="AC198" i="1"/>
  <c r="AD198" i="1" s="1"/>
  <c r="U83" i="1"/>
  <c r="AB83" i="1"/>
  <c r="AC83" i="1"/>
  <c r="AD83" i="1" s="1"/>
  <c r="U385" i="1"/>
  <c r="AF560" i="1"/>
  <c r="AG560" i="1"/>
  <c r="AH560" i="1" s="1"/>
  <c r="AC580" i="1"/>
  <c r="AD580" i="1" s="1"/>
  <c r="AB580" i="1"/>
  <c r="U580" i="1"/>
  <c r="AG589" i="1"/>
  <c r="AH589" i="1" s="1"/>
  <c r="AF538" i="1"/>
  <c r="AG538" i="1"/>
  <c r="AH538" i="1" s="1"/>
  <c r="AF124" i="1"/>
  <c r="AG124" i="1"/>
  <c r="AH124" i="1" s="1"/>
  <c r="AG338" i="1"/>
  <c r="AH338" i="1" s="1"/>
  <c r="AF443" i="1"/>
  <c r="AG443" i="1"/>
  <c r="AH443" i="1" s="1"/>
  <c r="AF285" i="1"/>
  <c r="AG285" i="1" s="1"/>
  <c r="AH285" i="1" s="1"/>
  <c r="U93" i="1"/>
  <c r="AB93" i="1"/>
  <c r="AC93" i="1"/>
  <c r="AD93" i="1" s="1"/>
  <c r="U509" i="1"/>
  <c r="AG22" i="1"/>
  <c r="AH22" i="1" s="1"/>
  <c r="AG77" i="1"/>
  <c r="AH77" i="1" s="1"/>
  <c r="U121" i="1"/>
  <c r="U320" i="1"/>
  <c r="AG320" i="1" s="1"/>
  <c r="AH320" i="1" s="1"/>
  <c r="U175" i="1"/>
  <c r="AG407" i="1"/>
  <c r="AH407" i="1" s="1"/>
  <c r="AF271" i="1"/>
  <c r="AG271" i="1" s="1"/>
  <c r="AH271" i="1" s="1"/>
  <c r="AC117" i="1"/>
  <c r="AD117" i="1" s="1"/>
  <c r="AG484" i="1"/>
  <c r="AH484" i="1" s="1"/>
  <c r="AF43" i="1"/>
  <c r="AG43" i="1" s="1"/>
  <c r="AH43" i="1" s="1"/>
  <c r="AB30" i="1"/>
  <c r="U115" i="1"/>
  <c r="AB115" i="1"/>
  <c r="AC115" i="1" s="1"/>
  <c r="AD115" i="1" s="1"/>
  <c r="AF41" i="1"/>
  <c r="AG41" i="1" s="1"/>
  <c r="AH41" i="1" s="1"/>
  <c r="U356" i="1"/>
  <c r="AF303" i="1"/>
  <c r="AG303" i="1"/>
  <c r="AH303" i="1" s="1"/>
  <c r="U240" i="1"/>
  <c r="AC240" i="1"/>
  <c r="AD240" i="1" s="1"/>
  <c r="AG75" i="1"/>
  <c r="AH75" i="1" s="1"/>
  <c r="AF75" i="1"/>
  <c r="U295" i="1"/>
  <c r="AC295" i="1"/>
  <c r="AD295" i="1" s="1"/>
  <c r="AG570" i="1"/>
  <c r="AH570" i="1" s="1"/>
  <c r="AF102" i="1"/>
  <c r="AG102" i="1"/>
  <c r="AH102" i="1" s="1"/>
  <c r="AG134" i="1"/>
  <c r="AH134" i="1" s="1"/>
  <c r="AG307" i="1"/>
  <c r="AH307" i="1" s="1"/>
  <c r="AB25" i="1"/>
  <c r="AF368" i="1"/>
  <c r="AF47" i="1"/>
  <c r="AG47" i="1"/>
  <c r="AH47" i="1" s="1"/>
  <c r="AF236" i="1"/>
  <c r="AG236" i="1"/>
  <c r="AH236" i="1" s="1"/>
  <c r="AF39" i="1"/>
  <c r="AG39" i="1" s="1"/>
  <c r="AH39" i="1" s="1"/>
  <c r="AG261" i="1"/>
  <c r="AH261" i="1" s="1"/>
  <c r="AF261" i="1"/>
  <c r="AF526" i="1"/>
  <c r="AG526" i="1"/>
  <c r="AH526" i="1" s="1"/>
  <c r="AG404" i="1"/>
  <c r="AH404" i="1" s="1"/>
  <c r="AG453" i="1"/>
  <c r="AH453" i="1" s="1"/>
  <c r="AF42" i="1"/>
  <c r="AG42" i="1" s="1"/>
  <c r="AH42" i="1" s="1"/>
  <c r="AF518" i="1"/>
  <c r="AG518" i="1" s="1"/>
  <c r="AH518" i="1" s="1"/>
  <c r="AC210" i="1"/>
  <c r="AD210" i="1" s="1"/>
  <c r="AB210" i="1"/>
  <c r="AB272" i="1"/>
  <c r="AC272" i="1"/>
  <c r="AD272" i="1" s="1"/>
  <c r="U272" i="1"/>
  <c r="AB246" i="1"/>
  <c r="U246" i="1"/>
  <c r="AC246" i="1"/>
  <c r="AD246" i="1" s="1"/>
  <c r="U184" i="1"/>
  <c r="AB108" i="1"/>
  <c r="AC108" i="1"/>
  <c r="AD108" i="1" s="1"/>
  <c r="AB406" i="1"/>
  <c r="AC406" i="1" s="1"/>
  <c r="AD406" i="1" s="1"/>
  <c r="AF564" i="1"/>
  <c r="AG564" i="1" s="1"/>
  <c r="AH564" i="1" s="1"/>
  <c r="AG27" i="1"/>
  <c r="AH27" i="1" s="1"/>
  <c r="AC197" i="1"/>
  <c r="AD197" i="1" s="1"/>
  <c r="U36" i="1"/>
  <c r="AB36" i="1"/>
  <c r="AB55" i="1"/>
  <c r="AC55" i="1"/>
  <c r="AD55" i="1" s="1"/>
  <c r="AG565" i="1"/>
  <c r="AH565" i="1" s="1"/>
  <c r="AF931" i="1"/>
  <c r="AG931" i="1" s="1"/>
  <c r="AH931" i="1" s="1"/>
  <c r="AF829" i="1"/>
  <c r="AG829" i="1"/>
  <c r="AH829" i="1" s="1"/>
  <c r="AF943" i="1"/>
  <c r="AG943" i="1"/>
  <c r="AH943" i="1" s="1"/>
  <c r="U870" i="1"/>
  <c r="AC870" i="1"/>
  <c r="AD870" i="1" s="1"/>
  <c r="AB870" i="1"/>
  <c r="AF909" i="1"/>
  <c r="AG909" i="1" s="1"/>
  <c r="AH909" i="1" s="1"/>
  <c r="AF733" i="1"/>
  <c r="AG733" i="1" s="1"/>
  <c r="AH733" i="1" s="1"/>
  <c r="U702" i="1"/>
  <c r="AC702" i="1"/>
  <c r="AD702" i="1" s="1"/>
  <c r="AB702" i="1"/>
  <c r="U643" i="1"/>
  <c r="AC643" i="1"/>
  <c r="AD643" i="1" s="1"/>
  <c r="AB643" i="1"/>
  <c r="AF857" i="1"/>
  <c r="AG857" i="1" s="1"/>
  <c r="AH857" i="1" s="1"/>
  <c r="AG790" i="1"/>
  <c r="AH790" i="1" s="1"/>
  <c r="AF631" i="1"/>
  <c r="AG631" i="1" s="1"/>
  <c r="AH631" i="1" s="1"/>
  <c r="U288" i="1"/>
  <c r="AG288" i="1" s="1"/>
  <c r="AH288" i="1" s="1"/>
  <c r="AB84" i="1"/>
  <c r="AC84" i="1" s="1"/>
  <c r="AD84" i="1" s="1"/>
  <c r="AF29" i="1"/>
  <c r="AG29" i="1"/>
  <c r="AH29" i="1" s="1"/>
  <c r="AG100" i="1"/>
  <c r="AH100" i="1" s="1"/>
  <c r="AB501" i="1"/>
  <c r="AC255" i="1"/>
  <c r="AD255" i="1" s="1"/>
  <c r="AB202" i="1"/>
  <c r="AC202" i="1"/>
  <c r="AD202" i="1" s="1"/>
  <c r="AB114" i="1"/>
  <c r="AC114" i="1"/>
  <c r="AD114" i="1" s="1"/>
  <c r="U232" i="1"/>
  <c r="AB232" i="1"/>
  <c r="AB287" i="1"/>
  <c r="AC287" i="1"/>
  <c r="AD287" i="1" s="1"/>
  <c r="U287" i="1"/>
  <c r="AB107" i="1"/>
  <c r="AC107" i="1" s="1"/>
  <c r="AD107" i="1" s="1"/>
  <c r="U341" i="1"/>
  <c r="AG558" i="1"/>
  <c r="AH558" i="1" s="1"/>
  <c r="AF924" i="1"/>
  <c r="AG924" i="1" s="1"/>
  <c r="AH924" i="1" s="1"/>
  <c r="AF944" i="1"/>
  <c r="AG944" i="1" s="1"/>
  <c r="AH944" i="1" s="1"/>
  <c r="AF908" i="1"/>
  <c r="AG908" i="1"/>
  <c r="AH908" i="1" s="1"/>
  <c r="AF953" i="1"/>
  <c r="AG953" i="1" s="1"/>
  <c r="AH953" i="1" s="1"/>
  <c r="AF844" i="1"/>
  <c r="AG844" i="1" s="1"/>
  <c r="AH844" i="1" s="1"/>
  <c r="AG808" i="1"/>
  <c r="AH808" i="1" s="1"/>
  <c r="AF808" i="1"/>
  <c r="AB887" i="1"/>
  <c r="U887" i="1"/>
  <c r="AC887" i="1"/>
  <c r="AD887" i="1" s="1"/>
  <c r="U299" i="1"/>
  <c r="AG299" i="1" s="1"/>
  <c r="AH299" i="1" s="1"/>
  <c r="AC474" i="1"/>
  <c r="AD474" i="1" s="1"/>
  <c r="AG378" i="1"/>
  <c r="AH378" i="1" s="1"/>
  <c r="U441" i="1"/>
  <c r="AC247" i="1"/>
  <c r="AD247" i="1" s="1"/>
  <c r="AG37" i="1"/>
  <c r="AH37" i="1" s="1"/>
  <c r="AB64" i="1"/>
  <c r="AC64" i="1"/>
  <c r="AD64" i="1" s="1"/>
  <c r="U41" i="1"/>
  <c r="AC572" i="1"/>
  <c r="AD572" i="1" s="1"/>
  <c r="AB572" i="1"/>
  <c r="U572" i="1"/>
  <c r="AF950" i="1"/>
  <c r="AG950" i="1"/>
  <c r="AH950" i="1" s="1"/>
  <c r="AF813" i="1"/>
  <c r="AG813" i="1" s="1"/>
  <c r="AH813" i="1" s="1"/>
  <c r="AF854" i="1"/>
  <c r="AG854" i="1"/>
  <c r="AH854" i="1" s="1"/>
  <c r="AF824" i="1"/>
  <c r="AG824" i="1" s="1"/>
  <c r="AH824" i="1" s="1"/>
  <c r="AF637" i="1"/>
  <c r="AG637" i="1" s="1"/>
  <c r="AH637" i="1" s="1"/>
  <c r="AF727" i="1"/>
  <c r="AG727" i="1"/>
  <c r="AH727" i="1" s="1"/>
  <c r="AB789" i="1"/>
  <c r="AC789" i="1"/>
  <c r="AD789" i="1" s="1"/>
  <c r="AC928" i="1"/>
  <c r="AD928" i="1" s="1"/>
  <c r="U928" i="1"/>
  <c r="AB928" i="1"/>
  <c r="AC432" i="1"/>
  <c r="AD432" i="1" s="1"/>
  <c r="AC28" i="1"/>
  <c r="AD28" i="1" s="1"/>
  <c r="AB28" i="1"/>
  <c r="AB260" i="1"/>
  <c r="AC419" i="1"/>
  <c r="AD419" i="1" s="1"/>
  <c r="AB419" i="1"/>
  <c r="U419" i="1"/>
  <c r="AB263" i="1"/>
  <c r="AC263" i="1"/>
  <c r="AD263" i="1" s="1"/>
  <c r="AF232" i="1"/>
  <c r="AG232" i="1"/>
  <c r="AH232" i="1" s="1"/>
  <c r="AC111" i="1"/>
  <c r="AD111" i="1" s="1"/>
  <c r="AB80" i="1"/>
  <c r="AC80" i="1" s="1"/>
  <c r="AD80" i="1" s="1"/>
  <c r="AG68" i="1"/>
  <c r="AH68" i="1" s="1"/>
  <c r="U96" i="1"/>
  <c r="AB96" i="1"/>
  <c r="AC96" i="1"/>
  <c r="AD96" i="1" s="1"/>
  <c r="AF790" i="1"/>
  <c r="AG587" i="1"/>
  <c r="AH587" i="1" s="1"/>
  <c r="AF650" i="1"/>
  <c r="AG650" i="1"/>
  <c r="AH650" i="1" s="1"/>
  <c r="AG719" i="1"/>
  <c r="AH719" i="1" s="1"/>
  <c r="U866" i="1"/>
  <c r="AC866" i="1"/>
  <c r="AD866" i="1" s="1"/>
  <c r="AB866" i="1"/>
  <c r="U898" i="1"/>
  <c r="AB898" i="1"/>
  <c r="AC898" i="1"/>
  <c r="AD898" i="1" s="1"/>
  <c r="AF659" i="1"/>
  <c r="AG659" i="1" s="1"/>
  <c r="AH659" i="1" s="1"/>
  <c r="U686" i="1"/>
  <c r="AB686" i="1"/>
  <c r="AC686" i="1"/>
  <c r="AD686" i="1" s="1"/>
  <c r="AF763" i="1"/>
  <c r="AG763" i="1"/>
  <c r="AH763" i="1" s="1"/>
  <c r="V976" i="1"/>
  <c r="T976" i="1"/>
  <c r="AB966" i="1"/>
  <c r="AC892" i="1"/>
  <c r="AD892" i="1" s="1"/>
  <c r="U892" i="1"/>
  <c r="AB892" i="1"/>
  <c r="AF983" i="1"/>
  <c r="U673" i="1"/>
  <c r="AC673" i="1"/>
  <c r="AD673" i="1" s="1"/>
  <c r="AG751" i="1"/>
  <c r="AH751" i="1" s="1"/>
  <c r="AF751" i="1"/>
  <c r="AC935" i="1"/>
  <c r="AD935" i="1" s="1"/>
  <c r="U935" i="1"/>
  <c r="AC715" i="1"/>
  <c r="AD715" i="1" s="1"/>
  <c r="U715" i="1"/>
  <c r="AB715" i="1"/>
  <c r="U618" i="1"/>
  <c r="AB618" i="1"/>
  <c r="AC618" i="1"/>
  <c r="AD618" i="1" s="1"/>
  <c r="AC969" i="1"/>
  <c r="AD969" i="1" s="1"/>
  <c r="U969" i="1"/>
  <c r="AC163" i="1"/>
  <c r="AD163" i="1" s="1"/>
  <c r="AG806" i="1"/>
  <c r="AH806" i="1" s="1"/>
  <c r="AG918" i="1"/>
  <c r="AH918" i="1" s="1"/>
  <c r="AF918" i="1"/>
  <c r="AF890" i="1"/>
  <c r="AG890" i="1"/>
  <c r="AH890" i="1" s="1"/>
  <c r="AG699" i="1"/>
  <c r="AH699" i="1" s="1"/>
  <c r="AF891" i="1"/>
  <c r="AG891" i="1" s="1"/>
  <c r="AH891" i="1" s="1"/>
  <c r="AF726" i="1"/>
  <c r="AG726" i="1"/>
  <c r="AH726" i="1" s="1"/>
  <c r="AF671" i="1"/>
  <c r="AG671" i="1" s="1"/>
  <c r="AH671" i="1" s="1"/>
  <c r="AF994" i="1"/>
  <c r="AG994" i="1" s="1"/>
  <c r="AH994" i="1" s="1"/>
  <c r="AB848" i="1"/>
  <c r="AC848" i="1"/>
  <c r="AD848" i="1" s="1"/>
  <c r="AC855" i="1"/>
  <c r="AD855" i="1" s="1"/>
  <c r="AB855" i="1"/>
  <c r="U855" i="1"/>
  <c r="AB859" i="1"/>
  <c r="U859" i="1"/>
  <c r="AC859" i="1"/>
  <c r="AD859" i="1" s="1"/>
  <c r="AG979" i="1"/>
  <c r="AH979" i="1" s="1"/>
  <c r="AB961" i="1"/>
  <c r="T951" i="1"/>
  <c r="AB951" i="1"/>
  <c r="U285" i="1"/>
  <c r="AC78" i="1"/>
  <c r="AD78" i="1" s="1"/>
  <c r="AC187" i="1"/>
  <c r="AD187" i="1" s="1"/>
  <c r="AB469" i="1"/>
  <c r="AC469" i="1" s="1"/>
  <c r="AD469" i="1" s="1"/>
  <c r="AF571" i="1"/>
  <c r="AG571" i="1"/>
  <c r="AH571" i="1" s="1"/>
  <c r="AB935" i="1"/>
  <c r="AG915" i="1"/>
  <c r="AH915" i="1" s="1"/>
  <c r="AG917" i="1"/>
  <c r="AH917" i="1" s="1"/>
  <c r="AF868" i="1"/>
  <c r="AG868" i="1"/>
  <c r="AH868" i="1" s="1"/>
  <c r="AF858" i="1"/>
  <c r="AG858" i="1"/>
  <c r="AH858" i="1" s="1"/>
  <c r="AF663" i="1"/>
  <c r="AG663" i="1" s="1"/>
  <c r="AH663" i="1" s="1"/>
  <c r="U665" i="1"/>
  <c r="AC665" i="1"/>
  <c r="AD665" i="1" s="1"/>
  <c r="AB665" i="1"/>
  <c r="AF728" i="1"/>
  <c r="AG728" i="1"/>
  <c r="AH728" i="1" s="1"/>
  <c r="AF596" i="1"/>
  <c r="AG596" i="1"/>
  <c r="AH596" i="1" s="1"/>
  <c r="AC181" i="1"/>
  <c r="AD181" i="1" s="1"/>
  <c r="AG569" i="1"/>
  <c r="AH569" i="1" s="1"/>
  <c r="AF550" i="1"/>
  <c r="AG550" i="1"/>
  <c r="AH550" i="1" s="1"/>
  <c r="AG585" i="1"/>
  <c r="AH585" i="1" s="1"/>
  <c r="AF940" i="1"/>
  <c r="AG940" i="1" s="1"/>
  <c r="AH940" i="1" s="1"/>
  <c r="AF633" i="1"/>
  <c r="AG633" i="1" s="1"/>
  <c r="AH633" i="1" s="1"/>
  <c r="U848" i="1"/>
  <c r="AF795" i="1"/>
  <c r="AG795" i="1" s="1"/>
  <c r="AH795" i="1" s="1"/>
  <c r="AF655" i="1"/>
  <c r="AG655" i="1"/>
  <c r="AH655" i="1" s="1"/>
  <c r="AF787" i="1"/>
  <c r="AG787" i="1" s="1"/>
  <c r="AH787" i="1" s="1"/>
  <c r="AC960" i="1"/>
  <c r="AD960" i="1" s="1"/>
  <c r="AB960" i="1"/>
  <c r="U710" i="1"/>
  <c r="AG710" i="1" s="1"/>
  <c r="AH710" i="1" s="1"/>
  <c r="AB710" i="1"/>
  <c r="AF776" i="1"/>
  <c r="AG776" i="1"/>
  <c r="AH776" i="1" s="1"/>
  <c r="AC640" i="1"/>
  <c r="AD640" i="1" s="1"/>
  <c r="U640" i="1"/>
  <c r="AB640" i="1"/>
  <c r="AC739" i="1"/>
  <c r="AD739" i="1" s="1"/>
  <c r="U739" i="1"/>
  <c r="AB739" i="1"/>
  <c r="AC383" i="1"/>
  <c r="AD383" i="1" s="1"/>
  <c r="U575" i="1"/>
  <c r="AG575" i="1" s="1"/>
  <c r="AH575" i="1" s="1"/>
  <c r="AB575" i="1"/>
  <c r="AG552" i="1"/>
  <c r="AH552" i="1" s="1"/>
  <c r="AC577" i="1"/>
  <c r="AD577" i="1" s="1"/>
  <c r="U577" i="1"/>
  <c r="AB577" i="1"/>
  <c r="AG934" i="1"/>
  <c r="AH934" i="1" s="1"/>
  <c r="AF601" i="1"/>
  <c r="AG601" i="1"/>
  <c r="AH601" i="1" s="1"/>
  <c r="AG788" i="1"/>
  <c r="AH788" i="1" s="1"/>
  <c r="AF600" i="1"/>
  <c r="AG600" i="1"/>
  <c r="AH600" i="1" s="1"/>
  <c r="AC646" i="1"/>
  <c r="AD646" i="1" s="1"/>
  <c r="AB646" i="1"/>
  <c r="U646" i="1"/>
  <c r="AC629" i="1"/>
  <c r="AD629" i="1" s="1"/>
  <c r="AB629" i="1"/>
  <c r="U629" i="1"/>
  <c r="T999" i="1"/>
  <c r="AC574" i="1"/>
  <c r="AD574" i="1" s="1"/>
  <c r="U574" i="1"/>
  <c r="AF923" i="1"/>
  <c r="AG923" i="1" s="1"/>
  <c r="AH923" i="1" s="1"/>
  <c r="AF798" i="1"/>
  <c r="AG798" i="1" s="1"/>
  <c r="AH798" i="1" s="1"/>
  <c r="AF863" i="1"/>
  <c r="AG863" i="1"/>
  <c r="AH863" i="1" s="1"/>
  <c r="AG705" i="1"/>
  <c r="AH705" i="1" s="1"/>
  <c r="U590" i="1"/>
  <c r="AC590" i="1"/>
  <c r="AD590" i="1" s="1"/>
  <c r="AB590" i="1"/>
  <c r="AF722" i="1"/>
  <c r="AG722" i="1"/>
  <c r="AH722" i="1" s="1"/>
  <c r="AF679" i="1"/>
  <c r="AG679" i="1" s="1"/>
  <c r="AH679" i="1" s="1"/>
  <c r="AG672" i="1"/>
  <c r="AH672" i="1" s="1"/>
  <c r="AF672" i="1"/>
  <c r="U788" i="1"/>
  <c r="AB788" i="1"/>
  <c r="AC862" i="1"/>
  <c r="AD862" i="1" s="1"/>
  <c r="U862" i="1"/>
  <c r="AB862" i="1"/>
  <c r="AF599" i="1"/>
  <c r="AG599" i="1"/>
  <c r="AH599" i="1" s="1"/>
  <c r="AF747" i="1"/>
  <c r="AG747" i="1"/>
  <c r="AH747" i="1" s="1"/>
  <c r="AB600" i="1"/>
  <c r="U600" i="1"/>
  <c r="AB969" i="1"/>
  <c r="T927" i="1"/>
  <c r="AB927" i="1"/>
  <c r="T899" i="1"/>
  <c r="V851" i="1"/>
  <c r="T851" i="1"/>
  <c r="T850" i="1"/>
  <c r="V850" i="1"/>
  <c r="AF841" i="1"/>
  <c r="AG841" i="1" s="1"/>
  <c r="AH841" i="1" s="1"/>
  <c r="AF815" i="1"/>
  <c r="AG815" i="1" s="1"/>
  <c r="AH815" i="1" s="1"/>
  <c r="AG791" i="1"/>
  <c r="AH791" i="1" s="1"/>
  <c r="AF809" i="1"/>
  <c r="AG809" i="1"/>
  <c r="AH809" i="1" s="1"/>
  <c r="AG657" i="1"/>
  <c r="AH657" i="1" s="1"/>
  <c r="AG592" i="1"/>
  <c r="AH592" i="1" s="1"/>
  <c r="AG594" i="1"/>
  <c r="AH594" i="1" s="1"/>
  <c r="AF610" i="1"/>
  <c r="AG610" i="1" s="1"/>
  <c r="AH610" i="1" s="1"/>
  <c r="AC617" i="1"/>
  <c r="AD617" i="1" s="1"/>
  <c r="U617" i="1"/>
  <c r="AF697" i="1"/>
  <c r="AG697" i="1" s="1"/>
  <c r="AH697" i="1" s="1"/>
  <c r="AF721" i="1"/>
  <c r="AG721" i="1"/>
  <c r="AH721" i="1" s="1"/>
  <c r="AF698" i="1"/>
  <c r="AG698" i="1" s="1"/>
  <c r="AH698" i="1" s="1"/>
  <c r="AF714" i="1"/>
  <c r="AG714" i="1" s="1"/>
  <c r="AH714" i="1" s="1"/>
  <c r="AG597" i="1"/>
  <c r="AH597" i="1" s="1"/>
  <c r="U919" i="1"/>
  <c r="AC919" i="1"/>
  <c r="AD919" i="1" s="1"/>
  <c r="AB919" i="1"/>
  <c r="AB844" i="1"/>
  <c r="U844" i="1"/>
  <c r="U666" i="1"/>
  <c r="AC666" i="1"/>
  <c r="AD666" i="1" s="1"/>
  <c r="AB666" i="1"/>
  <c r="AF730" i="1"/>
  <c r="AG730" i="1"/>
  <c r="AH730" i="1" s="1"/>
  <c r="AB740" i="1"/>
  <c r="AC740" i="1"/>
  <c r="AD740" i="1" s="1"/>
  <c r="AF781" i="1"/>
  <c r="AG781" i="1"/>
  <c r="AH781" i="1" s="1"/>
  <c r="AG786" i="1"/>
  <c r="AH786" i="1" s="1"/>
  <c r="V984" i="1"/>
  <c r="T984" i="1"/>
  <c r="AB953" i="1"/>
  <c r="AF947" i="1"/>
  <c r="AG947" i="1" s="1"/>
  <c r="AH947" i="1" s="1"/>
  <c r="AF664" i="1"/>
  <c r="AG664" i="1"/>
  <c r="AH664" i="1" s="1"/>
  <c r="AC817" i="1"/>
  <c r="AD817" i="1" s="1"/>
  <c r="U817" i="1"/>
  <c r="AB817" i="1"/>
  <c r="AB922" i="1"/>
  <c r="AC922" i="1"/>
  <c r="AD922" i="1" s="1"/>
  <c r="AC800" i="1"/>
  <c r="AD800" i="1" s="1"/>
  <c r="AB800" i="1"/>
  <c r="AB873" i="1"/>
  <c r="U873" i="1"/>
  <c r="AG873" i="1" s="1"/>
  <c r="AH873" i="1" s="1"/>
  <c r="AF980" i="1"/>
  <c r="AG980" i="1" s="1"/>
  <c r="AH980" i="1" s="1"/>
  <c r="AF595" i="1"/>
  <c r="AG595" i="1" s="1"/>
  <c r="AH595" i="1" s="1"/>
  <c r="V990" i="1"/>
  <c r="T990" i="1"/>
  <c r="V986" i="1"/>
  <c r="T986" i="1"/>
  <c r="AC964" i="1"/>
  <c r="AD964" i="1" s="1"/>
  <c r="AB964" i="1"/>
  <c r="U964" i="1"/>
  <c r="AB962" i="1"/>
  <c r="T962" i="1"/>
  <c r="AG937" i="1"/>
  <c r="AH937" i="1" s="1"/>
  <c r="AF802" i="1"/>
  <c r="AG802" i="1" s="1"/>
  <c r="AH802" i="1" s="1"/>
  <c r="AG614" i="1"/>
  <c r="AH614" i="1" s="1"/>
  <c r="AG568" i="1"/>
  <c r="AH568" i="1" s="1"/>
  <c r="AF611" i="1"/>
  <c r="AG611" i="1"/>
  <c r="AH611" i="1" s="1"/>
  <c r="AF701" i="1"/>
  <c r="AG701" i="1" s="1"/>
  <c r="AH701" i="1" s="1"/>
  <c r="U797" i="1"/>
  <c r="AC797" i="1"/>
  <c r="AD797" i="1" s="1"/>
  <c r="U818" i="1"/>
  <c r="AC818" i="1"/>
  <c r="AD818" i="1" s="1"/>
  <c r="U712" i="1"/>
  <c r="AB712" i="1"/>
  <c r="AC712" i="1"/>
  <c r="AD712" i="1" s="1"/>
  <c r="AF756" i="1"/>
  <c r="AG756" i="1"/>
  <c r="AH756" i="1" s="1"/>
  <c r="AB990" i="1"/>
  <c r="AB986" i="1"/>
  <c r="AF942" i="1"/>
  <c r="AG942" i="1" s="1"/>
  <c r="AH942" i="1" s="1"/>
  <c r="AG814" i="1"/>
  <c r="AH814" i="1" s="1"/>
  <c r="AF985" i="1"/>
  <c r="AG985" i="1" s="1"/>
  <c r="AH985" i="1" s="1"/>
  <c r="U641" i="1"/>
  <c r="AC641" i="1"/>
  <c r="AD641" i="1" s="1"/>
  <c r="U793" i="1"/>
  <c r="AC793" i="1"/>
  <c r="AD793" i="1" s="1"/>
  <c r="AF720" i="1"/>
  <c r="AG720" i="1" s="1"/>
  <c r="AH720" i="1" s="1"/>
  <c r="AB914" i="1"/>
  <c r="AC914" i="1"/>
  <c r="AD914" i="1" s="1"/>
  <c r="U956" i="1"/>
  <c r="AC956" i="1"/>
  <c r="AD956" i="1" s="1"/>
  <c r="AF676" i="1"/>
  <c r="AG676" i="1"/>
  <c r="AH676" i="1" s="1"/>
  <c r="AF628" i="1"/>
  <c r="AG628" i="1"/>
  <c r="AH628" i="1" s="1"/>
  <c r="AF770" i="1"/>
  <c r="AG770" i="1"/>
  <c r="AH770" i="1" s="1"/>
  <c r="AB630" i="1"/>
  <c r="AC630" i="1"/>
  <c r="AD630" i="1" s="1"/>
  <c r="AF759" i="1"/>
  <c r="AG759" i="1"/>
  <c r="AH759" i="1" s="1"/>
  <c r="AF765" i="1"/>
  <c r="AG765" i="1"/>
  <c r="AH765" i="1" s="1"/>
  <c r="AB653" i="1"/>
  <c r="U653" i="1"/>
  <c r="AG653" i="1" s="1"/>
  <c r="AH653" i="1" s="1"/>
  <c r="AG771" i="1"/>
  <c r="AH771" i="1" s="1"/>
  <c r="U993" i="1"/>
  <c r="AB993" i="1"/>
  <c r="AC993" i="1"/>
  <c r="AD993" i="1" s="1"/>
  <c r="AC972" i="1"/>
  <c r="AD972" i="1" s="1"/>
  <c r="U972" i="1"/>
  <c r="AC961" i="1"/>
  <c r="AD961" i="1" s="1"/>
  <c r="U961" i="1"/>
  <c r="T936" i="1"/>
  <c r="V936" i="1"/>
  <c r="AC882" i="1"/>
  <c r="AD882" i="1" s="1"/>
  <c r="U882" i="1"/>
  <c r="AF778" i="1"/>
  <c r="AG778" i="1" s="1"/>
  <c r="AH778" i="1" s="1"/>
  <c r="AF913" i="1"/>
  <c r="AG913" i="1"/>
  <c r="AH913" i="1" s="1"/>
  <c r="AG649" i="1"/>
  <c r="AH649" i="1" s="1"/>
  <c r="AF649" i="1"/>
  <c r="AF837" i="1"/>
  <c r="AG837" i="1" s="1"/>
  <c r="AH837" i="1" s="1"/>
  <c r="AF836" i="1"/>
  <c r="AG836" i="1"/>
  <c r="AH836" i="1" s="1"/>
  <c r="AF693" i="1"/>
  <c r="AG693" i="1"/>
  <c r="AH693" i="1" s="1"/>
  <c r="AF621" i="1"/>
  <c r="AG621" i="1" s="1"/>
  <c r="AH621" i="1" s="1"/>
  <c r="AB909" i="1"/>
  <c r="AC959" i="1"/>
  <c r="AD959" i="1" s="1"/>
  <c r="AB959" i="1"/>
  <c r="U959" i="1"/>
  <c r="AB790" i="1"/>
  <c r="AF987" i="1"/>
  <c r="AG987" i="1" s="1"/>
  <c r="AH987" i="1" s="1"/>
  <c r="AG768" i="1"/>
  <c r="AH768" i="1" s="1"/>
  <c r="U888" i="1"/>
  <c r="AC888" i="1"/>
  <c r="AD888" i="1" s="1"/>
  <c r="AB849" i="1"/>
  <c r="AC849" i="1"/>
  <c r="AD849" i="1" s="1"/>
  <c r="U849" i="1"/>
  <c r="AG700" i="1"/>
  <c r="AH700" i="1" s="1"/>
  <c r="AF700" i="1"/>
  <c r="AF996" i="1"/>
  <c r="AG996" i="1" s="1"/>
  <c r="AH996" i="1" s="1"/>
  <c r="AB588" i="1"/>
  <c r="AC588" i="1"/>
  <c r="AD588" i="1" s="1"/>
  <c r="AB774" i="1"/>
  <c r="AC774" i="1"/>
  <c r="AD774" i="1" s="1"/>
  <c r="U647" i="1"/>
  <c r="AB647" i="1"/>
  <c r="AC647" i="1"/>
  <c r="AD647" i="1" s="1"/>
  <c r="AC988" i="1"/>
  <c r="AD988" i="1" s="1"/>
  <c r="U988" i="1"/>
  <c r="AC974" i="1"/>
  <c r="AD974" i="1" s="1"/>
  <c r="U974" i="1"/>
  <c r="AB958" i="1"/>
  <c r="AC958" i="1"/>
  <c r="AD958" i="1" s="1"/>
  <c r="T949" i="1"/>
  <c r="AB949" i="1" s="1"/>
  <c r="T938" i="1"/>
  <c r="V938" i="1"/>
  <c r="AF929" i="1"/>
  <c r="AG929" i="1"/>
  <c r="AH929" i="1" s="1"/>
  <c r="AF948" i="1"/>
  <c r="AG948" i="1"/>
  <c r="AH948" i="1" s="1"/>
  <c r="AG642" i="1"/>
  <c r="AH642" i="1" s="1"/>
  <c r="AG687" i="1"/>
  <c r="AH687" i="1" s="1"/>
  <c r="AG780" i="1"/>
  <c r="AH780" i="1" s="1"/>
  <c r="AG755" i="1"/>
  <c r="AH755" i="1" s="1"/>
  <c r="AC845" i="1"/>
  <c r="AD845" i="1" s="1"/>
  <c r="AB845" i="1"/>
  <c r="U610" i="1"/>
  <c r="AB610" i="1"/>
  <c r="AC635" i="1"/>
  <c r="AD635" i="1" s="1"/>
  <c r="AB635" i="1"/>
  <c r="U635" i="1"/>
  <c r="U698" i="1"/>
  <c r="AB698" i="1"/>
  <c r="AG784" i="1"/>
  <c r="AH784" i="1" s="1"/>
  <c r="AB989" i="1"/>
  <c r="U989" i="1"/>
  <c r="AB974" i="1"/>
  <c r="U968" i="1"/>
  <c r="AC968" i="1"/>
  <c r="AD968" i="1" s="1"/>
  <c r="V945" i="1"/>
  <c r="T945" i="1"/>
  <c r="AC900" i="1"/>
  <c r="AD900" i="1" s="1"/>
  <c r="U900" i="1"/>
  <c r="AB897" i="1"/>
  <c r="AG860" i="1"/>
  <c r="AH860" i="1" s="1"/>
  <c r="AG828" i="1"/>
  <c r="AH828" i="1" s="1"/>
  <c r="U633" i="1"/>
  <c r="AB633" i="1"/>
  <c r="AF703" i="1"/>
  <c r="AG703" i="1"/>
  <c r="AH703" i="1" s="1"/>
  <c r="AG967" i="1"/>
  <c r="AH967" i="1" s="1"/>
  <c r="AB913" i="1"/>
  <c r="U913" i="1"/>
  <c r="AG830" i="1"/>
  <c r="AH830" i="1" s="1"/>
  <c r="AG644" i="1"/>
  <c r="AH644" i="1" s="1"/>
  <c r="AB636" i="1"/>
  <c r="U636" i="1"/>
  <c r="AC636" i="1"/>
  <c r="AD636" i="1" s="1"/>
  <c r="AC777" i="1"/>
  <c r="AD777" i="1" s="1"/>
  <c r="U777" i="1"/>
  <c r="AF603" i="1"/>
  <c r="AG603" i="1"/>
  <c r="AH603" i="1" s="1"/>
  <c r="AC772" i="1"/>
  <c r="AD772" i="1" s="1"/>
  <c r="U772" i="1"/>
  <c r="AC713" i="1"/>
  <c r="AD713" i="1" s="1"/>
  <c r="AB713" i="1"/>
  <c r="AG753" i="1"/>
  <c r="AH753" i="1" s="1"/>
  <c r="AF753" i="1"/>
  <c r="AC989" i="1"/>
  <c r="AD989" i="1" s="1"/>
  <c r="AC696" i="1"/>
  <c r="AD696" i="1" s="1"/>
  <c r="AB696" i="1"/>
  <c r="U983" i="1"/>
  <c r="AG983" i="1" s="1"/>
  <c r="AH983" i="1" s="1"/>
  <c r="AB983" i="1"/>
  <c r="T889" i="1"/>
  <c r="AB889" i="1" s="1"/>
  <c r="V889" i="1"/>
  <c r="AB340" i="1"/>
  <c r="AC340" i="1" s="1"/>
  <c r="AD340" i="1" s="1"/>
  <c r="AF567" i="1"/>
  <c r="AG567" i="1" s="1"/>
  <c r="AH567" i="1" s="1"/>
  <c r="AB955" i="1"/>
  <c r="AC955" i="1"/>
  <c r="AD955" i="1" s="1"/>
  <c r="AC912" i="1"/>
  <c r="AD912" i="1" s="1"/>
  <c r="AB921" i="1"/>
  <c r="AB675" i="1"/>
  <c r="AC675" i="1"/>
  <c r="AD675" i="1" s="1"/>
  <c r="V992" i="1"/>
  <c r="T992" i="1"/>
  <c r="U975" i="1"/>
  <c r="AC975" i="1"/>
  <c r="AD975" i="1" s="1"/>
  <c r="R973" i="1"/>
  <c r="S973" i="1" s="1"/>
  <c r="R966" i="1"/>
  <c r="S966" i="1" s="1"/>
  <c r="R927" i="1"/>
  <c r="S927" i="1" s="1"/>
  <c r="R924" i="1"/>
  <c r="S924" i="1" s="1"/>
  <c r="AB902" i="1"/>
  <c r="R899" i="1"/>
  <c r="S899" i="1" s="1"/>
  <c r="AB882" i="1"/>
  <c r="T875" i="1"/>
  <c r="V875" i="1"/>
  <c r="AB850" i="1"/>
  <c r="AB837" i="1"/>
  <c r="T939" i="1"/>
  <c r="T894" i="1"/>
  <c r="V894" i="1"/>
  <c r="V794" i="1"/>
  <c r="T794" i="1"/>
  <c r="AB881" i="1"/>
  <c r="AC744" i="1"/>
  <c r="AD744" i="1" s="1"/>
  <c r="U744" i="1"/>
  <c r="AC973" i="1"/>
  <c r="AD973" i="1" s="1"/>
  <c r="U973" i="1"/>
  <c r="U995" i="1"/>
  <c r="AC995" i="1"/>
  <c r="AD995" i="1" s="1"/>
  <c r="U981" i="1"/>
  <c r="AC981" i="1"/>
  <c r="AD981" i="1" s="1"/>
  <c r="AB912" i="1"/>
  <c r="T885" i="1"/>
  <c r="V885" i="1"/>
  <c r="V878" i="1"/>
  <c r="T878" i="1"/>
  <c r="AB854" i="1"/>
  <c r="AG880" i="1"/>
  <c r="AH880" i="1" s="1"/>
  <c r="AG823" i="1"/>
  <c r="AH823" i="1" s="1"/>
  <c r="AG871" i="1"/>
  <c r="AH871" i="1" s="1"/>
  <c r="AC952" i="1"/>
  <c r="AD952" i="1" s="1"/>
  <c r="T916" i="1"/>
  <c r="AB916" i="1" s="1"/>
  <c r="T920" i="1"/>
  <c r="AB920" i="1" s="1"/>
  <c r="AB871" i="1"/>
  <c r="T881" i="1"/>
  <c r="U615" i="1"/>
  <c r="AG615" i="1" s="1"/>
  <c r="AH615" i="1" s="1"/>
  <c r="AG785" i="1"/>
  <c r="AH785" i="1" s="1"/>
  <c r="AC742" i="1"/>
  <c r="AD742" i="1" s="1"/>
  <c r="AB971" i="1"/>
  <c r="AB987" i="1"/>
  <c r="U991" i="1"/>
  <c r="AC991" i="1"/>
  <c r="AD991" i="1" s="1"/>
  <c r="AB979" i="1"/>
  <c r="R977" i="1"/>
  <c r="S977" i="1" s="1"/>
  <c r="R972" i="1"/>
  <c r="S972" i="1" s="1"/>
  <c r="U970" i="1"/>
  <c r="AC970" i="1"/>
  <c r="AD970" i="1" s="1"/>
  <c r="AB963" i="1"/>
  <c r="U963" i="1"/>
  <c r="AC963" i="1"/>
  <c r="AD963" i="1" s="1"/>
  <c r="T925" i="1"/>
  <c r="R914" i="1"/>
  <c r="S914" i="1" s="1"/>
  <c r="AB869" i="1"/>
  <c r="T839" i="1"/>
  <c r="R829" i="1"/>
  <c r="S829" i="1" s="1"/>
  <c r="AC783" i="1"/>
  <c r="AD783" i="1" s="1"/>
  <c r="U783" i="1"/>
  <c r="V912" i="1"/>
  <c r="AF616" i="1"/>
  <c r="AG616" i="1"/>
  <c r="AH616" i="1" s="1"/>
  <c r="AB691" i="1"/>
  <c r="AC691" i="1"/>
  <c r="AD691" i="1" s="1"/>
  <c r="AF769" i="1"/>
  <c r="AG769" i="1" s="1"/>
  <c r="AH769" i="1" s="1"/>
  <c r="AG760" i="1"/>
  <c r="AH760" i="1" s="1"/>
  <c r="AF619" i="1"/>
  <c r="AG619" i="1" s="1"/>
  <c r="AH619" i="1" s="1"/>
  <c r="U980" i="1"/>
  <c r="AB980" i="1"/>
  <c r="AB972" i="1"/>
  <c r="T893" i="1"/>
  <c r="V980" i="1"/>
  <c r="T966" i="1"/>
  <c r="R944" i="1"/>
  <c r="S944" i="1" s="1"/>
  <c r="R888" i="1"/>
  <c r="S888" i="1" s="1"/>
  <c r="R860" i="1"/>
  <c r="S860" i="1" s="1"/>
  <c r="R773" i="1"/>
  <c r="S773" i="1" s="1"/>
  <c r="R730" i="1"/>
  <c r="S730" i="1" s="1"/>
  <c r="R684" i="1"/>
  <c r="S684" i="1" s="1"/>
  <c r="AF652" i="1"/>
  <c r="AG652" i="1" s="1"/>
  <c r="AH652" i="1" s="1"/>
  <c r="R853" i="1"/>
  <c r="S853" i="1" s="1"/>
  <c r="R713" i="1"/>
  <c r="S713" i="1" s="1"/>
  <c r="R774" i="1"/>
  <c r="S774" i="1" s="1"/>
  <c r="AC660" i="1"/>
  <c r="AD660" i="1" s="1"/>
  <c r="U660" i="1"/>
  <c r="T767" i="1"/>
  <c r="R756" i="1"/>
  <c r="S756" i="1" s="1"/>
  <c r="T709" i="1"/>
  <c r="R709" i="1"/>
  <c r="S709" i="1" s="1"/>
  <c r="R742" i="1"/>
  <c r="S742" i="1" s="1"/>
  <c r="R731" i="1"/>
  <c r="S731" i="1" s="1"/>
  <c r="R711" i="1"/>
  <c r="S711" i="1" s="1"/>
  <c r="R704" i="1"/>
  <c r="S704" i="1" s="1"/>
  <c r="R659" i="1"/>
  <c r="S659" i="1" s="1"/>
  <c r="AE456" i="1"/>
  <c r="AA456" i="1"/>
  <c r="AB456" i="1" s="1"/>
  <c r="AC456" i="1" s="1"/>
  <c r="AD456" i="1" s="1"/>
  <c r="T684" i="1"/>
  <c r="V659" i="1"/>
  <c r="R658" i="1"/>
  <c r="S658" i="1" s="1"/>
  <c r="R613" i="1"/>
  <c r="S613" i="1" s="1"/>
  <c r="U568" i="1"/>
  <c r="AB568" i="1"/>
  <c r="AB525" i="1"/>
  <c r="R694" i="1"/>
  <c r="S694" i="1" s="1"/>
  <c r="T692" i="1"/>
  <c r="T598" i="1"/>
  <c r="AA475" i="1"/>
  <c r="AB475" i="1" s="1"/>
  <c r="AC475" i="1" s="1"/>
  <c r="AD475" i="1" s="1"/>
  <c r="T746" i="1"/>
  <c r="R719" i="1"/>
  <c r="S719" i="1" s="1"/>
  <c r="R525" i="1"/>
  <c r="S525" i="1" s="1"/>
  <c r="AB523" i="1"/>
  <c r="R509" i="1"/>
  <c r="S509" i="1" s="1"/>
  <c r="T486" i="1"/>
  <c r="R576" i="1"/>
  <c r="S576" i="1" s="1"/>
  <c r="T542" i="1"/>
  <c r="T529" i="1"/>
  <c r="R476" i="1"/>
  <c r="S476" i="1" s="1"/>
  <c r="R551" i="1"/>
  <c r="S551" i="1" s="1"/>
  <c r="R539" i="1"/>
  <c r="S539" i="1" s="1"/>
  <c r="V518" i="1"/>
  <c r="R505" i="1"/>
  <c r="S505" i="1" s="1"/>
  <c r="AB537" i="1"/>
  <c r="AA466" i="1"/>
  <c r="AB466" i="1" s="1"/>
  <c r="AC466" i="1" s="1"/>
  <c r="AD466" i="1" s="1"/>
  <c r="AA454" i="1"/>
  <c r="AB454" i="1" s="1"/>
  <c r="AA433" i="1"/>
  <c r="AB433" i="1" s="1"/>
  <c r="AC433" i="1" s="1"/>
  <c r="AD433" i="1" s="1"/>
  <c r="T543" i="1"/>
  <c r="V528" i="1"/>
  <c r="T528" i="1"/>
  <c r="AA469" i="1"/>
  <c r="AB431" i="1"/>
  <c r="AC431" i="1" s="1"/>
  <c r="AD431" i="1" s="1"/>
  <c r="AB548" i="1"/>
  <c r="T503" i="1"/>
  <c r="V503" i="1"/>
  <c r="AA450" i="1"/>
  <c r="AB450" i="1" s="1"/>
  <c r="AC450" i="1" s="1"/>
  <c r="AD450" i="1" s="1"/>
  <c r="R522" i="1"/>
  <c r="S522" i="1" s="1"/>
  <c r="R519" i="1"/>
  <c r="S519" i="1" s="1"/>
  <c r="AB516" i="1"/>
  <c r="AA482" i="1"/>
  <c r="AB482" i="1" s="1"/>
  <c r="AC482" i="1" s="1"/>
  <c r="AD482" i="1" s="1"/>
  <c r="T442" i="1"/>
  <c r="T425" i="1"/>
  <c r="AB375" i="1"/>
  <c r="AC375" i="1" s="1"/>
  <c r="AD375" i="1" s="1"/>
  <c r="AB383" i="1"/>
  <c r="AA341" i="1"/>
  <c r="AB341" i="1" s="1"/>
  <c r="AC341" i="1" s="1"/>
  <c r="AD341" i="1" s="1"/>
  <c r="AE375" i="1"/>
  <c r="AA375" i="1"/>
  <c r="AA411" i="1"/>
  <c r="AB411" i="1" s="1"/>
  <c r="AC411" i="1" s="1"/>
  <c r="AD411" i="1" s="1"/>
  <c r="AA429" i="1"/>
  <c r="AB429" i="1" s="1"/>
  <c r="AC429" i="1" s="1"/>
  <c r="AD429" i="1" s="1"/>
  <c r="AB553" i="1"/>
  <c r="R521" i="1"/>
  <c r="S521" i="1" s="1"/>
  <c r="AB504" i="1"/>
  <c r="R484" i="1"/>
  <c r="S484" i="1" s="1"/>
  <c r="R461" i="1"/>
  <c r="S461" i="1" s="1"/>
  <c r="AB489" i="1"/>
  <c r="AA418" i="1"/>
  <c r="AB418" i="1" s="1"/>
  <c r="AC418" i="1" s="1"/>
  <c r="AD418" i="1" s="1"/>
  <c r="AA362" i="1"/>
  <c r="AB362" i="1" s="1"/>
  <c r="AC362" i="1" s="1"/>
  <c r="AD362" i="1" s="1"/>
  <c r="T284" i="1"/>
  <c r="V284" i="1"/>
  <c r="R282" i="1"/>
  <c r="S282" i="1" s="1"/>
  <c r="AA356" i="1"/>
  <c r="AB356" i="1" s="1"/>
  <c r="AC356" i="1" s="1"/>
  <c r="AD356" i="1" s="1"/>
  <c r="R352" i="1"/>
  <c r="S352" i="1" s="1"/>
  <c r="T349" i="1"/>
  <c r="R338" i="1"/>
  <c r="S338" i="1" s="1"/>
  <c r="R326" i="1"/>
  <c r="S326" i="1" s="1"/>
  <c r="T317" i="1"/>
  <c r="AA188" i="1"/>
  <c r="AB188" i="1" s="1"/>
  <c r="AC188" i="1" s="1"/>
  <c r="AD188" i="1" s="1"/>
  <c r="T253" i="1"/>
  <c r="R357" i="1"/>
  <c r="S357" i="1" s="1"/>
  <c r="AF286" i="1"/>
  <c r="AG286" i="1" s="1"/>
  <c r="AH286" i="1" s="1"/>
  <c r="R394" i="1"/>
  <c r="S394" i="1" s="1"/>
  <c r="R342" i="1"/>
  <c r="S342" i="1" s="1"/>
  <c r="R334" i="1"/>
  <c r="S334" i="1" s="1"/>
  <c r="AA328" i="1"/>
  <c r="AB328" i="1" s="1"/>
  <c r="AC328" i="1" s="1"/>
  <c r="AD328" i="1" s="1"/>
  <c r="AB416" i="1"/>
  <c r="AC416" i="1" s="1"/>
  <c r="AD416" i="1" s="1"/>
  <c r="AA406" i="1"/>
  <c r="AA386" i="1"/>
  <c r="AB386" i="1" s="1"/>
  <c r="AC386" i="1" s="1"/>
  <c r="AD386" i="1" s="1"/>
  <c r="AB293" i="1"/>
  <c r="AA186" i="1"/>
  <c r="AB186" i="1" s="1"/>
  <c r="AC186" i="1" s="1"/>
  <c r="AD186" i="1" s="1"/>
  <c r="T421" i="1"/>
  <c r="AB385" i="1"/>
  <c r="AC385" i="1" s="1"/>
  <c r="AD385" i="1" s="1"/>
  <c r="R356" i="1"/>
  <c r="S356" i="1" s="1"/>
  <c r="AA195" i="1"/>
  <c r="AB195" i="1" s="1"/>
  <c r="AC195" i="1" s="1"/>
  <c r="AD195" i="1" s="1"/>
  <c r="T339" i="1"/>
  <c r="R198" i="1"/>
  <c r="S198" i="1" s="1"/>
  <c r="AA184" i="1"/>
  <c r="AB184" i="1" s="1"/>
  <c r="AC184" i="1" s="1"/>
  <c r="AD184" i="1" s="1"/>
  <c r="R286" i="1"/>
  <c r="S286" i="1" s="1"/>
  <c r="R213" i="1"/>
  <c r="S213" i="1" s="1"/>
  <c r="V352" i="1"/>
  <c r="AA180" i="1"/>
  <c r="AB180" i="1" s="1"/>
  <c r="AC180" i="1" s="1"/>
  <c r="AD180" i="1" s="1"/>
  <c r="AB269" i="1"/>
  <c r="AB166" i="1"/>
  <c r="AC166" i="1" s="1"/>
  <c r="AD166" i="1" s="1"/>
  <c r="AA163" i="1"/>
  <c r="R174" i="1"/>
  <c r="S174" i="1" s="1"/>
  <c r="AB152" i="1"/>
  <c r="AB128" i="1"/>
  <c r="AC128" i="1" s="1"/>
  <c r="AD128" i="1" s="1"/>
  <c r="AA120" i="1"/>
  <c r="AB120" i="1" s="1"/>
  <c r="AC120" i="1" s="1"/>
  <c r="AD120" i="1" s="1"/>
  <c r="AA174" i="1"/>
  <c r="AB174" i="1" s="1"/>
  <c r="AC174" i="1" s="1"/>
  <c r="AD174" i="1" s="1"/>
  <c r="AA128" i="1"/>
  <c r="AB163" i="1"/>
  <c r="AA150" i="1"/>
  <c r="AB150" i="1" s="1"/>
  <c r="AC150" i="1" s="1"/>
  <c r="AD150" i="1" s="1"/>
  <c r="AA110" i="1"/>
  <c r="AB110" i="1" s="1"/>
  <c r="AC110" i="1" s="1"/>
  <c r="AD110" i="1" s="1"/>
  <c r="AA175" i="1"/>
  <c r="AB175" i="1" s="1"/>
  <c r="AC175" i="1" s="1"/>
  <c r="AD175" i="1" s="1"/>
  <c r="V174" i="1"/>
  <c r="T160" i="1"/>
  <c r="AA173" i="1"/>
  <c r="AB173" i="1" s="1"/>
  <c r="AC173" i="1" s="1"/>
  <c r="AD173" i="1" s="1"/>
  <c r="T152" i="1"/>
  <c r="AA151" i="1"/>
  <c r="AB151" i="1" s="1"/>
  <c r="AC151" i="1" s="1"/>
  <c r="AD151" i="1" s="1"/>
  <c r="AA148" i="1"/>
  <c r="AB148" i="1" s="1"/>
  <c r="AC148" i="1" s="1"/>
  <c r="AD148" i="1" s="1"/>
  <c r="R96" i="1"/>
  <c r="S96" i="1" s="1"/>
  <c r="AB75" i="1"/>
  <c r="AB59" i="1"/>
  <c r="T90" i="1"/>
  <c r="V60" i="1"/>
  <c r="R57" i="1"/>
  <c r="S57" i="1" s="1"/>
  <c r="AB51" i="1"/>
  <c r="AA90" i="1"/>
  <c r="R62" i="1"/>
  <c r="S62" i="1" s="1"/>
  <c r="AB45" i="1"/>
  <c r="AF97" i="1" l="1"/>
  <c r="AG97" i="1" s="1"/>
  <c r="AH97" i="1" s="1"/>
  <c r="AF449" i="1"/>
  <c r="AG449" i="1" s="1"/>
  <c r="AH449" i="1" s="1"/>
  <c r="AF186" i="1"/>
  <c r="AG186" i="1"/>
  <c r="AH186" i="1" s="1"/>
  <c r="AF173" i="1"/>
  <c r="AG173" i="1" s="1"/>
  <c r="AH173" i="1" s="1"/>
  <c r="AF180" i="1"/>
  <c r="AG180" i="1"/>
  <c r="AH180" i="1" s="1"/>
  <c r="AF385" i="1"/>
  <c r="AG385" i="1"/>
  <c r="AH385" i="1" s="1"/>
  <c r="AF429" i="1"/>
  <c r="AG429" i="1"/>
  <c r="AH429" i="1" s="1"/>
  <c r="AG466" i="1"/>
  <c r="AH466" i="1" s="1"/>
  <c r="AF466" i="1"/>
  <c r="AF340" i="1"/>
  <c r="AG340" i="1"/>
  <c r="AH340" i="1" s="1"/>
  <c r="AF107" i="1"/>
  <c r="AG107" i="1" s="1"/>
  <c r="AH107" i="1" s="1"/>
  <c r="AF82" i="1"/>
  <c r="AG82" i="1"/>
  <c r="AH82" i="1" s="1"/>
  <c r="AF201" i="1"/>
  <c r="AG201" i="1" s="1"/>
  <c r="AH201" i="1" s="1"/>
  <c r="AF172" i="1"/>
  <c r="AG172" i="1"/>
  <c r="AH172" i="1" s="1"/>
  <c r="AF360" i="1"/>
  <c r="AG360" i="1" s="1"/>
  <c r="AH360" i="1" s="1"/>
  <c r="AF418" i="1"/>
  <c r="AG418" i="1"/>
  <c r="AH418" i="1" s="1"/>
  <c r="AG110" i="1"/>
  <c r="AH110" i="1" s="1"/>
  <c r="AF110" i="1"/>
  <c r="AF386" i="1"/>
  <c r="AG386" i="1"/>
  <c r="AH386" i="1" s="1"/>
  <c r="AF356" i="1"/>
  <c r="AG356" i="1" s="1"/>
  <c r="AH356" i="1" s="1"/>
  <c r="AF341" i="1"/>
  <c r="AG341" i="1" s="1"/>
  <c r="AH341" i="1" s="1"/>
  <c r="AF88" i="1"/>
  <c r="AG88" i="1" s="1"/>
  <c r="AH88" i="1" s="1"/>
  <c r="AF350" i="1"/>
  <c r="AG350" i="1"/>
  <c r="AH350" i="1" s="1"/>
  <c r="AF431" i="1"/>
  <c r="AG431" i="1"/>
  <c r="AH431" i="1" s="1"/>
  <c r="AF175" i="1"/>
  <c r="AG175" i="1"/>
  <c r="AH175" i="1" s="1"/>
  <c r="AF456" i="1"/>
  <c r="AG456" i="1" s="1"/>
  <c r="AH456" i="1" s="1"/>
  <c r="AF151" i="1"/>
  <c r="AG151" i="1"/>
  <c r="AH151" i="1" s="1"/>
  <c r="AF166" i="1"/>
  <c r="AG166" i="1"/>
  <c r="AH166" i="1" s="1"/>
  <c r="AF450" i="1"/>
  <c r="AG450" i="1" s="1"/>
  <c r="AH450" i="1" s="1"/>
  <c r="AG80" i="1"/>
  <c r="AH80" i="1" s="1"/>
  <c r="AF80" i="1"/>
  <c r="AF482" i="1"/>
  <c r="AG482" i="1" s="1"/>
  <c r="AH482" i="1" s="1"/>
  <c r="AF184" i="1"/>
  <c r="AG184" i="1"/>
  <c r="AH184" i="1" s="1"/>
  <c r="AF188" i="1"/>
  <c r="AG188" i="1"/>
  <c r="AH188" i="1" s="1"/>
  <c r="AF170" i="1"/>
  <c r="AG170" i="1" s="1"/>
  <c r="AH170" i="1" s="1"/>
  <c r="AF94" i="1"/>
  <c r="AG94" i="1" s="1"/>
  <c r="AH94" i="1" s="1"/>
  <c r="AB528" i="1"/>
  <c r="AC528" i="1"/>
  <c r="AD528" i="1" s="1"/>
  <c r="U528" i="1"/>
  <c r="AG577" i="1"/>
  <c r="AH577" i="1" s="1"/>
  <c r="AF577" i="1"/>
  <c r="AF148" i="1"/>
  <c r="AG148" i="1" s="1"/>
  <c r="AH148" i="1" s="1"/>
  <c r="U421" i="1"/>
  <c r="AB421" i="1"/>
  <c r="AC421" i="1" s="1"/>
  <c r="AD421" i="1" s="1"/>
  <c r="AB794" i="1"/>
  <c r="AC794" i="1"/>
  <c r="AD794" i="1" s="1"/>
  <c r="U794" i="1"/>
  <c r="AG958" i="1"/>
  <c r="AH958" i="1" s="1"/>
  <c r="AF958" i="1"/>
  <c r="AF961" i="1"/>
  <c r="AG961" i="1" s="1"/>
  <c r="AH961" i="1" s="1"/>
  <c r="AG919" i="1"/>
  <c r="AH919" i="1" s="1"/>
  <c r="AF919" i="1"/>
  <c r="AG673" i="1"/>
  <c r="AH673" i="1" s="1"/>
  <c r="AF673" i="1"/>
  <c r="AC543" i="1"/>
  <c r="AD543" i="1" s="1"/>
  <c r="U543" i="1"/>
  <c r="AB543" i="1"/>
  <c r="AF995" i="1"/>
  <c r="AG995" i="1"/>
  <c r="AH995" i="1" s="1"/>
  <c r="AF713" i="1"/>
  <c r="AG713" i="1"/>
  <c r="AH713" i="1" s="1"/>
  <c r="AG848" i="1"/>
  <c r="AH848" i="1" s="1"/>
  <c r="AF848" i="1"/>
  <c r="AF111" i="1"/>
  <c r="AG111" i="1"/>
  <c r="AH111" i="1" s="1"/>
  <c r="AF362" i="1"/>
  <c r="AG362" i="1" s="1"/>
  <c r="AH362" i="1" s="1"/>
  <c r="AF975" i="1"/>
  <c r="AG975" i="1" s="1"/>
  <c r="AH975" i="1" s="1"/>
  <c r="U850" i="1"/>
  <c r="AC850" i="1"/>
  <c r="AD850" i="1" s="1"/>
  <c r="AF240" i="1"/>
  <c r="AG240" i="1" s="1"/>
  <c r="AH240" i="1" s="1"/>
  <c r="AF174" i="1"/>
  <c r="AG174" i="1" s="1"/>
  <c r="AH174" i="1" s="1"/>
  <c r="AF328" i="1"/>
  <c r="AG328" i="1"/>
  <c r="AH328" i="1" s="1"/>
  <c r="U486" i="1"/>
  <c r="AB486" i="1"/>
  <c r="AC486" i="1" s="1"/>
  <c r="AD486" i="1" s="1"/>
  <c r="U692" i="1"/>
  <c r="AB692" i="1"/>
  <c r="AC692" i="1"/>
  <c r="AD692" i="1" s="1"/>
  <c r="AC684" i="1"/>
  <c r="AD684" i="1" s="1"/>
  <c r="AB684" i="1"/>
  <c r="U684" i="1"/>
  <c r="U966" i="1"/>
  <c r="AC966" i="1"/>
  <c r="AD966" i="1" s="1"/>
  <c r="AC839" i="1"/>
  <c r="AD839" i="1" s="1"/>
  <c r="U839" i="1"/>
  <c r="AF742" i="1"/>
  <c r="AG742" i="1" s="1"/>
  <c r="AH742" i="1" s="1"/>
  <c r="AF744" i="1"/>
  <c r="AG744" i="1" s="1"/>
  <c r="AH744" i="1" s="1"/>
  <c r="AF675" i="1"/>
  <c r="AG675" i="1" s="1"/>
  <c r="AH675" i="1" s="1"/>
  <c r="AF647" i="1"/>
  <c r="AG647" i="1" s="1"/>
  <c r="AH647" i="1" s="1"/>
  <c r="AC936" i="1"/>
  <c r="AD936" i="1" s="1"/>
  <c r="U936" i="1"/>
  <c r="AF712" i="1"/>
  <c r="AG712" i="1" s="1"/>
  <c r="AH712" i="1" s="1"/>
  <c r="U962" i="1"/>
  <c r="AC962" i="1"/>
  <c r="AD962" i="1" s="1"/>
  <c r="AF800" i="1"/>
  <c r="AG800" i="1" s="1"/>
  <c r="AH800" i="1" s="1"/>
  <c r="AF740" i="1"/>
  <c r="AG740" i="1" s="1"/>
  <c r="AH740" i="1" s="1"/>
  <c r="AC899" i="1"/>
  <c r="AD899" i="1" s="1"/>
  <c r="U899" i="1"/>
  <c r="AF646" i="1"/>
  <c r="AG646" i="1" s="1"/>
  <c r="AH646" i="1" s="1"/>
  <c r="AG640" i="1"/>
  <c r="AH640" i="1" s="1"/>
  <c r="AF640" i="1"/>
  <c r="AG181" i="1"/>
  <c r="AH181" i="1" s="1"/>
  <c r="AF181" i="1"/>
  <c r="AF618" i="1"/>
  <c r="AG618" i="1" s="1"/>
  <c r="AH618" i="1" s="1"/>
  <c r="AG892" i="1"/>
  <c r="AH892" i="1" s="1"/>
  <c r="AF892" i="1"/>
  <c r="AF202" i="1"/>
  <c r="AG202" i="1" s="1"/>
  <c r="AH202" i="1" s="1"/>
  <c r="AF295" i="1"/>
  <c r="AG295" i="1" s="1"/>
  <c r="AH295" i="1" s="1"/>
  <c r="AF83" i="1"/>
  <c r="AG83" i="1" s="1"/>
  <c r="AH83" i="1" s="1"/>
  <c r="AF218" i="1"/>
  <c r="AG218" i="1" s="1"/>
  <c r="AH218" i="1" s="1"/>
  <c r="AF92" i="1"/>
  <c r="AG92" i="1" s="1"/>
  <c r="AH92" i="1" s="1"/>
  <c r="AF1000" i="1"/>
  <c r="AG1000" i="1" s="1"/>
  <c r="AH1000" i="1" s="1"/>
  <c r="AG435" i="1"/>
  <c r="AH435" i="1" s="1"/>
  <c r="AF435" i="1"/>
  <c r="AF345" i="1"/>
  <c r="AG345" i="1" s="1"/>
  <c r="AH345" i="1" s="1"/>
  <c r="AF530" i="1"/>
  <c r="AG530" i="1" s="1"/>
  <c r="AH530" i="1" s="1"/>
  <c r="AF471" i="1"/>
  <c r="AG471" i="1"/>
  <c r="AH471" i="1" s="1"/>
  <c r="AG344" i="1"/>
  <c r="AH344" i="1" s="1"/>
  <c r="AF344" i="1"/>
  <c r="AF248" i="1"/>
  <c r="AG248" i="1" s="1"/>
  <c r="AH248" i="1" s="1"/>
  <c r="AF928" i="1"/>
  <c r="AG928" i="1" s="1"/>
  <c r="AH928" i="1" s="1"/>
  <c r="AF870" i="1"/>
  <c r="AG870" i="1"/>
  <c r="AH870" i="1" s="1"/>
  <c r="AF193" i="1"/>
  <c r="AG193" i="1" s="1"/>
  <c r="AH193" i="1" s="1"/>
  <c r="AF305" i="1"/>
  <c r="AG305" i="1" s="1"/>
  <c r="AH305" i="1" s="1"/>
  <c r="AF171" i="1"/>
  <c r="AG171" i="1" s="1"/>
  <c r="AH171" i="1" s="1"/>
  <c r="AF25" i="1"/>
  <c r="AG25" i="1" s="1"/>
  <c r="AH25" i="1" s="1"/>
  <c r="AG274" i="1"/>
  <c r="AH274" i="1" s="1"/>
  <c r="AF274" i="1"/>
  <c r="AF71" i="1"/>
  <c r="AG71" i="1" s="1"/>
  <c r="AH71" i="1" s="1"/>
  <c r="AF273" i="1"/>
  <c r="AG273" i="1" s="1"/>
  <c r="AH273" i="1" s="1"/>
  <c r="AF40" i="1"/>
  <c r="AG40" i="1"/>
  <c r="AH40" i="1" s="1"/>
  <c r="AG468" i="1"/>
  <c r="AH468" i="1" s="1"/>
  <c r="AF468" i="1"/>
  <c r="AC951" i="1"/>
  <c r="AD951" i="1" s="1"/>
  <c r="U951" i="1"/>
  <c r="AF419" i="1"/>
  <c r="AG419" i="1" s="1"/>
  <c r="AH419" i="1" s="1"/>
  <c r="AF789" i="1"/>
  <c r="AG789" i="1"/>
  <c r="AH789" i="1" s="1"/>
  <c r="AF572" i="1"/>
  <c r="AG572" i="1" s="1"/>
  <c r="AH572" i="1" s="1"/>
  <c r="AG474" i="1"/>
  <c r="AH474" i="1" s="1"/>
  <c r="AF474" i="1"/>
  <c r="AF287" i="1"/>
  <c r="AG287" i="1" s="1"/>
  <c r="AH287" i="1" s="1"/>
  <c r="AF255" i="1"/>
  <c r="AG255" i="1"/>
  <c r="AH255" i="1" s="1"/>
  <c r="AF702" i="1"/>
  <c r="AG702" i="1" s="1"/>
  <c r="AH702" i="1" s="1"/>
  <c r="AG55" i="1"/>
  <c r="AH55" i="1" s="1"/>
  <c r="AF55" i="1"/>
  <c r="AF406" i="1"/>
  <c r="AG406" i="1" s="1"/>
  <c r="AH406" i="1" s="1"/>
  <c r="AF190" i="1"/>
  <c r="AG190" i="1" s="1"/>
  <c r="AH190" i="1" s="1"/>
  <c r="AF219" i="1"/>
  <c r="AG219" i="1" s="1"/>
  <c r="AH219" i="1" s="1"/>
  <c r="AF379" i="1"/>
  <c r="AG379" i="1" s="1"/>
  <c r="AH379" i="1" s="1"/>
  <c r="AF282" i="1"/>
  <c r="AG282" i="1" s="1"/>
  <c r="AH282" i="1" s="1"/>
  <c r="AF135" i="1"/>
  <c r="AG135" i="1"/>
  <c r="AH135" i="1" s="1"/>
  <c r="AF849" i="1"/>
  <c r="AG849" i="1" s="1"/>
  <c r="AH849" i="1" s="1"/>
  <c r="AF272" i="1"/>
  <c r="AG272" i="1" s="1"/>
  <c r="AH272" i="1" s="1"/>
  <c r="AF117" i="1"/>
  <c r="AG117" i="1" s="1"/>
  <c r="AH117" i="1" s="1"/>
  <c r="AF580" i="1"/>
  <c r="AG580" i="1" s="1"/>
  <c r="AH580" i="1" s="1"/>
  <c r="AG198" i="1"/>
  <c r="AH198" i="1" s="1"/>
  <c r="AF198" i="1"/>
  <c r="AG281" i="1"/>
  <c r="AH281" i="1" s="1"/>
  <c r="AF281" i="1"/>
  <c r="AF30" i="1"/>
  <c r="AG30" i="1" s="1"/>
  <c r="AH30" i="1" s="1"/>
  <c r="AF38" i="1"/>
  <c r="AG38" i="1" s="1"/>
  <c r="AH38" i="1" s="1"/>
  <c r="AG257" i="1"/>
  <c r="AH257" i="1" s="1"/>
  <c r="AF257" i="1"/>
  <c r="AF237" i="1"/>
  <c r="AG237" i="1" s="1"/>
  <c r="AH237" i="1" s="1"/>
  <c r="AF115" i="1"/>
  <c r="AG115" i="1" s="1"/>
  <c r="AH115" i="1" s="1"/>
  <c r="AF454" i="1"/>
  <c r="AG454" i="1" s="1"/>
  <c r="AH454" i="1" s="1"/>
  <c r="AF509" i="1"/>
  <c r="AG509" i="1" s="1"/>
  <c r="AH509" i="1" s="1"/>
  <c r="AG138" i="1"/>
  <c r="AH138" i="1" s="1"/>
  <c r="AF138" i="1"/>
  <c r="AF145" i="1"/>
  <c r="AG145" i="1" s="1"/>
  <c r="AH145" i="1" s="1"/>
  <c r="AF314" i="1"/>
  <c r="AG314" i="1"/>
  <c r="AH314" i="1" s="1"/>
  <c r="AB709" i="1"/>
  <c r="U709" i="1"/>
  <c r="AC709" i="1"/>
  <c r="AD709" i="1" s="1"/>
  <c r="U949" i="1"/>
  <c r="AC949" i="1"/>
  <c r="AD949" i="1" s="1"/>
  <c r="AF574" i="1"/>
  <c r="AG574" i="1"/>
  <c r="AH574" i="1" s="1"/>
  <c r="AF383" i="1"/>
  <c r="AG383" i="1" s="1"/>
  <c r="AH383" i="1" s="1"/>
  <c r="AF128" i="1"/>
  <c r="AG128" i="1" s="1"/>
  <c r="AH128" i="1" s="1"/>
  <c r="U317" i="1"/>
  <c r="AC317" i="1"/>
  <c r="AD317" i="1" s="1"/>
  <c r="U893" i="1"/>
  <c r="AC893" i="1"/>
  <c r="AD893" i="1" s="1"/>
  <c r="AF636" i="1"/>
  <c r="AG636" i="1" s="1"/>
  <c r="AH636" i="1" s="1"/>
  <c r="U976" i="1"/>
  <c r="AB976" i="1"/>
  <c r="AC976" i="1"/>
  <c r="AD976" i="1" s="1"/>
  <c r="AC284" i="1"/>
  <c r="AD284" i="1" s="1"/>
  <c r="AB284" i="1"/>
  <c r="U284" i="1"/>
  <c r="AF818" i="1"/>
  <c r="AG818" i="1" s="1"/>
  <c r="AH818" i="1" s="1"/>
  <c r="AF108" i="1"/>
  <c r="AG108" i="1" s="1"/>
  <c r="AH108" i="1" s="1"/>
  <c r="AC152" i="1"/>
  <c r="AD152" i="1" s="1"/>
  <c r="U152" i="1"/>
  <c r="AF955" i="1"/>
  <c r="AG955" i="1"/>
  <c r="AH955" i="1" s="1"/>
  <c r="AF972" i="1"/>
  <c r="AG972" i="1"/>
  <c r="AH972" i="1" s="1"/>
  <c r="AF64" i="1"/>
  <c r="AG64" i="1" s="1"/>
  <c r="AH64" i="1" s="1"/>
  <c r="AF270" i="1"/>
  <c r="AG270" i="1"/>
  <c r="AH270" i="1" s="1"/>
  <c r="AC503" i="1"/>
  <c r="AD503" i="1" s="1"/>
  <c r="U503" i="1"/>
  <c r="AB503" i="1"/>
  <c r="AC746" i="1"/>
  <c r="AD746" i="1" s="1"/>
  <c r="AB746" i="1"/>
  <c r="U746" i="1"/>
  <c r="AF783" i="1"/>
  <c r="AG783" i="1" s="1"/>
  <c r="AH783" i="1" s="1"/>
  <c r="U920" i="1"/>
  <c r="AC920" i="1"/>
  <c r="AD920" i="1" s="1"/>
  <c r="U894" i="1"/>
  <c r="AB894" i="1"/>
  <c r="AC894" i="1"/>
  <c r="AD894" i="1" s="1"/>
  <c r="AF772" i="1"/>
  <c r="AG772" i="1" s="1"/>
  <c r="AH772" i="1" s="1"/>
  <c r="U945" i="1"/>
  <c r="AB945" i="1"/>
  <c r="AC945" i="1"/>
  <c r="AD945" i="1" s="1"/>
  <c r="AF845" i="1"/>
  <c r="AG845" i="1"/>
  <c r="AH845" i="1" s="1"/>
  <c r="AF974" i="1"/>
  <c r="AG974" i="1" s="1"/>
  <c r="AH974" i="1" s="1"/>
  <c r="AF588" i="1"/>
  <c r="AG588" i="1" s="1"/>
  <c r="AH588" i="1" s="1"/>
  <c r="AF888" i="1"/>
  <c r="AG888" i="1" s="1"/>
  <c r="AH888" i="1" s="1"/>
  <c r="AF959" i="1"/>
  <c r="AG959" i="1" s="1"/>
  <c r="AH959" i="1" s="1"/>
  <c r="AF993" i="1"/>
  <c r="AG993" i="1" s="1"/>
  <c r="AH993" i="1" s="1"/>
  <c r="AF793" i="1"/>
  <c r="AG793" i="1"/>
  <c r="AH793" i="1" s="1"/>
  <c r="AF797" i="1"/>
  <c r="AG797" i="1"/>
  <c r="AH797" i="1" s="1"/>
  <c r="AC986" i="1"/>
  <c r="AD986" i="1" s="1"/>
  <c r="U986" i="1"/>
  <c r="AG817" i="1"/>
  <c r="AH817" i="1" s="1"/>
  <c r="AF817" i="1"/>
  <c r="AF666" i="1"/>
  <c r="AG666" i="1"/>
  <c r="AH666" i="1" s="1"/>
  <c r="U851" i="1"/>
  <c r="AB851" i="1"/>
  <c r="AC851" i="1"/>
  <c r="AD851" i="1" s="1"/>
  <c r="AF862" i="1"/>
  <c r="AG862" i="1" s="1"/>
  <c r="AH862" i="1" s="1"/>
  <c r="AF629" i="1"/>
  <c r="AG629" i="1" s="1"/>
  <c r="AH629" i="1" s="1"/>
  <c r="AG739" i="1"/>
  <c r="AH739" i="1" s="1"/>
  <c r="AF739" i="1"/>
  <c r="AF78" i="1"/>
  <c r="AG78" i="1"/>
  <c r="AH78" i="1" s="1"/>
  <c r="AF859" i="1"/>
  <c r="AG859" i="1" s="1"/>
  <c r="AH859" i="1" s="1"/>
  <c r="AB936" i="1"/>
  <c r="AF715" i="1"/>
  <c r="AG715" i="1"/>
  <c r="AH715" i="1" s="1"/>
  <c r="AF28" i="1"/>
  <c r="AG28" i="1" s="1"/>
  <c r="AH28" i="1" s="1"/>
  <c r="AF277" i="1"/>
  <c r="AG277" i="1"/>
  <c r="AH277" i="1" s="1"/>
  <c r="AG397" i="1"/>
  <c r="AH397" i="1" s="1"/>
  <c r="AF397" i="1"/>
  <c r="AF121" i="1"/>
  <c r="AG121" i="1" s="1"/>
  <c r="AH121" i="1" s="1"/>
  <c r="AF120" i="1"/>
  <c r="AG120" i="1"/>
  <c r="AH120" i="1" s="1"/>
  <c r="AF981" i="1"/>
  <c r="AG981" i="1" s="1"/>
  <c r="AH981" i="1" s="1"/>
  <c r="AF777" i="1"/>
  <c r="AG777" i="1" s="1"/>
  <c r="AH777" i="1" s="1"/>
  <c r="AF635" i="1"/>
  <c r="AG635" i="1" s="1"/>
  <c r="AH635" i="1" s="1"/>
  <c r="AF914" i="1"/>
  <c r="AG914" i="1"/>
  <c r="AH914" i="1" s="1"/>
  <c r="U889" i="1"/>
  <c r="AC889" i="1"/>
  <c r="AD889" i="1" s="1"/>
  <c r="U927" i="1"/>
  <c r="AC927" i="1"/>
  <c r="AD927" i="1" s="1"/>
  <c r="AC999" i="1"/>
  <c r="AD999" i="1" s="1"/>
  <c r="U999" i="1"/>
  <c r="AB999" i="1"/>
  <c r="AF855" i="1"/>
  <c r="AG855" i="1"/>
  <c r="AH855" i="1" s="1"/>
  <c r="AF150" i="1"/>
  <c r="AG150" i="1"/>
  <c r="AH150" i="1" s="1"/>
  <c r="AB893" i="1"/>
  <c r="AB925" i="1"/>
  <c r="U925" i="1"/>
  <c r="AC925" i="1"/>
  <c r="AD925" i="1" s="1"/>
  <c r="U875" i="1"/>
  <c r="AC875" i="1"/>
  <c r="AD875" i="1" s="1"/>
  <c r="AF774" i="1"/>
  <c r="AG774" i="1"/>
  <c r="AH774" i="1" s="1"/>
  <c r="AF163" i="1"/>
  <c r="AG163" i="1" s="1"/>
  <c r="AH163" i="1" s="1"/>
  <c r="AF898" i="1"/>
  <c r="AG898" i="1"/>
  <c r="AH898" i="1" s="1"/>
  <c r="AF433" i="1"/>
  <c r="AG433" i="1" s="1"/>
  <c r="AH433" i="1" s="1"/>
  <c r="AF691" i="1"/>
  <c r="AG691" i="1" s="1"/>
  <c r="AH691" i="1" s="1"/>
  <c r="AF991" i="1"/>
  <c r="AG991" i="1" s="1"/>
  <c r="AH991" i="1" s="1"/>
  <c r="AF964" i="1"/>
  <c r="AG964" i="1"/>
  <c r="AH964" i="1" s="1"/>
  <c r="AB875" i="1"/>
  <c r="AF887" i="1"/>
  <c r="AG887" i="1"/>
  <c r="AH887" i="1" s="1"/>
  <c r="AF93" i="1"/>
  <c r="AG93" i="1" s="1"/>
  <c r="AH93" i="1" s="1"/>
  <c r="AF230" i="1"/>
  <c r="AG230" i="1"/>
  <c r="AH230" i="1" s="1"/>
  <c r="AB425" i="1"/>
  <c r="U425" i="1"/>
  <c r="AC425" i="1"/>
  <c r="AD425" i="1" s="1"/>
  <c r="AB529" i="1"/>
  <c r="U529" i="1"/>
  <c r="AC529" i="1"/>
  <c r="AD529" i="1" s="1"/>
  <c r="U160" i="1"/>
  <c r="AB160" i="1"/>
  <c r="AC160" i="1"/>
  <c r="AD160" i="1" s="1"/>
  <c r="U339" i="1"/>
  <c r="AB339" i="1"/>
  <c r="AC339" i="1" s="1"/>
  <c r="AD339" i="1" s="1"/>
  <c r="AG411" i="1"/>
  <c r="AH411" i="1" s="1"/>
  <c r="AF411" i="1"/>
  <c r="U542" i="1"/>
  <c r="AB542" i="1"/>
  <c r="AC542" i="1"/>
  <c r="AD542" i="1" s="1"/>
  <c r="AC916" i="1"/>
  <c r="AD916" i="1" s="1"/>
  <c r="U916" i="1"/>
  <c r="AF617" i="1"/>
  <c r="AG617" i="1"/>
  <c r="AH617" i="1" s="1"/>
  <c r="AF960" i="1"/>
  <c r="AG960" i="1" s="1"/>
  <c r="AH960" i="1" s="1"/>
  <c r="AF665" i="1"/>
  <c r="AG665" i="1" s="1"/>
  <c r="AH665" i="1" s="1"/>
  <c r="AF686" i="1"/>
  <c r="AG686" i="1" s="1"/>
  <c r="AH686" i="1" s="1"/>
  <c r="AF96" i="1"/>
  <c r="AG96" i="1"/>
  <c r="AH96" i="1" s="1"/>
  <c r="AG263" i="1"/>
  <c r="AH263" i="1" s="1"/>
  <c r="AF263" i="1"/>
  <c r="AF432" i="1"/>
  <c r="AG432" i="1"/>
  <c r="AH432" i="1" s="1"/>
  <c r="AF114" i="1"/>
  <c r="AG114" i="1" s="1"/>
  <c r="AH114" i="1" s="1"/>
  <c r="AF197" i="1"/>
  <c r="AG197" i="1"/>
  <c r="AH197" i="1" s="1"/>
  <c r="AF210" i="1"/>
  <c r="AG210" i="1" s="1"/>
  <c r="AH210" i="1" s="1"/>
  <c r="AF65" i="1"/>
  <c r="AG65" i="1" s="1"/>
  <c r="AH65" i="1" s="1"/>
  <c r="AF422" i="1"/>
  <c r="AG422" i="1"/>
  <c r="AH422" i="1" s="1"/>
  <c r="AF481" i="1"/>
  <c r="AG481" i="1" s="1"/>
  <c r="AH481" i="1" s="1"/>
  <c r="AF185" i="1"/>
  <c r="AG185" i="1" s="1"/>
  <c r="AH185" i="1" s="1"/>
  <c r="AF520" i="1"/>
  <c r="AG520" i="1" s="1"/>
  <c r="AH520" i="1" s="1"/>
  <c r="AF922" i="1"/>
  <c r="AG922" i="1"/>
  <c r="AH922" i="1" s="1"/>
  <c r="AB317" i="1"/>
  <c r="AC767" i="1"/>
  <c r="AD767" i="1" s="1"/>
  <c r="AB767" i="1"/>
  <c r="U767" i="1"/>
  <c r="U881" i="1"/>
  <c r="AC881" i="1"/>
  <c r="AD881" i="1" s="1"/>
  <c r="AF912" i="1"/>
  <c r="AG912" i="1" s="1"/>
  <c r="AH912" i="1" s="1"/>
  <c r="AB984" i="1"/>
  <c r="U984" i="1"/>
  <c r="AC984" i="1"/>
  <c r="AD984" i="1" s="1"/>
  <c r="AF469" i="1"/>
  <c r="AG469" i="1" s="1"/>
  <c r="AH469" i="1" s="1"/>
  <c r="AF375" i="1"/>
  <c r="AG375" i="1"/>
  <c r="AH375" i="1" s="1"/>
  <c r="AF963" i="1"/>
  <c r="AG963" i="1"/>
  <c r="AH963" i="1" s="1"/>
  <c r="AC878" i="1"/>
  <c r="AD878" i="1" s="1"/>
  <c r="AB878" i="1"/>
  <c r="U878" i="1"/>
  <c r="AF900" i="1"/>
  <c r="AG900" i="1"/>
  <c r="AH900" i="1" s="1"/>
  <c r="AF187" i="1"/>
  <c r="AG187" i="1" s="1"/>
  <c r="AH187" i="1" s="1"/>
  <c r="AF85" i="1"/>
  <c r="AG85" i="1" s="1"/>
  <c r="AH85" i="1" s="1"/>
  <c r="AF660" i="1"/>
  <c r="AG660" i="1" s="1"/>
  <c r="AH660" i="1" s="1"/>
  <c r="U90" i="1"/>
  <c r="AB90" i="1"/>
  <c r="AC90" i="1"/>
  <c r="AD90" i="1" s="1"/>
  <c r="U253" i="1"/>
  <c r="AC253" i="1"/>
  <c r="AD253" i="1" s="1"/>
  <c r="U349" i="1"/>
  <c r="AB349" i="1"/>
  <c r="AC349" i="1" s="1"/>
  <c r="AD349" i="1" s="1"/>
  <c r="AB442" i="1"/>
  <c r="AC442" i="1"/>
  <c r="AD442" i="1" s="1"/>
  <c r="U442" i="1"/>
  <c r="AF475" i="1"/>
  <c r="AG475" i="1" s="1"/>
  <c r="AH475" i="1" s="1"/>
  <c r="AF973" i="1"/>
  <c r="AG973" i="1" s="1"/>
  <c r="AH973" i="1" s="1"/>
  <c r="AC939" i="1"/>
  <c r="AD939" i="1" s="1"/>
  <c r="U939" i="1"/>
  <c r="AC992" i="1"/>
  <c r="AD992" i="1" s="1"/>
  <c r="AB992" i="1"/>
  <c r="U992" i="1"/>
  <c r="AF696" i="1"/>
  <c r="AG696" i="1" s="1"/>
  <c r="AH696" i="1" s="1"/>
  <c r="AF882" i="1"/>
  <c r="AG882" i="1" s="1"/>
  <c r="AH882" i="1" s="1"/>
  <c r="AF195" i="1"/>
  <c r="AG195" i="1" s="1"/>
  <c r="AH195" i="1" s="1"/>
  <c r="AF416" i="1"/>
  <c r="AG416" i="1" s="1"/>
  <c r="AH416" i="1" s="1"/>
  <c r="AB253" i="1"/>
  <c r="U598" i="1"/>
  <c r="AB598" i="1"/>
  <c r="AC598" i="1"/>
  <c r="AD598" i="1" s="1"/>
  <c r="AB839" i="1"/>
  <c r="AF970" i="1"/>
  <c r="AG970" i="1" s="1"/>
  <c r="AH970" i="1" s="1"/>
  <c r="AF952" i="1"/>
  <c r="AG952" i="1"/>
  <c r="AH952" i="1" s="1"/>
  <c r="AB885" i="1"/>
  <c r="U885" i="1"/>
  <c r="AC885" i="1"/>
  <c r="AD885" i="1" s="1"/>
  <c r="AB939" i="1"/>
  <c r="AF989" i="1"/>
  <c r="AG989" i="1"/>
  <c r="AH989" i="1" s="1"/>
  <c r="AF968" i="1"/>
  <c r="AG968" i="1" s="1"/>
  <c r="AH968" i="1" s="1"/>
  <c r="U938" i="1"/>
  <c r="AC938" i="1"/>
  <c r="AD938" i="1" s="1"/>
  <c r="AB938" i="1"/>
  <c r="AF988" i="1"/>
  <c r="AG988" i="1"/>
  <c r="AH988" i="1" s="1"/>
  <c r="AF630" i="1"/>
  <c r="AG630" i="1"/>
  <c r="AH630" i="1" s="1"/>
  <c r="AF956" i="1"/>
  <c r="AG956" i="1" s="1"/>
  <c r="AH956" i="1" s="1"/>
  <c r="AF641" i="1"/>
  <c r="AG641" i="1" s="1"/>
  <c r="AH641" i="1" s="1"/>
  <c r="U990" i="1"/>
  <c r="AC990" i="1"/>
  <c r="AD990" i="1" s="1"/>
  <c r="AB899" i="1"/>
  <c r="AF590" i="1"/>
  <c r="AG590" i="1" s="1"/>
  <c r="AH590" i="1" s="1"/>
  <c r="AF969" i="1"/>
  <c r="AG969" i="1" s="1"/>
  <c r="AH969" i="1" s="1"/>
  <c r="AF935" i="1"/>
  <c r="AG935" i="1" s="1"/>
  <c r="AH935" i="1" s="1"/>
  <c r="AF866" i="1"/>
  <c r="AG866" i="1" s="1"/>
  <c r="AH866" i="1" s="1"/>
  <c r="AF247" i="1"/>
  <c r="AG247" i="1"/>
  <c r="AH247" i="1" s="1"/>
  <c r="AG84" i="1"/>
  <c r="AH84" i="1" s="1"/>
  <c r="AF84" i="1"/>
  <c r="AF643" i="1"/>
  <c r="AG643" i="1"/>
  <c r="AH643" i="1" s="1"/>
  <c r="AF246" i="1"/>
  <c r="AG246" i="1"/>
  <c r="AH246" i="1" s="1"/>
  <c r="AF275" i="1"/>
  <c r="AG275" i="1"/>
  <c r="AH275" i="1" s="1"/>
  <c r="AF820" i="1"/>
  <c r="AG820" i="1" s="1"/>
  <c r="AH820" i="1" s="1"/>
  <c r="AF403" i="1"/>
  <c r="AG403" i="1"/>
  <c r="AH403" i="1" s="1"/>
  <c r="AF313" i="1"/>
  <c r="AG313" i="1"/>
  <c r="AH313" i="1" s="1"/>
  <c r="AF400" i="1"/>
  <c r="AG400" i="1"/>
  <c r="AH400" i="1" s="1"/>
  <c r="AF398" i="1"/>
  <c r="AG398" i="1" s="1"/>
  <c r="AH398" i="1" s="1"/>
  <c r="AF262" i="1"/>
  <c r="AG262" i="1"/>
  <c r="AH262" i="1" s="1"/>
  <c r="AF339" i="1" l="1"/>
  <c r="AG339" i="1"/>
  <c r="AH339" i="1" s="1"/>
  <c r="AF421" i="1"/>
  <c r="AG421" i="1" s="1"/>
  <c r="AH421" i="1" s="1"/>
  <c r="AF349" i="1"/>
  <c r="AG349" i="1" s="1"/>
  <c r="AH349" i="1" s="1"/>
  <c r="AF486" i="1"/>
  <c r="AG486" i="1" s="1"/>
  <c r="AH486" i="1" s="1"/>
  <c r="AF986" i="1"/>
  <c r="AG986" i="1"/>
  <c r="AH986" i="1" s="1"/>
  <c r="AF945" i="1"/>
  <c r="AG945" i="1"/>
  <c r="AH945" i="1" s="1"/>
  <c r="AF938" i="1"/>
  <c r="AG938" i="1"/>
  <c r="AH938" i="1" s="1"/>
  <c r="AG984" i="1"/>
  <c r="AH984" i="1" s="1"/>
  <c r="AF984" i="1"/>
  <c r="AF529" i="1"/>
  <c r="AG529" i="1"/>
  <c r="AH529" i="1" s="1"/>
  <c r="AF927" i="1"/>
  <c r="AG927" i="1" s="1"/>
  <c r="AH927" i="1" s="1"/>
  <c r="AF709" i="1"/>
  <c r="AG709" i="1"/>
  <c r="AH709" i="1" s="1"/>
  <c r="AF951" i="1"/>
  <c r="AG951" i="1" s="1"/>
  <c r="AH951" i="1" s="1"/>
  <c r="AF850" i="1"/>
  <c r="AG850" i="1" s="1"/>
  <c r="AH850" i="1" s="1"/>
  <c r="AF543" i="1"/>
  <c r="AG543" i="1" s="1"/>
  <c r="AH543" i="1" s="1"/>
  <c r="AF894" i="1"/>
  <c r="AG894" i="1"/>
  <c r="AH894" i="1" s="1"/>
  <c r="AF899" i="1"/>
  <c r="AG899" i="1" s="1"/>
  <c r="AH899" i="1" s="1"/>
  <c r="AF794" i="1"/>
  <c r="AG794" i="1"/>
  <c r="AH794" i="1" s="1"/>
  <c r="AF875" i="1"/>
  <c r="AG875" i="1"/>
  <c r="AH875" i="1" s="1"/>
  <c r="AF684" i="1"/>
  <c r="AG684" i="1" s="1"/>
  <c r="AH684" i="1" s="1"/>
  <c r="AG692" i="1"/>
  <c r="AH692" i="1" s="1"/>
  <c r="AF692" i="1"/>
  <c r="AF528" i="1"/>
  <c r="AG528" i="1"/>
  <c r="AH528" i="1" s="1"/>
  <c r="AF253" i="1"/>
  <c r="AG253" i="1"/>
  <c r="AH253" i="1" s="1"/>
  <c r="AF90" i="1"/>
  <c r="AG90" i="1"/>
  <c r="AH90" i="1" s="1"/>
  <c r="AF920" i="1"/>
  <c r="AG920" i="1" s="1"/>
  <c r="AH920" i="1" s="1"/>
  <c r="AF893" i="1"/>
  <c r="AG893" i="1" s="1"/>
  <c r="AH893" i="1" s="1"/>
  <c r="AF881" i="1"/>
  <c r="AG881" i="1" s="1"/>
  <c r="AH881" i="1" s="1"/>
  <c r="AF542" i="1"/>
  <c r="AG542" i="1"/>
  <c r="AH542" i="1" s="1"/>
  <c r="AG160" i="1"/>
  <c r="AH160" i="1" s="1"/>
  <c r="AF160" i="1"/>
  <c r="AF925" i="1"/>
  <c r="AG925" i="1"/>
  <c r="AH925" i="1" s="1"/>
  <c r="AF503" i="1"/>
  <c r="AG503" i="1"/>
  <c r="AH503" i="1" s="1"/>
  <c r="AF878" i="1"/>
  <c r="AG878" i="1" s="1"/>
  <c r="AH878" i="1" s="1"/>
  <c r="AG889" i="1"/>
  <c r="AH889" i="1" s="1"/>
  <c r="AF889" i="1"/>
  <c r="AF851" i="1"/>
  <c r="AG851" i="1"/>
  <c r="AH851" i="1" s="1"/>
  <c r="AF990" i="1"/>
  <c r="AG990" i="1"/>
  <c r="AH990" i="1" s="1"/>
  <c r="AF992" i="1"/>
  <c r="AG992" i="1"/>
  <c r="AH992" i="1" s="1"/>
  <c r="AF284" i="1"/>
  <c r="AG284" i="1" s="1"/>
  <c r="AH284" i="1" s="1"/>
  <c r="AF317" i="1"/>
  <c r="AG317" i="1"/>
  <c r="AH317" i="1" s="1"/>
  <c r="AF949" i="1"/>
  <c r="AG949" i="1" s="1"/>
  <c r="AH949" i="1" s="1"/>
  <c r="AF839" i="1"/>
  <c r="AG839" i="1" s="1"/>
  <c r="AH839" i="1" s="1"/>
  <c r="AG767" i="1"/>
  <c r="AH767" i="1" s="1"/>
  <c r="AF767" i="1"/>
  <c r="AF746" i="1"/>
  <c r="AG746" i="1"/>
  <c r="AH746" i="1" s="1"/>
  <c r="AF425" i="1"/>
  <c r="AG425" i="1" s="1"/>
  <c r="AH425" i="1" s="1"/>
  <c r="AF916" i="1"/>
  <c r="AG916" i="1" s="1"/>
  <c r="AH916" i="1" s="1"/>
  <c r="AG936" i="1"/>
  <c r="AH936" i="1" s="1"/>
  <c r="AF936" i="1"/>
  <c r="AF442" i="1"/>
  <c r="AG442" i="1" s="1"/>
  <c r="AH442" i="1" s="1"/>
  <c r="AF885" i="1"/>
  <c r="AG885" i="1" s="1"/>
  <c r="AH885" i="1" s="1"/>
  <c r="AF598" i="1"/>
  <c r="AG598" i="1" s="1"/>
  <c r="AH598" i="1" s="1"/>
  <c r="AF939" i="1"/>
  <c r="AG939" i="1" s="1"/>
  <c r="AH939" i="1" s="1"/>
  <c r="AF999" i="1"/>
  <c r="AG999" i="1" s="1"/>
  <c r="AH999" i="1" s="1"/>
  <c r="AF152" i="1"/>
  <c r="AG152" i="1"/>
  <c r="AH152" i="1" s="1"/>
  <c r="AF976" i="1"/>
  <c r="AG976" i="1"/>
  <c r="AH976" i="1" s="1"/>
  <c r="AG962" i="1"/>
  <c r="AH962" i="1" s="1"/>
  <c r="AF962" i="1"/>
  <c r="AF966" i="1"/>
  <c r="AG966" i="1"/>
  <c r="AH966" i="1" s="1"/>
</calcChain>
</file>

<file path=xl/sharedStrings.xml><?xml version="1.0" encoding="utf-8"?>
<sst xmlns="http://schemas.openxmlformats.org/spreadsheetml/2006/main" count="180" uniqueCount="108">
  <si>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</si>
  <si>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</si>
  <si>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</si>
  <si>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</si>
  <si>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</si>
  <si>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</si>
  <si>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</si>
  <si>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</si>
  <si>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</si>
  <si>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</si>
  <si>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</si>
  <si>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</si>
  <si>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</si>
  <si>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</si>
  <si>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</si>
  <si>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</si>
  <si>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</si>
  <si>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</si>
  <si>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</si>
  <si>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</si>
  <si>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</si>
  <si>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</si>
  <si>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</si>
  <si>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</si>
  <si>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</si>
  <si>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</si>
  <si>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</si>
  <si>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</si>
  <si>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</si>
  <si>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</si>
  <si>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</si>
  <si>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</si>
  <si>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</si>
  <si>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</si>
  <si>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</si>
  <si>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</si>
  <si>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</si>
  <si>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</si>
  <si>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</si>
  <si>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</si>
  <si>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</si>
  <si>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</si>
  <si>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</si>
  <si>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</si>
  <si>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</si>
  <si>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</si>
  <si>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</si>
  <si>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</si>
  <si>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</si>
  <si>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</si>
  <si>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</si>
  <si>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</si>
  <si>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</si>
  <si>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</si>
  <si>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</si>
  <si>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</si>
  <si>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</si>
  <si>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</si>
  <si>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</si>
  <si>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</si>
  <si>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</si>
  <si>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</si>
  <si>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</si>
  <si>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</si>
  <si>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</si>
  <si>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</si>
  <si>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</si>
  <si>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</si>
  <si>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</si>
  <si>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</si>
  <si>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</si>
  <si>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</si>
  <si>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</si>
  <si>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</si>
  <si>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</si>
  <si>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</si>
  <si>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</si>
  <si>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</si>
  <si>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</si>
  <si>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</si>
  <si>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</si>
  <si>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</si>
  <si>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</si>
  <si>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</si>
  <si>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</si>
  <si>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</si>
  <si>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</si>
  <si>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</si>
  <si>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</si>
  <si>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</si>
  <si>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</si>
  <si>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</si>
  <si>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</si>
  <si>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</si>
  <si>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</si>
  <si>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</si>
  <si>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</si>
  <si>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</si>
  <si>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</si>
  <si>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</si>
  <si>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</si>
  <si>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110725_HV700_S1_1st</t>
  </si>
  <si>
    <t>測定日：2011/07/25</t>
  </si>
  <si>
    <t>S1</t>
    <phoneticPr fontId="2"/>
  </si>
  <si>
    <t xml:space="preserve"> </t>
  </si>
  <si>
    <t xml:space="preserve"> Relaxation proc.</t>
  </si>
  <si>
    <t xml:space="preserve"> ON</t>
  </si>
  <si>
    <t>D:\FUJIKI\論文 準備中\database\FRRF_2 Calc V1.5.4\MR11-05 flash 変更必要\S1\110725\fr132232.bin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</si>
</sst>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1463.5</c:v>
                </c:pt>
                <c:pt idx="29">
                  <c:v>1364.1</c:v>
                </c:pt>
                <c:pt idx="30">
                  <c:v>1352.7</c:v>
                </c:pt>
                <c:pt idx="31">
                  <c:v>1318.4</c:v>
                </c:pt>
                <c:pt idx="32">
                  <c:v>783.6</c:v>
                </c:pt>
                <c:pt idx="33">
                  <c:v>960.4</c:v>
                </c:pt>
                <c:pt idx="34">
                  <c:v>816.2</c:v>
                </c:pt>
                <c:pt idx="35">
                  <c:v>860.2</c:v>
                </c:pt>
                <c:pt idx="36">
                  <c:v>770.4</c:v>
                </c:pt>
                <c:pt idx="37">
                  <c:v>737.9</c:v>
                </c:pt>
                <c:pt idx="38">
                  <c:v>683.4</c:v>
                </c:pt>
                <c:pt idx="39">
                  <c:v>587.5</c:v>
                </c:pt>
                <c:pt idx="40">
                  <c:v>511.9</c:v>
                </c:pt>
                <c:pt idx="41">
                  <c:v>306.89999999999998</c:v>
                </c:pt>
                <c:pt idx="42">
                  <c:v>401.9</c:v>
                </c:pt>
                <c:pt idx="43">
                  <c:v>422.2</c:v>
                </c:pt>
                <c:pt idx="44">
                  <c:v>367.6</c:v>
                </c:pt>
                <c:pt idx="45">
                  <c:v>329.8</c:v>
                </c:pt>
                <c:pt idx="46">
                  <c:v>340.4</c:v>
                </c:pt>
                <c:pt idx="47">
                  <c:v>368.5</c:v>
                </c:pt>
                <c:pt idx="48">
                  <c:v>360.6</c:v>
                </c:pt>
                <c:pt idx="49">
                  <c:v>287.60000000000002</c:v>
                </c:pt>
                <c:pt idx="50">
                  <c:v>326.3</c:v>
                </c:pt>
                <c:pt idx="51">
                  <c:v>331.6</c:v>
                </c:pt>
                <c:pt idx="52">
                  <c:v>341.2</c:v>
                </c:pt>
                <c:pt idx="53">
                  <c:v>321.89999999999998</c:v>
                </c:pt>
                <c:pt idx="54">
                  <c:v>314</c:v>
                </c:pt>
                <c:pt idx="55">
                  <c:v>324.5</c:v>
                </c:pt>
                <c:pt idx="56">
                  <c:v>329.8</c:v>
                </c:pt>
                <c:pt idx="57">
                  <c:v>317.5</c:v>
                </c:pt>
                <c:pt idx="58">
                  <c:v>309.60000000000002</c:v>
                </c:pt>
                <c:pt idx="59">
                  <c:v>287.60000000000002</c:v>
                </c:pt>
                <c:pt idx="60">
                  <c:v>297.3</c:v>
                </c:pt>
                <c:pt idx="61">
                  <c:v>252.4</c:v>
                </c:pt>
                <c:pt idx="62">
                  <c:v>258.60000000000002</c:v>
                </c:pt>
                <c:pt idx="63">
                  <c:v>270</c:v>
                </c:pt>
                <c:pt idx="64">
                  <c:v>215.5</c:v>
                </c:pt>
                <c:pt idx="65">
                  <c:v>229.6</c:v>
                </c:pt>
                <c:pt idx="66">
                  <c:v>226.9</c:v>
                </c:pt>
                <c:pt idx="67">
                  <c:v>234.8</c:v>
                </c:pt>
                <c:pt idx="68">
                  <c:v>204</c:v>
                </c:pt>
                <c:pt idx="69">
                  <c:v>212.8</c:v>
                </c:pt>
                <c:pt idx="70">
                  <c:v>200.5</c:v>
                </c:pt>
                <c:pt idx="71">
                  <c:v>199.6</c:v>
                </c:pt>
                <c:pt idx="72">
                  <c:v>191.7</c:v>
                </c:pt>
                <c:pt idx="73">
                  <c:v>190.9</c:v>
                </c:pt>
                <c:pt idx="74">
                  <c:v>188.2</c:v>
                </c:pt>
                <c:pt idx="75">
                  <c:v>174.1</c:v>
                </c:pt>
                <c:pt idx="76">
                  <c:v>170.6</c:v>
                </c:pt>
                <c:pt idx="77">
                  <c:v>151.30000000000001</c:v>
                </c:pt>
                <c:pt idx="78">
                  <c:v>161.80000000000001</c:v>
                </c:pt>
                <c:pt idx="79">
                  <c:v>140.69999999999999</c:v>
                </c:pt>
                <c:pt idx="80">
                  <c:v>138.1</c:v>
                </c:pt>
                <c:pt idx="81">
                  <c:v>124.9</c:v>
                </c:pt>
                <c:pt idx="82">
                  <c:v>124.9</c:v>
                </c:pt>
                <c:pt idx="83">
                  <c:v>116.1</c:v>
                </c:pt>
                <c:pt idx="84">
                  <c:v>109.9</c:v>
                </c:pt>
                <c:pt idx="85">
                  <c:v>106.4</c:v>
                </c:pt>
                <c:pt idx="86">
                  <c:v>107.3</c:v>
                </c:pt>
                <c:pt idx="87">
                  <c:v>100.3</c:v>
                </c:pt>
                <c:pt idx="88">
                  <c:v>93.2</c:v>
                </c:pt>
                <c:pt idx="89">
                  <c:v>87.1</c:v>
                </c:pt>
                <c:pt idx="90">
                  <c:v>80.900000000000006</c:v>
                </c:pt>
                <c:pt idx="91">
                  <c:v>80</c:v>
                </c:pt>
                <c:pt idx="92">
                  <c:v>75.599999999999994</c:v>
                </c:pt>
                <c:pt idx="93">
                  <c:v>73</c:v>
                </c:pt>
                <c:pt idx="94">
                  <c:v>68.599999999999994</c:v>
                </c:pt>
                <c:pt idx="95">
                  <c:v>63.3</c:v>
                </c:pt>
                <c:pt idx="96">
                  <c:v>62.4</c:v>
                </c:pt>
                <c:pt idx="97">
                  <c:v>59.8</c:v>
                </c:pt>
                <c:pt idx="98">
                  <c:v>55.4</c:v>
                </c:pt>
                <c:pt idx="99">
                  <c:v>53.6</c:v>
                </c:pt>
                <c:pt idx="100">
                  <c:v>50.1</c:v>
                </c:pt>
                <c:pt idx="101">
                  <c:v>48.4</c:v>
                </c:pt>
                <c:pt idx="102">
                  <c:v>44</c:v>
                </c:pt>
                <c:pt idx="103">
                  <c:v>42.2</c:v>
                </c:pt>
                <c:pt idx="104">
                  <c:v>40.5</c:v>
                </c:pt>
                <c:pt idx="105">
                  <c:v>39.6</c:v>
                </c:pt>
                <c:pt idx="106">
                  <c:v>34.299999999999997</c:v>
                </c:pt>
                <c:pt idx="107">
                  <c:v>33.4</c:v>
                </c:pt>
                <c:pt idx="108">
                  <c:v>29.9</c:v>
                </c:pt>
                <c:pt idx="109">
                  <c:v>24.6</c:v>
                </c:pt>
                <c:pt idx="110">
                  <c:v>21.1</c:v>
                </c:pt>
                <c:pt idx="111">
                  <c:v>21.1</c:v>
                </c:pt>
                <c:pt idx="112">
                  <c:v>20.2</c:v>
                </c:pt>
                <c:pt idx="113">
                  <c:v>18.5</c:v>
                </c:pt>
                <c:pt idx="114">
                  <c:v>15.8</c:v>
                </c:pt>
                <c:pt idx="115">
                  <c:v>15</c:v>
                </c:pt>
                <c:pt idx="116">
                  <c:v>15</c:v>
                </c:pt>
                <c:pt idx="117">
                  <c:v>14.1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14.1</c:v>
                </c:pt>
                <c:pt idx="122">
                  <c:v>13.2</c:v>
                </c:pt>
                <c:pt idx="123">
                  <c:v>12.3</c:v>
                </c:pt>
                <c:pt idx="124">
                  <c:v>9.6999999999999993</c:v>
                </c:pt>
                <c:pt idx="125">
                  <c:v>7.9</c:v>
                </c:pt>
                <c:pt idx="126">
                  <c:v>6.2</c:v>
                </c:pt>
                <c:pt idx="127">
                  <c:v>6.2</c:v>
                </c:pt>
                <c:pt idx="128">
                  <c:v>7.9</c:v>
                </c:pt>
                <c:pt idx="129">
                  <c:v>7.9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6.2</c:v>
                </c:pt>
                <c:pt idx="134">
                  <c:v>6.2</c:v>
                </c:pt>
                <c:pt idx="135">
                  <c:v>5.3</c:v>
                </c:pt>
                <c:pt idx="136">
                  <c:v>5.3</c:v>
                </c:pt>
                <c:pt idx="137">
                  <c:v>5.3</c:v>
                </c:pt>
                <c:pt idx="138">
                  <c:v>4.4000000000000004</c:v>
                </c:pt>
                <c:pt idx="139">
                  <c:v>4.4000000000000004</c:v>
                </c:pt>
                <c:pt idx="140">
                  <c:v>4.4000000000000004</c:v>
                </c:pt>
                <c:pt idx="141">
                  <c:v>4.4000000000000004</c:v>
                </c:pt>
                <c:pt idx="142">
                  <c:v>4.4000000000000004</c:v>
                </c:pt>
                <c:pt idx="143">
                  <c:v>3.5</c:v>
                </c:pt>
                <c:pt idx="144">
                  <c:v>3.5</c:v>
                </c:pt>
                <c:pt idx="145">
                  <c:v>3.5</c:v>
                </c:pt>
                <c:pt idx="146">
                  <c:v>2.6</c:v>
                </c:pt>
                <c:pt idx="147">
                  <c:v>2.6</c:v>
                </c:pt>
                <c:pt idx="148">
                  <c:v>2.6</c:v>
                </c:pt>
                <c:pt idx="149">
                  <c:v>2.6</c:v>
                </c:pt>
                <c:pt idx="150">
                  <c:v>2.6</c:v>
                </c:pt>
                <c:pt idx="151">
                  <c:v>2.6</c:v>
                </c:pt>
                <c:pt idx="152">
                  <c:v>2.6</c:v>
                </c:pt>
                <c:pt idx="153">
                  <c:v>2.6</c:v>
                </c:pt>
                <c:pt idx="154">
                  <c:v>1.8</c:v>
                </c:pt>
                <c:pt idx="155">
                  <c:v>1.8</c:v>
                </c:pt>
                <c:pt idx="156">
                  <c:v>1.8</c:v>
                </c:pt>
                <c:pt idx="157">
                  <c:v>1.8</c:v>
                </c:pt>
                <c:pt idx="158">
                  <c:v>1.8</c:v>
                </c:pt>
                <c:pt idx="159">
                  <c:v>1.8</c:v>
                </c:pt>
                <c:pt idx="160">
                  <c:v>1.8</c:v>
                </c:pt>
                <c:pt idx="161">
                  <c:v>1.8</c:v>
                </c:pt>
                <c:pt idx="162">
                  <c:v>1.8</c:v>
                </c:pt>
                <c:pt idx="163">
                  <c:v>1.8</c:v>
                </c:pt>
                <c:pt idx="164">
                  <c:v>1.8</c:v>
                </c:pt>
                <c:pt idx="165">
                  <c:v>1.8</c:v>
                </c:pt>
                <c:pt idx="166">
                  <c:v>0.9</c:v>
                </c:pt>
                <c:pt idx="167">
                  <c:v>0.9</c:v>
                </c:pt>
                <c:pt idx="168">
                  <c:v>0.9</c:v>
                </c:pt>
                <c:pt idx="169">
                  <c:v>0.9</c:v>
                </c:pt>
                <c:pt idx="170">
                  <c:v>0.9</c:v>
                </c:pt>
                <c:pt idx="171">
                  <c:v>0.9</c:v>
                </c:pt>
                <c:pt idx="172">
                  <c:v>0.9</c:v>
                </c:pt>
                <c:pt idx="173">
                  <c:v>0.9</c:v>
                </c:pt>
                <c:pt idx="174">
                  <c:v>0.9</c:v>
                </c:pt>
                <c:pt idx="175">
                  <c:v>0.9</c:v>
                </c:pt>
                <c:pt idx="176">
                  <c:v>0.9</c:v>
                </c:pt>
                <c:pt idx="177">
                  <c:v>0.9</c:v>
                </c:pt>
                <c:pt idx="178">
                  <c:v>0.9</c:v>
                </c:pt>
                <c:pt idx="179">
                  <c:v>0.9</c:v>
                </c:pt>
                <c:pt idx="180">
                  <c:v>0.9</c:v>
                </c:pt>
                <c:pt idx="181">
                  <c:v>0.9</c:v>
                </c:pt>
                <c:pt idx="182">
                  <c:v>0.9</c:v>
                </c:pt>
                <c:pt idx="183">
                  <c:v>0.9</c:v>
                </c:pt>
                <c:pt idx="184">
                  <c:v>0.9</c:v>
                </c:pt>
                <c:pt idx="185">
                  <c:v>0.9</c:v>
                </c:pt>
                <c:pt idx="186">
                  <c:v>0.9</c:v>
                </c:pt>
                <c:pt idx="187">
                  <c:v>0.9</c:v>
                </c:pt>
                <c:pt idx="188">
                  <c:v>0.9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0.9</c:v>
                </c:pt>
                <c:pt idx="321">
                  <c:v>0.9</c:v>
                </c:pt>
                <c:pt idx="322">
                  <c:v>0.9</c:v>
                </c:pt>
                <c:pt idx="323">
                  <c:v>0.9</c:v>
                </c:pt>
                <c:pt idx="324">
                  <c:v>0.9</c:v>
                </c:pt>
                <c:pt idx="325">
                  <c:v>0.9</c:v>
                </c:pt>
                <c:pt idx="326">
                  <c:v>0.9</c:v>
                </c:pt>
                <c:pt idx="327">
                  <c:v>0.9</c:v>
                </c:pt>
                <c:pt idx="328">
                  <c:v>0.9</c:v>
                </c:pt>
                <c:pt idx="329">
                  <c:v>0.9</c:v>
                </c:pt>
                <c:pt idx="330">
                  <c:v>0.9</c:v>
                </c:pt>
                <c:pt idx="331">
                  <c:v>0.9</c:v>
                </c:pt>
                <c:pt idx="332">
                  <c:v>0.9</c:v>
                </c:pt>
                <c:pt idx="333">
                  <c:v>0.9</c:v>
                </c:pt>
                <c:pt idx="334">
                  <c:v>0.9</c:v>
                </c:pt>
                <c:pt idx="335">
                  <c:v>0.9</c:v>
                </c:pt>
                <c:pt idx="336">
                  <c:v>0.9</c:v>
                </c:pt>
                <c:pt idx="337">
                  <c:v>0.9</c:v>
                </c:pt>
                <c:pt idx="338">
                  <c:v>0.9</c:v>
                </c:pt>
                <c:pt idx="339">
                  <c:v>0.9</c:v>
                </c:pt>
                <c:pt idx="340">
                  <c:v>0.9</c:v>
                </c:pt>
                <c:pt idx="341">
                  <c:v>0.9</c:v>
                </c:pt>
                <c:pt idx="342">
                  <c:v>0.9</c:v>
                </c:pt>
                <c:pt idx="343">
                  <c:v>1.8</c:v>
                </c:pt>
                <c:pt idx="344">
                  <c:v>1.8</c:v>
                </c:pt>
                <c:pt idx="345">
                  <c:v>1.8</c:v>
                </c:pt>
                <c:pt idx="346">
                  <c:v>1.8</c:v>
                </c:pt>
                <c:pt idx="347">
                  <c:v>1.8</c:v>
                </c:pt>
                <c:pt idx="348">
                  <c:v>1.8</c:v>
                </c:pt>
                <c:pt idx="349">
                  <c:v>1.8</c:v>
                </c:pt>
                <c:pt idx="350">
                  <c:v>1.8</c:v>
                </c:pt>
                <c:pt idx="351">
                  <c:v>1.8</c:v>
                </c:pt>
                <c:pt idx="352">
                  <c:v>1.8</c:v>
                </c:pt>
                <c:pt idx="353">
                  <c:v>1.8</c:v>
                </c:pt>
                <c:pt idx="354">
                  <c:v>1.8</c:v>
                </c:pt>
                <c:pt idx="355">
                  <c:v>1.8</c:v>
                </c:pt>
                <c:pt idx="356">
                  <c:v>0.9</c:v>
                </c:pt>
                <c:pt idx="357">
                  <c:v>0.9</c:v>
                </c:pt>
                <c:pt idx="358">
                  <c:v>0.9</c:v>
                </c:pt>
                <c:pt idx="359">
                  <c:v>0.9</c:v>
                </c:pt>
                <c:pt idx="360">
                  <c:v>0.9</c:v>
                </c:pt>
                <c:pt idx="361">
                  <c:v>0.9</c:v>
                </c:pt>
                <c:pt idx="362">
                  <c:v>1.8</c:v>
                </c:pt>
                <c:pt idx="363">
                  <c:v>1.8</c:v>
                </c:pt>
                <c:pt idx="364">
                  <c:v>1.8</c:v>
                </c:pt>
                <c:pt idx="365">
                  <c:v>1.8</c:v>
                </c:pt>
                <c:pt idx="366">
                  <c:v>2.6</c:v>
                </c:pt>
                <c:pt idx="367">
                  <c:v>2.6</c:v>
                </c:pt>
                <c:pt idx="368">
                  <c:v>2.6</c:v>
                </c:pt>
                <c:pt idx="369">
                  <c:v>3.5</c:v>
                </c:pt>
                <c:pt idx="370">
                  <c:v>3.5</c:v>
                </c:pt>
                <c:pt idx="371">
                  <c:v>3.5</c:v>
                </c:pt>
                <c:pt idx="372">
                  <c:v>3.5</c:v>
                </c:pt>
                <c:pt idx="373">
                  <c:v>3.5</c:v>
                </c:pt>
                <c:pt idx="374">
                  <c:v>3.5</c:v>
                </c:pt>
                <c:pt idx="375">
                  <c:v>4.4000000000000004</c:v>
                </c:pt>
                <c:pt idx="376">
                  <c:v>4.4000000000000004</c:v>
                </c:pt>
                <c:pt idx="377">
                  <c:v>4.4000000000000004</c:v>
                </c:pt>
                <c:pt idx="378">
                  <c:v>4.4000000000000004</c:v>
                </c:pt>
                <c:pt idx="379">
                  <c:v>4.4000000000000004</c:v>
                </c:pt>
                <c:pt idx="380">
                  <c:v>4.4000000000000004</c:v>
                </c:pt>
                <c:pt idx="381">
                  <c:v>5.3</c:v>
                </c:pt>
                <c:pt idx="382">
                  <c:v>5.3</c:v>
                </c:pt>
                <c:pt idx="383">
                  <c:v>5.3</c:v>
                </c:pt>
                <c:pt idx="384">
                  <c:v>5.3</c:v>
                </c:pt>
                <c:pt idx="385">
                  <c:v>6.2</c:v>
                </c:pt>
                <c:pt idx="386">
                  <c:v>6.2</c:v>
                </c:pt>
                <c:pt idx="387">
                  <c:v>7</c:v>
                </c:pt>
                <c:pt idx="388">
                  <c:v>7</c:v>
                </c:pt>
                <c:pt idx="389">
                  <c:v>7</c:v>
                </c:pt>
                <c:pt idx="390">
                  <c:v>7.9</c:v>
                </c:pt>
                <c:pt idx="391">
                  <c:v>7.9</c:v>
                </c:pt>
                <c:pt idx="392">
                  <c:v>7.9</c:v>
                </c:pt>
                <c:pt idx="393">
                  <c:v>8.8000000000000007</c:v>
                </c:pt>
                <c:pt idx="394">
                  <c:v>8.8000000000000007</c:v>
                </c:pt>
                <c:pt idx="395">
                  <c:v>7.9</c:v>
                </c:pt>
                <c:pt idx="396">
                  <c:v>7.9</c:v>
                </c:pt>
                <c:pt idx="397">
                  <c:v>9.6999999999999993</c:v>
                </c:pt>
                <c:pt idx="398">
                  <c:v>9.6999999999999993</c:v>
                </c:pt>
                <c:pt idx="399">
                  <c:v>11.4</c:v>
                </c:pt>
                <c:pt idx="400">
                  <c:v>12.3</c:v>
                </c:pt>
                <c:pt idx="401">
                  <c:v>13.2</c:v>
                </c:pt>
                <c:pt idx="402">
                  <c:v>14.1</c:v>
                </c:pt>
                <c:pt idx="403">
                  <c:v>15</c:v>
                </c:pt>
                <c:pt idx="404">
                  <c:v>15.8</c:v>
                </c:pt>
                <c:pt idx="405">
                  <c:v>16.7</c:v>
                </c:pt>
                <c:pt idx="406">
                  <c:v>18.5</c:v>
                </c:pt>
                <c:pt idx="407">
                  <c:v>19.3</c:v>
                </c:pt>
                <c:pt idx="408">
                  <c:v>19.3</c:v>
                </c:pt>
                <c:pt idx="409">
                  <c:v>21.1</c:v>
                </c:pt>
                <c:pt idx="410">
                  <c:v>22</c:v>
                </c:pt>
                <c:pt idx="411">
                  <c:v>23.7</c:v>
                </c:pt>
                <c:pt idx="412">
                  <c:v>22.9</c:v>
                </c:pt>
                <c:pt idx="413">
                  <c:v>24.6</c:v>
                </c:pt>
                <c:pt idx="414">
                  <c:v>25.5</c:v>
                </c:pt>
                <c:pt idx="415">
                  <c:v>28.1</c:v>
                </c:pt>
                <c:pt idx="416">
                  <c:v>28.1</c:v>
                </c:pt>
                <c:pt idx="417">
                  <c:v>29.9</c:v>
                </c:pt>
                <c:pt idx="418">
                  <c:v>30.8</c:v>
                </c:pt>
                <c:pt idx="419">
                  <c:v>31.7</c:v>
                </c:pt>
                <c:pt idx="420">
                  <c:v>34.299999999999997</c:v>
                </c:pt>
                <c:pt idx="421">
                  <c:v>36.1</c:v>
                </c:pt>
                <c:pt idx="422">
                  <c:v>37.799999999999997</c:v>
                </c:pt>
                <c:pt idx="423">
                  <c:v>38.700000000000003</c:v>
                </c:pt>
                <c:pt idx="424">
                  <c:v>40.5</c:v>
                </c:pt>
                <c:pt idx="425">
                  <c:v>41.3</c:v>
                </c:pt>
                <c:pt idx="426">
                  <c:v>43.1</c:v>
                </c:pt>
                <c:pt idx="427">
                  <c:v>46.6</c:v>
                </c:pt>
                <c:pt idx="428">
                  <c:v>48.4</c:v>
                </c:pt>
                <c:pt idx="429">
                  <c:v>49.3</c:v>
                </c:pt>
                <c:pt idx="430">
                  <c:v>51</c:v>
                </c:pt>
                <c:pt idx="431">
                  <c:v>51.9</c:v>
                </c:pt>
                <c:pt idx="432">
                  <c:v>56.3</c:v>
                </c:pt>
                <c:pt idx="433">
                  <c:v>60.7</c:v>
                </c:pt>
                <c:pt idx="434">
                  <c:v>60.7</c:v>
                </c:pt>
                <c:pt idx="435">
                  <c:v>66.8</c:v>
                </c:pt>
                <c:pt idx="436">
                  <c:v>65.099999999999994</c:v>
                </c:pt>
                <c:pt idx="437">
                  <c:v>69.5</c:v>
                </c:pt>
                <c:pt idx="438">
                  <c:v>73</c:v>
                </c:pt>
                <c:pt idx="439">
                  <c:v>73.900000000000006</c:v>
                </c:pt>
                <c:pt idx="440">
                  <c:v>80</c:v>
                </c:pt>
                <c:pt idx="441">
                  <c:v>83.6</c:v>
                </c:pt>
                <c:pt idx="442">
                  <c:v>87.1</c:v>
                </c:pt>
                <c:pt idx="443">
                  <c:v>85.3</c:v>
                </c:pt>
                <c:pt idx="444">
                  <c:v>87.1</c:v>
                </c:pt>
                <c:pt idx="445">
                  <c:v>88</c:v>
                </c:pt>
                <c:pt idx="446">
                  <c:v>97.6</c:v>
                </c:pt>
                <c:pt idx="447">
                  <c:v>102</c:v>
                </c:pt>
                <c:pt idx="448">
                  <c:v>108.2</c:v>
                </c:pt>
                <c:pt idx="449">
                  <c:v>109.9</c:v>
                </c:pt>
                <c:pt idx="450">
                  <c:v>118.7</c:v>
                </c:pt>
                <c:pt idx="451">
                  <c:v>118.7</c:v>
                </c:pt>
                <c:pt idx="452">
                  <c:v>131.9</c:v>
                </c:pt>
                <c:pt idx="453">
                  <c:v>127.5</c:v>
                </c:pt>
                <c:pt idx="454">
                  <c:v>131.9</c:v>
                </c:pt>
                <c:pt idx="455">
                  <c:v>140.69999999999999</c:v>
                </c:pt>
                <c:pt idx="456">
                  <c:v>142.5</c:v>
                </c:pt>
                <c:pt idx="457">
                  <c:v>140.69999999999999</c:v>
                </c:pt>
                <c:pt idx="458">
                  <c:v>148.6</c:v>
                </c:pt>
                <c:pt idx="459">
                  <c:v>161.80000000000001</c:v>
                </c:pt>
                <c:pt idx="460">
                  <c:v>157.4</c:v>
                </c:pt>
                <c:pt idx="461">
                  <c:v>168.9</c:v>
                </c:pt>
                <c:pt idx="462">
                  <c:v>175</c:v>
                </c:pt>
                <c:pt idx="463">
                  <c:v>171.5</c:v>
                </c:pt>
                <c:pt idx="464">
                  <c:v>182.1</c:v>
                </c:pt>
                <c:pt idx="465">
                  <c:v>190.9</c:v>
                </c:pt>
                <c:pt idx="466">
                  <c:v>198.8</c:v>
                </c:pt>
                <c:pt idx="467">
                  <c:v>204</c:v>
                </c:pt>
                <c:pt idx="468">
                  <c:v>218.1</c:v>
                </c:pt>
                <c:pt idx="469">
                  <c:v>212.8</c:v>
                </c:pt>
                <c:pt idx="470">
                  <c:v>215.5</c:v>
                </c:pt>
                <c:pt idx="471">
                  <c:v>227.8</c:v>
                </c:pt>
                <c:pt idx="472">
                  <c:v>234.8</c:v>
                </c:pt>
                <c:pt idx="473">
                  <c:v>229.6</c:v>
                </c:pt>
                <c:pt idx="474">
                  <c:v>255.1</c:v>
                </c:pt>
                <c:pt idx="475">
                  <c:v>254.2</c:v>
                </c:pt>
                <c:pt idx="476">
                  <c:v>278.8</c:v>
                </c:pt>
                <c:pt idx="477">
                  <c:v>266.5</c:v>
                </c:pt>
                <c:pt idx="478">
                  <c:v>277</c:v>
                </c:pt>
                <c:pt idx="479">
                  <c:v>282.3</c:v>
                </c:pt>
                <c:pt idx="480">
                  <c:v>301.7</c:v>
                </c:pt>
                <c:pt idx="481">
                  <c:v>325.39999999999998</c:v>
                </c:pt>
                <c:pt idx="482">
                  <c:v>308.7</c:v>
                </c:pt>
                <c:pt idx="483">
                  <c:v>315.7</c:v>
                </c:pt>
                <c:pt idx="484">
                  <c:v>373.8</c:v>
                </c:pt>
                <c:pt idx="485">
                  <c:v>341.2</c:v>
                </c:pt>
                <c:pt idx="486">
                  <c:v>347.4</c:v>
                </c:pt>
                <c:pt idx="487">
                  <c:v>346.5</c:v>
                </c:pt>
                <c:pt idx="488">
                  <c:v>369.4</c:v>
                </c:pt>
                <c:pt idx="489">
                  <c:v>404.6</c:v>
                </c:pt>
                <c:pt idx="490">
                  <c:v>394</c:v>
                </c:pt>
                <c:pt idx="491">
                  <c:v>414.2</c:v>
                </c:pt>
                <c:pt idx="492">
                  <c:v>451.2</c:v>
                </c:pt>
                <c:pt idx="493">
                  <c:v>440.6</c:v>
                </c:pt>
                <c:pt idx="494">
                  <c:v>439.8</c:v>
                </c:pt>
                <c:pt idx="495">
                  <c:v>508.4</c:v>
                </c:pt>
                <c:pt idx="496">
                  <c:v>464.4</c:v>
                </c:pt>
                <c:pt idx="497">
                  <c:v>438</c:v>
                </c:pt>
                <c:pt idx="498">
                  <c:v>514.5</c:v>
                </c:pt>
                <c:pt idx="499">
                  <c:v>484.6</c:v>
                </c:pt>
                <c:pt idx="500">
                  <c:v>519.79999999999995</c:v>
                </c:pt>
                <c:pt idx="501">
                  <c:v>572.6</c:v>
                </c:pt>
                <c:pt idx="502">
                  <c:v>640.29999999999995</c:v>
                </c:pt>
                <c:pt idx="503">
                  <c:v>690.4</c:v>
                </c:pt>
                <c:pt idx="504">
                  <c:v>661.4</c:v>
                </c:pt>
                <c:pt idx="505">
                  <c:v>668.4</c:v>
                </c:pt>
                <c:pt idx="506">
                  <c:v>934</c:v>
                </c:pt>
                <c:pt idx="507">
                  <c:v>949</c:v>
                </c:pt>
                <c:pt idx="508">
                  <c:v>760.8</c:v>
                </c:pt>
                <c:pt idx="509">
                  <c:v>1042.2</c:v>
                </c:pt>
                <c:pt idx="510">
                  <c:v>1222.5</c:v>
                </c:pt>
                <c:pt idx="511">
                  <c:v>1263</c:v>
                </c:pt>
                <c:pt idx="512">
                  <c:v>1990.3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1.6</c:v>
                </c:pt>
                <c:pt idx="29">
                  <c:v>2.7</c:v>
                </c:pt>
                <c:pt idx="30">
                  <c:v>2.2000000000000002</c:v>
                </c:pt>
                <c:pt idx="31">
                  <c:v>2.5</c:v>
                </c:pt>
                <c:pt idx="32">
                  <c:v>3.3</c:v>
                </c:pt>
                <c:pt idx="33">
                  <c:v>4.5999999999999996</c:v>
                </c:pt>
                <c:pt idx="34">
                  <c:v>5.3</c:v>
                </c:pt>
                <c:pt idx="35">
                  <c:v>6.4</c:v>
                </c:pt>
                <c:pt idx="36">
                  <c:v>7.3</c:v>
                </c:pt>
                <c:pt idx="37">
                  <c:v>8.4</c:v>
                </c:pt>
                <c:pt idx="38">
                  <c:v>9.5</c:v>
                </c:pt>
                <c:pt idx="39">
                  <c:v>10</c:v>
                </c:pt>
                <c:pt idx="40">
                  <c:v>11.1</c:v>
                </c:pt>
                <c:pt idx="41">
                  <c:v>12</c:v>
                </c:pt>
                <c:pt idx="42">
                  <c:v>13.1</c:v>
                </c:pt>
                <c:pt idx="43">
                  <c:v>14</c:v>
                </c:pt>
                <c:pt idx="44">
                  <c:v>15.1</c:v>
                </c:pt>
                <c:pt idx="45">
                  <c:v>15.8</c:v>
                </c:pt>
                <c:pt idx="46">
                  <c:v>16.899999999999999</c:v>
                </c:pt>
                <c:pt idx="47">
                  <c:v>18.2</c:v>
                </c:pt>
                <c:pt idx="48">
                  <c:v>18.8</c:v>
                </c:pt>
                <c:pt idx="49">
                  <c:v>19.899999999999999</c:v>
                </c:pt>
                <c:pt idx="50">
                  <c:v>20.9</c:v>
                </c:pt>
                <c:pt idx="51">
                  <c:v>21.5</c:v>
                </c:pt>
                <c:pt idx="52">
                  <c:v>22.6</c:v>
                </c:pt>
                <c:pt idx="53">
                  <c:v>23.9</c:v>
                </c:pt>
                <c:pt idx="54">
                  <c:v>24.2</c:v>
                </c:pt>
                <c:pt idx="55">
                  <c:v>25.9</c:v>
                </c:pt>
                <c:pt idx="56">
                  <c:v>26.6</c:v>
                </c:pt>
                <c:pt idx="57">
                  <c:v>27.3</c:v>
                </c:pt>
                <c:pt idx="58">
                  <c:v>28.4</c:v>
                </c:pt>
                <c:pt idx="59">
                  <c:v>29.5</c:v>
                </c:pt>
                <c:pt idx="60">
                  <c:v>30.2</c:v>
                </c:pt>
                <c:pt idx="61">
                  <c:v>31.5</c:v>
                </c:pt>
                <c:pt idx="62">
                  <c:v>32.1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</c:v>
                </c:pt>
                <c:pt idx="66">
                  <c:v>36.1</c:v>
                </c:pt>
                <c:pt idx="67">
                  <c:v>36.6</c:v>
                </c:pt>
                <c:pt idx="68">
                  <c:v>37.299999999999997</c:v>
                </c:pt>
                <c:pt idx="69">
                  <c:v>39</c:v>
                </c:pt>
                <c:pt idx="70">
                  <c:v>39</c:v>
                </c:pt>
                <c:pt idx="71">
                  <c:v>40.799999999999997</c:v>
                </c:pt>
                <c:pt idx="72">
                  <c:v>41.2</c:v>
                </c:pt>
                <c:pt idx="73">
                  <c:v>42.4</c:v>
                </c:pt>
                <c:pt idx="74">
                  <c:v>42.8</c:v>
                </c:pt>
                <c:pt idx="75">
                  <c:v>44.3</c:v>
                </c:pt>
                <c:pt idx="76">
                  <c:v>44.6</c:v>
                </c:pt>
                <c:pt idx="77">
                  <c:v>45.9</c:v>
                </c:pt>
                <c:pt idx="78">
                  <c:v>46.6</c:v>
                </c:pt>
                <c:pt idx="79">
                  <c:v>48.1</c:v>
                </c:pt>
                <c:pt idx="80">
                  <c:v>48.8</c:v>
                </c:pt>
                <c:pt idx="81">
                  <c:v>49.7</c:v>
                </c:pt>
                <c:pt idx="82">
                  <c:v>51</c:v>
                </c:pt>
                <c:pt idx="83">
                  <c:v>51.7</c:v>
                </c:pt>
                <c:pt idx="84">
                  <c:v>52.8</c:v>
                </c:pt>
                <c:pt idx="85">
                  <c:v>53.5</c:v>
                </c:pt>
                <c:pt idx="86">
                  <c:v>54.6</c:v>
                </c:pt>
                <c:pt idx="87">
                  <c:v>55.5</c:v>
                </c:pt>
                <c:pt idx="88">
                  <c:v>56.1</c:v>
                </c:pt>
                <c:pt idx="89">
                  <c:v>57.7</c:v>
                </c:pt>
                <c:pt idx="90">
                  <c:v>58.5</c:v>
                </c:pt>
                <c:pt idx="91">
                  <c:v>59</c:v>
                </c:pt>
                <c:pt idx="92">
                  <c:v>60.6</c:v>
                </c:pt>
                <c:pt idx="93">
                  <c:v>61.6</c:v>
                </c:pt>
                <c:pt idx="94">
                  <c:v>62.1</c:v>
                </c:pt>
                <c:pt idx="95">
                  <c:v>63.4</c:v>
                </c:pt>
                <c:pt idx="96">
                  <c:v>64.5</c:v>
                </c:pt>
                <c:pt idx="97">
                  <c:v>65</c:v>
                </c:pt>
                <c:pt idx="98">
                  <c:v>66.7</c:v>
                </c:pt>
                <c:pt idx="99">
                  <c:v>66.8</c:v>
                </c:pt>
                <c:pt idx="100">
                  <c:v>68.5</c:v>
                </c:pt>
                <c:pt idx="101">
                  <c:v>69</c:v>
                </c:pt>
                <c:pt idx="102">
                  <c:v>70.7</c:v>
                </c:pt>
                <c:pt idx="103">
                  <c:v>70.8</c:v>
                </c:pt>
                <c:pt idx="104">
                  <c:v>72.7</c:v>
                </c:pt>
                <c:pt idx="105">
                  <c:v>72.3</c:v>
                </c:pt>
                <c:pt idx="106">
                  <c:v>74.7</c:v>
                </c:pt>
                <c:pt idx="107">
                  <c:v>74.7</c:v>
                </c:pt>
                <c:pt idx="108">
                  <c:v>75.8</c:v>
                </c:pt>
                <c:pt idx="109">
                  <c:v>76.900000000000006</c:v>
                </c:pt>
                <c:pt idx="110">
                  <c:v>78.3</c:v>
                </c:pt>
                <c:pt idx="111">
                  <c:v>78.7</c:v>
                </c:pt>
                <c:pt idx="112">
                  <c:v>80</c:v>
                </c:pt>
                <c:pt idx="113">
                  <c:v>81</c:v>
                </c:pt>
                <c:pt idx="114">
                  <c:v>81.8</c:v>
                </c:pt>
                <c:pt idx="115">
                  <c:v>83</c:v>
                </c:pt>
                <c:pt idx="116">
                  <c:v>83.2</c:v>
                </c:pt>
                <c:pt idx="117">
                  <c:v>85.1</c:v>
                </c:pt>
                <c:pt idx="118">
                  <c:v>85.8</c:v>
                </c:pt>
                <c:pt idx="119">
                  <c:v>86.5</c:v>
                </c:pt>
                <c:pt idx="120">
                  <c:v>87.6</c:v>
                </c:pt>
                <c:pt idx="121">
                  <c:v>88.9</c:v>
                </c:pt>
                <c:pt idx="122">
                  <c:v>89.4</c:v>
                </c:pt>
                <c:pt idx="123">
                  <c:v>90.2</c:v>
                </c:pt>
                <c:pt idx="124">
                  <c:v>91.6</c:v>
                </c:pt>
                <c:pt idx="125">
                  <c:v>91.6</c:v>
                </c:pt>
                <c:pt idx="126">
                  <c:v>93.6</c:v>
                </c:pt>
                <c:pt idx="127">
                  <c:v>94</c:v>
                </c:pt>
                <c:pt idx="128">
                  <c:v>95.4</c:v>
                </c:pt>
                <c:pt idx="129">
                  <c:v>96</c:v>
                </c:pt>
                <c:pt idx="130">
                  <c:v>97.6</c:v>
                </c:pt>
                <c:pt idx="131">
                  <c:v>97.6</c:v>
                </c:pt>
                <c:pt idx="132">
                  <c:v>99.3</c:v>
                </c:pt>
                <c:pt idx="133">
                  <c:v>99.8</c:v>
                </c:pt>
                <c:pt idx="134">
                  <c:v>100.5</c:v>
                </c:pt>
                <c:pt idx="135">
                  <c:v>102.2</c:v>
                </c:pt>
                <c:pt idx="136">
                  <c:v>102.9</c:v>
                </c:pt>
                <c:pt idx="137">
                  <c:v>103.6</c:v>
                </c:pt>
                <c:pt idx="138">
                  <c:v>104.7</c:v>
                </c:pt>
                <c:pt idx="139">
                  <c:v>106.2</c:v>
                </c:pt>
                <c:pt idx="140">
                  <c:v>106</c:v>
                </c:pt>
                <c:pt idx="141">
                  <c:v>107.8</c:v>
                </c:pt>
                <c:pt idx="142">
                  <c:v>108.4</c:v>
                </c:pt>
                <c:pt idx="143">
                  <c:v>109.3</c:v>
                </c:pt>
                <c:pt idx="144">
                  <c:v>110.7</c:v>
                </c:pt>
                <c:pt idx="145">
                  <c:v>111.5</c:v>
                </c:pt>
                <c:pt idx="146">
                  <c:v>112.2</c:v>
                </c:pt>
                <c:pt idx="147">
                  <c:v>113.6</c:v>
                </c:pt>
                <c:pt idx="148">
                  <c:v>114.4</c:v>
                </c:pt>
                <c:pt idx="149">
                  <c:v>115.1</c:v>
                </c:pt>
                <c:pt idx="150">
                  <c:v>116.4</c:v>
                </c:pt>
                <c:pt idx="151">
                  <c:v>117.3</c:v>
                </c:pt>
                <c:pt idx="152">
                  <c:v>118.6</c:v>
                </c:pt>
                <c:pt idx="153">
                  <c:v>119.1</c:v>
                </c:pt>
                <c:pt idx="154">
                  <c:v>120</c:v>
                </c:pt>
                <c:pt idx="155">
                  <c:v>121.3</c:v>
                </c:pt>
                <c:pt idx="156">
                  <c:v>122</c:v>
                </c:pt>
                <c:pt idx="157">
                  <c:v>122.9</c:v>
                </c:pt>
                <c:pt idx="158">
                  <c:v>123.8</c:v>
                </c:pt>
                <c:pt idx="159">
                  <c:v>125.1</c:v>
                </c:pt>
                <c:pt idx="160">
                  <c:v>125.8</c:v>
                </c:pt>
                <c:pt idx="161">
                  <c:v>127.1</c:v>
                </c:pt>
                <c:pt idx="162">
                  <c:v>127.5</c:v>
                </c:pt>
                <c:pt idx="163">
                  <c:v>129.1</c:v>
                </c:pt>
                <c:pt idx="164">
                  <c:v>129.5</c:v>
                </c:pt>
                <c:pt idx="165">
                  <c:v>130.6</c:v>
                </c:pt>
                <c:pt idx="166">
                  <c:v>131.9</c:v>
                </c:pt>
                <c:pt idx="167">
                  <c:v>132.19999999999999</c:v>
                </c:pt>
                <c:pt idx="168">
                  <c:v>133.9</c:v>
                </c:pt>
                <c:pt idx="169">
                  <c:v>134.19999999999999</c:v>
                </c:pt>
                <c:pt idx="170">
                  <c:v>135.30000000000001</c:v>
                </c:pt>
                <c:pt idx="171">
                  <c:v>136.19999999999999</c:v>
                </c:pt>
                <c:pt idx="172">
                  <c:v>137.1</c:v>
                </c:pt>
                <c:pt idx="173">
                  <c:v>138.6</c:v>
                </c:pt>
                <c:pt idx="174">
                  <c:v>139.1</c:v>
                </c:pt>
                <c:pt idx="175">
                  <c:v>140.4</c:v>
                </c:pt>
                <c:pt idx="176">
                  <c:v>141.1</c:v>
                </c:pt>
                <c:pt idx="177">
                  <c:v>142.4</c:v>
                </c:pt>
                <c:pt idx="178">
                  <c:v>142.80000000000001</c:v>
                </c:pt>
                <c:pt idx="179">
                  <c:v>143.9</c:v>
                </c:pt>
                <c:pt idx="180">
                  <c:v>144.80000000000001</c:v>
                </c:pt>
                <c:pt idx="181">
                  <c:v>145.69999999999999</c:v>
                </c:pt>
                <c:pt idx="182">
                  <c:v>146.6</c:v>
                </c:pt>
                <c:pt idx="183">
                  <c:v>147.9</c:v>
                </c:pt>
                <c:pt idx="184">
                  <c:v>148.6</c:v>
                </c:pt>
                <c:pt idx="185">
                  <c:v>149.9</c:v>
                </c:pt>
                <c:pt idx="186">
                  <c:v>150.30000000000001</c:v>
                </c:pt>
                <c:pt idx="187">
                  <c:v>151.30000000000001</c:v>
                </c:pt>
                <c:pt idx="188">
                  <c:v>152.4</c:v>
                </c:pt>
                <c:pt idx="189">
                  <c:v>153.19999999999999</c:v>
                </c:pt>
                <c:pt idx="190">
                  <c:v>153.5</c:v>
                </c:pt>
                <c:pt idx="191">
                  <c:v>155.19999999999999</c:v>
                </c:pt>
                <c:pt idx="192">
                  <c:v>156.1</c:v>
                </c:pt>
                <c:pt idx="193">
                  <c:v>156.80000000000001</c:v>
                </c:pt>
                <c:pt idx="194">
                  <c:v>157.5</c:v>
                </c:pt>
                <c:pt idx="195">
                  <c:v>158.80000000000001</c:v>
                </c:pt>
                <c:pt idx="196">
                  <c:v>159.5</c:v>
                </c:pt>
                <c:pt idx="197">
                  <c:v>160.5</c:v>
                </c:pt>
                <c:pt idx="198">
                  <c:v>161.4</c:v>
                </c:pt>
                <c:pt idx="199">
                  <c:v>162.6</c:v>
                </c:pt>
                <c:pt idx="200">
                  <c:v>162.80000000000001</c:v>
                </c:pt>
                <c:pt idx="201">
                  <c:v>164.3</c:v>
                </c:pt>
                <c:pt idx="202">
                  <c:v>164.6</c:v>
                </c:pt>
                <c:pt idx="203">
                  <c:v>165.9</c:v>
                </c:pt>
                <c:pt idx="204">
                  <c:v>166.5</c:v>
                </c:pt>
                <c:pt idx="205">
                  <c:v>167.7</c:v>
                </c:pt>
                <c:pt idx="206">
                  <c:v>168.5</c:v>
                </c:pt>
                <c:pt idx="207">
                  <c:v>169.7</c:v>
                </c:pt>
                <c:pt idx="208">
                  <c:v>170.8</c:v>
                </c:pt>
                <c:pt idx="209">
                  <c:v>171.4</c:v>
                </c:pt>
                <c:pt idx="210">
                  <c:v>172.8</c:v>
                </c:pt>
                <c:pt idx="211">
                  <c:v>173</c:v>
                </c:pt>
                <c:pt idx="212">
                  <c:v>174.5</c:v>
                </c:pt>
                <c:pt idx="213">
                  <c:v>175</c:v>
                </c:pt>
                <c:pt idx="214">
                  <c:v>176.1</c:v>
                </c:pt>
                <c:pt idx="215">
                  <c:v>176.8</c:v>
                </c:pt>
                <c:pt idx="216">
                  <c:v>177.8</c:v>
                </c:pt>
                <c:pt idx="217">
                  <c:v>179</c:v>
                </c:pt>
                <c:pt idx="218">
                  <c:v>179.4</c:v>
                </c:pt>
                <c:pt idx="219">
                  <c:v>180.8</c:v>
                </c:pt>
                <c:pt idx="220">
                  <c:v>181.4</c:v>
                </c:pt>
                <c:pt idx="221">
                  <c:v>182.3</c:v>
                </c:pt>
                <c:pt idx="222">
                  <c:v>183.9</c:v>
                </c:pt>
                <c:pt idx="223">
                  <c:v>184.3</c:v>
                </c:pt>
                <c:pt idx="224">
                  <c:v>185.6</c:v>
                </c:pt>
                <c:pt idx="225">
                  <c:v>186.7</c:v>
                </c:pt>
                <c:pt idx="226">
                  <c:v>187.6</c:v>
                </c:pt>
                <c:pt idx="227">
                  <c:v>188.7</c:v>
                </c:pt>
                <c:pt idx="228">
                  <c:v>189.8</c:v>
                </c:pt>
                <c:pt idx="229">
                  <c:v>190.1</c:v>
                </c:pt>
                <c:pt idx="230">
                  <c:v>192</c:v>
                </c:pt>
                <c:pt idx="231">
                  <c:v>192.1</c:v>
                </c:pt>
                <c:pt idx="232">
                  <c:v>193.2</c:v>
                </c:pt>
                <c:pt idx="233">
                  <c:v>194.1</c:v>
                </c:pt>
                <c:pt idx="234">
                  <c:v>195.2</c:v>
                </c:pt>
                <c:pt idx="235">
                  <c:v>196.5</c:v>
                </c:pt>
                <c:pt idx="236">
                  <c:v>196.9</c:v>
                </c:pt>
                <c:pt idx="237">
                  <c:v>198.2</c:v>
                </c:pt>
                <c:pt idx="238">
                  <c:v>199.4</c:v>
                </c:pt>
                <c:pt idx="239">
                  <c:v>200.2</c:v>
                </c:pt>
                <c:pt idx="240">
                  <c:v>200.9</c:v>
                </c:pt>
                <c:pt idx="241">
                  <c:v>202.3</c:v>
                </c:pt>
                <c:pt idx="242">
                  <c:v>202.2</c:v>
                </c:pt>
                <c:pt idx="243">
                  <c:v>204</c:v>
                </c:pt>
                <c:pt idx="244">
                  <c:v>204.3</c:v>
                </c:pt>
                <c:pt idx="245">
                  <c:v>205.8</c:v>
                </c:pt>
                <c:pt idx="246">
                  <c:v>206</c:v>
                </c:pt>
                <c:pt idx="247">
                  <c:v>205.8</c:v>
                </c:pt>
                <c:pt idx="248">
                  <c:v>204.9</c:v>
                </c:pt>
                <c:pt idx="249">
                  <c:v>204.3</c:v>
                </c:pt>
                <c:pt idx="250">
                  <c:v>203.4</c:v>
                </c:pt>
                <c:pt idx="251">
                  <c:v>202.9</c:v>
                </c:pt>
                <c:pt idx="252">
                  <c:v>201.6</c:v>
                </c:pt>
                <c:pt idx="253">
                  <c:v>201.6</c:v>
                </c:pt>
                <c:pt idx="254">
                  <c:v>200.2</c:v>
                </c:pt>
                <c:pt idx="255">
                  <c:v>199.6</c:v>
                </c:pt>
                <c:pt idx="256">
                  <c:v>198.5</c:v>
                </c:pt>
                <c:pt idx="257">
                  <c:v>198.3</c:v>
                </c:pt>
                <c:pt idx="258">
                  <c:v>197.1</c:v>
                </c:pt>
                <c:pt idx="259">
                  <c:v>196.7</c:v>
                </c:pt>
                <c:pt idx="260">
                  <c:v>195.6</c:v>
                </c:pt>
                <c:pt idx="261">
                  <c:v>195.1</c:v>
                </c:pt>
                <c:pt idx="262">
                  <c:v>194.1</c:v>
                </c:pt>
                <c:pt idx="263">
                  <c:v>194</c:v>
                </c:pt>
                <c:pt idx="264">
                  <c:v>192.1</c:v>
                </c:pt>
                <c:pt idx="265">
                  <c:v>192.3</c:v>
                </c:pt>
                <c:pt idx="266">
                  <c:v>191.2</c:v>
                </c:pt>
                <c:pt idx="267">
                  <c:v>190.1</c:v>
                </c:pt>
                <c:pt idx="268">
                  <c:v>189.6</c:v>
                </c:pt>
                <c:pt idx="269">
                  <c:v>189.2</c:v>
                </c:pt>
                <c:pt idx="270">
                  <c:v>187.6</c:v>
                </c:pt>
                <c:pt idx="271">
                  <c:v>187</c:v>
                </c:pt>
                <c:pt idx="272">
                  <c:v>186.9</c:v>
                </c:pt>
                <c:pt idx="273">
                  <c:v>185.2</c:v>
                </c:pt>
                <c:pt idx="274">
                  <c:v>185</c:v>
                </c:pt>
                <c:pt idx="275">
                  <c:v>184.1</c:v>
                </c:pt>
                <c:pt idx="276">
                  <c:v>183.8</c:v>
                </c:pt>
                <c:pt idx="277">
                  <c:v>182.5</c:v>
                </c:pt>
                <c:pt idx="278">
                  <c:v>182.1</c:v>
                </c:pt>
                <c:pt idx="279">
                  <c:v>180.8</c:v>
                </c:pt>
                <c:pt idx="280">
                  <c:v>180.5</c:v>
                </c:pt>
                <c:pt idx="281">
                  <c:v>179.8</c:v>
                </c:pt>
                <c:pt idx="282">
                  <c:v>178.7</c:v>
                </c:pt>
                <c:pt idx="283">
                  <c:v>178.3</c:v>
                </c:pt>
                <c:pt idx="284">
                  <c:v>177</c:v>
                </c:pt>
                <c:pt idx="285">
                  <c:v>176.8</c:v>
                </c:pt>
                <c:pt idx="286">
                  <c:v>175.8</c:v>
                </c:pt>
                <c:pt idx="287">
                  <c:v>175.2</c:v>
                </c:pt>
                <c:pt idx="288">
                  <c:v>174.1</c:v>
                </c:pt>
                <c:pt idx="289">
                  <c:v>173.6</c:v>
                </c:pt>
                <c:pt idx="290">
                  <c:v>173</c:v>
                </c:pt>
                <c:pt idx="291">
                  <c:v>171.9</c:v>
                </c:pt>
                <c:pt idx="292">
                  <c:v>171</c:v>
                </c:pt>
                <c:pt idx="293">
                  <c:v>170.5</c:v>
                </c:pt>
                <c:pt idx="294">
                  <c:v>170.1</c:v>
                </c:pt>
                <c:pt idx="295">
                  <c:v>169</c:v>
                </c:pt>
                <c:pt idx="296">
                  <c:v>168.1</c:v>
                </c:pt>
                <c:pt idx="297">
                  <c:v>167.4</c:v>
                </c:pt>
                <c:pt idx="298">
                  <c:v>167</c:v>
                </c:pt>
                <c:pt idx="299">
                  <c:v>166.1</c:v>
                </c:pt>
                <c:pt idx="300">
                  <c:v>165.2</c:v>
                </c:pt>
                <c:pt idx="301">
                  <c:v>164.8</c:v>
                </c:pt>
                <c:pt idx="302">
                  <c:v>164.1</c:v>
                </c:pt>
                <c:pt idx="303">
                  <c:v>163.19999999999999</c:v>
                </c:pt>
                <c:pt idx="304">
                  <c:v>162.30000000000001</c:v>
                </c:pt>
                <c:pt idx="305">
                  <c:v>161.9</c:v>
                </c:pt>
                <c:pt idx="306">
                  <c:v>160.5</c:v>
                </c:pt>
                <c:pt idx="307">
                  <c:v>160.30000000000001</c:v>
                </c:pt>
                <c:pt idx="308">
                  <c:v>159.19999999999999</c:v>
                </c:pt>
                <c:pt idx="309">
                  <c:v>158.6</c:v>
                </c:pt>
                <c:pt idx="310">
                  <c:v>157.4</c:v>
                </c:pt>
                <c:pt idx="311">
                  <c:v>157.4</c:v>
                </c:pt>
                <c:pt idx="312">
                  <c:v>155.9</c:v>
                </c:pt>
                <c:pt idx="313">
                  <c:v>156.1</c:v>
                </c:pt>
                <c:pt idx="314">
                  <c:v>154.4</c:v>
                </c:pt>
                <c:pt idx="315">
                  <c:v>154.6</c:v>
                </c:pt>
                <c:pt idx="316">
                  <c:v>153.30000000000001</c:v>
                </c:pt>
                <c:pt idx="317">
                  <c:v>152.80000000000001</c:v>
                </c:pt>
                <c:pt idx="318">
                  <c:v>152.30000000000001</c:v>
                </c:pt>
                <c:pt idx="319">
                  <c:v>150.80000000000001</c:v>
                </c:pt>
                <c:pt idx="320">
                  <c:v>150.80000000000001</c:v>
                </c:pt>
                <c:pt idx="321">
                  <c:v>149.19999999999999</c:v>
                </c:pt>
                <c:pt idx="322">
                  <c:v>149.30000000000001</c:v>
                </c:pt>
                <c:pt idx="323">
                  <c:v>147.69999999999999</c:v>
                </c:pt>
                <c:pt idx="324">
                  <c:v>147.5</c:v>
                </c:pt>
                <c:pt idx="325">
                  <c:v>146.4</c:v>
                </c:pt>
                <c:pt idx="326">
                  <c:v>145.69999999999999</c:v>
                </c:pt>
                <c:pt idx="327">
                  <c:v>145.30000000000001</c:v>
                </c:pt>
                <c:pt idx="328">
                  <c:v>144.1</c:v>
                </c:pt>
                <c:pt idx="329">
                  <c:v>143.9</c:v>
                </c:pt>
                <c:pt idx="330">
                  <c:v>142.6</c:v>
                </c:pt>
                <c:pt idx="331">
                  <c:v>142.19999999999999</c:v>
                </c:pt>
                <c:pt idx="332">
                  <c:v>141</c:v>
                </c:pt>
                <c:pt idx="333">
                  <c:v>140.19999999999999</c:v>
                </c:pt>
                <c:pt idx="334">
                  <c:v>139.5</c:v>
                </c:pt>
                <c:pt idx="335">
                  <c:v>139</c:v>
                </c:pt>
                <c:pt idx="336">
                  <c:v>138.1</c:v>
                </c:pt>
                <c:pt idx="337">
                  <c:v>137.1</c:v>
                </c:pt>
                <c:pt idx="338">
                  <c:v>136.4</c:v>
                </c:pt>
                <c:pt idx="339">
                  <c:v>135.5</c:v>
                </c:pt>
                <c:pt idx="340">
                  <c:v>135</c:v>
                </c:pt>
                <c:pt idx="341">
                  <c:v>134.4</c:v>
                </c:pt>
                <c:pt idx="342">
                  <c:v>133.30000000000001</c:v>
                </c:pt>
                <c:pt idx="343">
                  <c:v>132.6</c:v>
                </c:pt>
                <c:pt idx="344">
                  <c:v>131.69999999999999</c:v>
                </c:pt>
                <c:pt idx="345">
                  <c:v>131.1</c:v>
                </c:pt>
                <c:pt idx="346">
                  <c:v>130.4</c:v>
                </c:pt>
                <c:pt idx="347">
                  <c:v>129.1</c:v>
                </c:pt>
                <c:pt idx="348">
                  <c:v>128.9</c:v>
                </c:pt>
                <c:pt idx="349">
                  <c:v>127.9</c:v>
                </c:pt>
                <c:pt idx="350">
                  <c:v>126.9</c:v>
                </c:pt>
                <c:pt idx="351">
                  <c:v>126.6</c:v>
                </c:pt>
                <c:pt idx="352">
                  <c:v>126</c:v>
                </c:pt>
                <c:pt idx="353">
                  <c:v>124.6</c:v>
                </c:pt>
                <c:pt idx="354">
                  <c:v>123.5</c:v>
                </c:pt>
                <c:pt idx="355">
                  <c:v>123.7</c:v>
                </c:pt>
                <c:pt idx="356">
                  <c:v>122</c:v>
                </c:pt>
                <c:pt idx="357">
                  <c:v>121.8</c:v>
                </c:pt>
                <c:pt idx="358">
                  <c:v>120.7</c:v>
                </c:pt>
                <c:pt idx="359">
                  <c:v>119.7</c:v>
                </c:pt>
                <c:pt idx="360">
                  <c:v>119.5</c:v>
                </c:pt>
                <c:pt idx="361">
                  <c:v>118.2</c:v>
                </c:pt>
                <c:pt idx="362">
                  <c:v>117.8</c:v>
                </c:pt>
                <c:pt idx="363">
                  <c:v>116.9</c:v>
                </c:pt>
                <c:pt idx="364">
                  <c:v>116</c:v>
                </c:pt>
                <c:pt idx="365">
                  <c:v>115.8</c:v>
                </c:pt>
                <c:pt idx="366">
                  <c:v>114.2</c:v>
                </c:pt>
                <c:pt idx="367">
                  <c:v>114</c:v>
                </c:pt>
                <c:pt idx="368">
                  <c:v>113.3</c:v>
                </c:pt>
                <c:pt idx="369">
                  <c:v>111.8</c:v>
                </c:pt>
                <c:pt idx="370">
                  <c:v>112</c:v>
                </c:pt>
                <c:pt idx="371">
                  <c:v>110.5</c:v>
                </c:pt>
                <c:pt idx="372">
                  <c:v>110.4</c:v>
                </c:pt>
                <c:pt idx="373">
                  <c:v>109.1</c:v>
                </c:pt>
                <c:pt idx="374">
                  <c:v>108.7</c:v>
                </c:pt>
                <c:pt idx="375">
                  <c:v>107.6</c:v>
                </c:pt>
                <c:pt idx="376">
                  <c:v>107.1</c:v>
                </c:pt>
                <c:pt idx="377">
                  <c:v>106.2</c:v>
                </c:pt>
                <c:pt idx="378">
                  <c:v>105.6</c:v>
                </c:pt>
                <c:pt idx="379">
                  <c:v>104.7</c:v>
                </c:pt>
                <c:pt idx="380">
                  <c:v>104.2</c:v>
                </c:pt>
                <c:pt idx="381">
                  <c:v>103.3</c:v>
                </c:pt>
                <c:pt idx="382">
                  <c:v>102.5</c:v>
                </c:pt>
                <c:pt idx="383">
                  <c:v>102</c:v>
                </c:pt>
                <c:pt idx="384">
                  <c:v>100.9</c:v>
                </c:pt>
                <c:pt idx="385">
                  <c:v>100.2</c:v>
                </c:pt>
                <c:pt idx="386">
                  <c:v>99.8</c:v>
                </c:pt>
                <c:pt idx="387">
                  <c:v>98.2</c:v>
                </c:pt>
                <c:pt idx="388">
                  <c:v>98.2</c:v>
                </c:pt>
                <c:pt idx="389">
                  <c:v>96.9</c:v>
                </c:pt>
                <c:pt idx="390">
                  <c:v>96.5</c:v>
                </c:pt>
                <c:pt idx="391">
                  <c:v>95.6</c:v>
                </c:pt>
                <c:pt idx="392">
                  <c:v>94.9</c:v>
                </c:pt>
                <c:pt idx="393">
                  <c:v>94.5</c:v>
                </c:pt>
                <c:pt idx="394">
                  <c:v>93.2</c:v>
                </c:pt>
                <c:pt idx="395">
                  <c:v>92.7</c:v>
                </c:pt>
                <c:pt idx="396">
                  <c:v>92</c:v>
                </c:pt>
                <c:pt idx="397">
                  <c:v>90.5</c:v>
                </c:pt>
                <c:pt idx="398">
                  <c:v>90.7</c:v>
                </c:pt>
                <c:pt idx="399">
                  <c:v>89.1</c:v>
                </c:pt>
                <c:pt idx="400">
                  <c:v>88.7</c:v>
                </c:pt>
                <c:pt idx="401">
                  <c:v>87.6</c:v>
                </c:pt>
                <c:pt idx="402">
                  <c:v>87.2</c:v>
                </c:pt>
                <c:pt idx="403">
                  <c:v>86.3</c:v>
                </c:pt>
                <c:pt idx="404">
                  <c:v>85.6</c:v>
                </c:pt>
                <c:pt idx="405">
                  <c:v>84.9</c:v>
                </c:pt>
                <c:pt idx="406">
                  <c:v>83.6</c:v>
                </c:pt>
                <c:pt idx="407">
                  <c:v>82.9</c:v>
                </c:pt>
                <c:pt idx="408">
                  <c:v>82.7</c:v>
                </c:pt>
                <c:pt idx="409">
                  <c:v>81.400000000000006</c:v>
                </c:pt>
                <c:pt idx="410">
                  <c:v>81</c:v>
                </c:pt>
                <c:pt idx="411">
                  <c:v>79.599999999999994</c:v>
                </c:pt>
                <c:pt idx="412">
                  <c:v>79.8</c:v>
                </c:pt>
                <c:pt idx="413">
                  <c:v>77.900000000000006</c:v>
                </c:pt>
                <c:pt idx="414">
                  <c:v>77.900000000000006</c:v>
                </c:pt>
                <c:pt idx="415">
                  <c:v>76.5</c:v>
                </c:pt>
                <c:pt idx="416">
                  <c:v>76.099999999999994</c:v>
                </c:pt>
                <c:pt idx="417">
                  <c:v>75</c:v>
                </c:pt>
                <c:pt idx="418">
                  <c:v>74.099999999999994</c:v>
                </c:pt>
                <c:pt idx="419">
                  <c:v>73.8</c:v>
                </c:pt>
                <c:pt idx="420">
                  <c:v>72.7</c:v>
                </c:pt>
                <c:pt idx="421">
                  <c:v>72.099999999999994</c:v>
                </c:pt>
                <c:pt idx="422">
                  <c:v>71.2</c:v>
                </c:pt>
                <c:pt idx="423">
                  <c:v>70.7</c:v>
                </c:pt>
                <c:pt idx="424">
                  <c:v>69.400000000000006</c:v>
                </c:pt>
                <c:pt idx="425">
                  <c:v>69</c:v>
                </c:pt>
                <c:pt idx="426">
                  <c:v>67.900000000000006</c:v>
                </c:pt>
                <c:pt idx="427">
                  <c:v>67.2</c:v>
                </c:pt>
                <c:pt idx="428">
                  <c:v>66.5</c:v>
                </c:pt>
                <c:pt idx="429">
                  <c:v>65.7</c:v>
                </c:pt>
                <c:pt idx="430">
                  <c:v>64.7</c:v>
                </c:pt>
                <c:pt idx="431">
                  <c:v>64.3</c:v>
                </c:pt>
                <c:pt idx="432">
                  <c:v>63.7</c:v>
                </c:pt>
                <c:pt idx="433">
                  <c:v>61.9</c:v>
                </c:pt>
                <c:pt idx="434">
                  <c:v>62.3</c:v>
                </c:pt>
                <c:pt idx="435">
                  <c:v>60.8</c:v>
                </c:pt>
                <c:pt idx="436">
                  <c:v>60.8</c:v>
                </c:pt>
                <c:pt idx="437">
                  <c:v>59.6</c:v>
                </c:pt>
                <c:pt idx="438">
                  <c:v>59</c:v>
                </c:pt>
                <c:pt idx="439">
                  <c:v>57.9</c:v>
                </c:pt>
                <c:pt idx="440">
                  <c:v>57.6</c:v>
                </c:pt>
                <c:pt idx="441">
                  <c:v>56.5</c:v>
                </c:pt>
                <c:pt idx="442">
                  <c:v>55.7</c:v>
                </c:pt>
                <c:pt idx="443">
                  <c:v>55.2</c:v>
                </c:pt>
                <c:pt idx="444">
                  <c:v>54.1</c:v>
                </c:pt>
                <c:pt idx="445">
                  <c:v>53.7</c:v>
                </c:pt>
                <c:pt idx="446">
                  <c:v>52.6</c:v>
                </c:pt>
                <c:pt idx="447">
                  <c:v>51.9</c:v>
                </c:pt>
                <c:pt idx="448">
                  <c:v>51</c:v>
                </c:pt>
                <c:pt idx="449">
                  <c:v>50.4</c:v>
                </c:pt>
                <c:pt idx="450">
                  <c:v>49.5</c:v>
                </c:pt>
                <c:pt idx="451">
                  <c:v>48.8</c:v>
                </c:pt>
                <c:pt idx="452">
                  <c:v>47.9</c:v>
                </c:pt>
                <c:pt idx="453">
                  <c:v>47.2</c:v>
                </c:pt>
                <c:pt idx="454">
                  <c:v>47</c:v>
                </c:pt>
                <c:pt idx="455">
                  <c:v>45.5</c:v>
                </c:pt>
                <c:pt idx="456">
                  <c:v>45</c:v>
                </c:pt>
                <c:pt idx="457">
                  <c:v>44.4</c:v>
                </c:pt>
                <c:pt idx="458">
                  <c:v>43.3</c:v>
                </c:pt>
                <c:pt idx="459">
                  <c:v>42.6</c:v>
                </c:pt>
                <c:pt idx="460">
                  <c:v>41.9</c:v>
                </c:pt>
                <c:pt idx="461">
                  <c:v>41.2</c:v>
                </c:pt>
                <c:pt idx="462">
                  <c:v>40.200000000000003</c:v>
                </c:pt>
                <c:pt idx="463">
                  <c:v>39.9</c:v>
                </c:pt>
                <c:pt idx="464">
                  <c:v>39</c:v>
                </c:pt>
                <c:pt idx="465">
                  <c:v>37.700000000000003</c:v>
                </c:pt>
                <c:pt idx="466">
                  <c:v>37.5</c:v>
                </c:pt>
                <c:pt idx="467">
                  <c:v>36.6</c:v>
                </c:pt>
                <c:pt idx="468">
                  <c:v>35.5</c:v>
                </c:pt>
                <c:pt idx="469">
                  <c:v>35.5</c:v>
                </c:pt>
                <c:pt idx="470">
                  <c:v>33.9</c:v>
                </c:pt>
                <c:pt idx="471">
                  <c:v>33.700000000000003</c:v>
                </c:pt>
                <c:pt idx="472">
                  <c:v>32.799999999999997</c:v>
                </c:pt>
                <c:pt idx="473">
                  <c:v>32.200000000000003</c:v>
                </c:pt>
                <c:pt idx="474">
                  <c:v>31.5</c:v>
                </c:pt>
                <c:pt idx="475">
                  <c:v>31</c:v>
                </c:pt>
                <c:pt idx="476">
                  <c:v>30.1</c:v>
                </c:pt>
                <c:pt idx="477">
                  <c:v>29</c:v>
                </c:pt>
                <c:pt idx="478">
                  <c:v>28.2</c:v>
                </c:pt>
                <c:pt idx="479">
                  <c:v>28</c:v>
                </c:pt>
                <c:pt idx="480">
                  <c:v>27.1</c:v>
                </c:pt>
                <c:pt idx="481">
                  <c:v>26</c:v>
                </c:pt>
                <c:pt idx="482">
                  <c:v>25.3</c:v>
                </c:pt>
                <c:pt idx="483">
                  <c:v>24.6</c:v>
                </c:pt>
                <c:pt idx="484">
                  <c:v>23.9</c:v>
                </c:pt>
                <c:pt idx="485">
                  <c:v>22.9</c:v>
                </c:pt>
                <c:pt idx="486">
                  <c:v>22.4</c:v>
                </c:pt>
                <c:pt idx="487">
                  <c:v>21.7</c:v>
                </c:pt>
                <c:pt idx="488">
                  <c:v>20.9</c:v>
                </c:pt>
                <c:pt idx="489">
                  <c:v>19.7</c:v>
                </c:pt>
                <c:pt idx="490">
                  <c:v>18.2</c:v>
                </c:pt>
                <c:pt idx="491">
                  <c:v>17.7</c:v>
                </c:pt>
                <c:pt idx="492">
                  <c:v>16.899999999999999</c:v>
                </c:pt>
                <c:pt idx="493">
                  <c:v>16.2</c:v>
                </c:pt>
                <c:pt idx="494">
                  <c:v>15.5</c:v>
                </c:pt>
                <c:pt idx="495">
                  <c:v>14.6</c:v>
                </c:pt>
                <c:pt idx="496">
                  <c:v>14</c:v>
                </c:pt>
                <c:pt idx="497">
                  <c:v>13.1</c:v>
                </c:pt>
                <c:pt idx="498">
                  <c:v>12.4</c:v>
                </c:pt>
                <c:pt idx="499">
                  <c:v>11.5</c:v>
                </c:pt>
                <c:pt idx="500">
                  <c:v>10.6</c:v>
                </c:pt>
                <c:pt idx="501">
                  <c:v>9.8000000000000007</c:v>
                </c:pt>
                <c:pt idx="502">
                  <c:v>8.9</c:v>
                </c:pt>
                <c:pt idx="503">
                  <c:v>8.4</c:v>
                </c:pt>
                <c:pt idx="504">
                  <c:v>7.6</c:v>
                </c:pt>
                <c:pt idx="505">
                  <c:v>6.7</c:v>
                </c:pt>
                <c:pt idx="506">
                  <c:v>5.5</c:v>
                </c:pt>
                <c:pt idx="507">
                  <c:v>5.0999999999999996</c:v>
                </c:pt>
                <c:pt idx="508">
                  <c:v>4.7</c:v>
                </c:pt>
                <c:pt idx="509">
                  <c:v>3.5</c:v>
                </c:pt>
                <c:pt idx="510">
                  <c:v>2.5</c:v>
                </c:pt>
                <c:pt idx="511">
                  <c:v>1.8</c:v>
                </c:pt>
                <c:pt idx="512">
                  <c:v>0.7</c:v>
                </c:pt>
                <c:pt idx="513">
                  <c:v>0.2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51-5F4C-B669-6D68BD33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380687"/>
        <c:axId val="1"/>
      </c:scatterChart>
      <c:valAx>
        <c:axId val="199638068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38068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6.6561580434498921</c:v>
                </c:pt>
                <c:pt idx="61">
                  <c:v>0</c:v>
                </c:pt>
                <c:pt idx="62">
                  <c:v>0</c:v>
                </c:pt>
                <c:pt idx="63">
                  <c:v>5.8023002811244462</c:v>
                </c:pt>
                <c:pt idx="64">
                  <c:v>6.3327430958685254</c:v>
                </c:pt>
                <c:pt idx="65">
                  <c:v>6.4958175751199185</c:v>
                </c:pt>
                <c:pt idx="66">
                  <c:v>5.7564221086321767</c:v>
                </c:pt>
                <c:pt idx="67">
                  <c:v>6.6476083086109812</c:v>
                </c:pt>
                <c:pt idx="68">
                  <c:v>6.1522067173939856</c:v>
                </c:pt>
                <c:pt idx="69">
                  <c:v>5.7730092929426506</c:v>
                </c:pt>
                <c:pt idx="70">
                  <c:v>0</c:v>
                </c:pt>
                <c:pt idx="71">
                  <c:v>5.8424540603701596</c:v>
                </c:pt>
                <c:pt idx="72">
                  <c:v>5.8341244951748648</c:v>
                </c:pt>
                <c:pt idx="73">
                  <c:v>5.3122054112742401</c:v>
                </c:pt>
                <c:pt idx="74">
                  <c:v>5.6758312525784218</c:v>
                </c:pt>
                <c:pt idx="75">
                  <c:v>4.8179486203006592</c:v>
                </c:pt>
                <c:pt idx="76">
                  <c:v>4.9601919408164239</c:v>
                </c:pt>
                <c:pt idx="77">
                  <c:v>4.5609682351244469</c:v>
                </c:pt>
                <c:pt idx="78">
                  <c:v>4.7907655665371616</c:v>
                </c:pt>
                <c:pt idx="79">
                  <c:v>4.1666103784130684</c:v>
                </c:pt>
                <c:pt idx="80">
                  <c:v>4.6891728583071828</c:v>
                </c:pt>
                <c:pt idx="81">
                  <c:v>4.5577469665974224</c:v>
                </c:pt>
                <c:pt idx="82">
                  <c:v>4.5389888284782689</c:v>
                </c:pt>
                <c:pt idx="83">
                  <c:v>4.1928920745601408</c:v>
                </c:pt>
                <c:pt idx="84">
                  <c:v>3.9976161986862513</c:v>
                </c:pt>
                <c:pt idx="85">
                  <c:v>4.0869663473827194</c:v>
                </c:pt>
                <c:pt idx="86">
                  <c:v>3.6921639695555788</c:v>
                </c:pt>
                <c:pt idx="87">
                  <c:v>3.6942560040264509</c:v>
                </c:pt>
                <c:pt idx="88">
                  <c:v>3.5552548337080321</c:v>
                </c:pt>
                <c:pt idx="89">
                  <c:v>3.4959565948576707</c:v>
                </c:pt>
                <c:pt idx="90">
                  <c:v>2.9451012347437451</c:v>
                </c:pt>
                <c:pt idx="91">
                  <c:v>3.1212389649242676</c:v>
                </c:pt>
                <c:pt idx="92">
                  <c:v>3.1395307974382045</c:v>
                </c:pt>
                <c:pt idx="93">
                  <c:v>3.0810541999206782</c:v>
                </c:pt>
                <c:pt idx="94">
                  <c:v>2.8501124461286915</c:v>
                </c:pt>
                <c:pt idx="95">
                  <c:v>2.7338934609094436</c:v>
                </c:pt>
                <c:pt idx="96">
                  <c:v>2.5668726264099235</c:v>
                </c:pt>
                <c:pt idx="97">
                  <c:v>2.5261477999801945</c:v>
                </c:pt>
                <c:pt idx="98">
                  <c:v>2.1733812183951509</c:v>
                </c:pt>
                <c:pt idx="99">
                  <c:v>2.1932620441110955</c:v>
                </c:pt>
                <c:pt idx="100">
                  <c:v>2.1276783722443384</c:v>
                </c:pt>
                <c:pt idx="101">
                  <c:v>2.1542841734095992</c:v>
                </c:pt>
                <c:pt idx="102">
                  <c:v>1.9558558646770716</c:v>
                </c:pt>
                <c:pt idx="103">
                  <c:v>1.9274649290763863</c:v>
                </c:pt>
                <c:pt idx="104">
                  <c:v>2.0478532239538092</c:v>
                </c:pt>
                <c:pt idx="105">
                  <c:v>1.6386854683437091</c:v>
                </c:pt>
                <c:pt idx="106">
                  <c:v>1.6437295975527813</c:v>
                </c:pt>
                <c:pt idx="107">
                  <c:v>1.4777350941538059</c:v>
                </c:pt>
                <c:pt idx="108">
                  <c:v>1.4467609613521237</c:v>
                </c:pt>
                <c:pt idx="109">
                  <c:v>1.1817838751275827</c:v>
                </c:pt>
                <c:pt idx="110">
                  <c:v>1.0633964373012492</c:v>
                </c:pt>
                <c:pt idx="111">
                  <c:v>1.0507335672459346</c:v>
                </c:pt>
                <c:pt idx="112">
                  <c:v>1.1849325416001657</c:v>
                </c:pt>
                <c:pt idx="113">
                  <c:v>1.0703207362510048</c:v>
                </c:pt>
                <c:pt idx="114">
                  <c:v>0.88751125164486655</c:v>
                </c:pt>
                <c:pt idx="115">
                  <c:v>0.83382101883267568</c:v>
                </c:pt>
                <c:pt idx="116">
                  <c:v>0.81919423007335856</c:v>
                </c:pt>
                <c:pt idx="117">
                  <c:v>0.80574613360373337</c:v>
                </c:pt>
                <c:pt idx="118">
                  <c:v>0.85795128352094585</c:v>
                </c:pt>
                <c:pt idx="119">
                  <c:v>0.84125974625016264</c:v>
                </c:pt>
                <c:pt idx="120">
                  <c:v>0.87076512915573701</c:v>
                </c:pt>
                <c:pt idx="121">
                  <c:v>0.8174777325153334</c:v>
                </c:pt>
                <c:pt idx="122">
                  <c:v>0.78721350950739033</c:v>
                </c:pt>
                <c:pt idx="123">
                  <c:v>0.72878919482410776</c:v>
                </c:pt>
                <c:pt idx="124">
                  <c:v>0.61257652583575317</c:v>
                </c:pt>
                <c:pt idx="125">
                  <c:v>0.49573744172224815</c:v>
                </c:pt>
                <c:pt idx="126">
                  <c:v>0.38883248340188975</c:v>
                </c:pt>
                <c:pt idx="127">
                  <c:v>0.37474745925718894</c:v>
                </c:pt>
                <c:pt idx="128">
                  <c:v>0.47807017821609049</c:v>
                </c:pt>
                <c:pt idx="129">
                  <c:v>0.48783717025365719</c:v>
                </c:pt>
                <c:pt idx="130">
                  <c:v>0.43436256135483226</c:v>
                </c:pt>
                <c:pt idx="131">
                  <c:v>0.44178307715058429</c:v>
                </c:pt>
                <c:pt idx="132">
                  <c:v>0.44195694296149013</c:v>
                </c:pt>
                <c:pt idx="133">
                  <c:v>0.40266451007539239</c:v>
                </c:pt>
                <c:pt idx="134">
                  <c:v>0.39783801935896906</c:v>
                </c:pt>
                <c:pt idx="135">
                  <c:v>0.3285934404722729</c:v>
                </c:pt>
                <c:pt idx="136">
                  <c:v>0.32684793440409515</c:v>
                </c:pt>
                <c:pt idx="137">
                  <c:v>0.33288329321885818</c:v>
                </c:pt>
                <c:pt idx="138">
                  <c:v>0.27790937127320903</c:v>
                </c:pt>
                <c:pt idx="139">
                  <c:v>0.27967168787696695</c:v>
                </c:pt>
                <c:pt idx="140">
                  <c:v>0.29291038128510682</c:v>
                </c:pt>
                <c:pt idx="141">
                  <c:v>0.27119270197129813</c:v>
                </c:pt>
                <c:pt idx="142">
                  <c:v>0.28085772929592628</c:v>
                </c:pt>
                <c:pt idx="143">
                  <c:v>0.222640958470287</c:v>
                </c:pt>
                <c:pt idx="144">
                  <c:v>0.23195290302019797</c:v>
                </c:pt>
                <c:pt idx="145">
                  <c:v>0.21428074469400879</c:v>
                </c:pt>
                <c:pt idx="146">
                  <c:v>0.16584838457097623</c:v>
                </c:pt>
                <c:pt idx="147">
                  <c:v>0.15867945814704387</c:v>
                </c:pt>
                <c:pt idx="148">
                  <c:v>0.16906071724271707</c:v>
                </c:pt>
                <c:pt idx="149">
                  <c:v>0.16279733148398129</c:v>
                </c:pt>
                <c:pt idx="150">
                  <c:v>0.17347951055516087</c:v>
                </c:pt>
                <c:pt idx="151">
                  <c:v>0.15782547075798384</c:v>
                </c:pt>
                <c:pt idx="152">
                  <c:v>0.16187918515411845</c:v>
                </c:pt>
                <c:pt idx="153">
                  <c:v>0.15202599191542485</c:v>
                </c:pt>
                <c:pt idx="154">
                  <c:v>0.1126376177971672</c:v>
                </c:pt>
                <c:pt idx="155">
                  <c:v>0.11587594682499608</c:v>
                </c:pt>
                <c:pt idx="156">
                  <c:v>0.10775179385822228</c:v>
                </c:pt>
                <c:pt idx="157">
                  <c:v>0.11264590277436863</c:v>
                </c:pt>
                <c:pt idx="158">
                  <c:v>0.10428373114501646</c:v>
                </c:pt>
                <c:pt idx="159">
                  <c:v>0.10527450349646346</c:v>
                </c:pt>
                <c:pt idx="160">
                  <c:v>0.11753209164852868</c:v>
                </c:pt>
                <c:pt idx="161">
                  <c:v>0.1116039959692907</c:v>
                </c:pt>
                <c:pt idx="162">
                  <c:v>9.6896368737276223E-2</c:v>
                </c:pt>
                <c:pt idx="163">
                  <c:v>0.11124937989753386</c:v>
                </c:pt>
                <c:pt idx="164">
                  <c:v>0.10643615767285733</c:v>
                </c:pt>
                <c:pt idx="165">
                  <c:v>0.12069554818004245</c:v>
                </c:pt>
                <c:pt idx="166">
                  <c:v>5.6945496526789686E-2</c:v>
                </c:pt>
                <c:pt idx="167">
                  <c:v>5.4413163663619105E-2</c:v>
                </c:pt>
                <c:pt idx="168">
                  <c:v>5.0465048251664563E-2</c:v>
                </c:pt>
                <c:pt idx="169">
                  <c:v>4.8494678915447453E-2</c:v>
                </c:pt>
                <c:pt idx="170">
                  <c:v>5.3783855035323368E-2</c:v>
                </c:pt>
                <c:pt idx="171">
                  <c:v>5.1039357698914573E-2</c:v>
                </c:pt>
                <c:pt idx="172">
                  <c:v>4.7704665175261292E-2</c:v>
                </c:pt>
                <c:pt idx="173">
                  <c:v>5.2378304354079051E-2</c:v>
                </c:pt>
                <c:pt idx="174">
                  <c:v>4.8767582014021406E-2</c:v>
                </c:pt>
                <c:pt idx="175">
                  <c:v>5.7243274478999365E-2</c:v>
                </c:pt>
                <c:pt idx="176">
                  <c:v>5.3260175107709182E-2</c:v>
                </c:pt>
                <c:pt idx="177">
                  <c:v>5.442841851995818E-2</c:v>
                </c:pt>
                <c:pt idx="178">
                  <c:v>5.5180700033543133E-2</c:v>
                </c:pt>
                <c:pt idx="179">
                  <c:v>4.5223133246470065E-2</c:v>
                </c:pt>
                <c:pt idx="180">
                  <c:v>5.5964606645294963E-2</c:v>
                </c:pt>
                <c:pt idx="181">
                  <c:v>5.633946777270505E-2</c:v>
                </c:pt>
                <c:pt idx="182">
                  <c:v>5.5361691008346918E-2</c:v>
                </c:pt>
                <c:pt idx="183">
                  <c:v>5.1741964432876181E-2</c:v>
                </c:pt>
                <c:pt idx="184">
                  <c:v>4.5750684016870449E-2</c:v>
                </c:pt>
                <c:pt idx="185">
                  <c:v>4.6931105195900651E-2</c:v>
                </c:pt>
                <c:pt idx="186">
                  <c:v>5.3125996360662862E-2</c:v>
                </c:pt>
                <c:pt idx="187">
                  <c:v>4.9655245093231985E-2</c:v>
                </c:pt>
                <c:pt idx="188">
                  <c:v>5.3514092474885283E-2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5.2084074003859386E-2</c:v>
                </c:pt>
                <c:pt idx="321">
                  <c:v>5.123451141797556E-2</c:v>
                </c:pt>
                <c:pt idx="322">
                  <c:v>5.5331033411150574E-2</c:v>
                </c:pt>
                <c:pt idx="323">
                  <c:v>6.2271340482848145E-2</c:v>
                </c:pt>
                <c:pt idx="324">
                  <c:v>4.4997835499939055E-2</c:v>
                </c:pt>
                <c:pt idx="325">
                  <c:v>5.692922536131189E-2</c:v>
                </c:pt>
                <c:pt idx="326">
                  <c:v>4.4438320235901538E-2</c:v>
                </c:pt>
                <c:pt idx="327">
                  <c:v>5.6792234093911445E-2</c:v>
                </c:pt>
                <c:pt idx="328">
                  <c:v>5.4642810906981414E-2</c:v>
                </c:pt>
                <c:pt idx="329">
                  <c:v>5.5653488445754191E-2</c:v>
                </c:pt>
                <c:pt idx="330">
                  <c:v>5.6614906738601145E-2</c:v>
                </c:pt>
                <c:pt idx="331">
                  <c:v>5.8874907635842515E-2</c:v>
                </c:pt>
                <c:pt idx="332">
                  <c:v>5.1861096689609656E-2</c:v>
                </c:pt>
                <c:pt idx="333">
                  <c:v>5.0943979860179879E-2</c:v>
                </c:pt>
                <c:pt idx="334">
                  <c:v>5.4553338697774699E-2</c:v>
                </c:pt>
                <c:pt idx="335">
                  <c:v>6.0212660644996169E-2</c:v>
                </c:pt>
                <c:pt idx="336">
                  <c:v>4.8796934234115096E-2</c:v>
                </c:pt>
                <c:pt idx="337">
                  <c:v>5.2980693978090847E-2</c:v>
                </c:pt>
                <c:pt idx="338">
                  <c:v>5.2529119905256834E-2</c:v>
                </c:pt>
                <c:pt idx="339">
                  <c:v>5.5339339406494346E-2</c:v>
                </c:pt>
                <c:pt idx="340">
                  <c:v>5.2821651874098978E-2</c:v>
                </c:pt>
                <c:pt idx="341">
                  <c:v>5.4577082602401253E-2</c:v>
                </c:pt>
                <c:pt idx="342">
                  <c:v>5.3169889544685496E-2</c:v>
                </c:pt>
                <c:pt idx="343">
                  <c:v>0.12528326909628396</c:v>
                </c:pt>
                <c:pt idx="344">
                  <c:v>0.10350696653851753</c:v>
                </c:pt>
                <c:pt idx="345">
                  <c:v>0.11495060572134654</c:v>
                </c:pt>
                <c:pt idx="346">
                  <c:v>0.1108172170578373</c:v>
                </c:pt>
                <c:pt idx="347">
                  <c:v>0.10774762551355109</c:v>
                </c:pt>
                <c:pt idx="348">
                  <c:v>0.11354863575758246</c:v>
                </c:pt>
                <c:pt idx="349">
                  <c:v>0.11973423359607654</c:v>
                </c:pt>
                <c:pt idx="350">
                  <c:v>0.10844740138988206</c:v>
                </c:pt>
                <c:pt idx="351">
                  <c:v>0.10627843296820466</c:v>
                </c:pt>
                <c:pt idx="352">
                  <c:v>0.11062509736092253</c:v>
                </c:pt>
                <c:pt idx="353">
                  <c:v>0.1172418501070684</c:v>
                </c:pt>
                <c:pt idx="354">
                  <c:v>0.11429710587154912</c:v>
                </c:pt>
                <c:pt idx="355">
                  <c:v>0.11211151136622795</c:v>
                </c:pt>
                <c:pt idx="356">
                  <c:v>5.186684018273411E-2</c:v>
                </c:pt>
                <c:pt idx="357">
                  <c:v>5.730054131240047E-2</c:v>
                </c:pt>
                <c:pt idx="358">
                  <c:v>5.8510597753493779E-2</c:v>
                </c:pt>
                <c:pt idx="359">
                  <c:v>5.1059983815438068E-2</c:v>
                </c:pt>
                <c:pt idx="360">
                  <c:v>5.3678499914839695E-2</c:v>
                </c:pt>
                <c:pt idx="361">
                  <c:v>5.5081099961386853E-2</c:v>
                </c:pt>
                <c:pt idx="362">
                  <c:v>0.11992730658546437</c:v>
                </c:pt>
                <c:pt idx="363">
                  <c:v>0.1138233453868492</c:v>
                </c:pt>
                <c:pt idx="364">
                  <c:v>9.8167862217298119E-2</c:v>
                </c:pt>
                <c:pt idx="365">
                  <c:v>0.11487241193676075</c:v>
                </c:pt>
                <c:pt idx="366">
                  <c:v>0.16398708883653179</c:v>
                </c:pt>
                <c:pt idx="367">
                  <c:v>0.15827263053468477</c:v>
                </c:pt>
                <c:pt idx="368">
                  <c:v>0.16883334928216739</c:v>
                </c:pt>
                <c:pt idx="369">
                  <c:v>0.21140293396735202</c:v>
                </c:pt>
                <c:pt idx="370">
                  <c:v>0.23242038642825424</c:v>
                </c:pt>
                <c:pt idx="371">
                  <c:v>0.2120305157476404</c:v>
                </c:pt>
                <c:pt idx="372">
                  <c:v>0.22021493095601036</c:v>
                </c:pt>
                <c:pt idx="373">
                  <c:v>0.21058428879495494</c:v>
                </c:pt>
                <c:pt idx="374">
                  <c:v>0.22711873658895063</c:v>
                </c:pt>
                <c:pt idx="375">
                  <c:v>0.27657833700597817</c:v>
                </c:pt>
                <c:pt idx="376">
                  <c:v>0.28842954291467637</c:v>
                </c:pt>
                <c:pt idx="377">
                  <c:v>0.28475344500671118</c:v>
                </c:pt>
                <c:pt idx="378">
                  <c:v>0.27028975312477888</c:v>
                </c:pt>
                <c:pt idx="379">
                  <c:v>0.27710853895121884</c:v>
                </c:pt>
                <c:pt idx="380">
                  <c:v>0.29006301804030782</c:v>
                </c:pt>
                <c:pt idx="381">
                  <c:v>0.35234294031029906</c:v>
                </c:pt>
                <c:pt idx="382">
                  <c:v>0.32789042457152578</c:v>
                </c:pt>
                <c:pt idx="383">
                  <c:v>0.33228402805817608</c:v>
                </c:pt>
                <c:pt idx="384">
                  <c:v>0.329111120978684</c:v>
                </c:pt>
                <c:pt idx="385">
                  <c:v>0.40113024338227182</c:v>
                </c:pt>
                <c:pt idx="386">
                  <c:v>0.39427413916043158</c:v>
                </c:pt>
                <c:pt idx="387">
                  <c:v>0.43285393850467246</c:v>
                </c:pt>
                <c:pt idx="388">
                  <c:v>0.44197849759451435</c:v>
                </c:pt>
                <c:pt idx="389">
                  <c:v>0.45504498952717859</c:v>
                </c:pt>
                <c:pt idx="390">
                  <c:v>0.50537365491272779</c:v>
                </c:pt>
                <c:pt idx="391">
                  <c:v>0.48535080384450285</c:v>
                </c:pt>
                <c:pt idx="392">
                  <c:v>0.50222489745400412</c:v>
                </c:pt>
                <c:pt idx="393">
                  <c:v>0.54441730381640174</c:v>
                </c:pt>
                <c:pt idx="394">
                  <c:v>0.53389926555376599</c:v>
                </c:pt>
                <c:pt idx="395">
                  <c:v>0.45508754361821935</c:v>
                </c:pt>
                <c:pt idx="396">
                  <c:v>0.50256263351362707</c:v>
                </c:pt>
                <c:pt idx="397">
                  <c:v>0.57979531201695644</c:v>
                </c:pt>
                <c:pt idx="398">
                  <c:v>0.62042170794873275</c:v>
                </c:pt>
                <c:pt idx="399">
                  <c:v>0.67044291692494418</c:v>
                </c:pt>
                <c:pt idx="400">
                  <c:v>0.7247095264278639</c:v>
                </c:pt>
                <c:pt idx="401">
                  <c:v>0.71215565254616731</c:v>
                </c:pt>
                <c:pt idx="402">
                  <c:v>0.85764476239651422</c:v>
                </c:pt>
                <c:pt idx="403">
                  <c:v>0.91294868800826012</c:v>
                </c:pt>
                <c:pt idx="404">
                  <c:v>0.98070626323860788</c:v>
                </c:pt>
                <c:pt idx="405">
                  <c:v>1.0690673340784684</c:v>
                </c:pt>
                <c:pt idx="406">
                  <c:v>1.0612988507439862</c:v>
                </c:pt>
                <c:pt idx="407">
                  <c:v>1.0667066807363106</c:v>
                </c:pt>
                <c:pt idx="408">
                  <c:v>1.1321034404640893</c:v>
                </c:pt>
                <c:pt idx="409">
                  <c:v>0.97719867372299118</c:v>
                </c:pt>
                <c:pt idx="410">
                  <c:v>1.1458785015820483</c:v>
                </c:pt>
                <c:pt idx="411">
                  <c:v>1.115669335894073</c:v>
                </c:pt>
                <c:pt idx="412">
                  <c:v>1.1470760342794555</c:v>
                </c:pt>
                <c:pt idx="413">
                  <c:v>1.1995327775631996</c:v>
                </c:pt>
                <c:pt idx="414">
                  <c:v>1.2300750544642365</c:v>
                </c:pt>
                <c:pt idx="415">
                  <c:v>1.520331697549766</c:v>
                </c:pt>
                <c:pt idx="416">
                  <c:v>1.2954874967376588</c:v>
                </c:pt>
                <c:pt idx="417">
                  <c:v>1.5743487684003237</c:v>
                </c:pt>
                <c:pt idx="418">
                  <c:v>1.3751605341113151</c:v>
                </c:pt>
                <c:pt idx="419">
                  <c:v>1.5018514008379118</c:v>
                </c:pt>
                <c:pt idx="420">
                  <c:v>1.6188106396959712</c:v>
                </c:pt>
                <c:pt idx="421">
                  <c:v>1.5273604459387278</c:v>
                </c:pt>
                <c:pt idx="422">
                  <c:v>1.7354103961857974</c:v>
                </c:pt>
                <c:pt idx="423">
                  <c:v>1.7128512313002762</c:v>
                </c:pt>
                <c:pt idx="424">
                  <c:v>1.7715750418233864</c:v>
                </c:pt>
                <c:pt idx="425">
                  <c:v>1.890120900844712</c:v>
                </c:pt>
                <c:pt idx="426">
                  <c:v>2.1010583585743396</c:v>
                </c:pt>
                <c:pt idx="427">
                  <c:v>1.9768574481324168</c:v>
                </c:pt>
                <c:pt idx="428">
                  <c:v>2.1630527314790089</c:v>
                </c:pt>
                <c:pt idx="429">
                  <c:v>2.2069434871291902</c:v>
                </c:pt>
                <c:pt idx="430">
                  <c:v>2.1276090332393887</c:v>
                </c:pt>
                <c:pt idx="431">
                  <c:v>2.3222436224763876</c:v>
                </c:pt>
                <c:pt idx="432">
                  <c:v>2.3533475765565988</c:v>
                </c:pt>
                <c:pt idx="433">
                  <c:v>2.7886300727732216</c:v>
                </c:pt>
                <c:pt idx="434">
                  <c:v>2.2499844151960624</c:v>
                </c:pt>
                <c:pt idx="435">
                  <c:v>2.9028433808405643</c:v>
                </c:pt>
                <c:pt idx="436">
                  <c:v>2.7769662650430855</c:v>
                </c:pt>
                <c:pt idx="437">
                  <c:v>2.7958619514073377</c:v>
                </c:pt>
                <c:pt idx="438">
                  <c:v>2.9428364868838557</c:v>
                </c:pt>
                <c:pt idx="439">
                  <c:v>2.8514182890609105</c:v>
                </c:pt>
                <c:pt idx="440">
                  <c:v>3.4874881339186112</c:v>
                </c:pt>
                <c:pt idx="441">
                  <c:v>3.165448300781887</c:v>
                </c:pt>
                <c:pt idx="442">
                  <c:v>3.5498484833980246</c:v>
                </c:pt>
                <c:pt idx="443">
                  <c:v>3.2892202666585115</c:v>
                </c:pt>
                <c:pt idx="444">
                  <c:v>3.7736533883730008</c:v>
                </c:pt>
                <c:pt idx="445">
                  <c:v>3.2582018024655266</c:v>
                </c:pt>
                <c:pt idx="446">
                  <c:v>3.663916103827384</c:v>
                </c:pt>
                <c:pt idx="447">
                  <c:v>3.5081731990804039</c:v>
                </c:pt>
                <c:pt idx="448">
                  <c:v>3.6518602115015426</c:v>
                </c:pt>
                <c:pt idx="449">
                  <c:v>4.2262903605158</c:v>
                </c:pt>
                <c:pt idx="450">
                  <c:v>3.8783923401001816</c:v>
                </c:pt>
                <c:pt idx="451">
                  <c:v>4.0972197920585511</c:v>
                </c:pt>
                <c:pt idx="452">
                  <c:v>4.56834675321271</c:v>
                </c:pt>
                <c:pt idx="453">
                  <c:v>4.2962217857050291</c:v>
                </c:pt>
                <c:pt idx="454">
                  <c:v>5.0486184016396738</c:v>
                </c:pt>
                <c:pt idx="455">
                  <c:v>4.4602077419715096</c:v>
                </c:pt>
                <c:pt idx="456">
                  <c:v>4.9080333326898744</c:v>
                </c:pt>
                <c:pt idx="457">
                  <c:v>4.542491850002925</c:v>
                </c:pt>
                <c:pt idx="458">
                  <c:v>4.7475459077214888</c:v>
                </c:pt>
                <c:pt idx="459">
                  <c:v>5.2275489802887876</c:v>
                </c:pt>
                <c:pt idx="460">
                  <c:v>4.6612923482477475</c:v>
                </c:pt>
                <c:pt idx="461">
                  <c:v>4.7928010191807164</c:v>
                </c:pt>
                <c:pt idx="462">
                  <c:v>5.047201361000873</c:v>
                </c:pt>
                <c:pt idx="463">
                  <c:v>5.548634138134986</c:v>
                </c:pt>
                <c:pt idx="464">
                  <c:v>5.0736774722849018</c:v>
                </c:pt>
                <c:pt idx="465">
                  <c:v>5.1110876220386841</c:v>
                </c:pt>
                <c:pt idx="466">
                  <c:v>5.8465952864407642</c:v>
                </c:pt>
                <c:pt idx="467">
                  <c:v>0</c:v>
                </c:pt>
                <c:pt idx="468">
                  <c:v>6.406081157218404</c:v>
                </c:pt>
                <c:pt idx="469">
                  <c:v>4.4513274643235308</c:v>
                </c:pt>
                <c:pt idx="470">
                  <c:v>4.4298223524964868</c:v>
                </c:pt>
                <c:pt idx="471">
                  <c:v>7.6617671723528735</c:v>
                </c:pt>
                <c:pt idx="472">
                  <c:v>6.17660195853089</c:v>
                </c:pt>
                <c:pt idx="473">
                  <c:v>4.7206190298978461</c:v>
                </c:pt>
                <c:pt idx="474">
                  <c:v>5.8502778611204302</c:v>
                </c:pt>
                <c:pt idx="475">
                  <c:v>6.5120506002093377</c:v>
                </c:pt>
                <c:pt idx="476">
                  <c:v>0</c:v>
                </c:pt>
                <c:pt idx="477">
                  <c:v>7.2155712245226953</c:v>
                </c:pt>
                <c:pt idx="478">
                  <c:v>6.0156139347376945</c:v>
                </c:pt>
                <c:pt idx="479">
                  <c:v>7.1995893638917989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1.6</c:v>
                </c:pt>
                <c:pt idx="29">
                  <c:v>2.7</c:v>
                </c:pt>
                <c:pt idx="30">
                  <c:v>2.2000000000000002</c:v>
                </c:pt>
                <c:pt idx="31">
                  <c:v>2.5</c:v>
                </c:pt>
                <c:pt idx="32">
                  <c:v>3.3</c:v>
                </c:pt>
                <c:pt idx="33">
                  <c:v>4.5999999999999996</c:v>
                </c:pt>
                <c:pt idx="34">
                  <c:v>5.3</c:v>
                </c:pt>
                <c:pt idx="35">
                  <c:v>6.4</c:v>
                </c:pt>
                <c:pt idx="36">
                  <c:v>7.3</c:v>
                </c:pt>
                <c:pt idx="37">
                  <c:v>8.4</c:v>
                </c:pt>
                <c:pt idx="38">
                  <c:v>9.5</c:v>
                </c:pt>
                <c:pt idx="39">
                  <c:v>10</c:v>
                </c:pt>
                <c:pt idx="40">
                  <c:v>11.1</c:v>
                </c:pt>
                <c:pt idx="41">
                  <c:v>12</c:v>
                </c:pt>
                <c:pt idx="42">
                  <c:v>13.1</c:v>
                </c:pt>
                <c:pt idx="43">
                  <c:v>14</c:v>
                </c:pt>
                <c:pt idx="44">
                  <c:v>15.1</c:v>
                </c:pt>
                <c:pt idx="45">
                  <c:v>15.8</c:v>
                </c:pt>
                <c:pt idx="46">
                  <c:v>16.899999999999999</c:v>
                </c:pt>
                <c:pt idx="47">
                  <c:v>18.2</c:v>
                </c:pt>
                <c:pt idx="48">
                  <c:v>18.8</c:v>
                </c:pt>
                <c:pt idx="49">
                  <c:v>19.899999999999999</c:v>
                </c:pt>
                <c:pt idx="50">
                  <c:v>20.9</c:v>
                </c:pt>
                <c:pt idx="51">
                  <c:v>21.5</c:v>
                </c:pt>
                <c:pt idx="52">
                  <c:v>22.6</c:v>
                </c:pt>
                <c:pt idx="53">
                  <c:v>23.9</c:v>
                </c:pt>
                <c:pt idx="54">
                  <c:v>24.2</c:v>
                </c:pt>
                <c:pt idx="55">
                  <c:v>25.9</c:v>
                </c:pt>
                <c:pt idx="56">
                  <c:v>26.6</c:v>
                </c:pt>
                <c:pt idx="57">
                  <c:v>27.3</c:v>
                </c:pt>
                <c:pt idx="58">
                  <c:v>28.4</c:v>
                </c:pt>
                <c:pt idx="59">
                  <c:v>29.5</c:v>
                </c:pt>
                <c:pt idx="60">
                  <c:v>30.2</c:v>
                </c:pt>
                <c:pt idx="61">
                  <c:v>31.5</c:v>
                </c:pt>
                <c:pt idx="62">
                  <c:v>32.1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</c:v>
                </c:pt>
                <c:pt idx="66">
                  <c:v>36.1</c:v>
                </c:pt>
                <c:pt idx="67">
                  <c:v>36.6</c:v>
                </c:pt>
                <c:pt idx="68">
                  <c:v>37.299999999999997</c:v>
                </c:pt>
                <c:pt idx="69">
                  <c:v>39</c:v>
                </c:pt>
                <c:pt idx="70">
                  <c:v>39</c:v>
                </c:pt>
                <c:pt idx="71">
                  <c:v>40.799999999999997</c:v>
                </c:pt>
                <c:pt idx="72">
                  <c:v>41.2</c:v>
                </c:pt>
                <c:pt idx="73">
                  <c:v>42.4</c:v>
                </c:pt>
                <c:pt idx="74">
                  <c:v>42.8</c:v>
                </c:pt>
                <c:pt idx="75">
                  <c:v>44.3</c:v>
                </c:pt>
                <c:pt idx="76">
                  <c:v>44.6</c:v>
                </c:pt>
                <c:pt idx="77">
                  <c:v>45.9</c:v>
                </c:pt>
                <c:pt idx="78">
                  <c:v>46.6</c:v>
                </c:pt>
                <c:pt idx="79">
                  <c:v>48.1</c:v>
                </c:pt>
                <c:pt idx="80">
                  <c:v>48.8</c:v>
                </c:pt>
                <c:pt idx="81">
                  <c:v>49.7</c:v>
                </c:pt>
                <c:pt idx="82">
                  <c:v>51</c:v>
                </c:pt>
                <c:pt idx="83">
                  <c:v>51.7</c:v>
                </c:pt>
                <c:pt idx="84">
                  <c:v>52.8</c:v>
                </c:pt>
                <c:pt idx="85">
                  <c:v>53.5</c:v>
                </c:pt>
                <c:pt idx="86">
                  <c:v>54.6</c:v>
                </c:pt>
                <c:pt idx="87">
                  <c:v>55.5</c:v>
                </c:pt>
                <c:pt idx="88">
                  <c:v>56.1</c:v>
                </c:pt>
                <c:pt idx="89">
                  <c:v>57.7</c:v>
                </c:pt>
                <c:pt idx="90">
                  <c:v>58.5</c:v>
                </c:pt>
                <c:pt idx="91">
                  <c:v>59</c:v>
                </c:pt>
                <c:pt idx="92">
                  <c:v>60.6</c:v>
                </c:pt>
                <c:pt idx="93">
                  <c:v>61.6</c:v>
                </c:pt>
                <c:pt idx="94">
                  <c:v>62.1</c:v>
                </c:pt>
                <c:pt idx="95">
                  <c:v>63.4</c:v>
                </c:pt>
                <c:pt idx="96">
                  <c:v>64.5</c:v>
                </c:pt>
                <c:pt idx="97">
                  <c:v>65</c:v>
                </c:pt>
                <c:pt idx="98">
                  <c:v>66.7</c:v>
                </c:pt>
                <c:pt idx="99">
                  <c:v>66.8</c:v>
                </c:pt>
                <c:pt idx="100">
                  <c:v>68.5</c:v>
                </c:pt>
                <c:pt idx="101">
                  <c:v>69</c:v>
                </c:pt>
                <c:pt idx="102">
                  <c:v>70.7</c:v>
                </c:pt>
                <c:pt idx="103">
                  <c:v>70.8</c:v>
                </c:pt>
                <c:pt idx="104">
                  <c:v>72.7</c:v>
                </c:pt>
                <c:pt idx="105">
                  <c:v>72.3</c:v>
                </c:pt>
                <c:pt idx="106">
                  <c:v>74.7</c:v>
                </c:pt>
                <c:pt idx="107">
                  <c:v>74.7</c:v>
                </c:pt>
                <c:pt idx="108">
                  <c:v>75.8</c:v>
                </c:pt>
                <c:pt idx="109">
                  <c:v>76.900000000000006</c:v>
                </c:pt>
                <c:pt idx="110">
                  <c:v>78.3</c:v>
                </c:pt>
                <c:pt idx="111">
                  <c:v>78.7</c:v>
                </c:pt>
                <c:pt idx="112">
                  <c:v>80</c:v>
                </c:pt>
                <c:pt idx="113">
                  <c:v>81</c:v>
                </c:pt>
                <c:pt idx="114">
                  <c:v>81.8</c:v>
                </c:pt>
                <c:pt idx="115">
                  <c:v>83</c:v>
                </c:pt>
                <c:pt idx="116">
                  <c:v>83.2</c:v>
                </c:pt>
                <c:pt idx="117">
                  <c:v>85.1</c:v>
                </c:pt>
                <c:pt idx="118">
                  <c:v>85.8</c:v>
                </c:pt>
                <c:pt idx="119">
                  <c:v>86.5</c:v>
                </c:pt>
                <c:pt idx="120">
                  <c:v>87.6</c:v>
                </c:pt>
                <c:pt idx="121">
                  <c:v>88.9</c:v>
                </c:pt>
                <c:pt idx="122">
                  <c:v>89.4</c:v>
                </c:pt>
                <c:pt idx="123">
                  <c:v>90.2</c:v>
                </c:pt>
                <c:pt idx="124">
                  <c:v>91.6</c:v>
                </c:pt>
                <c:pt idx="125">
                  <c:v>91.6</c:v>
                </c:pt>
                <c:pt idx="126">
                  <c:v>93.6</c:v>
                </c:pt>
                <c:pt idx="127">
                  <c:v>94</c:v>
                </c:pt>
                <c:pt idx="128">
                  <c:v>95.4</c:v>
                </c:pt>
                <c:pt idx="129">
                  <c:v>96</c:v>
                </c:pt>
                <c:pt idx="130">
                  <c:v>97.6</c:v>
                </c:pt>
                <c:pt idx="131">
                  <c:v>97.6</c:v>
                </c:pt>
                <c:pt idx="132">
                  <c:v>99.3</c:v>
                </c:pt>
                <c:pt idx="133">
                  <c:v>99.8</c:v>
                </c:pt>
                <c:pt idx="134">
                  <c:v>100.5</c:v>
                </c:pt>
                <c:pt idx="135">
                  <c:v>102.2</c:v>
                </c:pt>
                <c:pt idx="136">
                  <c:v>102.9</c:v>
                </c:pt>
                <c:pt idx="137">
                  <c:v>103.6</c:v>
                </c:pt>
                <c:pt idx="138">
                  <c:v>104.7</c:v>
                </c:pt>
                <c:pt idx="139">
                  <c:v>106.2</c:v>
                </c:pt>
                <c:pt idx="140">
                  <c:v>106</c:v>
                </c:pt>
                <c:pt idx="141">
                  <c:v>107.8</c:v>
                </c:pt>
                <c:pt idx="142">
                  <c:v>108.4</c:v>
                </c:pt>
                <c:pt idx="143">
                  <c:v>109.3</c:v>
                </c:pt>
                <c:pt idx="144">
                  <c:v>110.7</c:v>
                </c:pt>
                <c:pt idx="145">
                  <c:v>111.5</c:v>
                </c:pt>
                <c:pt idx="146">
                  <c:v>112.2</c:v>
                </c:pt>
                <c:pt idx="147">
                  <c:v>113.6</c:v>
                </c:pt>
                <c:pt idx="148">
                  <c:v>114.4</c:v>
                </c:pt>
                <c:pt idx="149">
                  <c:v>115.1</c:v>
                </c:pt>
                <c:pt idx="150">
                  <c:v>116.4</c:v>
                </c:pt>
                <c:pt idx="151">
                  <c:v>117.3</c:v>
                </c:pt>
                <c:pt idx="152">
                  <c:v>118.6</c:v>
                </c:pt>
                <c:pt idx="153">
                  <c:v>119.1</c:v>
                </c:pt>
                <c:pt idx="154">
                  <c:v>120</c:v>
                </c:pt>
                <c:pt idx="155">
                  <c:v>121.3</c:v>
                </c:pt>
                <c:pt idx="156">
                  <c:v>122</c:v>
                </c:pt>
                <c:pt idx="157">
                  <c:v>122.9</c:v>
                </c:pt>
                <c:pt idx="158">
                  <c:v>123.8</c:v>
                </c:pt>
                <c:pt idx="159">
                  <c:v>125.1</c:v>
                </c:pt>
                <c:pt idx="160">
                  <c:v>125.8</c:v>
                </c:pt>
                <c:pt idx="161">
                  <c:v>127.1</c:v>
                </c:pt>
                <c:pt idx="162">
                  <c:v>127.5</c:v>
                </c:pt>
                <c:pt idx="163">
                  <c:v>129.1</c:v>
                </c:pt>
                <c:pt idx="164">
                  <c:v>129.5</c:v>
                </c:pt>
                <c:pt idx="165">
                  <c:v>130.6</c:v>
                </c:pt>
                <c:pt idx="166">
                  <c:v>131.9</c:v>
                </c:pt>
                <c:pt idx="167">
                  <c:v>132.19999999999999</c:v>
                </c:pt>
                <c:pt idx="168">
                  <c:v>133.9</c:v>
                </c:pt>
                <c:pt idx="169">
                  <c:v>134.19999999999999</c:v>
                </c:pt>
                <c:pt idx="170">
                  <c:v>135.30000000000001</c:v>
                </c:pt>
                <c:pt idx="171">
                  <c:v>136.19999999999999</c:v>
                </c:pt>
                <c:pt idx="172">
                  <c:v>137.1</c:v>
                </c:pt>
                <c:pt idx="173">
                  <c:v>138.6</c:v>
                </c:pt>
                <c:pt idx="174">
                  <c:v>139.1</c:v>
                </c:pt>
                <c:pt idx="175">
                  <c:v>140.4</c:v>
                </c:pt>
                <c:pt idx="176">
                  <c:v>141.1</c:v>
                </c:pt>
                <c:pt idx="177">
                  <c:v>142.4</c:v>
                </c:pt>
                <c:pt idx="178">
                  <c:v>142.80000000000001</c:v>
                </c:pt>
                <c:pt idx="179">
                  <c:v>143.9</c:v>
                </c:pt>
                <c:pt idx="180">
                  <c:v>144.80000000000001</c:v>
                </c:pt>
                <c:pt idx="181">
                  <c:v>145.69999999999999</c:v>
                </c:pt>
                <c:pt idx="182">
                  <c:v>146.6</c:v>
                </c:pt>
                <c:pt idx="183">
                  <c:v>147.9</c:v>
                </c:pt>
                <c:pt idx="184">
                  <c:v>148.6</c:v>
                </c:pt>
                <c:pt idx="185">
                  <c:v>149.9</c:v>
                </c:pt>
                <c:pt idx="186">
                  <c:v>150.30000000000001</c:v>
                </c:pt>
                <c:pt idx="187">
                  <c:v>151.30000000000001</c:v>
                </c:pt>
                <c:pt idx="188">
                  <c:v>152.4</c:v>
                </c:pt>
                <c:pt idx="189">
                  <c:v>153.19999999999999</c:v>
                </c:pt>
                <c:pt idx="190">
                  <c:v>153.5</c:v>
                </c:pt>
                <c:pt idx="191">
                  <c:v>155.19999999999999</c:v>
                </c:pt>
                <c:pt idx="192">
                  <c:v>156.1</c:v>
                </c:pt>
                <c:pt idx="193">
                  <c:v>156.80000000000001</c:v>
                </c:pt>
                <c:pt idx="194">
                  <c:v>157.5</c:v>
                </c:pt>
                <c:pt idx="195">
                  <c:v>158.80000000000001</c:v>
                </c:pt>
                <c:pt idx="196">
                  <c:v>159.5</c:v>
                </c:pt>
                <c:pt idx="197">
                  <c:v>160.5</c:v>
                </c:pt>
                <c:pt idx="198">
                  <c:v>161.4</c:v>
                </c:pt>
                <c:pt idx="199">
                  <c:v>162.6</c:v>
                </c:pt>
                <c:pt idx="200">
                  <c:v>162.80000000000001</c:v>
                </c:pt>
                <c:pt idx="201">
                  <c:v>164.3</c:v>
                </c:pt>
                <c:pt idx="202">
                  <c:v>164.6</c:v>
                </c:pt>
                <c:pt idx="203">
                  <c:v>165.9</c:v>
                </c:pt>
                <c:pt idx="204">
                  <c:v>166.5</c:v>
                </c:pt>
                <c:pt idx="205">
                  <c:v>167.7</c:v>
                </c:pt>
                <c:pt idx="206">
                  <c:v>168.5</c:v>
                </c:pt>
                <c:pt idx="207">
                  <c:v>169.7</c:v>
                </c:pt>
                <c:pt idx="208">
                  <c:v>170.8</c:v>
                </c:pt>
                <c:pt idx="209">
                  <c:v>171.4</c:v>
                </c:pt>
                <c:pt idx="210">
                  <c:v>172.8</c:v>
                </c:pt>
                <c:pt idx="211">
                  <c:v>173</c:v>
                </c:pt>
                <c:pt idx="212">
                  <c:v>174.5</c:v>
                </c:pt>
                <c:pt idx="213">
                  <c:v>175</c:v>
                </c:pt>
                <c:pt idx="214">
                  <c:v>176.1</c:v>
                </c:pt>
                <c:pt idx="215">
                  <c:v>176.8</c:v>
                </c:pt>
                <c:pt idx="216">
                  <c:v>177.8</c:v>
                </c:pt>
                <c:pt idx="217">
                  <c:v>179</c:v>
                </c:pt>
                <c:pt idx="218">
                  <c:v>179.4</c:v>
                </c:pt>
                <c:pt idx="219">
                  <c:v>180.8</c:v>
                </c:pt>
                <c:pt idx="220">
                  <c:v>181.4</c:v>
                </c:pt>
                <c:pt idx="221">
                  <c:v>182.3</c:v>
                </c:pt>
                <c:pt idx="222">
                  <c:v>183.9</c:v>
                </c:pt>
                <c:pt idx="223">
                  <c:v>184.3</c:v>
                </c:pt>
                <c:pt idx="224">
                  <c:v>185.6</c:v>
                </c:pt>
                <c:pt idx="225">
                  <c:v>186.7</c:v>
                </c:pt>
                <c:pt idx="226">
                  <c:v>187.6</c:v>
                </c:pt>
                <c:pt idx="227">
                  <c:v>188.7</c:v>
                </c:pt>
                <c:pt idx="228">
                  <c:v>189.8</c:v>
                </c:pt>
                <c:pt idx="229">
                  <c:v>190.1</c:v>
                </c:pt>
                <c:pt idx="230">
                  <c:v>192</c:v>
                </c:pt>
                <c:pt idx="231">
                  <c:v>192.1</c:v>
                </c:pt>
                <c:pt idx="232">
                  <c:v>193.2</c:v>
                </c:pt>
                <c:pt idx="233">
                  <c:v>194.1</c:v>
                </c:pt>
                <c:pt idx="234">
                  <c:v>195.2</c:v>
                </c:pt>
                <c:pt idx="235">
                  <c:v>196.5</c:v>
                </c:pt>
                <c:pt idx="236">
                  <c:v>196.9</c:v>
                </c:pt>
                <c:pt idx="237">
                  <c:v>198.2</c:v>
                </c:pt>
                <c:pt idx="238">
                  <c:v>199.4</c:v>
                </c:pt>
                <c:pt idx="239">
                  <c:v>200.2</c:v>
                </c:pt>
                <c:pt idx="240">
                  <c:v>200.9</c:v>
                </c:pt>
                <c:pt idx="241">
                  <c:v>202.3</c:v>
                </c:pt>
                <c:pt idx="242">
                  <c:v>202.2</c:v>
                </c:pt>
                <c:pt idx="243">
                  <c:v>204</c:v>
                </c:pt>
                <c:pt idx="244">
                  <c:v>204.3</c:v>
                </c:pt>
                <c:pt idx="245">
                  <c:v>205.8</c:v>
                </c:pt>
                <c:pt idx="246">
                  <c:v>206</c:v>
                </c:pt>
                <c:pt idx="247">
                  <c:v>205.8</c:v>
                </c:pt>
                <c:pt idx="248">
                  <c:v>204.9</c:v>
                </c:pt>
                <c:pt idx="249">
                  <c:v>204.3</c:v>
                </c:pt>
                <c:pt idx="250">
                  <c:v>203.4</c:v>
                </c:pt>
                <c:pt idx="251">
                  <c:v>202.9</c:v>
                </c:pt>
                <c:pt idx="252">
                  <c:v>201.6</c:v>
                </c:pt>
                <c:pt idx="253">
                  <c:v>201.6</c:v>
                </c:pt>
                <c:pt idx="254">
                  <c:v>200.2</c:v>
                </c:pt>
                <c:pt idx="255">
                  <c:v>199.6</c:v>
                </c:pt>
                <c:pt idx="256">
                  <c:v>198.5</c:v>
                </c:pt>
                <c:pt idx="257">
                  <c:v>198.3</c:v>
                </c:pt>
                <c:pt idx="258">
                  <c:v>197.1</c:v>
                </c:pt>
                <c:pt idx="259">
                  <c:v>196.7</c:v>
                </c:pt>
                <c:pt idx="260">
                  <c:v>195.6</c:v>
                </c:pt>
                <c:pt idx="261">
                  <c:v>195.1</c:v>
                </c:pt>
                <c:pt idx="262">
                  <c:v>194.1</c:v>
                </c:pt>
                <c:pt idx="263">
                  <c:v>194</c:v>
                </c:pt>
                <c:pt idx="264">
                  <c:v>192.1</c:v>
                </c:pt>
                <c:pt idx="265">
                  <c:v>192.3</c:v>
                </c:pt>
                <c:pt idx="266">
                  <c:v>191.2</c:v>
                </c:pt>
                <c:pt idx="267">
                  <c:v>190.1</c:v>
                </c:pt>
                <c:pt idx="268">
                  <c:v>189.6</c:v>
                </c:pt>
                <c:pt idx="269">
                  <c:v>189.2</c:v>
                </c:pt>
                <c:pt idx="270">
                  <c:v>187.6</c:v>
                </c:pt>
                <c:pt idx="271">
                  <c:v>187</c:v>
                </c:pt>
                <c:pt idx="272">
                  <c:v>186.9</c:v>
                </c:pt>
                <c:pt idx="273">
                  <c:v>185.2</c:v>
                </c:pt>
                <c:pt idx="274">
                  <c:v>185</c:v>
                </c:pt>
                <c:pt idx="275">
                  <c:v>184.1</c:v>
                </c:pt>
                <c:pt idx="276">
                  <c:v>183.8</c:v>
                </c:pt>
                <c:pt idx="277">
                  <c:v>182.5</c:v>
                </c:pt>
                <c:pt idx="278">
                  <c:v>182.1</c:v>
                </c:pt>
                <c:pt idx="279">
                  <c:v>180.8</c:v>
                </c:pt>
                <c:pt idx="280">
                  <c:v>180.5</c:v>
                </c:pt>
                <c:pt idx="281">
                  <c:v>179.8</c:v>
                </c:pt>
                <c:pt idx="282">
                  <c:v>178.7</c:v>
                </c:pt>
                <c:pt idx="283">
                  <c:v>178.3</c:v>
                </c:pt>
                <c:pt idx="284">
                  <c:v>177</c:v>
                </c:pt>
                <c:pt idx="285">
                  <c:v>176.8</c:v>
                </c:pt>
                <c:pt idx="286">
                  <c:v>175.8</c:v>
                </c:pt>
                <c:pt idx="287">
                  <c:v>175.2</c:v>
                </c:pt>
                <c:pt idx="288">
                  <c:v>174.1</c:v>
                </c:pt>
                <c:pt idx="289">
                  <c:v>173.6</c:v>
                </c:pt>
                <c:pt idx="290">
                  <c:v>173</c:v>
                </c:pt>
                <c:pt idx="291">
                  <c:v>171.9</c:v>
                </c:pt>
                <c:pt idx="292">
                  <c:v>171</c:v>
                </c:pt>
                <c:pt idx="293">
                  <c:v>170.5</c:v>
                </c:pt>
                <c:pt idx="294">
                  <c:v>170.1</c:v>
                </c:pt>
                <c:pt idx="295">
                  <c:v>169</c:v>
                </c:pt>
                <c:pt idx="296">
                  <c:v>168.1</c:v>
                </c:pt>
                <c:pt idx="297">
                  <c:v>167.4</c:v>
                </c:pt>
                <c:pt idx="298">
                  <c:v>167</c:v>
                </c:pt>
                <c:pt idx="299">
                  <c:v>166.1</c:v>
                </c:pt>
                <c:pt idx="300">
                  <c:v>165.2</c:v>
                </c:pt>
                <c:pt idx="301">
                  <c:v>164.8</c:v>
                </c:pt>
                <c:pt idx="302">
                  <c:v>164.1</c:v>
                </c:pt>
                <c:pt idx="303">
                  <c:v>163.19999999999999</c:v>
                </c:pt>
                <c:pt idx="304">
                  <c:v>162.30000000000001</c:v>
                </c:pt>
                <c:pt idx="305">
                  <c:v>161.9</c:v>
                </c:pt>
                <c:pt idx="306">
                  <c:v>160.5</c:v>
                </c:pt>
                <c:pt idx="307">
                  <c:v>160.30000000000001</c:v>
                </c:pt>
                <c:pt idx="308">
                  <c:v>159.19999999999999</c:v>
                </c:pt>
                <c:pt idx="309">
                  <c:v>158.6</c:v>
                </c:pt>
                <c:pt idx="310">
                  <c:v>157.4</c:v>
                </c:pt>
                <c:pt idx="311">
                  <c:v>157.4</c:v>
                </c:pt>
                <c:pt idx="312">
                  <c:v>155.9</c:v>
                </c:pt>
                <c:pt idx="313">
                  <c:v>156.1</c:v>
                </c:pt>
                <c:pt idx="314">
                  <c:v>154.4</c:v>
                </c:pt>
                <c:pt idx="315">
                  <c:v>154.6</c:v>
                </c:pt>
                <c:pt idx="316">
                  <c:v>153.30000000000001</c:v>
                </c:pt>
                <c:pt idx="317">
                  <c:v>152.80000000000001</c:v>
                </c:pt>
                <c:pt idx="318">
                  <c:v>152.30000000000001</c:v>
                </c:pt>
                <c:pt idx="319">
                  <c:v>150.80000000000001</c:v>
                </c:pt>
                <c:pt idx="320">
                  <c:v>150.80000000000001</c:v>
                </c:pt>
                <c:pt idx="321">
                  <c:v>149.19999999999999</c:v>
                </c:pt>
                <c:pt idx="322">
                  <c:v>149.30000000000001</c:v>
                </c:pt>
                <c:pt idx="323">
                  <c:v>147.69999999999999</c:v>
                </c:pt>
                <c:pt idx="324">
                  <c:v>147.5</c:v>
                </c:pt>
                <c:pt idx="325">
                  <c:v>146.4</c:v>
                </c:pt>
                <c:pt idx="326">
                  <c:v>145.69999999999999</c:v>
                </c:pt>
                <c:pt idx="327">
                  <c:v>145.30000000000001</c:v>
                </c:pt>
                <c:pt idx="328">
                  <c:v>144.1</c:v>
                </c:pt>
                <c:pt idx="329">
                  <c:v>143.9</c:v>
                </c:pt>
                <c:pt idx="330">
                  <c:v>142.6</c:v>
                </c:pt>
                <c:pt idx="331">
                  <c:v>142.19999999999999</c:v>
                </c:pt>
                <c:pt idx="332">
                  <c:v>141</c:v>
                </c:pt>
                <c:pt idx="333">
                  <c:v>140.19999999999999</c:v>
                </c:pt>
                <c:pt idx="334">
                  <c:v>139.5</c:v>
                </c:pt>
                <c:pt idx="335">
                  <c:v>139</c:v>
                </c:pt>
                <c:pt idx="336">
                  <c:v>138.1</c:v>
                </c:pt>
                <c:pt idx="337">
                  <c:v>137.1</c:v>
                </c:pt>
                <c:pt idx="338">
                  <c:v>136.4</c:v>
                </c:pt>
                <c:pt idx="339">
                  <c:v>135.5</c:v>
                </c:pt>
                <c:pt idx="340">
                  <c:v>135</c:v>
                </c:pt>
                <c:pt idx="341">
                  <c:v>134.4</c:v>
                </c:pt>
                <c:pt idx="342">
                  <c:v>133.30000000000001</c:v>
                </c:pt>
                <c:pt idx="343">
                  <c:v>132.6</c:v>
                </c:pt>
                <c:pt idx="344">
                  <c:v>131.69999999999999</c:v>
                </c:pt>
                <c:pt idx="345">
                  <c:v>131.1</c:v>
                </c:pt>
                <c:pt idx="346">
                  <c:v>130.4</c:v>
                </c:pt>
                <c:pt idx="347">
                  <c:v>129.1</c:v>
                </c:pt>
                <c:pt idx="348">
                  <c:v>128.9</c:v>
                </c:pt>
                <c:pt idx="349">
                  <c:v>127.9</c:v>
                </c:pt>
                <c:pt idx="350">
                  <c:v>126.9</c:v>
                </c:pt>
                <c:pt idx="351">
                  <c:v>126.6</c:v>
                </c:pt>
                <c:pt idx="352">
                  <c:v>126</c:v>
                </c:pt>
                <c:pt idx="353">
                  <c:v>124.6</c:v>
                </c:pt>
                <c:pt idx="354">
                  <c:v>123.5</c:v>
                </c:pt>
                <c:pt idx="355">
                  <c:v>123.7</c:v>
                </c:pt>
                <c:pt idx="356">
                  <c:v>122</c:v>
                </c:pt>
                <c:pt idx="357">
                  <c:v>121.8</c:v>
                </c:pt>
                <c:pt idx="358">
                  <c:v>120.7</c:v>
                </c:pt>
                <c:pt idx="359">
                  <c:v>119.7</c:v>
                </c:pt>
                <c:pt idx="360">
                  <c:v>119.5</c:v>
                </c:pt>
                <c:pt idx="361">
                  <c:v>118.2</c:v>
                </c:pt>
                <c:pt idx="362">
                  <c:v>117.8</c:v>
                </c:pt>
                <c:pt idx="363">
                  <c:v>116.9</c:v>
                </c:pt>
                <c:pt idx="364">
                  <c:v>116</c:v>
                </c:pt>
                <c:pt idx="365">
                  <c:v>115.8</c:v>
                </c:pt>
                <c:pt idx="366">
                  <c:v>114.2</c:v>
                </c:pt>
                <c:pt idx="367">
                  <c:v>114</c:v>
                </c:pt>
                <c:pt idx="368">
                  <c:v>113.3</c:v>
                </c:pt>
                <c:pt idx="369">
                  <c:v>111.8</c:v>
                </c:pt>
                <c:pt idx="370">
                  <c:v>112</c:v>
                </c:pt>
                <c:pt idx="371">
                  <c:v>110.5</c:v>
                </c:pt>
                <c:pt idx="372">
                  <c:v>110.4</c:v>
                </c:pt>
                <c:pt idx="373">
                  <c:v>109.1</c:v>
                </c:pt>
                <c:pt idx="374">
                  <c:v>108.7</c:v>
                </c:pt>
                <c:pt idx="375">
                  <c:v>107.6</c:v>
                </c:pt>
                <c:pt idx="376">
                  <c:v>107.1</c:v>
                </c:pt>
                <c:pt idx="377">
                  <c:v>106.2</c:v>
                </c:pt>
                <c:pt idx="378">
                  <c:v>105.6</c:v>
                </c:pt>
                <c:pt idx="379">
                  <c:v>104.7</c:v>
                </c:pt>
                <c:pt idx="380">
                  <c:v>104.2</c:v>
                </c:pt>
                <c:pt idx="381">
                  <c:v>103.3</c:v>
                </c:pt>
                <c:pt idx="382">
                  <c:v>102.5</c:v>
                </c:pt>
                <c:pt idx="383">
                  <c:v>102</c:v>
                </c:pt>
                <c:pt idx="384">
                  <c:v>100.9</c:v>
                </c:pt>
                <c:pt idx="385">
                  <c:v>100.2</c:v>
                </c:pt>
                <c:pt idx="386">
                  <c:v>99.8</c:v>
                </c:pt>
                <c:pt idx="387">
                  <c:v>98.2</c:v>
                </c:pt>
                <c:pt idx="388">
                  <c:v>98.2</c:v>
                </c:pt>
                <c:pt idx="389">
                  <c:v>96.9</c:v>
                </c:pt>
                <c:pt idx="390">
                  <c:v>96.5</c:v>
                </c:pt>
                <c:pt idx="391">
                  <c:v>95.6</c:v>
                </c:pt>
                <c:pt idx="392">
                  <c:v>94.9</c:v>
                </c:pt>
                <c:pt idx="393">
                  <c:v>94.5</c:v>
                </c:pt>
                <c:pt idx="394">
                  <c:v>93.2</c:v>
                </c:pt>
                <c:pt idx="395">
                  <c:v>92.7</c:v>
                </c:pt>
                <c:pt idx="396">
                  <c:v>92</c:v>
                </c:pt>
                <c:pt idx="397">
                  <c:v>90.5</c:v>
                </c:pt>
                <c:pt idx="398">
                  <c:v>90.7</c:v>
                </c:pt>
                <c:pt idx="399">
                  <c:v>89.1</c:v>
                </c:pt>
                <c:pt idx="400">
                  <c:v>88.7</c:v>
                </c:pt>
                <c:pt idx="401">
                  <c:v>87.6</c:v>
                </c:pt>
                <c:pt idx="402">
                  <c:v>87.2</c:v>
                </c:pt>
                <c:pt idx="403">
                  <c:v>86.3</c:v>
                </c:pt>
                <c:pt idx="404">
                  <c:v>85.6</c:v>
                </c:pt>
                <c:pt idx="405">
                  <c:v>84.9</c:v>
                </c:pt>
                <c:pt idx="406">
                  <c:v>83.6</c:v>
                </c:pt>
                <c:pt idx="407">
                  <c:v>82.9</c:v>
                </c:pt>
                <c:pt idx="408">
                  <c:v>82.7</c:v>
                </c:pt>
                <c:pt idx="409">
                  <c:v>81.400000000000006</c:v>
                </c:pt>
                <c:pt idx="410">
                  <c:v>81</c:v>
                </c:pt>
                <c:pt idx="411">
                  <c:v>79.599999999999994</c:v>
                </c:pt>
                <c:pt idx="412">
                  <c:v>79.8</c:v>
                </c:pt>
                <c:pt idx="413">
                  <c:v>77.900000000000006</c:v>
                </c:pt>
                <c:pt idx="414">
                  <c:v>77.900000000000006</c:v>
                </c:pt>
                <c:pt idx="415">
                  <c:v>76.5</c:v>
                </c:pt>
                <c:pt idx="416">
                  <c:v>76.099999999999994</c:v>
                </c:pt>
                <c:pt idx="417">
                  <c:v>75</c:v>
                </c:pt>
                <c:pt idx="418">
                  <c:v>74.099999999999994</c:v>
                </c:pt>
                <c:pt idx="419">
                  <c:v>73.8</c:v>
                </c:pt>
                <c:pt idx="420">
                  <c:v>72.7</c:v>
                </c:pt>
                <c:pt idx="421">
                  <c:v>72.099999999999994</c:v>
                </c:pt>
                <c:pt idx="422">
                  <c:v>71.2</c:v>
                </c:pt>
                <c:pt idx="423">
                  <c:v>70.7</c:v>
                </c:pt>
                <c:pt idx="424">
                  <c:v>69.400000000000006</c:v>
                </c:pt>
                <c:pt idx="425">
                  <c:v>69</c:v>
                </c:pt>
                <c:pt idx="426">
                  <c:v>67.900000000000006</c:v>
                </c:pt>
                <c:pt idx="427">
                  <c:v>67.2</c:v>
                </c:pt>
                <c:pt idx="428">
                  <c:v>66.5</c:v>
                </c:pt>
                <c:pt idx="429">
                  <c:v>65.7</c:v>
                </c:pt>
                <c:pt idx="430">
                  <c:v>64.7</c:v>
                </c:pt>
                <c:pt idx="431">
                  <c:v>64.3</c:v>
                </c:pt>
                <c:pt idx="432">
                  <c:v>63.7</c:v>
                </c:pt>
                <c:pt idx="433">
                  <c:v>61.9</c:v>
                </c:pt>
                <c:pt idx="434">
                  <c:v>62.3</c:v>
                </c:pt>
                <c:pt idx="435">
                  <c:v>60.8</c:v>
                </c:pt>
                <c:pt idx="436">
                  <c:v>60.8</c:v>
                </c:pt>
                <c:pt idx="437">
                  <c:v>59.6</c:v>
                </c:pt>
                <c:pt idx="438">
                  <c:v>59</c:v>
                </c:pt>
                <c:pt idx="439">
                  <c:v>57.9</c:v>
                </c:pt>
                <c:pt idx="440">
                  <c:v>57.6</c:v>
                </c:pt>
                <c:pt idx="441">
                  <c:v>56.5</c:v>
                </c:pt>
                <c:pt idx="442">
                  <c:v>55.7</c:v>
                </c:pt>
                <c:pt idx="443">
                  <c:v>55.2</c:v>
                </c:pt>
                <c:pt idx="444">
                  <c:v>54.1</c:v>
                </c:pt>
                <c:pt idx="445">
                  <c:v>53.7</c:v>
                </c:pt>
                <c:pt idx="446">
                  <c:v>52.6</c:v>
                </c:pt>
                <c:pt idx="447">
                  <c:v>51.9</c:v>
                </c:pt>
                <c:pt idx="448">
                  <c:v>51</c:v>
                </c:pt>
                <c:pt idx="449">
                  <c:v>50.4</c:v>
                </c:pt>
                <c:pt idx="450">
                  <c:v>49.5</c:v>
                </c:pt>
                <c:pt idx="451">
                  <c:v>48.8</c:v>
                </c:pt>
                <c:pt idx="452">
                  <c:v>47.9</c:v>
                </c:pt>
                <c:pt idx="453">
                  <c:v>47.2</c:v>
                </c:pt>
                <c:pt idx="454">
                  <c:v>47</c:v>
                </c:pt>
                <c:pt idx="455">
                  <c:v>45.5</c:v>
                </c:pt>
                <c:pt idx="456">
                  <c:v>45</c:v>
                </c:pt>
                <c:pt idx="457">
                  <c:v>44.4</c:v>
                </c:pt>
                <c:pt idx="458">
                  <c:v>43.3</c:v>
                </c:pt>
                <c:pt idx="459">
                  <c:v>42.6</c:v>
                </c:pt>
                <c:pt idx="460">
                  <c:v>41.9</c:v>
                </c:pt>
                <c:pt idx="461">
                  <c:v>41.2</c:v>
                </c:pt>
                <c:pt idx="462">
                  <c:v>40.200000000000003</c:v>
                </c:pt>
                <c:pt idx="463">
                  <c:v>39.9</c:v>
                </c:pt>
                <c:pt idx="464">
                  <c:v>39</c:v>
                </c:pt>
                <c:pt idx="465">
                  <c:v>37.700000000000003</c:v>
                </c:pt>
                <c:pt idx="466">
                  <c:v>37.5</c:v>
                </c:pt>
                <c:pt idx="467">
                  <c:v>36.6</c:v>
                </c:pt>
                <c:pt idx="468">
                  <c:v>35.5</c:v>
                </c:pt>
                <c:pt idx="469">
                  <c:v>35.5</c:v>
                </c:pt>
                <c:pt idx="470">
                  <c:v>33.9</c:v>
                </c:pt>
                <c:pt idx="471">
                  <c:v>33.700000000000003</c:v>
                </c:pt>
                <c:pt idx="472">
                  <c:v>32.799999999999997</c:v>
                </c:pt>
                <c:pt idx="473">
                  <c:v>32.200000000000003</c:v>
                </c:pt>
                <c:pt idx="474">
                  <c:v>31.5</c:v>
                </c:pt>
                <c:pt idx="475">
                  <c:v>31</c:v>
                </c:pt>
                <c:pt idx="476">
                  <c:v>30.1</c:v>
                </c:pt>
                <c:pt idx="477">
                  <c:v>29</c:v>
                </c:pt>
                <c:pt idx="478">
                  <c:v>28.2</c:v>
                </c:pt>
                <c:pt idx="479">
                  <c:v>28</c:v>
                </c:pt>
                <c:pt idx="480">
                  <c:v>27.1</c:v>
                </c:pt>
                <c:pt idx="481">
                  <c:v>26</c:v>
                </c:pt>
                <c:pt idx="482">
                  <c:v>25.3</c:v>
                </c:pt>
                <c:pt idx="483">
                  <c:v>24.6</c:v>
                </c:pt>
                <c:pt idx="484">
                  <c:v>23.9</c:v>
                </c:pt>
                <c:pt idx="485">
                  <c:v>22.9</c:v>
                </c:pt>
                <c:pt idx="486">
                  <c:v>22.4</c:v>
                </c:pt>
                <c:pt idx="487">
                  <c:v>21.7</c:v>
                </c:pt>
                <c:pt idx="488">
                  <c:v>20.9</c:v>
                </c:pt>
                <c:pt idx="489">
                  <c:v>19.7</c:v>
                </c:pt>
                <c:pt idx="490">
                  <c:v>18.2</c:v>
                </c:pt>
                <c:pt idx="491">
                  <c:v>17.7</c:v>
                </c:pt>
                <c:pt idx="492">
                  <c:v>16.899999999999999</c:v>
                </c:pt>
                <c:pt idx="493">
                  <c:v>16.2</c:v>
                </c:pt>
                <c:pt idx="494">
                  <c:v>15.5</c:v>
                </c:pt>
                <c:pt idx="495">
                  <c:v>14.6</c:v>
                </c:pt>
                <c:pt idx="496">
                  <c:v>14</c:v>
                </c:pt>
                <c:pt idx="497">
                  <c:v>13.1</c:v>
                </c:pt>
                <c:pt idx="498">
                  <c:v>12.4</c:v>
                </c:pt>
                <c:pt idx="499">
                  <c:v>11.5</c:v>
                </c:pt>
                <c:pt idx="500">
                  <c:v>10.6</c:v>
                </c:pt>
                <c:pt idx="501">
                  <c:v>9.8000000000000007</c:v>
                </c:pt>
                <c:pt idx="502">
                  <c:v>8.9</c:v>
                </c:pt>
                <c:pt idx="503">
                  <c:v>8.4</c:v>
                </c:pt>
                <c:pt idx="504">
                  <c:v>7.6</c:v>
                </c:pt>
                <c:pt idx="505">
                  <c:v>6.7</c:v>
                </c:pt>
                <c:pt idx="506">
                  <c:v>5.5</c:v>
                </c:pt>
                <c:pt idx="507">
                  <c:v>5.0999999999999996</c:v>
                </c:pt>
                <c:pt idx="508">
                  <c:v>4.7</c:v>
                </c:pt>
                <c:pt idx="509">
                  <c:v>3.5</c:v>
                </c:pt>
                <c:pt idx="510">
                  <c:v>2.5</c:v>
                </c:pt>
                <c:pt idx="511">
                  <c:v>1.8</c:v>
                </c:pt>
                <c:pt idx="512">
                  <c:v>0.7</c:v>
                </c:pt>
                <c:pt idx="513">
                  <c:v>0.2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2B-D54C-9200-D14FFC46B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347119"/>
        <c:axId val="1"/>
      </c:scatterChart>
      <c:valAx>
        <c:axId val="1996347119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3471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5.3680126500000001E-2</c:v>
                </c:pt>
                <c:pt idx="61">
                  <c:v>-999</c:v>
                </c:pt>
                <c:pt idx="62">
                  <c:v>-999</c:v>
                </c:pt>
                <c:pt idx="63">
                  <c:v>5.4774310499999992E-2</c:v>
                </c:pt>
                <c:pt idx="64">
                  <c:v>5.2459406999999993E-2</c:v>
                </c:pt>
                <c:pt idx="65">
                  <c:v>5.3823451499999994E-2</c:v>
                </c:pt>
                <c:pt idx="66">
                  <c:v>5.5631393999999994E-2</c:v>
                </c:pt>
                <c:pt idx="67">
                  <c:v>5.8517140499999995E-2</c:v>
                </c:pt>
                <c:pt idx="68">
                  <c:v>5.6493391499999997E-2</c:v>
                </c:pt>
                <c:pt idx="69">
                  <c:v>5.6559730499999995E-2</c:v>
                </c:pt>
                <c:pt idx="70">
                  <c:v>-999</c:v>
                </c:pt>
                <c:pt idx="71">
                  <c:v>6.2096170499999992E-2</c:v>
                </c:pt>
                <c:pt idx="72">
                  <c:v>6.2094122999999994E-2</c:v>
                </c:pt>
                <c:pt idx="73">
                  <c:v>6.2979052499999993E-2</c:v>
                </c:pt>
                <c:pt idx="74">
                  <c:v>6.5668648499999996E-2</c:v>
                </c:pt>
                <c:pt idx="75">
                  <c:v>6.8836540500000001E-2</c:v>
                </c:pt>
                <c:pt idx="76">
                  <c:v>7.0470035999999986E-2</c:v>
                </c:pt>
                <c:pt idx="77">
                  <c:v>7.6990913999999994E-2</c:v>
                </c:pt>
                <c:pt idx="78">
                  <c:v>7.5746443499999996E-2</c:v>
                </c:pt>
                <c:pt idx="79">
                  <c:v>7.9509338999999998E-2</c:v>
                </c:pt>
                <c:pt idx="80">
                  <c:v>8.3307451500000004E-2</c:v>
                </c:pt>
                <c:pt idx="81">
                  <c:v>8.6314409999999994E-2</c:v>
                </c:pt>
                <c:pt idx="82">
                  <c:v>9.0598189499999995E-2</c:v>
                </c:pt>
                <c:pt idx="83">
                  <c:v>9.3126442500000003E-2</c:v>
                </c:pt>
                <c:pt idx="84">
                  <c:v>0.1007013735</c:v>
                </c:pt>
                <c:pt idx="85">
                  <c:v>0.105649362</c:v>
                </c:pt>
                <c:pt idx="86">
                  <c:v>0.109902429</c:v>
                </c:pt>
                <c:pt idx="87">
                  <c:v>0.10876934249999999</c:v>
                </c:pt>
                <c:pt idx="88">
                  <c:v>0.11391552899999999</c:v>
                </c:pt>
                <c:pt idx="89">
                  <c:v>0.1111927635</c:v>
                </c:pt>
                <c:pt idx="90">
                  <c:v>0.11321405550000001</c:v>
                </c:pt>
                <c:pt idx="91">
                  <c:v>0.11957236199999999</c:v>
                </c:pt>
                <c:pt idx="92">
                  <c:v>0.118653444</c:v>
                </c:pt>
                <c:pt idx="93">
                  <c:v>0.11936106</c:v>
                </c:pt>
                <c:pt idx="94">
                  <c:v>0.12123779850000001</c:v>
                </c:pt>
                <c:pt idx="95">
                  <c:v>0.12374434799999999</c:v>
                </c:pt>
                <c:pt idx="96">
                  <c:v>0.12248841150000001</c:v>
                </c:pt>
                <c:pt idx="97">
                  <c:v>0.1248905385</c:v>
                </c:pt>
                <c:pt idx="98">
                  <c:v>0.126151389</c:v>
                </c:pt>
                <c:pt idx="99">
                  <c:v>0.12777956099999999</c:v>
                </c:pt>
                <c:pt idx="100">
                  <c:v>0.12910756949999999</c:v>
                </c:pt>
                <c:pt idx="101">
                  <c:v>0.14056947449999999</c:v>
                </c:pt>
                <c:pt idx="102">
                  <c:v>0.14325947999999999</c:v>
                </c:pt>
                <c:pt idx="103">
                  <c:v>0.14738191649999999</c:v>
                </c:pt>
                <c:pt idx="104">
                  <c:v>0.15469394849999998</c:v>
                </c:pt>
                <c:pt idx="105">
                  <c:v>0.16522383149999997</c:v>
                </c:pt>
                <c:pt idx="106">
                  <c:v>0.17038721700000001</c:v>
                </c:pt>
                <c:pt idx="107">
                  <c:v>0.176818005</c:v>
                </c:pt>
                <c:pt idx="108">
                  <c:v>0.190456812</c:v>
                </c:pt>
                <c:pt idx="109">
                  <c:v>0.21629503349999998</c:v>
                </c:pt>
                <c:pt idx="110">
                  <c:v>0.25430072849999996</c:v>
                </c:pt>
                <c:pt idx="111">
                  <c:v>0.28367743950000002</c:v>
                </c:pt>
                <c:pt idx="112">
                  <c:v>0.40526413199999994</c:v>
                </c:pt>
                <c:pt idx="113">
                  <c:v>0.538879887</c:v>
                </c:pt>
                <c:pt idx="114">
                  <c:v>0.54583974899999999</c:v>
                </c:pt>
                <c:pt idx="115">
                  <c:v>0.52993927350000003</c:v>
                </c:pt>
                <c:pt idx="116">
                  <c:v>0.37109135699999996</c:v>
                </c:pt>
                <c:pt idx="117">
                  <c:v>0.40314988349999997</c:v>
                </c:pt>
                <c:pt idx="118">
                  <c:v>0.44083575899999994</c:v>
                </c:pt>
                <c:pt idx="119">
                  <c:v>0.447563025</c:v>
                </c:pt>
                <c:pt idx="120">
                  <c:v>0.43894386899999993</c:v>
                </c:pt>
                <c:pt idx="121">
                  <c:v>0.44914410449999997</c:v>
                </c:pt>
                <c:pt idx="122">
                  <c:v>0.45223460099999996</c:v>
                </c:pt>
                <c:pt idx="123">
                  <c:v>0.449279649</c:v>
                </c:pt>
                <c:pt idx="124">
                  <c:v>0.420960267</c:v>
                </c:pt>
                <c:pt idx="125">
                  <c:v>0.432973359</c:v>
                </c:pt>
                <c:pt idx="126">
                  <c:v>0.43355362050000001</c:v>
                </c:pt>
                <c:pt idx="127">
                  <c:v>0.39612859649999999</c:v>
                </c:pt>
                <c:pt idx="128">
                  <c:v>0.41455691549999996</c:v>
                </c:pt>
                <c:pt idx="129">
                  <c:v>0.353515617</c:v>
                </c:pt>
                <c:pt idx="130">
                  <c:v>0.35211840299999997</c:v>
                </c:pt>
                <c:pt idx="131">
                  <c:v>0.35115771599999995</c:v>
                </c:pt>
                <c:pt idx="132">
                  <c:v>0.35045869950000003</c:v>
                </c:pt>
                <c:pt idx="133">
                  <c:v>0.33151522949999995</c:v>
                </c:pt>
                <c:pt idx="134">
                  <c:v>0.3158133615</c:v>
                </c:pt>
                <c:pt idx="135">
                  <c:v>0.28120037399999998</c:v>
                </c:pt>
                <c:pt idx="136">
                  <c:v>0.29165613749999997</c:v>
                </c:pt>
                <c:pt idx="137">
                  <c:v>0.27333510750000001</c:v>
                </c:pt>
                <c:pt idx="138">
                  <c:v>0.25480318499999999</c:v>
                </c:pt>
                <c:pt idx="139">
                  <c:v>0.2468404575</c:v>
                </c:pt>
                <c:pt idx="140">
                  <c:v>0.24680196449999997</c:v>
                </c:pt>
                <c:pt idx="141">
                  <c:v>0.247003848</c:v>
                </c:pt>
                <c:pt idx="142">
                  <c:v>0.24880278149999999</c:v>
                </c:pt>
                <c:pt idx="143">
                  <c:v>0.2317004235</c:v>
                </c:pt>
                <c:pt idx="144">
                  <c:v>0.22207062150000001</c:v>
                </c:pt>
                <c:pt idx="145">
                  <c:v>0.20542321799999999</c:v>
                </c:pt>
                <c:pt idx="146">
                  <c:v>0.19999201949999998</c:v>
                </c:pt>
                <c:pt idx="147">
                  <c:v>0.19823198849999998</c:v>
                </c:pt>
                <c:pt idx="148">
                  <c:v>0.1871288055</c:v>
                </c:pt>
                <c:pt idx="149">
                  <c:v>0.18393183899999999</c:v>
                </c:pt>
                <c:pt idx="150">
                  <c:v>0.17821194300000001</c:v>
                </c:pt>
                <c:pt idx="151">
                  <c:v>0.16952562899999998</c:v>
                </c:pt>
                <c:pt idx="152">
                  <c:v>0.1710764055</c:v>
                </c:pt>
                <c:pt idx="153">
                  <c:v>0.15774144749999999</c:v>
                </c:pt>
                <c:pt idx="154">
                  <c:v>0.1514400615</c:v>
                </c:pt>
                <c:pt idx="155">
                  <c:v>0.14702483249999998</c:v>
                </c:pt>
                <c:pt idx="156">
                  <c:v>0.1396210725</c:v>
                </c:pt>
                <c:pt idx="157">
                  <c:v>0.1486480905</c:v>
                </c:pt>
                <c:pt idx="158">
                  <c:v>0.15005636099999997</c:v>
                </c:pt>
                <c:pt idx="159">
                  <c:v>0.13936882049999999</c:v>
                </c:pt>
                <c:pt idx="160">
                  <c:v>0.12173206499999999</c:v>
                </c:pt>
                <c:pt idx="161">
                  <c:v>0.12346302149999999</c:v>
                </c:pt>
                <c:pt idx="162">
                  <c:v>0.11439300599999999</c:v>
                </c:pt>
                <c:pt idx="163">
                  <c:v>0.12938357249999999</c:v>
                </c:pt>
                <c:pt idx="164">
                  <c:v>0.11573903250000001</c:v>
                </c:pt>
                <c:pt idx="165">
                  <c:v>0.1081911285</c:v>
                </c:pt>
                <c:pt idx="166">
                  <c:v>0.10543765049999999</c:v>
                </c:pt>
                <c:pt idx="167">
                  <c:v>0.10182872699999999</c:v>
                </c:pt>
                <c:pt idx="168">
                  <c:v>0.10098474749999999</c:v>
                </c:pt>
                <c:pt idx="169">
                  <c:v>0.10039097249999999</c:v>
                </c:pt>
                <c:pt idx="170">
                  <c:v>9.6951172499999988E-2</c:v>
                </c:pt>
                <c:pt idx="171">
                  <c:v>9.283979249999999E-2</c:v>
                </c:pt>
                <c:pt idx="172">
                  <c:v>9.0990081E-2</c:v>
                </c:pt>
                <c:pt idx="173">
                  <c:v>8.9304578999999995E-2</c:v>
                </c:pt>
                <c:pt idx="174">
                  <c:v>9.1497451499999993E-2</c:v>
                </c:pt>
                <c:pt idx="175">
                  <c:v>8.9220221999999988E-2</c:v>
                </c:pt>
                <c:pt idx="176">
                  <c:v>8.2547829000000003E-2</c:v>
                </c:pt>
                <c:pt idx="177">
                  <c:v>7.9669453500000001E-2</c:v>
                </c:pt>
                <c:pt idx="178">
                  <c:v>8.5988857500000002E-2</c:v>
                </c:pt>
                <c:pt idx="179">
                  <c:v>7.8989273999999998E-2</c:v>
                </c:pt>
                <c:pt idx="180">
                  <c:v>7.7080594500000002E-2</c:v>
                </c:pt>
                <c:pt idx="181">
                  <c:v>7.7325065999999998E-2</c:v>
                </c:pt>
                <c:pt idx="182">
                  <c:v>7.8042100499999989E-2</c:v>
                </c:pt>
                <c:pt idx="183">
                  <c:v>8.027100899999999E-2</c:v>
                </c:pt>
                <c:pt idx="184">
                  <c:v>7.6452830999999999E-2</c:v>
                </c:pt>
                <c:pt idx="185">
                  <c:v>7.6282069499999994E-2</c:v>
                </c:pt>
                <c:pt idx="186">
                  <c:v>6.5420082000000004E-2</c:v>
                </c:pt>
                <c:pt idx="187">
                  <c:v>6.1809520499999993E-2</c:v>
                </c:pt>
                <c:pt idx="188">
                  <c:v>5.8972504499999995E-2</c:v>
                </c:pt>
                <c:pt idx="189">
                  <c:v>-999</c:v>
                </c:pt>
                <c:pt idx="190">
                  <c:v>5.2950806999999996E-2</c:v>
                </c:pt>
                <c:pt idx="191">
                  <c:v>5.3373820500000002E-2</c:v>
                </c:pt>
                <c:pt idx="192">
                  <c:v>-999</c:v>
                </c:pt>
                <c:pt idx="193">
                  <c:v>4.9110516E-2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5.3970871499999996E-2</c:v>
                </c:pt>
                <c:pt idx="312">
                  <c:v>5.3568742499999988E-2</c:v>
                </c:pt>
                <c:pt idx="313">
                  <c:v>5.5556045999999998E-2</c:v>
                </c:pt>
                <c:pt idx="314">
                  <c:v>5.2567515000000002E-2</c:v>
                </c:pt>
                <c:pt idx="315">
                  <c:v>5.5817307000000004E-2</c:v>
                </c:pt>
                <c:pt idx="316">
                  <c:v>5.7641629499999993E-2</c:v>
                </c:pt>
                <c:pt idx="317">
                  <c:v>6.1832042999999989E-2</c:v>
                </c:pt>
                <c:pt idx="318">
                  <c:v>6.5433595499999997E-2</c:v>
                </c:pt>
                <c:pt idx="319">
                  <c:v>7.2050705999999992E-2</c:v>
                </c:pt>
                <c:pt idx="320">
                  <c:v>7.0952836499999991E-2</c:v>
                </c:pt>
                <c:pt idx="321">
                  <c:v>7.4638746000000006E-2</c:v>
                </c:pt>
                <c:pt idx="322">
                  <c:v>7.5178876499999991E-2</c:v>
                </c:pt>
                <c:pt idx="323">
                  <c:v>0.11384263799999998</c:v>
                </c:pt>
                <c:pt idx="324">
                  <c:v>7.5912700499999985E-2</c:v>
                </c:pt>
                <c:pt idx="325">
                  <c:v>7.5337762499999988E-2</c:v>
                </c:pt>
                <c:pt idx="326">
                  <c:v>7.5146525999999991E-2</c:v>
                </c:pt>
                <c:pt idx="327">
                  <c:v>7.6082642999999991E-2</c:v>
                </c:pt>
                <c:pt idx="328">
                  <c:v>7.8280429499999998E-2</c:v>
                </c:pt>
                <c:pt idx="329">
                  <c:v>7.6060529999999987E-2</c:v>
                </c:pt>
                <c:pt idx="330">
                  <c:v>8.0284522499999997E-2</c:v>
                </c:pt>
                <c:pt idx="331">
                  <c:v>8.1631777499999988E-2</c:v>
                </c:pt>
                <c:pt idx="332">
                  <c:v>8.5023256499999991E-2</c:v>
                </c:pt>
                <c:pt idx="333">
                  <c:v>9.3719808000000002E-2</c:v>
                </c:pt>
                <c:pt idx="334">
                  <c:v>9.3447490499999994E-2</c:v>
                </c:pt>
                <c:pt idx="335">
                  <c:v>8.8307446499999998E-2</c:v>
                </c:pt>
                <c:pt idx="336">
                  <c:v>8.9435618999999994E-2</c:v>
                </c:pt>
                <c:pt idx="337">
                  <c:v>8.7192787499999994E-2</c:v>
                </c:pt>
                <c:pt idx="338">
                  <c:v>9.0148558500000003E-2</c:v>
                </c:pt>
                <c:pt idx="339">
                  <c:v>9.563585849999999E-2</c:v>
                </c:pt>
                <c:pt idx="340">
                  <c:v>0.10358384399999999</c:v>
                </c:pt>
                <c:pt idx="341">
                  <c:v>0.10077631199999999</c:v>
                </c:pt>
                <c:pt idx="342">
                  <c:v>0.10268007749999999</c:v>
                </c:pt>
                <c:pt idx="343">
                  <c:v>0.10605067199999998</c:v>
                </c:pt>
                <c:pt idx="344">
                  <c:v>0.10572593849999999</c:v>
                </c:pt>
                <c:pt idx="345">
                  <c:v>0.10466410499999999</c:v>
                </c:pt>
                <c:pt idx="346">
                  <c:v>0.10984550849999999</c:v>
                </c:pt>
                <c:pt idx="347">
                  <c:v>0.1101157785</c:v>
                </c:pt>
                <c:pt idx="348">
                  <c:v>0.11734836749999999</c:v>
                </c:pt>
                <c:pt idx="349">
                  <c:v>0.11840569649999999</c:v>
                </c:pt>
                <c:pt idx="350">
                  <c:v>0.12020995349999999</c:v>
                </c:pt>
                <c:pt idx="351">
                  <c:v>0.121317651</c:v>
                </c:pt>
                <c:pt idx="352">
                  <c:v>0.12903344999999999</c:v>
                </c:pt>
                <c:pt idx="353">
                  <c:v>0.13264237349999999</c:v>
                </c:pt>
                <c:pt idx="354">
                  <c:v>0.13621034699999998</c:v>
                </c:pt>
                <c:pt idx="355">
                  <c:v>0.14551009199999998</c:v>
                </c:pt>
                <c:pt idx="356">
                  <c:v>0.18034912349999999</c:v>
                </c:pt>
                <c:pt idx="357">
                  <c:v>0.158335632</c:v>
                </c:pt>
                <c:pt idx="358">
                  <c:v>0.16422587999999999</c:v>
                </c:pt>
                <c:pt idx="359">
                  <c:v>0.16976109149999999</c:v>
                </c:pt>
                <c:pt idx="360">
                  <c:v>0.17606902949999997</c:v>
                </c:pt>
                <c:pt idx="361">
                  <c:v>0.17395068599999999</c:v>
                </c:pt>
                <c:pt idx="362">
                  <c:v>0.18632454749999999</c:v>
                </c:pt>
                <c:pt idx="363">
                  <c:v>0.18079097399999999</c:v>
                </c:pt>
                <c:pt idx="364">
                  <c:v>0.21566030849999998</c:v>
                </c:pt>
                <c:pt idx="365">
                  <c:v>0.19742732099999999</c:v>
                </c:pt>
                <c:pt idx="366">
                  <c:v>0.19881634499999998</c:v>
                </c:pt>
                <c:pt idx="367">
                  <c:v>0.20199406499999997</c:v>
                </c:pt>
                <c:pt idx="368">
                  <c:v>0.22465988999999997</c:v>
                </c:pt>
                <c:pt idx="369">
                  <c:v>0.2182606335</c:v>
                </c:pt>
                <c:pt idx="370">
                  <c:v>0.2392188435</c:v>
                </c:pt>
                <c:pt idx="371">
                  <c:v>0.23620205699999999</c:v>
                </c:pt>
                <c:pt idx="372">
                  <c:v>0.23014268549999997</c:v>
                </c:pt>
                <c:pt idx="373">
                  <c:v>0.23263899749999997</c:v>
                </c:pt>
                <c:pt idx="374">
                  <c:v>0.24951817799999998</c:v>
                </c:pt>
                <c:pt idx="375">
                  <c:v>0.26581218299999998</c:v>
                </c:pt>
                <c:pt idx="376">
                  <c:v>0.26672905349999998</c:v>
                </c:pt>
                <c:pt idx="377">
                  <c:v>0.257964525</c:v>
                </c:pt>
                <c:pt idx="378">
                  <c:v>0.26904149999999999</c:v>
                </c:pt>
                <c:pt idx="379">
                  <c:v>0.30070444949999997</c:v>
                </c:pt>
                <c:pt idx="380">
                  <c:v>0.30639158550000001</c:v>
                </c:pt>
                <c:pt idx="381">
                  <c:v>0.32772981149999997</c:v>
                </c:pt>
                <c:pt idx="382">
                  <c:v>0.33381866699999996</c:v>
                </c:pt>
                <c:pt idx="383">
                  <c:v>0.35655984000000002</c:v>
                </c:pt>
                <c:pt idx="384">
                  <c:v>0.35799308999999996</c:v>
                </c:pt>
                <c:pt idx="385">
                  <c:v>0.37082682</c:v>
                </c:pt>
                <c:pt idx="386">
                  <c:v>0.36228956400000001</c:v>
                </c:pt>
                <c:pt idx="387">
                  <c:v>0.38220272999999994</c:v>
                </c:pt>
                <c:pt idx="388">
                  <c:v>0.39014866799999998</c:v>
                </c:pt>
                <c:pt idx="389">
                  <c:v>0.36948857399999996</c:v>
                </c:pt>
                <c:pt idx="390">
                  <c:v>0.4169705085</c:v>
                </c:pt>
                <c:pt idx="391">
                  <c:v>0.43141029749999993</c:v>
                </c:pt>
                <c:pt idx="392">
                  <c:v>0.44197826400000001</c:v>
                </c:pt>
                <c:pt idx="393">
                  <c:v>0.52066368900000004</c:v>
                </c:pt>
                <c:pt idx="394">
                  <c:v>0.45806669999999999</c:v>
                </c:pt>
                <c:pt idx="395">
                  <c:v>0.48626077499999992</c:v>
                </c:pt>
                <c:pt idx="396">
                  <c:v>0.46668913199999995</c:v>
                </c:pt>
                <c:pt idx="397">
                  <c:v>0.47352450599999996</c:v>
                </c:pt>
                <c:pt idx="398">
                  <c:v>0.4687951904999999</c:v>
                </c:pt>
                <c:pt idx="399">
                  <c:v>0.459255888</c:v>
                </c:pt>
                <c:pt idx="400">
                  <c:v>0.40917362849999994</c:v>
                </c:pt>
                <c:pt idx="401">
                  <c:v>0.36790585649999996</c:v>
                </c:pt>
                <c:pt idx="402">
                  <c:v>0.45398193749999999</c:v>
                </c:pt>
                <c:pt idx="403">
                  <c:v>0.50504781599999993</c:v>
                </c:pt>
                <c:pt idx="404">
                  <c:v>0.55873613249999998</c:v>
                </c:pt>
                <c:pt idx="405">
                  <c:v>0.56041303499999995</c:v>
                </c:pt>
                <c:pt idx="406">
                  <c:v>0.55002033449999999</c:v>
                </c:pt>
                <c:pt idx="407">
                  <c:v>0.42771169349999999</c:v>
                </c:pt>
                <c:pt idx="408">
                  <c:v>0.32906396249999997</c:v>
                </c:pt>
                <c:pt idx="409">
                  <c:v>0.28866719699999999</c:v>
                </c:pt>
                <c:pt idx="410">
                  <c:v>0.230907222</c:v>
                </c:pt>
                <c:pt idx="411">
                  <c:v>0.21804155099999997</c:v>
                </c:pt>
                <c:pt idx="412">
                  <c:v>0.19127458349999998</c:v>
                </c:pt>
                <c:pt idx="413">
                  <c:v>0.19202970149999998</c:v>
                </c:pt>
                <c:pt idx="414">
                  <c:v>0.17666649000000001</c:v>
                </c:pt>
                <c:pt idx="415">
                  <c:v>0.17363086650000001</c:v>
                </c:pt>
                <c:pt idx="416">
                  <c:v>0.16024922549999998</c:v>
                </c:pt>
                <c:pt idx="417">
                  <c:v>0.15530369399999999</c:v>
                </c:pt>
                <c:pt idx="418">
                  <c:v>0.14853302099999999</c:v>
                </c:pt>
                <c:pt idx="419">
                  <c:v>0.14338519649999998</c:v>
                </c:pt>
                <c:pt idx="420">
                  <c:v>0.1506480885</c:v>
                </c:pt>
                <c:pt idx="421">
                  <c:v>0.13543229700000001</c:v>
                </c:pt>
                <c:pt idx="422">
                  <c:v>0.1371599775</c:v>
                </c:pt>
                <c:pt idx="423">
                  <c:v>0.13263049799999999</c:v>
                </c:pt>
                <c:pt idx="424">
                  <c:v>0.13753958399999999</c:v>
                </c:pt>
                <c:pt idx="425">
                  <c:v>0.12989503799999999</c:v>
                </c:pt>
                <c:pt idx="426">
                  <c:v>0.13148430750000001</c:v>
                </c:pt>
                <c:pt idx="427">
                  <c:v>0.13027546349999999</c:v>
                </c:pt>
                <c:pt idx="428">
                  <c:v>0.13264032599999998</c:v>
                </c:pt>
                <c:pt idx="429">
                  <c:v>0.13158299699999998</c:v>
                </c:pt>
                <c:pt idx="430">
                  <c:v>0.13048389899999999</c:v>
                </c:pt>
                <c:pt idx="431">
                  <c:v>0.12726809549999998</c:v>
                </c:pt>
                <c:pt idx="432">
                  <c:v>0.12581518949999998</c:v>
                </c:pt>
                <c:pt idx="433">
                  <c:v>0.13499167499999998</c:v>
                </c:pt>
                <c:pt idx="434">
                  <c:v>0.12126810149999999</c:v>
                </c:pt>
                <c:pt idx="435">
                  <c:v>0.1240314075</c:v>
                </c:pt>
                <c:pt idx="436">
                  <c:v>0.115541244</c:v>
                </c:pt>
                <c:pt idx="437">
                  <c:v>0.11956867649999998</c:v>
                </c:pt>
                <c:pt idx="438">
                  <c:v>0.1163205225</c:v>
                </c:pt>
                <c:pt idx="439">
                  <c:v>0.11452077000000001</c:v>
                </c:pt>
                <c:pt idx="440">
                  <c:v>0.113383998</c:v>
                </c:pt>
                <c:pt idx="441">
                  <c:v>0.11138031449999998</c:v>
                </c:pt>
                <c:pt idx="442">
                  <c:v>0.11043436949999999</c:v>
                </c:pt>
                <c:pt idx="443">
                  <c:v>0.1066833495</c:v>
                </c:pt>
                <c:pt idx="444">
                  <c:v>0.10495607849999999</c:v>
                </c:pt>
                <c:pt idx="445">
                  <c:v>0.10051505099999999</c:v>
                </c:pt>
                <c:pt idx="446">
                  <c:v>9.965387249999999E-2</c:v>
                </c:pt>
                <c:pt idx="447">
                  <c:v>9.3309898500000002E-2</c:v>
                </c:pt>
                <c:pt idx="448">
                  <c:v>8.7996226499999997E-2</c:v>
                </c:pt>
                <c:pt idx="449">
                  <c:v>9.0462644999999994E-2</c:v>
                </c:pt>
                <c:pt idx="450">
                  <c:v>8.8109248499999987E-2</c:v>
                </c:pt>
                <c:pt idx="451">
                  <c:v>8.3388941999999994E-2</c:v>
                </c:pt>
                <c:pt idx="452">
                  <c:v>8.158468499999999E-2</c:v>
                </c:pt>
                <c:pt idx="453">
                  <c:v>7.9326701999999999E-2</c:v>
                </c:pt>
                <c:pt idx="454">
                  <c:v>7.8763639499999996E-2</c:v>
                </c:pt>
                <c:pt idx="455">
                  <c:v>7.0926218999999999E-2</c:v>
                </c:pt>
                <c:pt idx="456">
                  <c:v>7.4457337499999984E-2</c:v>
                </c:pt>
                <c:pt idx="457">
                  <c:v>6.8399194499999996E-2</c:v>
                </c:pt>
                <c:pt idx="458">
                  <c:v>6.9180520499999995E-2</c:v>
                </c:pt>
                <c:pt idx="459">
                  <c:v>6.6389777999999997E-2</c:v>
                </c:pt>
                <c:pt idx="460">
                  <c:v>6.6464716499999993E-2</c:v>
                </c:pt>
                <c:pt idx="461">
                  <c:v>6.5232940499999989E-2</c:v>
                </c:pt>
                <c:pt idx="462">
                  <c:v>6.3383638499999992E-2</c:v>
                </c:pt>
                <c:pt idx="463">
                  <c:v>6.0882002999999997E-2</c:v>
                </c:pt>
                <c:pt idx="464">
                  <c:v>6.1594123499999993E-2</c:v>
                </c:pt>
                <c:pt idx="465">
                  <c:v>6.0406982999999997E-2</c:v>
                </c:pt>
                <c:pt idx="466">
                  <c:v>5.8721480999999992E-2</c:v>
                </c:pt>
                <c:pt idx="467">
                  <c:v>-999</c:v>
                </c:pt>
                <c:pt idx="468">
                  <c:v>5.7653914499999993E-2</c:v>
                </c:pt>
                <c:pt idx="469">
                  <c:v>5.9364396E-2</c:v>
                </c:pt>
                <c:pt idx="470">
                  <c:v>5.7922546499999991E-2</c:v>
                </c:pt>
                <c:pt idx="471">
                  <c:v>5.8273488000000005E-2</c:v>
                </c:pt>
                <c:pt idx="472">
                  <c:v>5.3902075499999993E-2</c:v>
                </c:pt>
                <c:pt idx="473">
                  <c:v>5.5013048999999994E-2</c:v>
                </c:pt>
                <c:pt idx="474">
                  <c:v>5.3790691499999994E-2</c:v>
                </c:pt>
                <c:pt idx="475">
                  <c:v>5.318340299999999E-2</c:v>
                </c:pt>
                <c:pt idx="476">
                  <c:v>-999</c:v>
                </c:pt>
                <c:pt idx="477">
                  <c:v>5.3689954499999998E-2</c:v>
                </c:pt>
                <c:pt idx="478">
                  <c:v>5.2621569E-2</c:v>
                </c:pt>
                <c:pt idx="479">
                  <c:v>5.3876686499999993E-2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1.6</c:v>
                </c:pt>
                <c:pt idx="29">
                  <c:v>2.7</c:v>
                </c:pt>
                <c:pt idx="30">
                  <c:v>2.2000000000000002</c:v>
                </c:pt>
                <c:pt idx="31">
                  <c:v>2.5</c:v>
                </c:pt>
                <c:pt idx="32">
                  <c:v>3.3</c:v>
                </c:pt>
                <c:pt idx="33">
                  <c:v>4.5999999999999996</c:v>
                </c:pt>
                <c:pt idx="34">
                  <c:v>5.3</c:v>
                </c:pt>
                <c:pt idx="35">
                  <c:v>6.4</c:v>
                </c:pt>
                <c:pt idx="36">
                  <c:v>7.3</c:v>
                </c:pt>
                <c:pt idx="37">
                  <c:v>8.4</c:v>
                </c:pt>
                <c:pt idx="38">
                  <c:v>9.5</c:v>
                </c:pt>
                <c:pt idx="39">
                  <c:v>10</c:v>
                </c:pt>
                <c:pt idx="40">
                  <c:v>11.1</c:v>
                </c:pt>
                <c:pt idx="41">
                  <c:v>12</c:v>
                </c:pt>
                <c:pt idx="42">
                  <c:v>13.1</c:v>
                </c:pt>
                <c:pt idx="43">
                  <c:v>14</c:v>
                </c:pt>
                <c:pt idx="44">
                  <c:v>15.1</c:v>
                </c:pt>
                <c:pt idx="45">
                  <c:v>15.8</c:v>
                </c:pt>
                <c:pt idx="46">
                  <c:v>16.899999999999999</c:v>
                </c:pt>
                <c:pt idx="47">
                  <c:v>18.2</c:v>
                </c:pt>
                <c:pt idx="48">
                  <c:v>18.8</c:v>
                </c:pt>
                <c:pt idx="49">
                  <c:v>19.899999999999999</c:v>
                </c:pt>
                <c:pt idx="50">
                  <c:v>20.9</c:v>
                </c:pt>
                <c:pt idx="51">
                  <c:v>21.5</c:v>
                </c:pt>
                <c:pt idx="52">
                  <c:v>22.6</c:v>
                </c:pt>
                <c:pt idx="53">
                  <c:v>23.9</c:v>
                </c:pt>
                <c:pt idx="54">
                  <c:v>24.2</c:v>
                </c:pt>
                <c:pt idx="55">
                  <c:v>25.9</c:v>
                </c:pt>
                <c:pt idx="56">
                  <c:v>26.6</c:v>
                </c:pt>
                <c:pt idx="57">
                  <c:v>27.3</c:v>
                </c:pt>
                <c:pt idx="58">
                  <c:v>28.4</c:v>
                </c:pt>
                <c:pt idx="59">
                  <c:v>29.5</c:v>
                </c:pt>
                <c:pt idx="60">
                  <c:v>30.2</c:v>
                </c:pt>
                <c:pt idx="61">
                  <c:v>31.5</c:v>
                </c:pt>
                <c:pt idx="62">
                  <c:v>32.1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</c:v>
                </c:pt>
                <c:pt idx="66">
                  <c:v>36.1</c:v>
                </c:pt>
                <c:pt idx="67">
                  <c:v>36.6</c:v>
                </c:pt>
                <c:pt idx="68">
                  <c:v>37.299999999999997</c:v>
                </c:pt>
                <c:pt idx="69">
                  <c:v>39</c:v>
                </c:pt>
                <c:pt idx="70">
                  <c:v>39</c:v>
                </c:pt>
                <c:pt idx="71">
                  <c:v>40.799999999999997</c:v>
                </c:pt>
                <c:pt idx="72">
                  <c:v>41.2</c:v>
                </c:pt>
                <c:pt idx="73">
                  <c:v>42.4</c:v>
                </c:pt>
                <c:pt idx="74">
                  <c:v>42.8</c:v>
                </c:pt>
                <c:pt idx="75">
                  <c:v>44.3</c:v>
                </c:pt>
                <c:pt idx="76">
                  <c:v>44.6</c:v>
                </c:pt>
                <c:pt idx="77">
                  <c:v>45.9</c:v>
                </c:pt>
                <c:pt idx="78">
                  <c:v>46.6</c:v>
                </c:pt>
                <c:pt idx="79">
                  <c:v>48.1</c:v>
                </c:pt>
                <c:pt idx="80">
                  <c:v>48.8</c:v>
                </c:pt>
                <c:pt idx="81">
                  <c:v>49.7</c:v>
                </c:pt>
                <c:pt idx="82">
                  <c:v>51</c:v>
                </c:pt>
                <c:pt idx="83">
                  <c:v>51.7</c:v>
                </c:pt>
                <c:pt idx="84">
                  <c:v>52.8</c:v>
                </c:pt>
                <c:pt idx="85">
                  <c:v>53.5</c:v>
                </c:pt>
                <c:pt idx="86">
                  <c:v>54.6</c:v>
                </c:pt>
                <c:pt idx="87">
                  <c:v>55.5</c:v>
                </c:pt>
                <c:pt idx="88">
                  <c:v>56.1</c:v>
                </c:pt>
                <c:pt idx="89">
                  <c:v>57.7</c:v>
                </c:pt>
                <c:pt idx="90">
                  <c:v>58.5</c:v>
                </c:pt>
                <c:pt idx="91">
                  <c:v>59</c:v>
                </c:pt>
                <c:pt idx="92">
                  <c:v>60.6</c:v>
                </c:pt>
                <c:pt idx="93">
                  <c:v>61.6</c:v>
                </c:pt>
                <c:pt idx="94">
                  <c:v>62.1</c:v>
                </c:pt>
                <c:pt idx="95">
                  <c:v>63.4</c:v>
                </c:pt>
                <c:pt idx="96">
                  <c:v>64.5</c:v>
                </c:pt>
                <c:pt idx="97">
                  <c:v>65</c:v>
                </c:pt>
                <c:pt idx="98">
                  <c:v>66.7</c:v>
                </c:pt>
                <c:pt idx="99">
                  <c:v>66.8</c:v>
                </c:pt>
                <c:pt idx="100">
                  <c:v>68.5</c:v>
                </c:pt>
                <c:pt idx="101">
                  <c:v>69</c:v>
                </c:pt>
                <c:pt idx="102">
                  <c:v>70.7</c:v>
                </c:pt>
                <c:pt idx="103">
                  <c:v>70.8</c:v>
                </c:pt>
                <c:pt idx="104">
                  <c:v>72.7</c:v>
                </c:pt>
                <c:pt idx="105">
                  <c:v>72.3</c:v>
                </c:pt>
                <c:pt idx="106">
                  <c:v>74.7</c:v>
                </c:pt>
                <c:pt idx="107">
                  <c:v>74.7</c:v>
                </c:pt>
                <c:pt idx="108">
                  <c:v>75.8</c:v>
                </c:pt>
                <c:pt idx="109">
                  <c:v>76.900000000000006</c:v>
                </c:pt>
                <c:pt idx="110">
                  <c:v>78.3</c:v>
                </c:pt>
                <c:pt idx="111">
                  <c:v>78.7</c:v>
                </c:pt>
                <c:pt idx="112">
                  <c:v>80</c:v>
                </c:pt>
                <c:pt idx="113">
                  <c:v>81</c:v>
                </c:pt>
                <c:pt idx="114">
                  <c:v>81.8</c:v>
                </c:pt>
                <c:pt idx="115">
                  <c:v>83</c:v>
                </c:pt>
                <c:pt idx="116">
                  <c:v>83.2</c:v>
                </c:pt>
                <c:pt idx="117">
                  <c:v>85.1</c:v>
                </c:pt>
                <c:pt idx="118">
                  <c:v>85.8</c:v>
                </c:pt>
                <c:pt idx="119">
                  <c:v>86.5</c:v>
                </c:pt>
                <c:pt idx="120">
                  <c:v>87.6</c:v>
                </c:pt>
                <c:pt idx="121">
                  <c:v>88.9</c:v>
                </c:pt>
                <c:pt idx="122">
                  <c:v>89.4</c:v>
                </c:pt>
                <c:pt idx="123">
                  <c:v>90.2</c:v>
                </c:pt>
                <c:pt idx="124">
                  <c:v>91.6</c:v>
                </c:pt>
                <c:pt idx="125">
                  <c:v>91.6</c:v>
                </c:pt>
                <c:pt idx="126">
                  <c:v>93.6</c:v>
                </c:pt>
                <c:pt idx="127">
                  <c:v>94</c:v>
                </c:pt>
                <c:pt idx="128">
                  <c:v>95.4</c:v>
                </c:pt>
                <c:pt idx="129">
                  <c:v>96</c:v>
                </c:pt>
                <c:pt idx="130">
                  <c:v>97.6</c:v>
                </c:pt>
                <c:pt idx="131">
                  <c:v>97.6</c:v>
                </c:pt>
                <c:pt idx="132">
                  <c:v>99.3</c:v>
                </c:pt>
                <c:pt idx="133">
                  <c:v>99.8</c:v>
                </c:pt>
                <c:pt idx="134">
                  <c:v>100.5</c:v>
                </c:pt>
                <c:pt idx="135">
                  <c:v>102.2</c:v>
                </c:pt>
                <c:pt idx="136">
                  <c:v>102.9</c:v>
                </c:pt>
                <c:pt idx="137">
                  <c:v>103.6</c:v>
                </c:pt>
                <c:pt idx="138">
                  <c:v>104.7</c:v>
                </c:pt>
                <c:pt idx="139">
                  <c:v>106.2</c:v>
                </c:pt>
                <c:pt idx="140">
                  <c:v>106</c:v>
                </c:pt>
                <c:pt idx="141">
                  <c:v>107.8</c:v>
                </c:pt>
                <c:pt idx="142">
                  <c:v>108.4</c:v>
                </c:pt>
                <c:pt idx="143">
                  <c:v>109.3</c:v>
                </c:pt>
                <c:pt idx="144">
                  <c:v>110.7</c:v>
                </c:pt>
                <c:pt idx="145">
                  <c:v>111.5</c:v>
                </c:pt>
                <c:pt idx="146">
                  <c:v>112.2</c:v>
                </c:pt>
                <c:pt idx="147">
                  <c:v>113.6</c:v>
                </c:pt>
                <c:pt idx="148">
                  <c:v>114.4</c:v>
                </c:pt>
                <c:pt idx="149">
                  <c:v>115.1</c:v>
                </c:pt>
                <c:pt idx="150">
                  <c:v>116.4</c:v>
                </c:pt>
                <c:pt idx="151">
                  <c:v>117.3</c:v>
                </c:pt>
                <c:pt idx="152">
                  <c:v>118.6</c:v>
                </c:pt>
                <c:pt idx="153">
                  <c:v>119.1</c:v>
                </c:pt>
                <c:pt idx="154">
                  <c:v>120</c:v>
                </c:pt>
                <c:pt idx="155">
                  <c:v>121.3</c:v>
                </c:pt>
                <c:pt idx="156">
                  <c:v>122</c:v>
                </c:pt>
                <c:pt idx="157">
                  <c:v>122.9</c:v>
                </c:pt>
                <c:pt idx="158">
                  <c:v>123.8</c:v>
                </c:pt>
                <c:pt idx="159">
                  <c:v>125.1</c:v>
                </c:pt>
                <c:pt idx="160">
                  <c:v>125.8</c:v>
                </c:pt>
                <c:pt idx="161">
                  <c:v>127.1</c:v>
                </c:pt>
                <c:pt idx="162">
                  <c:v>127.5</c:v>
                </c:pt>
                <c:pt idx="163">
                  <c:v>129.1</c:v>
                </c:pt>
                <c:pt idx="164">
                  <c:v>129.5</c:v>
                </c:pt>
                <c:pt idx="165">
                  <c:v>130.6</c:v>
                </c:pt>
                <c:pt idx="166">
                  <c:v>131.9</c:v>
                </c:pt>
                <c:pt idx="167">
                  <c:v>132.19999999999999</c:v>
                </c:pt>
                <c:pt idx="168">
                  <c:v>133.9</c:v>
                </c:pt>
                <c:pt idx="169">
                  <c:v>134.19999999999999</c:v>
                </c:pt>
                <c:pt idx="170">
                  <c:v>135.30000000000001</c:v>
                </c:pt>
                <c:pt idx="171">
                  <c:v>136.19999999999999</c:v>
                </c:pt>
                <c:pt idx="172">
                  <c:v>137.1</c:v>
                </c:pt>
                <c:pt idx="173">
                  <c:v>138.6</c:v>
                </c:pt>
                <c:pt idx="174">
                  <c:v>139.1</c:v>
                </c:pt>
                <c:pt idx="175">
                  <c:v>140.4</c:v>
                </c:pt>
                <c:pt idx="176">
                  <c:v>141.1</c:v>
                </c:pt>
                <c:pt idx="177">
                  <c:v>142.4</c:v>
                </c:pt>
                <c:pt idx="178">
                  <c:v>142.80000000000001</c:v>
                </c:pt>
                <c:pt idx="179">
                  <c:v>143.9</c:v>
                </c:pt>
                <c:pt idx="180">
                  <c:v>144.80000000000001</c:v>
                </c:pt>
                <c:pt idx="181">
                  <c:v>145.69999999999999</c:v>
                </c:pt>
                <c:pt idx="182">
                  <c:v>146.6</c:v>
                </c:pt>
                <c:pt idx="183">
                  <c:v>147.9</c:v>
                </c:pt>
                <c:pt idx="184">
                  <c:v>148.6</c:v>
                </c:pt>
                <c:pt idx="185">
                  <c:v>149.9</c:v>
                </c:pt>
                <c:pt idx="186">
                  <c:v>150.30000000000001</c:v>
                </c:pt>
                <c:pt idx="187">
                  <c:v>151.30000000000001</c:v>
                </c:pt>
                <c:pt idx="188">
                  <c:v>152.4</c:v>
                </c:pt>
                <c:pt idx="189">
                  <c:v>153.19999999999999</c:v>
                </c:pt>
                <c:pt idx="190">
                  <c:v>153.5</c:v>
                </c:pt>
                <c:pt idx="191">
                  <c:v>155.19999999999999</c:v>
                </c:pt>
                <c:pt idx="192">
                  <c:v>156.1</c:v>
                </c:pt>
                <c:pt idx="193">
                  <c:v>156.80000000000001</c:v>
                </c:pt>
                <c:pt idx="194">
                  <c:v>157.5</c:v>
                </c:pt>
                <c:pt idx="195">
                  <c:v>158.80000000000001</c:v>
                </c:pt>
                <c:pt idx="196">
                  <c:v>159.5</c:v>
                </c:pt>
                <c:pt idx="197">
                  <c:v>160.5</c:v>
                </c:pt>
                <c:pt idx="198">
                  <c:v>161.4</c:v>
                </c:pt>
                <c:pt idx="199">
                  <c:v>162.6</c:v>
                </c:pt>
                <c:pt idx="200">
                  <c:v>162.80000000000001</c:v>
                </c:pt>
                <c:pt idx="201">
                  <c:v>164.3</c:v>
                </c:pt>
                <c:pt idx="202">
                  <c:v>164.6</c:v>
                </c:pt>
                <c:pt idx="203">
                  <c:v>165.9</c:v>
                </c:pt>
                <c:pt idx="204">
                  <c:v>166.5</c:v>
                </c:pt>
                <c:pt idx="205">
                  <c:v>167.7</c:v>
                </c:pt>
                <c:pt idx="206">
                  <c:v>168.5</c:v>
                </c:pt>
                <c:pt idx="207">
                  <c:v>169.7</c:v>
                </c:pt>
                <c:pt idx="208">
                  <c:v>170.8</c:v>
                </c:pt>
                <c:pt idx="209">
                  <c:v>171.4</c:v>
                </c:pt>
                <c:pt idx="210">
                  <c:v>172.8</c:v>
                </c:pt>
                <c:pt idx="211">
                  <c:v>173</c:v>
                </c:pt>
                <c:pt idx="212">
                  <c:v>174.5</c:v>
                </c:pt>
                <c:pt idx="213">
                  <c:v>175</c:v>
                </c:pt>
                <c:pt idx="214">
                  <c:v>176.1</c:v>
                </c:pt>
                <c:pt idx="215">
                  <c:v>176.8</c:v>
                </c:pt>
                <c:pt idx="216">
                  <c:v>177.8</c:v>
                </c:pt>
                <c:pt idx="217">
                  <c:v>179</c:v>
                </c:pt>
                <c:pt idx="218">
                  <c:v>179.4</c:v>
                </c:pt>
                <c:pt idx="219">
                  <c:v>180.8</c:v>
                </c:pt>
                <c:pt idx="220">
                  <c:v>181.4</c:v>
                </c:pt>
                <c:pt idx="221">
                  <c:v>182.3</c:v>
                </c:pt>
                <c:pt idx="222">
                  <c:v>183.9</c:v>
                </c:pt>
                <c:pt idx="223">
                  <c:v>184.3</c:v>
                </c:pt>
                <c:pt idx="224">
                  <c:v>185.6</c:v>
                </c:pt>
                <c:pt idx="225">
                  <c:v>186.7</c:v>
                </c:pt>
                <c:pt idx="226">
                  <c:v>187.6</c:v>
                </c:pt>
                <c:pt idx="227">
                  <c:v>188.7</c:v>
                </c:pt>
                <c:pt idx="228">
                  <c:v>189.8</c:v>
                </c:pt>
                <c:pt idx="229">
                  <c:v>190.1</c:v>
                </c:pt>
                <c:pt idx="230">
                  <c:v>192</c:v>
                </c:pt>
                <c:pt idx="231">
                  <c:v>192.1</c:v>
                </c:pt>
                <c:pt idx="232">
                  <c:v>193.2</c:v>
                </c:pt>
                <c:pt idx="233">
                  <c:v>194.1</c:v>
                </c:pt>
                <c:pt idx="234">
                  <c:v>195.2</c:v>
                </c:pt>
                <c:pt idx="235">
                  <c:v>196.5</c:v>
                </c:pt>
                <c:pt idx="236">
                  <c:v>196.9</c:v>
                </c:pt>
                <c:pt idx="237">
                  <c:v>198.2</c:v>
                </c:pt>
                <c:pt idx="238">
                  <c:v>199.4</c:v>
                </c:pt>
                <c:pt idx="239">
                  <c:v>200.2</c:v>
                </c:pt>
                <c:pt idx="240">
                  <c:v>200.9</c:v>
                </c:pt>
                <c:pt idx="241">
                  <c:v>202.3</c:v>
                </c:pt>
                <c:pt idx="242">
                  <c:v>202.2</c:v>
                </c:pt>
                <c:pt idx="243">
                  <c:v>204</c:v>
                </c:pt>
                <c:pt idx="244">
                  <c:v>204.3</c:v>
                </c:pt>
                <c:pt idx="245">
                  <c:v>205.8</c:v>
                </c:pt>
                <c:pt idx="246">
                  <c:v>206</c:v>
                </c:pt>
                <c:pt idx="247">
                  <c:v>205.8</c:v>
                </c:pt>
                <c:pt idx="248">
                  <c:v>204.9</c:v>
                </c:pt>
                <c:pt idx="249">
                  <c:v>204.3</c:v>
                </c:pt>
                <c:pt idx="250">
                  <c:v>203.4</c:v>
                </c:pt>
                <c:pt idx="251">
                  <c:v>202.9</c:v>
                </c:pt>
                <c:pt idx="252">
                  <c:v>201.6</c:v>
                </c:pt>
                <c:pt idx="253">
                  <c:v>201.6</c:v>
                </c:pt>
                <c:pt idx="254">
                  <c:v>200.2</c:v>
                </c:pt>
                <c:pt idx="255">
                  <c:v>199.6</c:v>
                </c:pt>
                <c:pt idx="256">
                  <c:v>198.5</c:v>
                </c:pt>
                <c:pt idx="257">
                  <c:v>198.3</c:v>
                </c:pt>
                <c:pt idx="258">
                  <c:v>197.1</c:v>
                </c:pt>
                <c:pt idx="259">
                  <c:v>196.7</c:v>
                </c:pt>
                <c:pt idx="260">
                  <c:v>195.6</c:v>
                </c:pt>
                <c:pt idx="261">
                  <c:v>195.1</c:v>
                </c:pt>
                <c:pt idx="262">
                  <c:v>194.1</c:v>
                </c:pt>
                <c:pt idx="263">
                  <c:v>194</c:v>
                </c:pt>
                <c:pt idx="264">
                  <c:v>192.1</c:v>
                </c:pt>
                <c:pt idx="265">
                  <c:v>192.3</c:v>
                </c:pt>
                <c:pt idx="266">
                  <c:v>191.2</c:v>
                </c:pt>
                <c:pt idx="267">
                  <c:v>190.1</c:v>
                </c:pt>
                <c:pt idx="268">
                  <c:v>189.6</c:v>
                </c:pt>
                <c:pt idx="269">
                  <c:v>189.2</c:v>
                </c:pt>
                <c:pt idx="270">
                  <c:v>187.6</c:v>
                </c:pt>
                <c:pt idx="271">
                  <c:v>187</c:v>
                </c:pt>
                <c:pt idx="272">
                  <c:v>186.9</c:v>
                </c:pt>
                <c:pt idx="273">
                  <c:v>185.2</c:v>
                </c:pt>
                <c:pt idx="274">
                  <c:v>185</c:v>
                </c:pt>
                <c:pt idx="275">
                  <c:v>184.1</c:v>
                </c:pt>
                <c:pt idx="276">
                  <c:v>183.8</c:v>
                </c:pt>
                <c:pt idx="277">
                  <c:v>182.5</c:v>
                </c:pt>
                <c:pt idx="278">
                  <c:v>182.1</c:v>
                </c:pt>
                <c:pt idx="279">
                  <c:v>180.8</c:v>
                </c:pt>
                <c:pt idx="280">
                  <c:v>180.5</c:v>
                </c:pt>
                <c:pt idx="281">
                  <c:v>179.8</c:v>
                </c:pt>
                <c:pt idx="282">
                  <c:v>178.7</c:v>
                </c:pt>
                <c:pt idx="283">
                  <c:v>178.3</c:v>
                </c:pt>
                <c:pt idx="284">
                  <c:v>177</c:v>
                </c:pt>
                <c:pt idx="285">
                  <c:v>176.8</c:v>
                </c:pt>
                <c:pt idx="286">
                  <c:v>175.8</c:v>
                </c:pt>
                <c:pt idx="287">
                  <c:v>175.2</c:v>
                </c:pt>
                <c:pt idx="288">
                  <c:v>174.1</c:v>
                </c:pt>
                <c:pt idx="289">
                  <c:v>173.6</c:v>
                </c:pt>
                <c:pt idx="290">
                  <c:v>173</c:v>
                </c:pt>
                <c:pt idx="291">
                  <c:v>171.9</c:v>
                </c:pt>
                <c:pt idx="292">
                  <c:v>171</c:v>
                </c:pt>
                <c:pt idx="293">
                  <c:v>170.5</c:v>
                </c:pt>
                <c:pt idx="294">
                  <c:v>170.1</c:v>
                </c:pt>
                <c:pt idx="295">
                  <c:v>169</c:v>
                </c:pt>
                <c:pt idx="296">
                  <c:v>168.1</c:v>
                </c:pt>
                <c:pt idx="297">
                  <c:v>167.4</c:v>
                </c:pt>
                <c:pt idx="298">
                  <c:v>167</c:v>
                </c:pt>
                <c:pt idx="299">
                  <c:v>166.1</c:v>
                </c:pt>
                <c:pt idx="300">
                  <c:v>165.2</c:v>
                </c:pt>
                <c:pt idx="301">
                  <c:v>164.8</c:v>
                </c:pt>
                <c:pt idx="302">
                  <c:v>164.1</c:v>
                </c:pt>
                <c:pt idx="303">
                  <c:v>163.19999999999999</c:v>
                </c:pt>
                <c:pt idx="304">
                  <c:v>162.30000000000001</c:v>
                </c:pt>
                <c:pt idx="305">
                  <c:v>161.9</c:v>
                </c:pt>
                <c:pt idx="306">
                  <c:v>160.5</c:v>
                </c:pt>
                <c:pt idx="307">
                  <c:v>160.30000000000001</c:v>
                </c:pt>
                <c:pt idx="308">
                  <c:v>159.19999999999999</c:v>
                </c:pt>
                <c:pt idx="309">
                  <c:v>158.6</c:v>
                </c:pt>
                <c:pt idx="310">
                  <c:v>157.4</c:v>
                </c:pt>
                <c:pt idx="311">
                  <c:v>157.4</c:v>
                </c:pt>
                <c:pt idx="312">
                  <c:v>155.9</c:v>
                </c:pt>
                <c:pt idx="313">
                  <c:v>156.1</c:v>
                </c:pt>
                <c:pt idx="314">
                  <c:v>154.4</c:v>
                </c:pt>
                <c:pt idx="315">
                  <c:v>154.6</c:v>
                </c:pt>
                <c:pt idx="316">
                  <c:v>153.30000000000001</c:v>
                </c:pt>
                <c:pt idx="317">
                  <c:v>152.80000000000001</c:v>
                </c:pt>
                <c:pt idx="318">
                  <c:v>152.30000000000001</c:v>
                </c:pt>
                <c:pt idx="319">
                  <c:v>150.80000000000001</c:v>
                </c:pt>
                <c:pt idx="320">
                  <c:v>150.80000000000001</c:v>
                </c:pt>
                <c:pt idx="321">
                  <c:v>149.19999999999999</c:v>
                </c:pt>
                <c:pt idx="322">
                  <c:v>149.30000000000001</c:v>
                </c:pt>
                <c:pt idx="323">
                  <c:v>147.69999999999999</c:v>
                </c:pt>
                <c:pt idx="324">
                  <c:v>147.5</c:v>
                </c:pt>
                <c:pt idx="325">
                  <c:v>146.4</c:v>
                </c:pt>
                <c:pt idx="326">
                  <c:v>145.69999999999999</c:v>
                </c:pt>
                <c:pt idx="327">
                  <c:v>145.30000000000001</c:v>
                </c:pt>
                <c:pt idx="328">
                  <c:v>144.1</c:v>
                </c:pt>
                <c:pt idx="329">
                  <c:v>143.9</c:v>
                </c:pt>
                <c:pt idx="330">
                  <c:v>142.6</c:v>
                </c:pt>
                <c:pt idx="331">
                  <c:v>142.19999999999999</c:v>
                </c:pt>
                <c:pt idx="332">
                  <c:v>141</c:v>
                </c:pt>
                <c:pt idx="333">
                  <c:v>140.19999999999999</c:v>
                </c:pt>
                <c:pt idx="334">
                  <c:v>139.5</c:v>
                </c:pt>
                <c:pt idx="335">
                  <c:v>139</c:v>
                </c:pt>
                <c:pt idx="336">
                  <c:v>138.1</c:v>
                </c:pt>
                <c:pt idx="337">
                  <c:v>137.1</c:v>
                </c:pt>
                <c:pt idx="338">
                  <c:v>136.4</c:v>
                </c:pt>
                <c:pt idx="339">
                  <c:v>135.5</c:v>
                </c:pt>
                <c:pt idx="340">
                  <c:v>135</c:v>
                </c:pt>
                <c:pt idx="341">
                  <c:v>134.4</c:v>
                </c:pt>
                <c:pt idx="342">
                  <c:v>133.30000000000001</c:v>
                </c:pt>
                <c:pt idx="343">
                  <c:v>132.6</c:v>
                </c:pt>
                <c:pt idx="344">
                  <c:v>131.69999999999999</c:v>
                </c:pt>
                <c:pt idx="345">
                  <c:v>131.1</c:v>
                </c:pt>
                <c:pt idx="346">
                  <c:v>130.4</c:v>
                </c:pt>
                <c:pt idx="347">
                  <c:v>129.1</c:v>
                </c:pt>
                <c:pt idx="348">
                  <c:v>128.9</c:v>
                </c:pt>
                <c:pt idx="349">
                  <c:v>127.9</c:v>
                </c:pt>
                <c:pt idx="350">
                  <c:v>126.9</c:v>
                </c:pt>
                <c:pt idx="351">
                  <c:v>126.6</c:v>
                </c:pt>
                <c:pt idx="352">
                  <c:v>126</c:v>
                </c:pt>
                <c:pt idx="353">
                  <c:v>124.6</c:v>
                </c:pt>
                <c:pt idx="354">
                  <c:v>123.5</c:v>
                </c:pt>
                <c:pt idx="355">
                  <c:v>123.7</c:v>
                </c:pt>
                <c:pt idx="356">
                  <c:v>122</c:v>
                </c:pt>
                <c:pt idx="357">
                  <c:v>121.8</c:v>
                </c:pt>
                <c:pt idx="358">
                  <c:v>120.7</c:v>
                </c:pt>
                <c:pt idx="359">
                  <c:v>119.7</c:v>
                </c:pt>
                <c:pt idx="360">
                  <c:v>119.5</c:v>
                </c:pt>
                <c:pt idx="361">
                  <c:v>118.2</c:v>
                </c:pt>
                <c:pt idx="362">
                  <c:v>117.8</c:v>
                </c:pt>
                <c:pt idx="363">
                  <c:v>116.9</c:v>
                </c:pt>
                <c:pt idx="364">
                  <c:v>116</c:v>
                </c:pt>
                <c:pt idx="365">
                  <c:v>115.8</c:v>
                </c:pt>
                <c:pt idx="366">
                  <c:v>114.2</c:v>
                </c:pt>
                <c:pt idx="367">
                  <c:v>114</c:v>
                </c:pt>
                <c:pt idx="368">
                  <c:v>113.3</c:v>
                </c:pt>
                <c:pt idx="369">
                  <c:v>111.8</c:v>
                </c:pt>
                <c:pt idx="370">
                  <c:v>112</c:v>
                </c:pt>
                <c:pt idx="371">
                  <c:v>110.5</c:v>
                </c:pt>
                <c:pt idx="372">
                  <c:v>110.4</c:v>
                </c:pt>
                <c:pt idx="373">
                  <c:v>109.1</c:v>
                </c:pt>
                <c:pt idx="374">
                  <c:v>108.7</c:v>
                </c:pt>
                <c:pt idx="375">
                  <c:v>107.6</c:v>
                </c:pt>
                <c:pt idx="376">
                  <c:v>107.1</c:v>
                </c:pt>
                <c:pt idx="377">
                  <c:v>106.2</c:v>
                </c:pt>
                <c:pt idx="378">
                  <c:v>105.6</c:v>
                </c:pt>
                <c:pt idx="379">
                  <c:v>104.7</c:v>
                </c:pt>
                <c:pt idx="380">
                  <c:v>104.2</c:v>
                </c:pt>
                <c:pt idx="381">
                  <c:v>103.3</c:v>
                </c:pt>
                <c:pt idx="382">
                  <c:v>102.5</c:v>
                </c:pt>
                <c:pt idx="383">
                  <c:v>102</c:v>
                </c:pt>
                <c:pt idx="384">
                  <c:v>100.9</c:v>
                </c:pt>
                <c:pt idx="385">
                  <c:v>100.2</c:v>
                </c:pt>
                <c:pt idx="386">
                  <c:v>99.8</c:v>
                </c:pt>
                <c:pt idx="387">
                  <c:v>98.2</c:v>
                </c:pt>
                <c:pt idx="388">
                  <c:v>98.2</c:v>
                </c:pt>
                <c:pt idx="389">
                  <c:v>96.9</c:v>
                </c:pt>
                <c:pt idx="390">
                  <c:v>96.5</c:v>
                </c:pt>
                <c:pt idx="391">
                  <c:v>95.6</c:v>
                </c:pt>
                <c:pt idx="392">
                  <c:v>94.9</c:v>
                </c:pt>
                <c:pt idx="393">
                  <c:v>94.5</c:v>
                </c:pt>
                <c:pt idx="394">
                  <c:v>93.2</c:v>
                </c:pt>
                <c:pt idx="395">
                  <c:v>92.7</c:v>
                </c:pt>
                <c:pt idx="396">
                  <c:v>92</c:v>
                </c:pt>
                <c:pt idx="397">
                  <c:v>90.5</c:v>
                </c:pt>
                <c:pt idx="398">
                  <c:v>90.7</c:v>
                </c:pt>
                <c:pt idx="399">
                  <c:v>89.1</c:v>
                </c:pt>
                <c:pt idx="400">
                  <c:v>88.7</c:v>
                </c:pt>
                <c:pt idx="401">
                  <c:v>87.6</c:v>
                </c:pt>
                <c:pt idx="402">
                  <c:v>87.2</c:v>
                </c:pt>
                <c:pt idx="403">
                  <c:v>86.3</c:v>
                </c:pt>
                <c:pt idx="404">
                  <c:v>85.6</c:v>
                </c:pt>
                <c:pt idx="405">
                  <c:v>84.9</c:v>
                </c:pt>
                <c:pt idx="406">
                  <c:v>83.6</c:v>
                </c:pt>
                <c:pt idx="407">
                  <c:v>82.9</c:v>
                </c:pt>
                <c:pt idx="408">
                  <c:v>82.7</c:v>
                </c:pt>
                <c:pt idx="409">
                  <c:v>81.400000000000006</c:v>
                </c:pt>
                <c:pt idx="410">
                  <c:v>81</c:v>
                </c:pt>
                <c:pt idx="411">
                  <c:v>79.599999999999994</c:v>
                </c:pt>
                <c:pt idx="412">
                  <c:v>79.8</c:v>
                </c:pt>
                <c:pt idx="413">
                  <c:v>77.900000000000006</c:v>
                </c:pt>
                <c:pt idx="414">
                  <c:v>77.900000000000006</c:v>
                </c:pt>
                <c:pt idx="415">
                  <c:v>76.5</c:v>
                </c:pt>
                <c:pt idx="416">
                  <c:v>76.099999999999994</c:v>
                </c:pt>
                <c:pt idx="417">
                  <c:v>75</c:v>
                </c:pt>
                <c:pt idx="418">
                  <c:v>74.099999999999994</c:v>
                </c:pt>
                <c:pt idx="419">
                  <c:v>73.8</c:v>
                </c:pt>
                <c:pt idx="420">
                  <c:v>72.7</c:v>
                </c:pt>
                <c:pt idx="421">
                  <c:v>72.099999999999994</c:v>
                </c:pt>
                <c:pt idx="422">
                  <c:v>71.2</c:v>
                </c:pt>
                <c:pt idx="423">
                  <c:v>70.7</c:v>
                </c:pt>
                <c:pt idx="424">
                  <c:v>69.400000000000006</c:v>
                </c:pt>
                <c:pt idx="425">
                  <c:v>69</c:v>
                </c:pt>
                <c:pt idx="426">
                  <c:v>67.900000000000006</c:v>
                </c:pt>
                <c:pt idx="427">
                  <c:v>67.2</c:v>
                </c:pt>
                <c:pt idx="428">
                  <c:v>66.5</c:v>
                </c:pt>
                <c:pt idx="429">
                  <c:v>65.7</c:v>
                </c:pt>
                <c:pt idx="430">
                  <c:v>64.7</c:v>
                </c:pt>
                <c:pt idx="431">
                  <c:v>64.3</c:v>
                </c:pt>
                <c:pt idx="432">
                  <c:v>63.7</c:v>
                </c:pt>
                <c:pt idx="433">
                  <c:v>61.9</c:v>
                </c:pt>
                <c:pt idx="434">
                  <c:v>62.3</c:v>
                </c:pt>
                <c:pt idx="435">
                  <c:v>60.8</c:v>
                </c:pt>
                <c:pt idx="436">
                  <c:v>60.8</c:v>
                </c:pt>
                <c:pt idx="437">
                  <c:v>59.6</c:v>
                </c:pt>
                <c:pt idx="438">
                  <c:v>59</c:v>
                </c:pt>
                <c:pt idx="439">
                  <c:v>57.9</c:v>
                </c:pt>
                <c:pt idx="440">
                  <c:v>57.6</c:v>
                </c:pt>
                <c:pt idx="441">
                  <c:v>56.5</c:v>
                </c:pt>
                <c:pt idx="442">
                  <c:v>55.7</c:v>
                </c:pt>
                <c:pt idx="443">
                  <c:v>55.2</c:v>
                </c:pt>
                <c:pt idx="444">
                  <c:v>54.1</c:v>
                </c:pt>
                <c:pt idx="445">
                  <c:v>53.7</c:v>
                </c:pt>
                <c:pt idx="446">
                  <c:v>52.6</c:v>
                </c:pt>
                <c:pt idx="447">
                  <c:v>51.9</c:v>
                </c:pt>
                <c:pt idx="448">
                  <c:v>51</c:v>
                </c:pt>
                <c:pt idx="449">
                  <c:v>50.4</c:v>
                </c:pt>
                <c:pt idx="450">
                  <c:v>49.5</c:v>
                </c:pt>
                <c:pt idx="451">
                  <c:v>48.8</c:v>
                </c:pt>
                <c:pt idx="452">
                  <c:v>47.9</c:v>
                </c:pt>
                <c:pt idx="453">
                  <c:v>47.2</c:v>
                </c:pt>
                <c:pt idx="454">
                  <c:v>47</c:v>
                </c:pt>
                <c:pt idx="455">
                  <c:v>45.5</c:v>
                </c:pt>
                <c:pt idx="456">
                  <c:v>45</c:v>
                </c:pt>
                <c:pt idx="457">
                  <c:v>44.4</c:v>
                </c:pt>
                <c:pt idx="458">
                  <c:v>43.3</c:v>
                </c:pt>
                <c:pt idx="459">
                  <c:v>42.6</c:v>
                </c:pt>
                <c:pt idx="460">
                  <c:v>41.9</c:v>
                </c:pt>
                <c:pt idx="461">
                  <c:v>41.2</c:v>
                </c:pt>
                <c:pt idx="462">
                  <c:v>40.200000000000003</c:v>
                </c:pt>
                <c:pt idx="463">
                  <c:v>39.9</c:v>
                </c:pt>
                <c:pt idx="464">
                  <c:v>39</c:v>
                </c:pt>
                <c:pt idx="465">
                  <c:v>37.700000000000003</c:v>
                </c:pt>
                <c:pt idx="466">
                  <c:v>37.5</c:v>
                </c:pt>
                <c:pt idx="467">
                  <c:v>36.6</c:v>
                </c:pt>
                <c:pt idx="468">
                  <c:v>35.5</c:v>
                </c:pt>
                <c:pt idx="469">
                  <c:v>35.5</c:v>
                </c:pt>
                <c:pt idx="470">
                  <c:v>33.9</c:v>
                </c:pt>
                <c:pt idx="471">
                  <c:v>33.700000000000003</c:v>
                </c:pt>
                <c:pt idx="472">
                  <c:v>32.799999999999997</c:v>
                </c:pt>
                <c:pt idx="473">
                  <c:v>32.200000000000003</c:v>
                </c:pt>
                <c:pt idx="474">
                  <c:v>31.5</c:v>
                </c:pt>
                <c:pt idx="475">
                  <c:v>31</c:v>
                </c:pt>
                <c:pt idx="476">
                  <c:v>30.1</c:v>
                </c:pt>
                <c:pt idx="477">
                  <c:v>29</c:v>
                </c:pt>
                <c:pt idx="478">
                  <c:v>28.2</c:v>
                </c:pt>
                <c:pt idx="479">
                  <c:v>28</c:v>
                </c:pt>
                <c:pt idx="480">
                  <c:v>27.1</c:v>
                </c:pt>
                <c:pt idx="481">
                  <c:v>26</c:v>
                </c:pt>
                <c:pt idx="482">
                  <c:v>25.3</c:v>
                </c:pt>
                <c:pt idx="483">
                  <c:v>24.6</c:v>
                </c:pt>
                <c:pt idx="484">
                  <c:v>23.9</c:v>
                </c:pt>
                <c:pt idx="485">
                  <c:v>22.9</c:v>
                </c:pt>
                <c:pt idx="486">
                  <c:v>22.4</c:v>
                </c:pt>
                <c:pt idx="487">
                  <c:v>21.7</c:v>
                </c:pt>
                <c:pt idx="488">
                  <c:v>20.9</c:v>
                </c:pt>
                <c:pt idx="489">
                  <c:v>19.7</c:v>
                </c:pt>
                <c:pt idx="490">
                  <c:v>18.2</c:v>
                </c:pt>
                <c:pt idx="491">
                  <c:v>17.7</c:v>
                </c:pt>
                <c:pt idx="492">
                  <c:v>16.899999999999999</c:v>
                </c:pt>
                <c:pt idx="493">
                  <c:v>16.2</c:v>
                </c:pt>
                <c:pt idx="494">
                  <c:v>15.5</c:v>
                </c:pt>
                <c:pt idx="495">
                  <c:v>14.6</c:v>
                </c:pt>
                <c:pt idx="496">
                  <c:v>14</c:v>
                </c:pt>
                <c:pt idx="497">
                  <c:v>13.1</c:v>
                </c:pt>
                <c:pt idx="498">
                  <c:v>12.4</c:v>
                </c:pt>
                <c:pt idx="499">
                  <c:v>11.5</c:v>
                </c:pt>
                <c:pt idx="500">
                  <c:v>10.6</c:v>
                </c:pt>
                <c:pt idx="501">
                  <c:v>9.8000000000000007</c:v>
                </c:pt>
                <c:pt idx="502">
                  <c:v>8.9</c:v>
                </c:pt>
                <c:pt idx="503">
                  <c:v>8.4</c:v>
                </c:pt>
                <c:pt idx="504">
                  <c:v>7.6</c:v>
                </c:pt>
                <c:pt idx="505">
                  <c:v>6.7</c:v>
                </c:pt>
                <c:pt idx="506">
                  <c:v>5.5</c:v>
                </c:pt>
                <c:pt idx="507">
                  <c:v>5.0999999999999996</c:v>
                </c:pt>
                <c:pt idx="508">
                  <c:v>4.7</c:v>
                </c:pt>
                <c:pt idx="509">
                  <c:v>3.5</c:v>
                </c:pt>
                <c:pt idx="510">
                  <c:v>2.5</c:v>
                </c:pt>
                <c:pt idx="511">
                  <c:v>1.8</c:v>
                </c:pt>
                <c:pt idx="512">
                  <c:v>0.7</c:v>
                </c:pt>
                <c:pt idx="513">
                  <c:v>0.2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4B-9A46-B733-8934917FB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337487"/>
        <c:axId val="1"/>
      </c:scatterChart>
      <c:valAx>
        <c:axId val="1996337487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33748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7.0559999999999998E-3</c:v>
                </c:pt>
                <c:pt idx="1">
                  <c:v>0.13401099999999999</c:v>
                </c:pt>
                <c:pt idx="2">
                  <c:v>4.0987999999999997E-2</c:v>
                </c:pt>
                <c:pt idx="3">
                  <c:v>5.2602999999999997E-2</c:v>
                </c:pt>
                <c:pt idx="4">
                  <c:v>4.8478E-2</c:v>
                </c:pt>
                <c:pt idx="5">
                  <c:v>2.5187000000000001E-2</c:v>
                </c:pt>
                <c:pt idx="6">
                  <c:v>3.1996999999999998E-2</c:v>
                </c:pt>
                <c:pt idx="7">
                  <c:v>4.1029999999999999E-3</c:v>
                </c:pt>
                <c:pt idx="8">
                  <c:v>0.13340199999999999</c:v>
                </c:pt>
                <c:pt idx="9">
                  <c:v>2.4354000000000001E-2</c:v>
                </c:pt>
                <c:pt idx="10">
                  <c:v>5.1114E-2</c:v>
                </c:pt>
                <c:pt idx="11">
                  <c:v>2.7871E-2</c:v>
                </c:pt>
                <c:pt idx="12">
                  <c:v>1.1197E-2</c:v>
                </c:pt>
                <c:pt idx="13">
                  <c:v>2.2058000000000001E-2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2.8438000000000001E-2</c:v>
                </c:pt>
                <c:pt idx="28">
                  <c:v>2.091E-3</c:v>
                </c:pt>
                <c:pt idx="29">
                  <c:v>1.2110000000000001E-3</c:v>
                </c:pt>
                <c:pt idx="30">
                  <c:v>9.9798999999999999E-2</c:v>
                </c:pt>
                <c:pt idx="31">
                  <c:v>9.8068000000000002E-2</c:v>
                </c:pt>
                <c:pt idx="32">
                  <c:v>5.8535999999999998E-2</c:v>
                </c:pt>
                <c:pt idx="33">
                  <c:v>0.19567999999999999</c:v>
                </c:pt>
                <c:pt idx="34">
                  <c:v>0.144479</c:v>
                </c:pt>
                <c:pt idx="35">
                  <c:v>0.27019700000000002</c:v>
                </c:pt>
                <c:pt idx="36">
                  <c:v>0.227688</c:v>
                </c:pt>
                <c:pt idx="37">
                  <c:v>0.23408499999999999</c:v>
                </c:pt>
                <c:pt idx="38">
                  <c:v>0.38621100000000003</c:v>
                </c:pt>
                <c:pt idx="39">
                  <c:v>0.28920800000000002</c:v>
                </c:pt>
                <c:pt idx="40">
                  <c:v>0.65277200000000002</c:v>
                </c:pt>
                <c:pt idx="41">
                  <c:v>0.296072</c:v>
                </c:pt>
                <c:pt idx="42">
                  <c:v>0.45040799999999998</c:v>
                </c:pt>
                <c:pt idx="43">
                  <c:v>0.41864899999999999</c:v>
                </c:pt>
                <c:pt idx="44">
                  <c:v>0.46114100000000002</c:v>
                </c:pt>
                <c:pt idx="45">
                  <c:v>0.57042300000000001</c:v>
                </c:pt>
                <c:pt idx="46">
                  <c:v>0.51553000000000004</c:v>
                </c:pt>
                <c:pt idx="47">
                  <c:v>0.60331400000000002</c:v>
                </c:pt>
                <c:pt idx="48">
                  <c:v>0.550952</c:v>
                </c:pt>
                <c:pt idx="49">
                  <c:v>0.71980200000000005</c:v>
                </c:pt>
                <c:pt idx="50">
                  <c:v>0.68342499999999995</c:v>
                </c:pt>
                <c:pt idx="51">
                  <c:v>0.650362</c:v>
                </c:pt>
                <c:pt idx="52">
                  <c:v>0.65560300000000005</c:v>
                </c:pt>
                <c:pt idx="53">
                  <c:v>0.72782100000000005</c:v>
                </c:pt>
                <c:pt idx="54">
                  <c:v>0.784779</c:v>
                </c:pt>
                <c:pt idx="55">
                  <c:v>0.79400400000000004</c:v>
                </c:pt>
                <c:pt idx="56">
                  <c:v>0.78787600000000002</c:v>
                </c:pt>
                <c:pt idx="57">
                  <c:v>0.71719699999999997</c:v>
                </c:pt>
                <c:pt idx="58">
                  <c:v>0.79821399999999998</c:v>
                </c:pt>
                <c:pt idx="59">
                  <c:v>0.76652699999999996</c:v>
                </c:pt>
                <c:pt idx="60">
                  <c:v>0.84921500000000005</c:v>
                </c:pt>
                <c:pt idx="61">
                  <c:v>0.71253900000000003</c:v>
                </c:pt>
                <c:pt idx="62">
                  <c:v>0.78822499999999995</c:v>
                </c:pt>
                <c:pt idx="63">
                  <c:v>0.82752199999999998</c:v>
                </c:pt>
                <c:pt idx="64">
                  <c:v>0.83663100000000001</c:v>
                </c:pt>
                <c:pt idx="65">
                  <c:v>0.89686299999999997</c:v>
                </c:pt>
                <c:pt idx="66">
                  <c:v>0.89324599999999998</c:v>
                </c:pt>
                <c:pt idx="67">
                  <c:v>0.81900700000000004</c:v>
                </c:pt>
                <c:pt idx="68">
                  <c:v>0.88064200000000004</c:v>
                </c:pt>
                <c:pt idx="69">
                  <c:v>0.86929599999999996</c:v>
                </c:pt>
                <c:pt idx="70">
                  <c:v>0.78764400000000001</c:v>
                </c:pt>
                <c:pt idx="71">
                  <c:v>0.84340099999999996</c:v>
                </c:pt>
                <c:pt idx="72">
                  <c:v>0.88447900000000002</c:v>
                </c:pt>
                <c:pt idx="73">
                  <c:v>0.87957200000000002</c:v>
                </c:pt>
                <c:pt idx="74">
                  <c:v>0.89408900000000002</c:v>
                </c:pt>
                <c:pt idx="75">
                  <c:v>0.91692899999999999</c:v>
                </c:pt>
                <c:pt idx="76">
                  <c:v>0.92064299999999999</c:v>
                </c:pt>
                <c:pt idx="77">
                  <c:v>0.923736</c:v>
                </c:pt>
                <c:pt idx="78">
                  <c:v>0.92621500000000001</c:v>
                </c:pt>
                <c:pt idx="79">
                  <c:v>0.90415199999999996</c:v>
                </c:pt>
                <c:pt idx="80">
                  <c:v>0.886181</c:v>
                </c:pt>
                <c:pt idx="81">
                  <c:v>0.90356000000000003</c:v>
                </c:pt>
                <c:pt idx="82">
                  <c:v>0.930786</c:v>
                </c:pt>
                <c:pt idx="83">
                  <c:v>0.94429799999999997</c:v>
                </c:pt>
                <c:pt idx="84">
                  <c:v>0.94031200000000004</c:v>
                </c:pt>
                <c:pt idx="85">
                  <c:v>0.94084800000000002</c:v>
                </c:pt>
                <c:pt idx="86">
                  <c:v>0.946102</c:v>
                </c:pt>
                <c:pt idx="87">
                  <c:v>0.95640999999999998</c:v>
                </c:pt>
                <c:pt idx="88">
                  <c:v>0.95330300000000001</c:v>
                </c:pt>
                <c:pt idx="89">
                  <c:v>0.96004999999999996</c:v>
                </c:pt>
                <c:pt idx="90">
                  <c:v>0.94760900000000003</c:v>
                </c:pt>
                <c:pt idx="91">
                  <c:v>0.96480100000000002</c:v>
                </c:pt>
                <c:pt idx="92">
                  <c:v>0.94954300000000003</c:v>
                </c:pt>
                <c:pt idx="93">
                  <c:v>0.95593399999999995</c:v>
                </c:pt>
                <c:pt idx="94">
                  <c:v>0.94783399999999995</c:v>
                </c:pt>
                <c:pt idx="95">
                  <c:v>0.97226599999999996</c:v>
                </c:pt>
                <c:pt idx="96">
                  <c:v>0.96747399999999995</c:v>
                </c:pt>
                <c:pt idx="97">
                  <c:v>0.97648299999999999</c:v>
                </c:pt>
                <c:pt idx="98">
                  <c:v>0.96793499999999999</c:v>
                </c:pt>
                <c:pt idx="99">
                  <c:v>0.96507200000000004</c:v>
                </c:pt>
                <c:pt idx="100">
                  <c:v>0.961283</c:v>
                </c:pt>
                <c:pt idx="101">
                  <c:v>0.96970299999999998</c:v>
                </c:pt>
                <c:pt idx="102">
                  <c:v>0.96387599999999996</c:v>
                </c:pt>
                <c:pt idx="103">
                  <c:v>0.97597</c:v>
                </c:pt>
                <c:pt idx="104">
                  <c:v>0.97377199999999997</c:v>
                </c:pt>
                <c:pt idx="105">
                  <c:v>0.96575599999999995</c:v>
                </c:pt>
                <c:pt idx="106">
                  <c:v>0.97306999999999999</c:v>
                </c:pt>
                <c:pt idx="107">
                  <c:v>0.98084899999999997</c:v>
                </c:pt>
                <c:pt idx="108">
                  <c:v>0.979765</c:v>
                </c:pt>
                <c:pt idx="109">
                  <c:v>0.986456</c:v>
                </c:pt>
                <c:pt idx="110">
                  <c:v>0.986869</c:v>
                </c:pt>
                <c:pt idx="111">
                  <c:v>0.99031000000000002</c:v>
                </c:pt>
                <c:pt idx="112">
                  <c:v>0.99409599999999998</c:v>
                </c:pt>
                <c:pt idx="113">
                  <c:v>0.99467700000000003</c:v>
                </c:pt>
                <c:pt idx="114">
                  <c:v>0.99543999999999999</c:v>
                </c:pt>
                <c:pt idx="115">
                  <c:v>0.99356800000000001</c:v>
                </c:pt>
                <c:pt idx="116">
                  <c:v>0.99286300000000005</c:v>
                </c:pt>
                <c:pt idx="117">
                  <c:v>0.99527100000000002</c:v>
                </c:pt>
                <c:pt idx="118">
                  <c:v>0.99400999999999995</c:v>
                </c:pt>
                <c:pt idx="119">
                  <c:v>0.99508399999999997</c:v>
                </c:pt>
                <c:pt idx="120">
                  <c:v>0.99285500000000004</c:v>
                </c:pt>
                <c:pt idx="121">
                  <c:v>0.99600200000000005</c:v>
                </c:pt>
                <c:pt idx="122">
                  <c:v>0.99518399999999996</c:v>
                </c:pt>
                <c:pt idx="123">
                  <c:v>0.99563699999999999</c:v>
                </c:pt>
                <c:pt idx="124">
                  <c:v>0.99334500000000003</c:v>
                </c:pt>
                <c:pt idx="125">
                  <c:v>0.99434699999999998</c:v>
                </c:pt>
                <c:pt idx="126">
                  <c:v>0.99419500000000005</c:v>
                </c:pt>
                <c:pt idx="127">
                  <c:v>0.99298699999999995</c:v>
                </c:pt>
                <c:pt idx="128">
                  <c:v>0.99482599999999999</c:v>
                </c:pt>
                <c:pt idx="129">
                  <c:v>0.99202500000000005</c:v>
                </c:pt>
                <c:pt idx="130">
                  <c:v>0.990371</c:v>
                </c:pt>
                <c:pt idx="131">
                  <c:v>0.99296600000000002</c:v>
                </c:pt>
                <c:pt idx="132">
                  <c:v>0.99248599999999998</c:v>
                </c:pt>
                <c:pt idx="133">
                  <c:v>0.991429</c:v>
                </c:pt>
                <c:pt idx="134">
                  <c:v>0.99179499999999998</c:v>
                </c:pt>
                <c:pt idx="135">
                  <c:v>0.99258400000000002</c:v>
                </c:pt>
                <c:pt idx="136">
                  <c:v>0.98999899999999996</c:v>
                </c:pt>
                <c:pt idx="137">
                  <c:v>0.99223099999999997</c:v>
                </c:pt>
                <c:pt idx="138">
                  <c:v>0.9899</c:v>
                </c:pt>
                <c:pt idx="139">
                  <c:v>0.98860800000000004</c:v>
                </c:pt>
                <c:pt idx="140">
                  <c:v>0.98777499999999996</c:v>
                </c:pt>
                <c:pt idx="141">
                  <c:v>0.99517100000000003</c:v>
                </c:pt>
                <c:pt idx="142">
                  <c:v>0.98963999999999996</c:v>
                </c:pt>
                <c:pt idx="143">
                  <c:v>0.99358500000000005</c:v>
                </c:pt>
                <c:pt idx="144">
                  <c:v>0.98848400000000003</c:v>
                </c:pt>
                <c:pt idx="145">
                  <c:v>0.98802400000000001</c:v>
                </c:pt>
                <c:pt idx="146">
                  <c:v>0.98552799999999996</c:v>
                </c:pt>
                <c:pt idx="147">
                  <c:v>0.98987000000000003</c:v>
                </c:pt>
                <c:pt idx="148">
                  <c:v>0.98611499999999996</c:v>
                </c:pt>
                <c:pt idx="149">
                  <c:v>0.982402</c:v>
                </c:pt>
                <c:pt idx="150">
                  <c:v>0.98607199999999995</c:v>
                </c:pt>
                <c:pt idx="151">
                  <c:v>0.97923099999999996</c:v>
                </c:pt>
                <c:pt idx="152">
                  <c:v>0.98505799999999999</c:v>
                </c:pt>
                <c:pt idx="153">
                  <c:v>0.98562000000000005</c:v>
                </c:pt>
                <c:pt idx="154">
                  <c:v>0.98398600000000003</c:v>
                </c:pt>
                <c:pt idx="155">
                  <c:v>0.98281099999999999</c:v>
                </c:pt>
                <c:pt idx="156">
                  <c:v>0.96911899999999995</c:v>
                </c:pt>
                <c:pt idx="157">
                  <c:v>0.96928400000000003</c:v>
                </c:pt>
                <c:pt idx="158">
                  <c:v>0.97121500000000005</c:v>
                </c:pt>
                <c:pt idx="159">
                  <c:v>0.97226900000000005</c:v>
                </c:pt>
                <c:pt idx="160">
                  <c:v>0.97404599999999997</c:v>
                </c:pt>
                <c:pt idx="161">
                  <c:v>0.98035399999999995</c:v>
                </c:pt>
                <c:pt idx="162">
                  <c:v>0.96804699999999999</c:v>
                </c:pt>
                <c:pt idx="163">
                  <c:v>0.97395299999999996</c:v>
                </c:pt>
                <c:pt idx="164">
                  <c:v>0.971105</c:v>
                </c:pt>
                <c:pt idx="165">
                  <c:v>0.96308000000000005</c:v>
                </c:pt>
                <c:pt idx="166">
                  <c:v>0.97747499999999998</c:v>
                </c:pt>
                <c:pt idx="167">
                  <c:v>0.95616500000000004</c:v>
                </c:pt>
                <c:pt idx="168">
                  <c:v>0.950851</c:v>
                </c:pt>
                <c:pt idx="169">
                  <c:v>0.97058800000000001</c:v>
                </c:pt>
                <c:pt idx="170">
                  <c:v>0.94242899999999996</c:v>
                </c:pt>
                <c:pt idx="171">
                  <c:v>0.95517099999999999</c:v>
                </c:pt>
                <c:pt idx="172">
                  <c:v>0.95628400000000002</c:v>
                </c:pt>
                <c:pt idx="173">
                  <c:v>0.96933000000000002</c:v>
                </c:pt>
                <c:pt idx="174">
                  <c:v>0.95391599999999999</c:v>
                </c:pt>
                <c:pt idx="175">
                  <c:v>0.962005</c:v>
                </c:pt>
                <c:pt idx="176">
                  <c:v>0.96843199999999996</c:v>
                </c:pt>
                <c:pt idx="177">
                  <c:v>0.94543999999999995</c:v>
                </c:pt>
                <c:pt idx="178">
                  <c:v>0.96030300000000002</c:v>
                </c:pt>
                <c:pt idx="179">
                  <c:v>0.94043900000000002</c:v>
                </c:pt>
                <c:pt idx="180">
                  <c:v>0.93679400000000002</c:v>
                </c:pt>
                <c:pt idx="181">
                  <c:v>0.947492</c:v>
                </c:pt>
                <c:pt idx="182">
                  <c:v>0.94237499999999996</c:v>
                </c:pt>
                <c:pt idx="183">
                  <c:v>0.93997900000000001</c:v>
                </c:pt>
                <c:pt idx="184">
                  <c:v>0.94996700000000001</c:v>
                </c:pt>
                <c:pt idx="185">
                  <c:v>0.91294799999999998</c:v>
                </c:pt>
                <c:pt idx="186">
                  <c:v>0.88525600000000004</c:v>
                </c:pt>
                <c:pt idx="187">
                  <c:v>0.90426899999999999</c:v>
                </c:pt>
                <c:pt idx="188">
                  <c:v>0.88448700000000002</c:v>
                </c:pt>
                <c:pt idx="189">
                  <c:v>0.886459</c:v>
                </c:pt>
                <c:pt idx="190">
                  <c:v>0.83782100000000004</c:v>
                </c:pt>
                <c:pt idx="191">
                  <c:v>0.83940700000000001</c:v>
                </c:pt>
                <c:pt idx="192">
                  <c:v>0.78749599999999997</c:v>
                </c:pt>
                <c:pt idx="193">
                  <c:v>0.86604400000000004</c:v>
                </c:pt>
                <c:pt idx="194">
                  <c:v>0.75554500000000002</c:v>
                </c:pt>
                <c:pt idx="195">
                  <c:v>0.82894100000000004</c:v>
                </c:pt>
                <c:pt idx="196">
                  <c:v>0.76691399999999998</c:v>
                </c:pt>
                <c:pt idx="197">
                  <c:v>0.712731</c:v>
                </c:pt>
                <c:pt idx="198">
                  <c:v>0.86283699999999997</c:v>
                </c:pt>
                <c:pt idx="199">
                  <c:v>0.73928700000000003</c:v>
                </c:pt>
                <c:pt idx="200">
                  <c:v>0.85200799999999999</c:v>
                </c:pt>
                <c:pt idx="201">
                  <c:v>0.81206699999999998</c:v>
                </c:pt>
                <c:pt idx="202">
                  <c:v>0.73494599999999999</c:v>
                </c:pt>
                <c:pt idx="203">
                  <c:v>0.73299999999999998</c:v>
                </c:pt>
                <c:pt idx="204">
                  <c:v>0.70575200000000005</c:v>
                </c:pt>
                <c:pt idx="205">
                  <c:v>0.76744100000000004</c:v>
                </c:pt>
                <c:pt idx="206">
                  <c:v>0.79436099999999998</c:v>
                </c:pt>
                <c:pt idx="207">
                  <c:v>0.73913499999999999</c:v>
                </c:pt>
                <c:pt idx="208">
                  <c:v>0.71651799999999999</c:v>
                </c:pt>
                <c:pt idx="209">
                  <c:v>0.73285699999999998</c:v>
                </c:pt>
                <c:pt idx="210">
                  <c:v>0.70543900000000004</c:v>
                </c:pt>
                <c:pt idx="211">
                  <c:v>0.65032199999999996</c:v>
                </c:pt>
                <c:pt idx="212">
                  <c:v>0.68254099999999995</c:v>
                </c:pt>
                <c:pt idx="213">
                  <c:v>0.50535300000000005</c:v>
                </c:pt>
                <c:pt idx="214">
                  <c:v>0.624668</c:v>
                </c:pt>
                <c:pt idx="215">
                  <c:v>0.699457</c:v>
                </c:pt>
                <c:pt idx="216">
                  <c:v>0.574901</c:v>
                </c:pt>
                <c:pt idx="217">
                  <c:v>0.78711799999999998</c:v>
                </c:pt>
                <c:pt idx="218">
                  <c:v>0.74827999999999995</c:v>
                </c:pt>
                <c:pt idx="219">
                  <c:v>0.87031000000000003</c:v>
                </c:pt>
                <c:pt idx="220">
                  <c:v>0.76455899999999999</c:v>
                </c:pt>
                <c:pt idx="221">
                  <c:v>0.77796100000000001</c:v>
                </c:pt>
                <c:pt idx="222">
                  <c:v>0.77817999999999998</c:v>
                </c:pt>
                <c:pt idx="223">
                  <c:v>0.76777399999999996</c:v>
                </c:pt>
                <c:pt idx="224">
                  <c:v>0.82229699999999994</c:v>
                </c:pt>
                <c:pt idx="225">
                  <c:v>0.81693300000000002</c:v>
                </c:pt>
                <c:pt idx="226">
                  <c:v>0.81882600000000005</c:v>
                </c:pt>
                <c:pt idx="227">
                  <c:v>0.72556200000000004</c:v>
                </c:pt>
                <c:pt idx="228">
                  <c:v>0.81820400000000004</c:v>
                </c:pt>
                <c:pt idx="229">
                  <c:v>0.72148000000000001</c:v>
                </c:pt>
                <c:pt idx="230">
                  <c:v>0.80302799999999996</c:v>
                </c:pt>
                <c:pt idx="231">
                  <c:v>0.74560899999999997</c:v>
                </c:pt>
                <c:pt idx="232">
                  <c:v>0.550454</c:v>
                </c:pt>
                <c:pt idx="233">
                  <c:v>0.738846</c:v>
                </c:pt>
                <c:pt idx="234">
                  <c:v>0.64241700000000002</c:v>
                </c:pt>
                <c:pt idx="235">
                  <c:v>0.489817</c:v>
                </c:pt>
                <c:pt idx="236">
                  <c:v>0.54603800000000002</c:v>
                </c:pt>
                <c:pt idx="237">
                  <c:v>0.50597000000000003</c:v>
                </c:pt>
                <c:pt idx="238">
                  <c:v>0.34465000000000001</c:v>
                </c:pt>
                <c:pt idx="239">
                  <c:v>0.18324699999999999</c:v>
                </c:pt>
                <c:pt idx="240">
                  <c:v>0.12464600000000001</c:v>
                </c:pt>
                <c:pt idx="241">
                  <c:v>8.4661E-2</c:v>
                </c:pt>
                <c:pt idx="242">
                  <c:v>0.163803</c:v>
                </c:pt>
                <c:pt idx="243">
                  <c:v>0.25691000000000003</c:v>
                </c:pt>
                <c:pt idx="244">
                  <c:v>0.13511999999999999</c:v>
                </c:pt>
                <c:pt idx="245">
                  <c:v>0.178399</c:v>
                </c:pt>
                <c:pt idx="246">
                  <c:v>0.269872</c:v>
                </c:pt>
                <c:pt idx="247">
                  <c:v>1.8355E-2</c:v>
                </c:pt>
                <c:pt idx="248">
                  <c:v>0.111135</c:v>
                </c:pt>
                <c:pt idx="249">
                  <c:v>0.116955</c:v>
                </c:pt>
                <c:pt idx="250">
                  <c:v>0.19462499999999999</c:v>
                </c:pt>
                <c:pt idx="251">
                  <c:v>0.20161200000000001</c:v>
                </c:pt>
                <c:pt idx="252">
                  <c:v>8.6402999999999994E-2</c:v>
                </c:pt>
                <c:pt idx="253">
                  <c:v>6.9389000000000006E-2</c:v>
                </c:pt>
                <c:pt idx="254">
                  <c:v>0.29741400000000001</c:v>
                </c:pt>
                <c:pt idx="255">
                  <c:v>0.433755</c:v>
                </c:pt>
                <c:pt idx="256">
                  <c:v>0.325708</c:v>
                </c:pt>
                <c:pt idx="257">
                  <c:v>0.67284500000000003</c:v>
                </c:pt>
                <c:pt idx="258">
                  <c:v>0.49800499999999998</c:v>
                </c:pt>
                <c:pt idx="259">
                  <c:v>0.56499100000000002</c:v>
                </c:pt>
                <c:pt idx="260">
                  <c:v>0.46832400000000002</c:v>
                </c:pt>
                <c:pt idx="261">
                  <c:v>0.51187199999999999</c:v>
                </c:pt>
                <c:pt idx="262">
                  <c:v>0.62414999999999998</c:v>
                </c:pt>
                <c:pt idx="263">
                  <c:v>0.60145400000000004</c:v>
                </c:pt>
                <c:pt idx="264">
                  <c:v>0.654725</c:v>
                </c:pt>
                <c:pt idx="265">
                  <c:v>0.730379</c:v>
                </c:pt>
                <c:pt idx="266">
                  <c:v>0.72650000000000003</c:v>
                </c:pt>
                <c:pt idx="267">
                  <c:v>0.79477299999999995</c:v>
                </c:pt>
                <c:pt idx="268">
                  <c:v>0.692658</c:v>
                </c:pt>
                <c:pt idx="269">
                  <c:v>0.81167699999999998</c:v>
                </c:pt>
                <c:pt idx="270">
                  <c:v>0.66295400000000004</c:v>
                </c:pt>
                <c:pt idx="271">
                  <c:v>0.74324000000000001</c:v>
                </c:pt>
                <c:pt idx="272">
                  <c:v>0.83287100000000003</c:v>
                </c:pt>
                <c:pt idx="273">
                  <c:v>0.76697099999999996</c:v>
                </c:pt>
                <c:pt idx="274">
                  <c:v>0.73454399999999997</c:v>
                </c:pt>
                <c:pt idx="275">
                  <c:v>0.84917600000000004</c:v>
                </c:pt>
                <c:pt idx="276">
                  <c:v>0.71667000000000003</c:v>
                </c:pt>
                <c:pt idx="277">
                  <c:v>0.71621299999999999</c:v>
                </c:pt>
                <c:pt idx="278">
                  <c:v>0.75167200000000001</c:v>
                </c:pt>
                <c:pt idx="279">
                  <c:v>0.80178799999999995</c:v>
                </c:pt>
                <c:pt idx="280">
                  <c:v>0.78644700000000001</c:v>
                </c:pt>
                <c:pt idx="281">
                  <c:v>0.665296</c:v>
                </c:pt>
                <c:pt idx="282">
                  <c:v>0.75187499999999996</c:v>
                </c:pt>
                <c:pt idx="283">
                  <c:v>0.57833800000000002</c:v>
                </c:pt>
                <c:pt idx="284">
                  <c:v>0.64971000000000001</c:v>
                </c:pt>
                <c:pt idx="285">
                  <c:v>0.58105799999999996</c:v>
                </c:pt>
                <c:pt idx="286">
                  <c:v>0.60069399999999995</c:v>
                </c:pt>
                <c:pt idx="287">
                  <c:v>0.52350099999999999</c:v>
                </c:pt>
                <c:pt idx="288">
                  <c:v>0.65323399999999998</c:v>
                </c:pt>
                <c:pt idx="289">
                  <c:v>0.53364500000000004</c:v>
                </c:pt>
                <c:pt idx="290">
                  <c:v>0.58036900000000002</c:v>
                </c:pt>
                <c:pt idx="291">
                  <c:v>0.72661600000000004</c:v>
                </c:pt>
                <c:pt idx="292">
                  <c:v>0.77442299999999997</c:v>
                </c:pt>
                <c:pt idx="293">
                  <c:v>0.71242700000000003</c:v>
                </c:pt>
                <c:pt idx="294">
                  <c:v>0.77188500000000004</c:v>
                </c:pt>
                <c:pt idx="295">
                  <c:v>0.61934500000000003</c:v>
                </c:pt>
                <c:pt idx="296">
                  <c:v>0.70983499999999999</c:v>
                </c:pt>
                <c:pt idx="297">
                  <c:v>0.70510399999999995</c:v>
                </c:pt>
                <c:pt idx="298">
                  <c:v>0.66920800000000003</c:v>
                </c:pt>
                <c:pt idx="299">
                  <c:v>0.71312200000000003</c:v>
                </c:pt>
                <c:pt idx="300">
                  <c:v>0.72804999999999997</c:v>
                </c:pt>
                <c:pt idx="301">
                  <c:v>0.77774600000000005</c:v>
                </c:pt>
                <c:pt idx="302">
                  <c:v>0.76724499999999995</c:v>
                </c:pt>
                <c:pt idx="303">
                  <c:v>0.82305300000000003</c:v>
                </c:pt>
                <c:pt idx="304">
                  <c:v>0.78756700000000002</c:v>
                </c:pt>
                <c:pt idx="305">
                  <c:v>0.76241400000000004</c:v>
                </c:pt>
                <c:pt idx="306">
                  <c:v>0.84191000000000005</c:v>
                </c:pt>
                <c:pt idx="307">
                  <c:v>0.76317699999999999</c:v>
                </c:pt>
                <c:pt idx="308">
                  <c:v>0.83394100000000004</c:v>
                </c:pt>
                <c:pt idx="309">
                  <c:v>0.84824500000000003</c:v>
                </c:pt>
                <c:pt idx="310">
                  <c:v>0.81801199999999996</c:v>
                </c:pt>
                <c:pt idx="311">
                  <c:v>0.86616899999999997</c:v>
                </c:pt>
                <c:pt idx="312">
                  <c:v>0.90598000000000001</c:v>
                </c:pt>
                <c:pt idx="313">
                  <c:v>0.88612800000000003</c:v>
                </c:pt>
                <c:pt idx="314">
                  <c:v>0.89845299999999995</c:v>
                </c:pt>
                <c:pt idx="315">
                  <c:v>0.90072700000000006</c:v>
                </c:pt>
                <c:pt idx="316">
                  <c:v>0.89685199999999998</c:v>
                </c:pt>
                <c:pt idx="317">
                  <c:v>0.88020399999999999</c:v>
                </c:pt>
                <c:pt idx="318">
                  <c:v>0.93216900000000003</c:v>
                </c:pt>
                <c:pt idx="319">
                  <c:v>0.92043200000000003</c:v>
                </c:pt>
                <c:pt idx="320">
                  <c:v>0.91941799999999996</c:v>
                </c:pt>
                <c:pt idx="321">
                  <c:v>0.93218599999999996</c:v>
                </c:pt>
                <c:pt idx="322">
                  <c:v>0.91458499999999998</c:v>
                </c:pt>
                <c:pt idx="323">
                  <c:v>0.93294900000000003</c:v>
                </c:pt>
                <c:pt idx="324">
                  <c:v>0.93082699999999996</c:v>
                </c:pt>
                <c:pt idx="325">
                  <c:v>0.95013800000000004</c:v>
                </c:pt>
                <c:pt idx="326">
                  <c:v>0.91617099999999996</c:v>
                </c:pt>
                <c:pt idx="327">
                  <c:v>0.93681700000000001</c:v>
                </c:pt>
                <c:pt idx="328">
                  <c:v>0.93335999999999997</c:v>
                </c:pt>
                <c:pt idx="329">
                  <c:v>0.93533999999999995</c:v>
                </c:pt>
                <c:pt idx="330">
                  <c:v>0.94556099999999998</c:v>
                </c:pt>
                <c:pt idx="331">
                  <c:v>0.94018999999999997</c:v>
                </c:pt>
                <c:pt idx="332">
                  <c:v>0.93858900000000001</c:v>
                </c:pt>
                <c:pt idx="333">
                  <c:v>0.948434</c:v>
                </c:pt>
                <c:pt idx="334">
                  <c:v>0.95789899999999994</c:v>
                </c:pt>
                <c:pt idx="335">
                  <c:v>0.95943999999999996</c:v>
                </c:pt>
                <c:pt idx="336">
                  <c:v>0.93984000000000001</c:v>
                </c:pt>
                <c:pt idx="337">
                  <c:v>0.95658600000000005</c:v>
                </c:pt>
                <c:pt idx="338">
                  <c:v>0.94612300000000005</c:v>
                </c:pt>
                <c:pt idx="339">
                  <c:v>0.95084800000000003</c:v>
                </c:pt>
                <c:pt idx="340">
                  <c:v>0.94480600000000003</c:v>
                </c:pt>
                <c:pt idx="341">
                  <c:v>0.97188699999999995</c:v>
                </c:pt>
                <c:pt idx="342">
                  <c:v>0.96417699999999995</c:v>
                </c:pt>
                <c:pt idx="343">
                  <c:v>0.97010399999999997</c:v>
                </c:pt>
                <c:pt idx="344">
                  <c:v>0.96355400000000002</c:v>
                </c:pt>
                <c:pt idx="345">
                  <c:v>0.95474800000000004</c:v>
                </c:pt>
                <c:pt idx="346">
                  <c:v>0.95772500000000005</c:v>
                </c:pt>
                <c:pt idx="347">
                  <c:v>0.976244</c:v>
                </c:pt>
                <c:pt idx="348">
                  <c:v>0.954565</c:v>
                </c:pt>
                <c:pt idx="349">
                  <c:v>0.97377100000000005</c:v>
                </c:pt>
                <c:pt idx="350">
                  <c:v>0.97400699999999996</c:v>
                </c:pt>
                <c:pt idx="351">
                  <c:v>0.97235899999999997</c:v>
                </c:pt>
                <c:pt idx="352">
                  <c:v>0.96440300000000001</c:v>
                </c:pt>
                <c:pt idx="353">
                  <c:v>0.96167400000000003</c:v>
                </c:pt>
                <c:pt idx="354">
                  <c:v>0.97419800000000001</c:v>
                </c:pt>
                <c:pt idx="355">
                  <c:v>0.97441</c:v>
                </c:pt>
                <c:pt idx="356">
                  <c:v>0.98127500000000001</c:v>
                </c:pt>
                <c:pt idx="357">
                  <c:v>0.97763299999999997</c:v>
                </c:pt>
                <c:pt idx="358">
                  <c:v>0.98516999999999999</c:v>
                </c:pt>
                <c:pt idx="359">
                  <c:v>0.98761600000000005</c:v>
                </c:pt>
                <c:pt idx="360">
                  <c:v>0.98833099999999996</c:v>
                </c:pt>
                <c:pt idx="361">
                  <c:v>0.98369899999999999</c:v>
                </c:pt>
                <c:pt idx="362">
                  <c:v>0.98025600000000002</c:v>
                </c:pt>
                <c:pt idx="363">
                  <c:v>0.982603</c:v>
                </c:pt>
                <c:pt idx="364">
                  <c:v>0.99219999999999997</c:v>
                </c:pt>
                <c:pt idx="365">
                  <c:v>0.98739900000000003</c:v>
                </c:pt>
                <c:pt idx="366">
                  <c:v>0.98805399999999999</c:v>
                </c:pt>
                <c:pt idx="367">
                  <c:v>0.98513700000000004</c:v>
                </c:pt>
                <c:pt idx="368">
                  <c:v>0.98755999999999999</c:v>
                </c:pt>
                <c:pt idx="369">
                  <c:v>0.98812800000000001</c:v>
                </c:pt>
                <c:pt idx="370">
                  <c:v>0.98957499999999998</c:v>
                </c:pt>
                <c:pt idx="371">
                  <c:v>0.98651900000000003</c:v>
                </c:pt>
                <c:pt idx="372">
                  <c:v>0.98894899999999997</c:v>
                </c:pt>
                <c:pt idx="373">
                  <c:v>0.98750099999999996</c:v>
                </c:pt>
                <c:pt idx="374">
                  <c:v>0.99026000000000003</c:v>
                </c:pt>
                <c:pt idx="375">
                  <c:v>0.99053199999999997</c:v>
                </c:pt>
                <c:pt idx="376">
                  <c:v>0.99250799999999995</c:v>
                </c:pt>
                <c:pt idx="377">
                  <c:v>0.99027200000000004</c:v>
                </c:pt>
                <c:pt idx="378">
                  <c:v>0.98994499999999996</c:v>
                </c:pt>
                <c:pt idx="379">
                  <c:v>0.99127699999999996</c:v>
                </c:pt>
                <c:pt idx="380">
                  <c:v>0.99059900000000001</c:v>
                </c:pt>
                <c:pt idx="381">
                  <c:v>0.985819</c:v>
                </c:pt>
                <c:pt idx="382">
                  <c:v>0.99229199999999995</c:v>
                </c:pt>
                <c:pt idx="383">
                  <c:v>0.99188299999999996</c:v>
                </c:pt>
                <c:pt idx="384">
                  <c:v>0.99184700000000003</c:v>
                </c:pt>
                <c:pt idx="385">
                  <c:v>0.99050099999999996</c:v>
                </c:pt>
                <c:pt idx="386">
                  <c:v>0.98909599999999998</c:v>
                </c:pt>
                <c:pt idx="387">
                  <c:v>0.99533400000000005</c:v>
                </c:pt>
                <c:pt idx="388">
                  <c:v>0.98973</c:v>
                </c:pt>
                <c:pt idx="389">
                  <c:v>0.991892</c:v>
                </c:pt>
                <c:pt idx="390">
                  <c:v>0.99598799999999998</c:v>
                </c:pt>
                <c:pt idx="391">
                  <c:v>0.99390999999999996</c:v>
                </c:pt>
                <c:pt idx="392">
                  <c:v>0.99622200000000005</c:v>
                </c:pt>
                <c:pt idx="393">
                  <c:v>0.99323399999999995</c:v>
                </c:pt>
                <c:pt idx="394">
                  <c:v>0.99540799999999996</c:v>
                </c:pt>
                <c:pt idx="395">
                  <c:v>0.99591200000000002</c:v>
                </c:pt>
                <c:pt idx="396">
                  <c:v>0.99168400000000001</c:v>
                </c:pt>
                <c:pt idx="397">
                  <c:v>0.99447200000000002</c:v>
                </c:pt>
                <c:pt idx="398">
                  <c:v>0.99246199999999996</c:v>
                </c:pt>
                <c:pt idx="399">
                  <c:v>0.99451699999999998</c:v>
                </c:pt>
                <c:pt idx="400">
                  <c:v>0.99207699999999999</c:v>
                </c:pt>
                <c:pt idx="401">
                  <c:v>0.99211899999999997</c:v>
                </c:pt>
                <c:pt idx="402">
                  <c:v>0.99241599999999996</c:v>
                </c:pt>
                <c:pt idx="403">
                  <c:v>0.99531999999999998</c:v>
                </c:pt>
                <c:pt idx="404">
                  <c:v>0.99626999999999999</c:v>
                </c:pt>
                <c:pt idx="405">
                  <c:v>0.99315299999999995</c:v>
                </c:pt>
                <c:pt idx="406">
                  <c:v>0.993699</c:v>
                </c:pt>
                <c:pt idx="407">
                  <c:v>0.99388100000000001</c:v>
                </c:pt>
                <c:pt idx="408">
                  <c:v>0.98548400000000003</c:v>
                </c:pt>
                <c:pt idx="409">
                  <c:v>0.98693200000000003</c:v>
                </c:pt>
                <c:pt idx="410">
                  <c:v>0.98164300000000004</c:v>
                </c:pt>
                <c:pt idx="411">
                  <c:v>0.983626</c:v>
                </c:pt>
                <c:pt idx="412">
                  <c:v>0.98441400000000001</c:v>
                </c:pt>
                <c:pt idx="413">
                  <c:v>0.97926800000000003</c:v>
                </c:pt>
                <c:pt idx="414">
                  <c:v>0.97754799999999997</c:v>
                </c:pt>
                <c:pt idx="415">
                  <c:v>0.97278299999999995</c:v>
                </c:pt>
                <c:pt idx="416">
                  <c:v>0.98367000000000004</c:v>
                </c:pt>
                <c:pt idx="417">
                  <c:v>0.97823899999999997</c:v>
                </c:pt>
                <c:pt idx="418">
                  <c:v>0.97754799999999997</c:v>
                </c:pt>
                <c:pt idx="419">
                  <c:v>0.97395500000000002</c:v>
                </c:pt>
                <c:pt idx="420">
                  <c:v>0.96804800000000002</c:v>
                </c:pt>
                <c:pt idx="421">
                  <c:v>0.97284000000000004</c:v>
                </c:pt>
                <c:pt idx="422">
                  <c:v>0.964422</c:v>
                </c:pt>
                <c:pt idx="423">
                  <c:v>0.96089100000000005</c:v>
                </c:pt>
                <c:pt idx="424">
                  <c:v>0.97975400000000001</c:v>
                </c:pt>
                <c:pt idx="425">
                  <c:v>0.96386799999999995</c:v>
                </c:pt>
                <c:pt idx="426">
                  <c:v>0.97719400000000001</c:v>
                </c:pt>
                <c:pt idx="427">
                  <c:v>0.96649099999999999</c:v>
                </c:pt>
                <c:pt idx="428">
                  <c:v>0.96457599999999999</c:v>
                </c:pt>
                <c:pt idx="429">
                  <c:v>0.95382199999999995</c:v>
                </c:pt>
                <c:pt idx="430">
                  <c:v>0.94763200000000003</c:v>
                </c:pt>
                <c:pt idx="431">
                  <c:v>0.96707600000000005</c:v>
                </c:pt>
                <c:pt idx="432">
                  <c:v>0.97215300000000004</c:v>
                </c:pt>
                <c:pt idx="433">
                  <c:v>0.96963600000000005</c:v>
                </c:pt>
                <c:pt idx="434">
                  <c:v>0.97376099999999999</c:v>
                </c:pt>
                <c:pt idx="435">
                  <c:v>0.97743500000000005</c:v>
                </c:pt>
                <c:pt idx="436">
                  <c:v>0.96067899999999995</c:v>
                </c:pt>
                <c:pt idx="437">
                  <c:v>0.94260299999999997</c:v>
                </c:pt>
                <c:pt idx="438">
                  <c:v>0.95086899999999996</c:v>
                </c:pt>
                <c:pt idx="439">
                  <c:v>0.95943599999999996</c:v>
                </c:pt>
                <c:pt idx="440">
                  <c:v>0.94686400000000004</c:v>
                </c:pt>
                <c:pt idx="441">
                  <c:v>0.96980699999999997</c:v>
                </c:pt>
                <c:pt idx="442">
                  <c:v>0.95916900000000005</c:v>
                </c:pt>
                <c:pt idx="443">
                  <c:v>0.92066199999999998</c:v>
                </c:pt>
                <c:pt idx="444">
                  <c:v>0.96493399999999996</c:v>
                </c:pt>
                <c:pt idx="445">
                  <c:v>0.94739200000000001</c:v>
                </c:pt>
                <c:pt idx="446">
                  <c:v>0.94790399999999997</c:v>
                </c:pt>
                <c:pt idx="447">
                  <c:v>0.95578399999999997</c:v>
                </c:pt>
                <c:pt idx="448">
                  <c:v>0.93788300000000002</c:v>
                </c:pt>
                <c:pt idx="449">
                  <c:v>0.92781499999999995</c:v>
                </c:pt>
                <c:pt idx="450">
                  <c:v>0.93663799999999997</c:v>
                </c:pt>
                <c:pt idx="451">
                  <c:v>0.91534099999999996</c:v>
                </c:pt>
                <c:pt idx="452">
                  <c:v>0.947403</c:v>
                </c:pt>
                <c:pt idx="453">
                  <c:v>0.91877900000000001</c:v>
                </c:pt>
                <c:pt idx="454">
                  <c:v>0.91172699999999995</c:v>
                </c:pt>
                <c:pt idx="455">
                  <c:v>0.90804300000000004</c:v>
                </c:pt>
                <c:pt idx="456">
                  <c:v>0.89992099999999997</c:v>
                </c:pt>
                <c:pt idx="457">
                  <c:v>0.92760299999999996</c:v>
                </c:pt>
                <c:pt idx="458">
                  <c:v>0.90485099999999996</c:v>
                </c:pt>
                <c:pt idx="459">
                  <c:v>0.88286399999999998</c:v>
                </c:pt>
                <c:pt idx="460">
                  <c:v>0.90489799999999998</c:v>
                </c:pt>
                <c:pt idx="461">
                  <c:v>0.88338000000000005</c:v>
                </c:pt>
                <c:pt idx="462">
                  <c:v>0.87174099999999999</c:v>
                </c:pt>
                <c:pt idx="463">
                  <c:v>0.880799</c:v>
                </c:pt>
                <c:pt idx="464">
                  <c:v>0.88315299999999997</c:v>
                </c:pt>
                <c:pt idx="465">
                  <c:v>0.86571299999999995</c:v>
                </c:pt>
                <c:pt idx="466">
                  <c:v>0.87486200000000003</c:v>
                </c:pt>
                <c:pt idx="467">
                  <c:v>0.77589699999999995</c:v>
                </c:pt>
                <c:pt idx="468">
                  <c:v>0.86883500000000002</c:v>
                </c:pt>
                <c:pt idx="469">
                  <c:v>0.86647399999999997</c:v>
                </c:pt>
                <c:pt idx="470">
                  <c:v>0.82230899999999996</c:v>
                </c:pt>
                <c:pt idx="471">
                  <c:v>0.84608499999999998</c:v>
                </c:pt>
                <c:pt idx="472">
                  <c:v>0.87831300000000001</c:v>
                </c:pt>
                <c:pt idx="473">
                  <c:v>0.83464099999999997</c:v>
                </c:pt>
                <c:pt idx="474">
                  <c:v>0.81695899999999999</c:v>
                </c:pt>
                <c:pt idx="475">
                  <c:v>0.80727099999999996</c:v>
                </c:pt>
                <c:pt idx="476">
                  <c:v>0.74680899999999995</c:v>
                </c:pt>
                <c:pt idx="477">
                  <c:v>0.83405600000000002</c:v>
                </c:pt>
                <c:pt idx="478">
                  <c:v>0.80770900000000001</c:v>
                </c:pt>
                <c:pt idx="479">
                  <c:v>0.81686700000000001</c:v>
                </c:pt>
                <c:pt idx="480">
                  <c:v>0.79317599999999999</c:v>
                </c:pt>
                <c:pt idx="481">
                  <c:v>0.70147800000000005</c:v>
                </c:pt>
                <c:pt idx="482">
                  <c:v>0.55510300000000001</c:v>
                </c:pt>
                <c:pt idx="483">
                  <c:v>0.59628300000000001</c:v>
                </c:pt>
                <c:pt idx="484">
                  <c:v>0.62463199999999997</c:v>
                </c:pt>
                <c:pt idx="485">
                  <c:v>0.48712</c:v>
                </c:pt>
                <c:pt idx="486">
                  <c:v>0.54871700000000001</c:v>
                </c:pt>
                <c:pt idx="487">
                  <c:v>0.45377600000000001</c:v>
                </c:pt>
                <c:pt idx="488">
                  <c:v>0.47260200000000002</c:v>
                </c:pt>
                <c:pt idx="489">
                  <c:v>0.57391199999999998</c:v>
                </c:pt>
                <c:pt idx="490">
                  <c:v>0.63814400000000004</c:v>
                </c:pt>
                <c:pt idx="491">
                  <c:v>0.698407</c:v>
                </c:pt>
                <c:pt idx="492">
                  <c:v>0.70014100000000001</c:v>
                </c:pt>
                <c:pt idx="493">
                  <c:v>0.61272599999999999</c:v>
                </c:pt>
                <c:pt idx="494">
                  <c:v>0.64463899999999996</c:v>
                </c:pt>
                <c:pt idx="495">
                  <c:v>0.58441100000000001</c:v>
                </c:pt>
                <c:pt idx="496">
                  <c:v>0.63310699999999998</c:v>
                </c:pt>
                <c:pt idx="497">
                  <c:v>0.50682099999999997</c:v>
                </c:pt>
                <c:pt idx="498">
                  <c:v>0.634737</c:v>
                </c:pt>
                <c:pt idx="499">
                  <c:v>0.44702799999999998</c:v>
                </c:pt>
                <c:pt idx="500">
                  <c:v>0.586893</c:v>
                </c:pt>
                <c:pt idx="501">
                  <c:v>0.47271000000000002</c:v>
                </c:pt>
                <c:pt idx="502">
                  <c:v>0.27314699999999997</c:v>
                </c:pt>
                <c:pt idx="503">
                  <c:v>0.28353</c:v>
                </c:pt>
                <c:pt idx="504">
                  <c:v>0.275754</c:v>
                </c:pt>
                <c:pt idx="505">
                  <c:v>0.19231400000000001</c:v>
                </c:pt>
                <c:pt idx="506">
                  <c:v>0.21365600000000001</c:v>
                </c:pt>
                <c:pt idx="507">
                  <c:v>0.134377</c:v>
                </c:pt>
                <c:pt idx="508">
                  <c:v>0.11745700000000001</c:v>
                </c:pt>
                <c:pt idx="509">
                  <c:v>2.3394999999999999E-2</c:v>
                </c:pt>
                <c:pt idx="510">
                  <c:v>5.3589999999999999E-2</c:v>
                </c:pt>
                <c:pt idx="511">
                  <c:v>5.8498000000000001E-2</c:v>
                </c:pt>
                <c:pt idx="512">
                  <c:v>1.0251E-2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8.4767999999999996E-2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6.1461000000000002E-2</c:v>
                </c:pt>
                <c:pt idx="526">
                  <c:v>0</c:v>
                </c:pt>
                <c:pt idx="527">
                  <c:v>2.7996E-2</c:v>
                </c:pt>
                <c:pt idx="528">
                  <c:v>4.0537999999999998E-2</c:v>
                </c:pt>
                <c:pt idx="529">
                  <c:v>4.0179999999999999E-3</c:v>
                </c:pt>
                <c:pt idx="530">
                  <c:v>9.0606999999999993E-2</c:v>
                </c:pt>
                <c:pt idx="531">
                  <c:v>8.3920000000000002E-3</c:v>
                </c:pt>
                <c:pt idx="532">
                  <c:v>4.7899999999999999E-4</c:v>
                </c:pt>
                <c:pt idx="533">
                  <c:v>6.1893999999999998E-2</c:v>
                </c:pt>
                <c:pt idx="534">
                  <c:v>7.4910000000000003E-3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1.6</c:v>
                </c:pt>
                <c:pt idx="29">
                  <c:v>2.7</c:v>
                </c:pt>
                <c:pt idx="30">
                  <c:v>2.2000000000000002</c:v>
                </c:pt>
                <c:pt idx="31">
                  <c:v>2.5</c:v>
                </c:pt>
                <c:pt idx="32">
                  <c:v>3.3</c:v>
                </c:pt>
                <c:pt idx="33">
                  <c:v>4.5999999999999996</c:v>
                </c:pt>
                <c:pt idx="34">
                  <c:v>5.3</c:v>
                </c:pt>
                <c:pt idx="35">
                  <c:v>6.4</c:v>
                </c:pt>
                <c:pt idx="36">
                  <c:v>7.3</c:v>
                </c:pt>
                <c:pt idx="37">
                  <c:v>8.4</c:v>
                </c:pt>
                <c:pt idx="38">
                  <c:v>9.5</c:v>
                </c:pt>
                <c:pt idx="39">
                  <c:v>10</c:v>
                </c:pt>
                <c:pt idx="40">
                  <c:v>11.1</c:v>
                </c:pt>
                <c:pt idx="41">
                  <c:v>12</c:v>
                </c:pt>
                <c:pt idx="42">
                  <c:v>13.1</c:v>
                </c:pt>
                <c:pt idx="43">
                  <c:v>14</c:v>
                </c:pt>
                <c:pt idx="44">
                  <c:v>15.1</c:v>
                </c:pt>
                <c:pt idx="45">
                  <c:v>15.8</c:v>
                </c:pt>
                <c:pt idx="46">
                  <c:v>16.899999999999999</c:v>
                </c:pt>
                <c:pt idx="47">
                  <c:v>18.2</c:v>
                </c:pt>
                <c:pt idx="48">
                  <c:v>18.8</c:v>
                </c:pt>
                <c:pt idx="49">
                  <c:v>19.899999999999999</c:v>
                </c:pt>
                <c:pt idx="50">
                  <c:v>20.9</c:v>
                </c:pt>
                <c:pt idx="51">
                  <c:v>21.5</c:v>
                </c:pt>
                <c:pt idx="52">
                  <c:v>22.6</c:v>
                </c:pt>
                <c:pt idx="53">
                  <c:v>23.9</c:v>
                </c:pt>
                <c:pt idx="54">
                  <c:v>24.2</c:v>
                </c:pt>
                <c:pt idx="55">
                  <c:v>25.9</c:v>
                </c:pt>
                <c:pt idx="56">
                  <c:v>26.6</c:v>
                </c:pt>
                <c:pt idx="57">
                  <c:v>27.3</c:v>
                </c:pt>
                <c:pt idx="58">
                  <c:v>28.4</c:v>
                </c:pt>
                <c:pt idx="59">
                  <c:v>29.5</c:v>
                </c:pt>
                <c:pt idx="60">
                  <c:v>30.2</c:v>
                </c:pt>
                <c:pt idx="61">
                  <c:v>31.5</c:v>
                </c:pt>
                <c:pt idx="62">
                  <c:v>32.1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</c:v>
                </c:pt>
                <c:pt idx="66">
                  <c:v>36.1</c:v>
                </c:pt>
                <c:pt idx="67">
                  <c:v>36.6</c:v>
                </c:pt>
                <c:pt idx="68">
                  <c:v>37.299999999999997</c:v>
                </c:pt>
                <c:pt idx="69">
                  <c:v>39</c:v>
                </c:pt>
                <c:pt idx="70">
                  <c:v>39</c:v>
                </c:pt>
                <c:pt idx="71">
                  <c:v>40.799999999999997</c:v>
                </c:pt>
                <c:pt idx="72">
                  <c:v>41.2</c:v>
                </c:pt>
                <c:pt idx="73">
                  <c:v>42.4</c:v>
                </c:pt>
                <c:pt idx="74">
                  <c:v>42.8</c:v>
                </c:pt>
                <c:pt idx="75">
                  <c:v>44.3</c:v>
                </c:pt>
                <c:pt idx="76">
                  <c:v>44.6</c:v>
                </c:pt>
                <c:pt idx="77">
                  <c:v>45.9</c:v>
                </c:pt>
                <c:pt idx="78">
                  <c:v>46.6</c:v>
                </c:pt>
                <c:pt idx="79">
                  <c:v>48.1</c:v>
                </c:pt>
                <c:pt idx="80">
                  <c:v>48.8</c:v>
                </c:pt>
                <c:pt idx="81">
                  <c:v>49.7</c:v>
                </c:pt>
                <c:pt idx="82">
                  <c:v>51</c:v>
                </c:pt>
                <c:pt idx="83">
                  <c:v>51.7</c:v>
                </c:pt>
                <c:pt idx="84">
                  <c:v>52.8</c:v>
                </c:pt>
                <c:pt idx="85">
                  <c:v>53.5</c:v>
                </c:pt>
                <c:pt idx="86">
                  <c:v>54.6</c:v>
                </c:pt>
                <c:pt idx="87">
                  <c:v>55.5</c:v>
                </c:pt>
                <c:pt idx="88">
                  <c:v>56.1</c:v>
                </c:pt>
                <c:pt idx="89">
                  <c:v>57.7</c:v>
                </c:pt>
                <c:pt idx="90">
                  <c:v>58.5</c:v>
                </c:pt>
                <c:pt idx="91">
                  <c:v>59</c:v>
                </c:pt>
                <c:pt idx="92">
                  <c:v>60.6</c:v>
                </c:pt>
                <c:pt idx="93">
                  <c:v>61.6</c:v>
                </c:pt>
                <c:pt idx="94">
                  <c:v>62.1</c:v>
                </c:pt>
                <c:pt idx="95">
                  <c:v>63.4</c:v>
                </c:pt>
                <c:pt idx="96">
                  <c:v>64.5</c:v>
                </c:pt>
                <c:pt idx="97">
                  <c:v>65</c:v>
                </c:pt>
                <c:pt idx="98">
                  <c:v>66.7</c:v>
                </c:pt>
                <c:pt idx="99">
                  <c:v>66.8</c:v>
                </c:pt>
                <c:pt idx="100">
                  <c:v>68.5</c:v>
                </c:pt>
                <c:pt idx="101">
                  <c:v>69</c:v>
                </c:pt>
                <c:pt idx="102">
                  <c:v>70.7</c:v>
                </c:pt>
                <c:pt idx="103">
                  <c:v>70.8</c:v>
                </c:pt>
                <c:pt idx="104">
                  <c:v>72.7</c:v>
                </c:pt>
                <c:pt idx="105">
                  <c:v>72.3</c:v>
                </c:pt>
                <c:pt idx="106">
                  <c:v>74.7</c:v>
                </c:pt>
                <c:pt idx="107">
                  <c:v>74.7</c:v>
                </c:pt>
                <c:pt idx="108">
                  <c:v>75.8</c:v>
                </c:pt>
                <c:pt idx="109">
                  <c:v>76.900000000000006</c:v>
                </c:pt>
                <c:pt idx="110">
                  <c:v>78.3</c:v>
                </c:pt>
                <c:pt idx="111">
                  <c:v>78.7</c:v>
                </c:pt>
                <c:pt idx="112">
                  <c:v>80</c:v>
                </c:pt>
                <c:pt idx="113">
                  <c:v>81</c:v>
                </c:pt>
                <c:pt idx="114">
                  <c:v>81.8</c:v>
                </c:pt>
                <c:pt idx="115">
                  <c:v>83</c:v>
                </c:pt>
                <c:pt idx="116">
                  <c:v>83.2</c:v>
                </c:pt>
                <c:pt idx="117">
                  <c:v>85.1</c:v>
                </c:pt>
                <c:pt idx="118">
                  <c:v>85.8</c:v>
                </c:pt>
                <c:pt idx="119">
                  <c:v>86.5</c:v>
                </c:pt>
                <c:pt idx="120">
                  <c:v>87.6</c:v>
                </c:pt>
                <c:pt idx="121">
                  <c:v>88.9</c:v>
                </c:pt>
                <c:pt idx="122">
                  <c:v>89.4</c:v>
                </c:pt>
                <c:pt idx="123">
                  <c:v>90.2</c:v>
                </c:pt>
                <c:pt idx="124">
                  <c:v>91.6</c:v>
                </c:pt>
                <c:pt idx="125">
                  <c:v>91.6</c:v>
                </c:pt>
                <c:pt idx="126">
                  <c:v>93.6</c:v>
                </c:pt>
                <c:pt idx="127">
                  <c:v>94</c:v>
                </c:pt>
                <c:pt idx="128">
                  <c:v>95.4</c:v>
                </c:pt>
                <c:pt idx="129">
                  <c:v>96</c:v>
                </c:pt>
                <c:pt idx="130">
                  <c:v>97.6</c:v>
                </c:pt>
                <c:pt idx="131">
                  <c:v>97.6</c:v>
                </c:pt>
                <c:pt idx="132">
                  <c:v>99.3</c:v>
                </c:pt>
                <c:pt idx="133">
                  <c:v>99.8</c:v>
                </c:pt>
                <c:pt idx="134">
                  <c:v>100.5</c:v>
                </c:pt>
                <c:pt idx="135">
                  <c:v>102.2</c:v>
                </c:pt>
                <c:pt idx="136">
                  <c:v>102.9</c:v>
                </c:pt>
                <c:pt idx="137">
                  <c:v>103.6</c:v>
                </c:pt>
                <c:pt idx="138">
                  <c:v>104.7</c:v>
                </c:pt>
                <c:pt idx="139">
                  <c:v>106.2</c:v>
                </c:pt>
                <c:pt idx="140">
                  <c:v>106</c:v>
                </c:pt>
                <c:pt idx="141">
                  <c:v>107.8</c:v>
                </c:pt>
                <c:pt idx="142">
                  <c:v>108.4</c:v>
                </c:pt>
                <c:pt idx="143">
                  <c:v>109.3</c:v>
                </c:pt>
                <c:pt idx="144">
                  <c:v>110.7</c:v>
                </c:pt>
                <c:pt idx="145">
                  <c:v>111.5</c:v>
                </c:pt>
                <c:pt idx="146">
                  <c:v>112.2</c:v>
                </c:pt>
                <c:pt idx="147">
                  <c:v>113.6</c:v>
                </c:pt>
                <c:pt idx="148">
                  <c:v>114.4</c:v>
                </c:pt>
                <c:pt idx="149">
                  <c:v>115.1</c:v>
                </c:pt>
                <c:pt idx="150">
                  <c:v>116.4</c:v>
                </c:pt>
                <c:pt idx="151">
                  <c:v>117.3</c:v>
                </c:pt>
                <c:pt idx="152">
                  <c:v>118.6</c:v>
                </c:pt>
                <c:pt idx="153">
                  <c:v>119.1</c:v>
                </c:pt>
                <c:pt idx="154">
                  <c:v>120</c:v>
                </c:pt>
                <c:pt idx="155">
                  <c:v>121.3</c:v>
                </c:pt>
                <c:pt idx="156">
                  <c:v>122</c:v>
                </c:pt>
                <c:pt idx="157">
                  <c:v>122.9</c:v>
                </c:pt>
                <c:pt idx="158">
                  <c:v>123.8</c:v>
                </c:pt>
                <c:pt idx="159">
                  <c:v>125.1</c:v>
                </c:pt>
                <c:pt idx="160">
                  <c:v>125.8</c:v>
                </c:pt>
                <c:pt idx="161">
                  <c:v>127.1</c:v>
                </c:pt>
                <c:pt idx="162">
                  <c:v>127.5</c:v>
                </c:pt>
                <c:pt idx="163">
                  <c:v>129.1</c:v>
                </c:pt>
                <c:pt idx="164">
                  <c:v>129.5</c:v>
                </c:pt>
                <c:pt idx="165">
                  <c:v>130.6</c:v>
                </c:pt>
                <c:pt idx="166">
                  <c:v>131.9</c:v>
                </c:pt>
                <c:pt idx="167">
                  <c:v>132.19999999999999</c:v>
                </c:pt>
                <c:pt idx="168">
                  <c:v>133.9</c:v>
                </c:pt>
                <c:pt idx="169">
                  <c:v>134.19999999999999</c:v>
                </c:pt>
                <c:pt idx="170">
                  <c:v>135.30000000000001</c:v>
                </c:pt>
                <c:pt idx="171">
                  <c:v>136.19999999999999</c:v>
                </c:pt>
                <c:pt idx="172">
                  <c:v>137.1</c:v>
                </c:pt>
                <c:pt idx="173">
                  <c:v>138.6</c:v>
                </c:pt>
                <c:pt idx="174">
                  <c:v>139.1</c:v>
                </c:pt>
                <c:pt idx="175">
                  <c:v>140.4</c:v>
                </c:pt>
                <c:pt idx="176">
                  <c:v>141.1</c:v>
                </c:pt>
                <c:pt idx="177">
                  <c:v>142.4</c:v>
                </c:pt>
                <c:pt idx="178">
                  <c:v>142.80000000000001</c:v>
                </c:pt>
                <c:pt idx="179">
                  <c:v>143.9</c:v>
                </c:pt>
                <c:pt idx="180">
                  <c:v>144.80000000000001</c:v>
                </c:pt>
                <c:pt idx="181">
                  <c:v>145.69999999999999</c:v>
                </c:pt>
                <c:pt idx="182">
                  <c:v>146.6</c:v>
                </c:pt>
                <c:pt idx="183">
                  <c:v>147.9</c:v>
                </c:pt>
                <c:pt idx="184">
                  <c:v>148.6</c:v>
                </c:pt>
                <c:pt idx="185">
                  <c:v>149.9</c:v>
                </c:pt>
                <c:pt idx="186">
                  <c:v>150.30000000000001</c:v>
                </c:pt>
                <c:pt idx="187">
                  <c:v>151.30000000000001</c:v>
                </c:pt>
                <c:pt idx="188">
                  <c:v>152.4</c:v>
                </c:pt>
                <c:pt idx="189">
                  <c:v>153.19999999999999</c:v>
                </c:pt>
                <c:pt idx="190">
                  <c:v>153.5</c:v>
                </c:pt>
                <c:pt idx="191">
                  <c:v>155.19999999999999</c:v>
                </c:pt>
                <c:pt idx="192">
                  <c:v>156.1</c:v>
                </c:pt>
                <c:pt idx="193">
                  <c:v>156.80000000000001</c:v>
                </c:pt>
                <c:pt idx="194">
                  <c:v>157.5</c:v>
                </c:pt>
                <c:pt idx="195">
                  <c:v>158.80000000000001</c:v>
                </c:pt>
                <c:pt idx="196">
                  <c:v>159.5</c:v>
                </c:pt>
                <c:pt idx="197">
                  <c:v>160.5</c:v>
                </c:pt>
                <c:pt idx="198">
                  <c:v>161.4</c:v>
                </c:pt>
                <c:pt idx="199">
                  <c:v>162.6</c:v>
                </c:pt>
                <c:pt idx="200">
                  <c:v>162.80000000000001</c:v>
                </c:pt>
                <c:pt idx="201">
                  <c:v>164.3</c:v>
                </c:pt>
                <c:pt idx="202">
                  <c:v>164.6</c:v>
                </c:pt>
                <c:pt idx="203">
                  <c:v>165.9</c:v>
                </c:pt>
                <c:pt idx="204">
                  <c:v>166.5</c:v>
                </c:pt>
                <c:pt idx="205">
                  <c:v>167.7</c:v>
                </c:pt>
                <c:pt idx="206">
                  <c:v>168.5</c:v>
                </c:pt>
                <c:pt idx="207">
                  <c:v>169.7</c:v>
                </c:pt>
                <c:pt idx="208">
                  <c:v>170.8</c:v>
                </c:pt>
                <c:pt idx="209">
                  <c:v>171.4</c:v>
                </c:pt>
                <c:pt idx="210">
                  <c:v>172.8</c:v>
                </c:pt>
                <c:pt idx="211">
                  <c:v>173</c:v>
                </c:pt>
                <c:pt idx="212">
                  <c:v>174.5</c:v>
                </c:pt>
                <c:pt idx="213">
                  <c:v>175</c:v>
                </c:pt>
                <c:pt idx="214">
                  <c:v>176.1</c:v>
                </c:pt>
                <c:pt idx="215">
                  <c:v>176.8</c:v>
                </c:pt>
                <c:pt idx="216">
                  <c:v>177.8</c:v>
                </c:pt>
                <c:pt idx="217">
                  <c:v>179</c:v>
                </c:pt>
                <c:pt idx="218">
                  <c:v>179.4</c:v>
                </c:pt>
                <c:pt idx="219">
                  <c:v>180.8</c:v>
                </c:pt>
                <c:pt idx="220">
                  <c:v>181.4</c:v>
                </c:pt>
                <c:pt idx="221">
                  <c:v>182.3</c:v>
                </c:pt>
                <c:pt idx="222">
                  <c:v>183.9</c:v>
                </c:pt>
                <c:pt idx="223">
                  <c:v>184.3</c:v>
                </c:pt>
                <c:pt idx="224">
                  <c:v>185.6</c:v>
                </c:pt>
                <c:pt idx="225">
                  <c:v>186.7</c:v>
                </c:pt>
                <c:pt idx="226">
                  <c:v>187.6</c:v>
                </c:pt>
                <c:pt idx="227">
                  <c:v>188.7</c:v>
                </c:pt>
                <c:pt idx="228">
                  <c:v>189.8</c:v>
                </c:pt>
                <c:pt idx="229">
                  <c:v>190.1</c:v>
                </c:pt>
                <c:pt idx="230">
                  <c:v>192</c:v>
                </c:pt>
                <c:pt idx="231">
                  <c:v>192.1</c:v>
                </c:pt>
                <c:pt idx="232">
                  <c:v>193.2</c:v>
                </c:pt>
                <c:pt idx="233">
                  <c:v>194.1</c:v>
                </c:pt>
                <c:pt idx="234">
                  <c:v>195.2</c:v>
                </c:pt>
                <c:pt idx="235">
                  <c:v>196.5</c:v>
                </c:pt>
                <c:pt idx="236">
                  <c:v>196.9</c:v>
                </c:pt>
                <c:pt idx="237">
                  <c:v>198.2</c:v>
                </c:pt>
                <c:pt idx="238">
                  <c:v>199.4</c:v>
                </c:pt>
                <c:pt idx="239">
                  <c:v>200.2</c:v>
                </c:pt>
                <c:pt idx="240">
                  <c:v>200.9</c:v>
                </c:pt>
                <c:pt idx="241">
                  <c:v>202.3</c:v>
                </c:pt>
                <c:pt idx="242">
                  <c:v>202.2</c:v>
                </c:pt>
                <c:pt idx="243">
                  <c:v>204</c:v>
                </c:pt>
                <c:pt idx="244">
                  <c:v>204.3</c:v>
                </c:pt>
                <c:pt idx="245">
                  <c:v>205.8</c:v>
                </c:pt>
                <c:pt idx="246">
                  <c:v>206</c:v>
                </c:pt>
                <c:pt idx="247">
                  <c:v>205.8</c:v>
                </c:pt>
                <c:pt idx="248">
                  <c:v>204.9</c:v>
                </c:pt>
                <c:pt idx="249">
                  <c:v>204.3</c:v>
                </c:pt>
                <c:pt idx="250">
                  <c:v>203.4</c:v>
                </c:pt>
                <c:pt idx="251">
                  <c:v>202.9</c:v>
                </c:pt>
                <c:pt idx="252">
                  <c:v>201.6</c:v>
                </c:pt>
                <c:pt idx="253">
                  <c:v>201.6</c:v>
                </c:pt>
                <c:pt idx="254">
                  <c:v>200.2</c:v>
                </c:pt>
                <c:pt idx="255">
                  <c:v>199.6</c:v>
                </c:pt>
                <c:pt idx="256">
                  <c:v>198.5</c:v>
                </c:pt>
                <c:pt idx="257">
                  <c:v>198.3</c:v>
                </c:pt>
                <c:pt idx="258">
                  <c:v>197.1</c:v>
                </c:pt>
                <c:pt idx="259">
                  <c:v>196.7</c:v>
                </c:pt>
                <c:pt idx="260">
                  <c:v>195.6</c:v>
                </c:pt>
                <c:pt idx="261">
                  <c:v>195.1</c:v>
                </c:pt>
                <c:pt idx="262">
                  <c:v>194.1</c:v>
                </c:pt>
                <c:pt idx="263">
                  <c:v>194</c:v>
                </c:pt>
                <c:pt idx="264">
                  <c:v>192.1</c:v>
                </c:pt>
                <c:pt idx="265">
                  <c:v>192.3</c:v>
                </c:pt>
                <c:pt idx="266">
                  <c:v>191.2</c:v>
                </c:pt>
                <c:pt idx="267">
                  <c:v>190.1</c:v>
                </c:pt>
                <c:pt idx="268">
                  <c:v>189.6</c:v>
                </c:pt>
                <c:pt idx="269">
                  <c:v>189.2</c:v>
                </c:pt>
                <c:pt idx="270">
                  <c:v>187.6</c:v>
                </c:pt>
                <c:pt idx="271">
                  <c:v>187</c:v>
                </c:pt>
                <c:pt idx="272">
                  <c:v>186.9</c:v>
                </c:pt>
                <c:pt idx="273">
                  <c:v>185.2</c:v>
                </c:pt>
                <c:pt idx="274">
                  <c:v>185</c:v>
                </c:pt>
                <c:pt idx="275">
                  <c:v>184.1</c:v>
                </c:pt>
                <c:pt idx="276">
                  <c:v>183.8</c:v>
                </c:pt>
                <c:pt idx="277">
                  <c:v>182.5</c:v>
                </c:pt>
                <c:pt idx="278">
                  <c:v>182.1</c:v>
                </c:pt>
                <c:pt idx="279">
                  <c:v>180.8</c:v>
                </c:pt>
                <c:pt idx="280">
                  <c:v>180.5</c:v>
                </c:pt>
                <c:pt idx="281">
                  <c:v>179.8</c:v>
                </c:pt>
                <c:pt idx="282">
                  <c:v>178.7</c:v>
                </c:pt>
                <c:pt idx="283">
                  <c:v>178.3</c:v>
                </c:pt>
                <c:pt idx="284">
                  <c:v>177</c:v>
                </c:pt>
                <c:pt idx="285">
                  <c:v>176.8</c:v>
                </c:pt>
                <c:pt idx="286">
                  <c:v>175.8</c:v>
                </c:pt>
                <c:pt idx="287">
                  <c:v>175.2</c:v>
                </c:pt>
                <c:pt idx="288">
                  <c:v>174.1</c:v>
                </c:pt>
                <c:pt idx="289">
                  <c:v>173.6</c:v>
                </c:pt>
                <c:pt idx="290">
                  <c:v>173</c:v>
                </c:pt>
                <c:pt idx="291">
                  <c:v>171.9</c:v>
                </c:pt>
                <c:pt idx="292">
                  <c:v>171</c:v>
                </c:pt>
                <c:pt idx="293">
                  <c:v>170.5</c:v>
                </c:pt>
                <c:pt idx="294">
                  <c:v>170.1</c:v>
                </c:pt>
                <c:pt idx="295">
                  <c:v>169</c:v>
                </c:pt>
                <c:pt idx="296">
                  <c:v>168.1</c:v>
                </c:pt>
                <c:pt idx="297">
                  <c:v>167.4</c:v>
                </c:pt>
                <c:pt idx="298">
                  <c:v>167</c:v>
                </c:pt>
                <c:pt idx="299">
                  <c:v>166.1</c:v>
                </c:pt>
                <c:pt idx="300">
                  <c:v>165.2</c:v>
                </c:pt>
                <c:pt idx="301">
                  <c:v>164.8</c:v>
                </c:pt>
                <c:pt idx="302">
                  <c:v>164.1</c:v>
                </c:pt>
                <c:pt idx="303">
                  <c:v>163.19999999999999</c:v>
                </c:pt>
                <c:pt idx="304">
                  <c:v>162.30000000000001</c:v>
                </c:pt>
                <c:pt idx="305">
                  <c:v>161.9</c:v>
                </c:pt>
                <c:pt idx="306">
                  <c:v>160.5</c:v>
                </c:pt>
                <c:pt idx="307">
                  <c:v>160.30000000000001</c:v>
                </c:pt>
                <c:pt idx="308">
                  <c:v>159.19999999999999</c:v>
                </c:pt>
                <c:pt idx="309">
                  <c:v>158.6</c:v>
                </c:pt>
                <c:pt idx="310">
                  <c:v>157.4</c:v>
                </c:pt>
                <c:pt idx="311">
                  <c:v>157.4</c:v>
                </c:pt>
                <c:pt idx="312">
                  <c:v>155.9</c:v>
                </c:pt>
                <c:pt idx="313">
                  <c:v>156.1</c:v>
                </c:pt>
                <c:pt idx="314">
                  <c:v>154.4</c:v>
                </c:pt>
                <c:pt idx="315">
                  <c:v>154.6</c:v>
                </c:pt>
                <c:pt idx="316">
                  <c:v>153.30000000000001</c:v>
                </c:pt>
                <c:pt idx="317">
                  <c:v>152.80000000000001</c:v>
                </c:pt>
                <c:pt idx="318">
                  <c:v>152.30000000000001</c:v>
                </c:pt>
                <c:pt idx="319">
                  <c:v>150.80000000000001</c:v>
                </c:pt>
                <c:pt idx="320">
                  <c:v>150.80000000000001</c:v>
                </c:pt>
                <c:pt idx="321">
                  <c:v>149.19999999999999</c:v>
                </c:pt>
                <c:pt idx="322">
                  <c:v>149.30000000000001</c:v>
                </c:pt>
                <c:pt idx="323">
                  <c:v>147.69999999999999</c:v>
                </c:pt>
                <c:pt idx="324">
                  <c:v>147.5</c:v>
                </c:pt>
                <c:pt idx="325">
                  <c:v>146.4</c:v>
                </c:pt>
                <c:pt idx="326">
                  <c:v>145.69999999999999</c:v>
                </c:pt>
                <c:pt idx="327">
                  <c:v>145.30000000000001</c:v>
                </c:pt>
                <c:pt idx="328">
                  <c:v>144.1</c:v>
                </c:pt>
                <c:pt idx="329">
                  <c:v>143.9</c:v>
                </c:pt>
                <c:pt idx="330">
                  <c:v>142.6</c:v>
                </c:pt>
                <c:pt idx="331">
                  <c:v>142.19999999999999</c:v>
                </c:pt>
                <c:pt idx="332">
                  <c:v>141</c:v>
                </c:pt>
                <c:pt idx="333">
                  <c:v>140.19999999999999</c:v>
                </c:pt>
                <c:pt idx="334">
                  <c:v>139.5</c:v>
                </c:pt>
                <c:pt idx="335">
                  <c:v>139</c:v>
                </c:pt>
                <c:pt idx="336">
                  <c:v>138.1</c:v>
                </c:pt>
                <c:pt idx="337">
                  <c:v>137.1</c:v>
                </c:pt>
                <c:pt idx="338">
                  <c:v>136.4</c:v>
                </c:pt>
                <c:pt idx="339">
                  <c:v>135.5</c:v>
                </c:pt>
                <c:pt idx="340">
                  <c:v>135</c:v>
                </c:pt>
                <c:pt idx="341">
                  <c:v>134.4</c:v>
                </c:pt>
                <c:pt idx="342">
                  <c:v>133.30000000000001</c:v>
                </c:pt>
                <c:pt idx="343">
                  <c:v>132.6</c:v>
                </c:pt>
                <c:pt idx="344">
                  <c:v>131.69999999999999</c:v>
                </c:pt>
                <c:pt idx="345">
                  <c:v>131.1</c:v>
                </c:pt>
                <c:pt idx="346">
                  <c:v>130.4</c:v>
                </c:pt>
                <c:pt idx="347">
                  <c:v>129.1</c:v>
                </c:pt>
                <c:pt idx="348">
                  <c:v>128.9</c:v>
                </c:pt>
                <c:pt idx="349">
                  <c:v>127.9</c:v>
                </c:pt>
                <c:pt idx="350">
                  <c:v>126.9</c:v>
                </c:pt>
                <c:pt idx="351">
                  <c:v>126.6</c:v>
                </c:pt>
                <c:pt idx="352">
                  <c:v>126</c:v>
                </c:pt>
                <c:pt idx="353">
                  <c:v>124.6</c:v>
                </c:pt>
                <c:pt idx="354">
                  <c:v>123.5</c:v>
                </c:pt>
                <c:pt idx="355">
                  <c:v>123.7</c:v>
                </c:pt>
                <c:pt idx="356">
                  <c:v>122</c:v>
                </c:pt>
                <c:pt idx="357">
                  <c:v>121.8</c:v>
                </c:pt>
                <c:pt idx="358">
                  <c:v>120.7</c:v>
                </c:pt>
                <c:pt idx="359">
                  <c:v>119.7</c:v>
                </c:pt>
                <c:pt idx="360">
                  <c:v>119.5</c:v>
                </c:pt>
                <c:pt idx="361">
                  <c:v>118.2</c:v>
                </c:pt>
                <c:pt idx="362">
                  <c:v>117.8</c:v>
                </c:pt>
                <c:pt idx="363">
                  <c:v>116.9</c:v>
                </c:pt>
                <c:pt idx="364">
                  <c:v>116</c:v>
                </c:pt>
                <c:pt idx="365">
                  <c:v>115.8</c:v>
                </c:pt>
                <c:pt idx="366">
                  <c:v>114.2</c:v>
                </c:pt>
                <c:pt idx="367">
                  <c:v>114</c:v>
                </c:pt>
                <c:pt idx="368">
                  <c:v>113.3</c:v>
                </c:pt>
                <c:pt idx="369">
                  <c:v>111.8</c:v>
                </c:pt>
                <c:pt idx="370">
                  <c:v>112</c:v>
                </c:pt>
                <c:pt idx="371">
                  <c:v>110.5</c:v>
                </c:pt>
                <c:pt idx="372">
                  <c:v>110.4</c:v>
                </c:pt>
                <c:pt idx="373">
                  <c:v>109.1</c:v>
                </c:pt>
                <c:pt idx="374">
                  <c:v>108.7</c:v>
                </c:pt>
                <c:pt idx="375">
                  <c:v>107.6</c:v>
                </c:pt>
                <c:pt idx="376">
                  <c:v>107.1</c:v>
                </c:pt>
                <c:pt idx="377">
                  <c:v>106.2</c:v>
                </c:pt>
                <c:pt idx="378">
                  <c:v>105.6</c:v>
                </c:pt>
                <c:pt idx="379">
                  <c:v>104.7</c:v>
                </c:pt>
                <c:pt idx="380">
                  <c:v>104.2</c:v>
                </c:pt>
                <c:pt idx="381">
                  <c:v>103.3</c:v>
                </c:pt>
                <c:pt idx="382">
                  <c:v>102.5</c:v>
                </c:pt>
                <c:pt idx="383">
                  <c:v>102</c:v>
                </c:pt>
                <c:pt idx="384">
                  <c:v>100.9</c:v>
                </c:pt>
                <c:pt idx="385">
                  <c:v>100.2</c:v>
                </c:pt>
                <c:pt idx="386">
                  <c:v>99.8</c:v>
                </c:pt>
                <c:pt idx="387">
                  <c:v>98.2</c:v>
                </c:pt>
                <c:pt idx="388">
                  <c:v>98.2</c:v>
                </c:pt>
                <c:pt idx="389">
                  <c:v>96.9</c:v>
                </c:pt>
                <c:pt idx="390">
                  <c:v>96.5</c:v>
                </c:pt>
                <c:pt idx="391">
                  <c:v>95.6</c:v>
                </c:pt>
                <c:pt idx="392">
                  <c:v>94.9</c:v>
                </c:pt>
                <c:pt idx="393">
                  <c:v>94.5</c:v>
                </c:pt>
                <c:pt idx="394">
                  <c:v>93.2</c:v>
                </c:pt>
                <c:pt idx="395">
                  <c:v>92.7</c:v>
                </c:pt>
                <c:pt idx="396">
                  <c:v>92</c:v>
                </c:pt>
                <c:pt idx="397">
                  <c:v>90.5</c:v>
                </c:pt>
                <c:pt idx="398">
                  <c:v>90.7</c:v>
                </c:pt>
                <c:pt idx="399">
                  <c:v>89.1</c:v>
                </c:pt>
                <c:pt idx="400">
                  <c:v>88.7</c:v>
                </c:pt>
                <c:pt idx="401">
                  <c:v>87.6</c:v>
                </c:pt>
                <c:pt idx="402">
                  <c:v>87.2</c:v>
                </c:pt>
                <c:pt idx="403">
                  <c:v>86.3</c:v>
                </c:pt>
                <c:pt idx="404">
                  <c:v>85.6</c:v>
                </c:pt>
                <c:pt idx="405">
                  <c:v>84.9</c:v>
                </c:pt>
                <c:pt idx="406">
                  <c:v>83.6</c:v>
                </c:pt>
                <c:pt idx="407">
                  <c:v>82.9</c:v>
                </c:pt>
                <c:pt idx="408">
                  <c:v>82.7</c:v>
                </c:pt>
                <c:pt idx="409">
                  <c:v>81.400000000000006</c:v>
                </c:pt>
                <c:pt idx="410">
                  <c:v>81</c:v>
                </c:pt>
                <c:pt idx="411">
                  <c:v>79.599999999999994</c:v>
                </c:pt>
                <c:pt idx="412">
                  <c:v>79.8</c:v>
                </c:pt>
                <c:pt idx="413">
                  <c:v>77.900000000000006</c:v>
                </c:pt>
                <c:pt idx="414">
                  <c:v>77.900000000000006</c:v>
                </c:pt>
                <c:pt idx="415">
                  <c:v>76.5</c:v>
                </c:pt>
                <c:pt idx="416">
                  <c:v>76.099999999999994</c:v>
                </c:pt>
                <c:pt idx="417">
                  <c:v>75</c:v>
                </c:pt>
                <c:pt idx="418">
                  <c:v>74.099999999999994</c:v>
                </c:pt>
                <c:pt idx="419">
                  <c:v>73.8</c:v>
                </c:pt>
                <c:pt idx="420">
                  <c:v>72.7</c:v>
                </c:pt>
                <c:pt idx="421">
                  <c:v>72.099999999999994</c:v>
                </c:pt>
                <c:pt idx="422">
                  <c:v>71.2</c:v>
                </c:pt>
                <c:pt idx="423">
                  <c:v>70.7</c:v>
                </c:pt>
                <c:pt idx="424">
                  <c:v>69.400000000000006</c:v>
                </c:pt>
                <c:pt idx="425">
                  <c:v>69</c:v>
                </c:pt>
                <c:pt idx="426">
                  <c:v>67.900000000000006</c:v>
                </c:pt>
                <c:pt idx="427">
                  <c:v>67.2</c:v>
                </c:pt>
                <c:pt idx="428">
                  <c:v>66.5</c:v>
                </c:pt>
                <c:pt idx="429">
                  <c:v>65.7</c:v>
                </c:pt>
                <c:pt idx="430">
                  <c:v>64.7</c:v>
                </c:pt>
                <c:pt idx="431">
                  <c:v>64.3</c:v>
                </c:pt>
                <c:pt idx="432">
                  <c:v>63.7</c:v>
                </c:pt>
                <c:pt idx="433">
                  <c:v>61.9</c:v>
                </c:pt>
                <c:pt idx="434">
                  <c:v>62.3</c:v>
                </c:pt>
                <c:pt idx="435">
                  <c:v>60.8</c:v>
                </c:pt>
                <c:pt idx="436">
                  <c:v>60.8</c:v>
                </c:pt>
                <c:pt idx="437">
                  <c:v>59.6</c:v>
                </c:pt>
                <c:pt idx="438">
                  <c:v>59</c:v>
                </c:pt>
                <c:pt idx="439">
                  <c:v>57.9</c:v>
                </c:pt>
                <c:pt idx="440">
                  <c:v>57.6</c:v>
                </c:pt>
                <c:pt idx="441">
                  <c:v>56.5</c:v>
                </c:pt>
                <c:pt idx="442">
                  <c:v>55.7</c:v>
                </c:pt>
                <c:pt idx="443">
                  <c:v>55.2</c:v>
                </c:pt>
                <c:pt idx="444">
                  <c:v>54.1</c:v>
                </c:pt>
                <c:pt idx="445">
                  <c:v>53.7</c:v>
                </c:pt>
                <c:pt idx="446">
                  <c:v>52.6</c:v>
                </c:pt>
                <c:pt idx="447">
                  <c:v>51.9</c:v>
                </c:pt>
                <c:pt idx="448">
                  <c:v>51</c:v>
                </c:pt>
                <c:pt idx="449">
                  <c:v>50.4</c:v>
                </c:pt>
                <c:pt idx="450">
                  <c:v>49.5</c:v>
                </c:pt>
                <c:pt idx="451">
                  <c:v>48.8</c:v>
                </c:pt>
                <c:pt idx="452">
                  <c:v>47.9</c:v>
                </c:pt>
                <c:pt idx="453">
                  <c:v>47.2</c:v>
                </c:pt>
                <c:pt idx="454">
                  <c:v>47</c:v>
                </c:pt>
                <c:pt idx="455">
                  <c:v>45.5</c:v>
                </c:pt>
                <c:pt idx="456">
                  <c:v>45</c:v>
                </c:pt>
                <c:pt idx="457">
                  <c:v>44.4</c:v>
                </c:pt>
                <c:pt idx="458">
                  <c:v>43.3</c:v>
                </c:pt>
                <c:pt idx="459">
                  <c:v>42.6</c:v>
                </c:pt>
                <c:pt idx="460">
                  <c:v>41.9</c:v>
                </c:pt>
                <c:pt idx="461">
                  <c:v>41.2</c:v>
                </c:pt>
                <c:pt idx="462">
                  <c:v>40.200000000000003</c:v>
                </c:pt>
                <c:pt idx="463">
                  <c:v>39.9</c:v>
                </c:pt>
                <c:pt idx="464">
                  <c:v>39</c:v>
                </c:pt>
                <c:pt idx="465">
                  <c:v>37.700000000000003</c:v>
                </c:pt>
                <c:pt idx="466">
                  <c:v>37.5</c:v>
                </c:pt>
                <c:pt idx="467">
                  <c:v>36.6</c:v>
                </c:pt>
                <c:pt idx="468">
                  <c:v>35.5</c:v>
                </c:pt>
                <c:pt idx="469">
                  <c:v>35.5</c:v>
                </c:pt>
                <c:pt idx="470">
                  <c:v>33.9</c:v>
                </c:pt>
                <c:pt idx="471">
                  <c:v>33.700000000000003</c:v>
                </c:pt>
                <c:pt idx="472">
                  <c:v>32.799999999999997</c:v>
                </c:pt>
                <c:pt idx="473">
                  <c:v>32.200000000000003</c:v>
                </c:pt>
                <c:pt idx="474">
                  <c:v>31.5</c:v>
                </c:pt>
                <c:pt idx="475">
                  <c:v>31</c:v>
                </c:pt>
                <c:pt idx="476">
                  <c:v>30.1</c:v>
                </c:pt>
                <c:pt idx="477">
                  <c:v>29</c:v>
                </c:pt>
                <c:pt idx="478">
                  <c:v>28.2</c:v>
                </c:pt>
                <c:pt idx="479">
                  <c:v>28</c:v>
                </c:pt>
                <c:pt idx="480">
                  <c:v>27.1</c:v>
                </c:pt>
                <c:pt idx="481">
                  <c:v>26</c:v>
                </c:pt>
                <c:pt idx="482">
                  <c:v>25.3</c:v>
                </c:pt>
                <c:pt idx="483">
                  <c:v>24.6</c:v>
                </c:pt>
                <c:pt idx="484">
                  <c:v>23.9</c:v>
                </c:pt>
                <c:pt idx="485">
                  <c:v>22.9</c:v>
                </c:pt>
                <c:pt idx="486">
                  <c:v>22.4</c:v>
                </c:pt>
                <c:pt idx="487">
                  <c:v>21.7</c:v>
                </c:pt>
                <c:pt idx="488">
                  <c:v>20.9</c:v>
                </c:pt>
                <c:pt idx="489">
                  <c:v>19.7</c:v>
                </c:pt>
                <c:pt idx="490">
                  <c:v>18.2</c:v>
                </c:pt>
                <c:pt idx="491">
                  <c:v>17.7</c:v>
                </c:pt>
                <c:pt idx="492">
                  <c:v>16.899999999999999</c:v>
                </c:pt>
                <c:pt idx="493">
                  <c:v>16.2</c:v>
                </c:pt>
                <c:pt idx="494">
                  <c:v>15.5</c:v>
                </c:pt>
                <c:pt idx="495">
                  <c:v>14.6</c:v>
                </c:pt>
                <c:pt idx="496">
                  <c:v>14</c:v>
                </c:pt>
                <c:pt idx="497">
                  <c:v>13.1</c:v>
                </c:pt>
                <c:pt idx="498">
                  <c:v>12.4</c:v>
                </c:pt>
                <c:pt idx="499">
                  <c:v>11.5</c:v>
                </c:pt>
                <c:pt idx="500">
                  <c:v>10.6</c:v>
                </c:pt>
                <c:pt idx="501">
                  <c:v>9.8000000000000007</c:v>
                </c:pt>
                <c:pt idx="502">
                  <c:v>8.9</c:v>
                </c:pt>
                <c:pt idx="503">
                  <c:v>8.4</c:v>
                </c:pt>
                <c:pt idx="504">
                  <c:v>7.6</c:v>
                </c:pt>
                <c:pt idx="505">
                  <c:v>6.7</c:v>
                </c:pt>
                <c:pt idx="506">
                  <c:v>5.5</c:v>
                </c:pt>
                <c:pt idx="507">
                  <c:v>5.0999999999999996</c:v>
                </c:pt>
                <c:pt idx="508">
                  <c:v>4.7</c:v>
                </c:pt>
                <c:pt idx="509">
                  <c:v>3.5</c:v>
                </c:pt>
                <c:pt idx="510">
                  <c:v>2.5</c:v>
                </c:pt>
                <c:pt idx="511">
                  <c:v>1.8</c:v>
                </c:pt>
                <c:pt idx="512">
                  <c:v>0.7</c:v>
                </c:pt>
                <c:pt idx="513">
                  <c:v>0.2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D0-304F-9059-EE3CDE5623AF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6.5319999999999996E-3</c:v>
                </c:pt>
                <c:pt idx="1">
                  <c:v>4.7140000000000003E-3</c:v>
                </c:pt>
                <c:pt idx="2">
                  <c:v>1.848E-3</c:v>
                </c:pt>
                <c:pt idx="3">
                  <c:v>2.5842E-2</c:v>
                </c:pt>
                <c:pt idx="4">
                  <c:v>0.120439</c:v>
                </c:pt>
                <c:pt idx="5">
                  <c:v>1.9716999999999998E-2</c:v>
                </c:pt>
                <c:pt idx="6">
                  <c:v>2.8733000000000002E-2</c:v>
                </c:pt>
                <c:pt idx="7">
                  <c:v>7.9880000000000003E-3</c:v>
                </c:pt>
                <c:pt idx="8">
                  <c:v>0.110231</c:v>
                </c:pt>
                <c:pt idx="9">
                  <c:v>4.5256999999999999E-2</c:v>
                </c:pt>
                <c:pt idx="10">
                  <c:v>6.0089999999999996E-3</c:v>
                </c:pt>
                <c:pt idx="11">
                  <c:v>4.5931E-2</c:v>
                </c:pt>
                <c:pt idx="12">
                  <c:v>6.6542000000000004E-2</c:v>
                </c:pt>
                <c:pt idx="13">
                  <c:v>1.3724999999999999E-2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0.194852</c:v>
                </c:pt>
                <c:pt idx="28">
                  <c:v>0.178035</c:v>
                </c:pt>
                <c:pt idx="29">
                  <c:v>0.208203</c:v>
                </c:pt>
                <c:pt idx="30">
                  <c:v>0.10265299999999999</c:v>
                </c:pt>
                <c:pt idx="31">
                  <c:v>6.7820000000000005E-2</c:v>
                </c:pt>
                <c:pt idx="32">
                  <c:v>0.15776399999999999</c:v>
                </c:pt>
                <c:pt idx="33">
                  <c:v>0.36401</c:v>
                </c:pt>
                <c:pt idx="34">
                  <c:v>0.38710899999999998</c:v>
                </c:pt>
                <c:pt idx="35">
                  <c:v>0.69067299999999998</c:v>
                </c:pt>
                <c:pt idx="36">
                  <c:v>0.52576800000000001</c:v>
                </c:pt>
                <c:pt idx="37">
                  <c:v>0.50435399999999997</c:v>
                </c:pt>
                <c:pt idx="38">
                  <c:v>0.50688500000000003</c:v>
                </c:pt>
                <c:pt idx="39">
                  <c:v>0.67725100000000005</c:v>
                </c:pt>
                <c:pt idx="40">
                  <c:v>0.71763100000000002</c:v>
                </c:pt>
                <c:pt idx="41">
                  <c:v>0.77032999999999996</c:v>
                </c:pt>
                <c:pt idx="42">
                  <c:v>0.71862099999999995</c:v>
                </c:pt>
                <c:pt idx="43">
                  <c:v>0.73589499999999997</c:v>
                </c:pt>
                <c:pt idx="44">
                  <c:v>0.73824000000000001</c:v>
                </c:pt>
                <c:pt idx="45">
                  <c:v>0.80014700000000005</c:v>
                </c:pt>
                <c:pt idx="46">
                  <c:v>0.81742300000000001</c:v>
                </c:pt>
                <c:pt idx="47">
                  <c:v>0.84609199999999996</c:v>
                </c:pt>
                <c:pt idx="48">
                  <c:v>0.79751899999999998</c:v>
                </c:pt>
                <c:pt idx="49">
                  <c:v>0.78502499999999997</c:v>
                </c:pt>
                <c:pt idx="50">
                  <c:v>0.82936299999999996</c:v>
                </c:pt>
                <c:pt idx="51">
                  <c:v>0.78842900000000005</c:v>
                </c:pt>
                <c:pt idx="52">
                  <c:v>0.89850600000000003</c:v>
                </c:pt>
                <c:pt idx="53">
                  <c:v>0.855294</c:v>
                </c:pt>
                <c:pt idx="54">
                  <c:v>0.86796700000000004</c:v>
                </c:pt>
                <c:pt idx="55">
                  <c:v>0.86985599999999996</c:v>
                </c:pt>
                <c:pt idx="56">
                  <c:v>0.87858999999999998</c:v>
                </c:pt>
                <c:pt idx="57">
                  <c:v>0.83055699999999999</c:v>
                </c:pt>
                <c:pt idx="58">
                  <c:v>0.91892799999999997</c:v>
                </c:pt>
                <c:pt idx="59">
                  <c:v>0.88757399999999997</c:v>
                </c:pt>
                <c:pt idx="60">
                  <c:v>0.90157299999999996</c:v>
                </c:pt>
                <c:pt idx="61">
                  <c:v>0.89265799999999995</c:v>
                </c:pt>
                <c:pt idx="62">
                  <c:v>0.86089899999999997</c:v>
                </c:pt>
                <c:pt idx="63">
                  <c:v>0.907941</c:v>
                </c:pt>
                <c:pt idx="64">
                  <c:v>0.84093099999999998</c:v>
                </c:pt>
                <c:pt idx="65">
                  <c:v>0.91061000000000003</c:v>
                </c:pt>
                <c:pt idx="66">
                  <c:v>0.90938399999999997</c:v>
                </c:pt>
                <c:pt idx="67">
                  <c:v>0.91285099999999997</c:v>
                </c:pt>
                <c:pt idx="68">
                  <c:v>0.91546000000000005</c:v>
                </c:pt>
                <c:pt idx="69">
                  <c:v>0.92635500000000004</c:v>
                </c:pt>
                <c:pt idx="70">
                  <c:v>0.92056800000000005</c:v>
                </c:pt>
                <c:pt idx="71">
                  <c:v>0.91666700000000001</c:v>
                </c:pt>
                <c:pt idx="72">
                  <c:v>0.92579999999999996</c:v>
                </c:pt>
                <c:pt idx="73">
                  <c:v>0.91599699999999995</c:v>
                </c:pt>
                <c:pt idx="74">
                  <c:v>0.95227700000000004</c:v>
                </c:pt>
                <c:pt idx="75">
                  <c:v>0.90905999999999998</c:v>
                </c:pt>
                <c:pt idx="76">
                  <c:v>0.92782900000000001</c:v>
                </c:pt>
                <c:pt idx="77">
                  <c:v>0.94945599999999997</c:v>
                </c:pt>
                <c:pt idx="78">
                  <c:v>0.92355399999999999</c:v>
                </c:pt>
                <c:pt idx="79">
                  <c:v>0.93752599999999997</c:v>
                </c:pt>
                <c:pt idx="80">
                  <c:v>0.926651</c:v>
                </c:pt>
                <c:pt idx="81">
                  <c:v>0.94727399999999995</c:v>
                </c:pt>
                <c:pt idx="82">
                  <c:v>0.95595399999999997</c:v>
                </c:pt>
                <c:pt idx="83">
                  <c:v>0.96136200000000005</c:v>
                </c:pt>
                <c:pt idx="84">
                  <c:v>0.95959000000000005</c:v>
                </c:pt>
                <c:pt idx="85">
                  <c:v>0.97177199999999997</c:v>
                </c:pt>
                <c:pt idx="86">
                  <c:v>0.96546799999999999</c:v>
                </c:pt>
                <c:pt idx="87">
                  <c:v>0.97418099999999996</c:v>
                </c:pt>
                <c:pt idx="88">
                  <c:v>0.96935800000000005</c:v>
                </c:pt>
                <c:pt idx="89">
                  <c:v>0.965638</c:v>
                </c:pt>
                <c:pt idx="90">
                  <c:v>0.96825899999999998</c:v>
                </c:pt>
                <c:pt idx="91">
                  <c:v>0.97201499999999996</c:v>
                </c:pt>
                <c:pt idx="92">
                  <c:v>0.96263100000000001</c:v>
                </c:pt>
                <c:pt idx="93">
                  <c:v>0.96104900000000004</c:v>
                </c:pt>
                <c:pt idx="94">
                  <c:v>0.97856200000000004</c:v>
                </c:pt>
                <c:pt idx="95">
                  <c:v>0.974657</c:v>
                </c:pt>
                <c:pt idx="96">
                  <c:v>0.97542200000000001</c:v>
                </c:pt>
                <c:pt idx="97">
                  <c:v>0.965059</c:v>
                </c:pt>
                <c:pt idx="98">
                  <c:v>0.95649799999999996</c:v>
                </c:pt>
                <c:pt idx="99">
                  <c:v>0.97483699999999995</c:v>
                </c:pt>
                <c:pt idx="100">
                  <c:v>0.96996499999999997</c:v>
                </c:pt>
                <c:pt idx="101">
                  <c:v>0.97292199999999995</c:v>
                </c:pt>
                <c:pt idx="102">
                  <c:v>0.97568900000000003</c:v>
                </c:pt>
                <c:pt idx="103">
                  <c:v>0.972445</c:v>
                </c:pt>
                <c:pt idx="104">
                  <c:v>0.97972099999999995</c:v>
                </c:pt>
                <c:pt idx="105">
                  <c:v>0.97884199999999999</c:v>
                </c:pt>
                <c:pt idx="106">
                  <c:v>0.98594199999999999</c:v>
                </c:pt>
                <c:pt idx="107">
                  <c:v>0.98310699999999995</c:v>
                </c:pt>
                <c:pt idx="108">
                  <c:v>0.98082199999999997</c:v>
                </c:pt>
                <c:pt idx="109">
                  <c:v>0.98577499999999996</c:v>
                </c:pt>
                <c:pt idx="110">
                  <c:v>0.98798399999999997</c:v>
                </c:pt>
                <c:pt idx="111">
                  <c:v>0.99020799999999998</c:v>
                </c:pt>
                <c:pt idx="112">
                  <c:v>0.99260800000000005</c:v>
                </c:pt>
                <c:pt idx="113">
                  <c:v>0.99547300000000005</c:v>
                </c:pt>
                <c:pt idx="114">
                  <c:v>0.99362399999999995</c:v>
                </c:pt>
                <c:pt idx="115">
                  <c:v>0.995085</c:v>
                </c:pt>
                <c:pt idx="116">
                  <c:v>0.991757</c:v>
                </c:pt>
                <c:pt idx="117">
                  <c:v>0.99140399999999995</c:v>
                </c:pt>
                <c:pt idx="118">
                  <c:v>0.99340799999999996</c:v>
                </c:pt>
                <c:pt idx="119">
                  <c:v>0.99477000000000004</c:v>
                </c:pt>
                <c:pt idx="120">
                  <c:v>0.99430300000000005</c:v>
                </c:pt>
                <c:pt idx="121">
                  <c:v>0.99385599999999996</c:v>
                </c:pt>
                <c:pt idx="122">
                  <c:v>0.99365999999999999</c:v>
                </c:pt>
                <c:pt idx="123">
                  <c:v>0.99398299999999995</c:v>
                </c:pt>
                <c:pt idx="124">
                  <c:v>0.99456199999999995</c:v>
                </c:pt>
                <c:pt idx="125">
                  <c:v>0.99409400000000003</c:v>
                </c:pt>
                <c:pt idx="126">
                  <c:v>0.99348000000000003</c:v>
                </c:pt>
                <c:pt idx="127">
                  <c:v>0.99346900000000005</c:v>
                </c:pt>
                <c:pt idx="128">
                  <c:v>0.99375999999999998</c:v>
                </c:pt>
                <c:pt idx="129">
                  <c:v>0.99341100000000004</c:v>
                </c:pt>
                <c:pt idx="130">
                  <c:v>0.99253499999999995</c:v>
                </c:pt>
                <c:pt idx="131">
                  <c:v>0.99236800000000003</c:v>
                </c:pt>
                <c:pt idx="132">
                  <c:v>0.99341100000000004</c:v>
                </c:pt>
                <c:pt idx="133">
                  <c:v>0.99341199999999996</c:v>
                </c:pt>
                <c:pt idx="134">
                  <c:v>0.99133599999999999</c:v>
                </c:pt>
                <c:pt idx="135">
                  <c:v>0.98956999999999995</c:v>
                </c:pt>
                <c:pt idx="136">
                  <c:v>0.99011499999999997</c:v>
                </c:pt>
                <c:pt idx="137">
                  <c:v>0.99080999999999997</c:v>
                </c:pt>
                <c:pt idx="138">
                  <c:v>0.988506</c:v>
                </c:pt>
                <c:pt idx="139">
                  <c:v>0.98719400000000002</c:v>
                </c:pt>
                <c:pt idx="140">
                  <c:v>0.99303799999999998</c:v>
                </c:pt>
                <c:pt idx="141">
                  <c:v>0.98628700000000002</c:v>
                </c:pt>
                <c:pt idx="142">
                  <c:v>0.98625700000000005</c:v>
                </c:pt>
                <c:pt idx="143">
                  <c:v>0.987537</c:v>
                </c:pt>
                <c:pt idx="144">
                  <c:v>0.98670199999999997</c:v>
                </c:pt>
                <c:pt idx="145">
                  <c:v>0.98367199999999999</c:v>
                </c:pt>
                <c:pt idx="146">
                  <c:v>0.98622699999999996</c:v>
                </c:pt>
                <c:pt idx="147">
                  <c:v>0.98830600000000002</c:v>
                </c:pt>
                <c:pt idx="148">
                  <c:v>0.98621999999999999</c:v>
                </c:pt>
                <c:pt idx="149">
                  <c:v>0.98012299999999997</c:v>
                </c:pt>
                <c:pt idx="150">
                  <c:v>0.98554600000000003</c:v>
                </c:pt>
                <c:pt idx="151">
                  <c:v>0.98091099999999998</c:v>
                </c:pt>
                <c:pt idx="152">
                  <c:v>0.986433</c:v>
                </c:pt>
                <c:pt idx="153">
                  <c:v>0.97982800000000003</c:v>
                </c:pt>
                <c:pt idx="154">
                  <c:v>0.97187299999999999</c:v>
                </c:pt>
                <c:pt idx="155">
                  <c:v>0.98319699999999999</c:v>
                </c:pt>
                <c:pt idx="156">
                  <c:v>0.97907599999999995</c:v>
                </c:pt>
                <c:pt idx="157">
                  <c:v>0.97931299999999999</c:v>
                </c:pt>
                <c:pt idx="158">
                  <c:v>0.98082199999999997</c:v>
                </c:pt>
                <c:pt idx="159">
                  <c:v>0.97163600000000006</c:v>
                </c:pt>
                <c:pt idx="160">
                  <c:v>0.95931599999999995</c:v>
                </c:pt>
                <c:pt idx="161">
                  <c:v>0.97851100000000002</c:v>
                </c:pt>
                <c:pt idx="162">
                  <c:v>0.96130499999999997</c:v>
                </c:pt>
                <c:pt idx="163">
                  <c:v>0.97330399999999995</c:v>
                </c:pt>
                <c:pt idx="164">
                  <c:v>0.96436100000000002</c:v>
                </c:pt>
                <c:pt idx="165">
                  <c:v>0.97099800000000003</c:v>
                </c:pt>
                <c:pt idx="166">
                  <c:v>0.97491700000000003</c:v>
                </c:pt>
                <c:pt idx="167">
                  <c:v>0.96588700000000005</c:v>
                </c:pt>
                <c:pt idx="168">
                  <c:v>0.96921500000000005</c:v>
                </c:pt>
                <c:pt idx="169">
                  <c:v>0.965588</c:v>
                </c:pt>
                <c:pt idx="170">
                  <c:v>0.94956700000000005</c:v>
                </c:pt>
                <c:pt idx="171">
                  <c:v>0.95943800000000001</c:v>
                </c:pt>
                <c:pt idx="172">
                  <c:v>0.953399</c:v>
                </c:pt>
                <c:pt idx="173">
                  <c:v>0.954067</c:v>
                </c:pt>
                <c:pt idx="174">
                  <c:v>0.92744499999999996</c:v>
                </c:pt>
                <c:pt idx="175">
                  <c:v>0.95891999999999999</c:v>
                </c:pt>
                <c:pt idx="176">
                  <c:v>0.95311100000000004</c:v>
                </c:pt>
                <c:pt idx="177">
                  <c:v>0.95502399999999998</c:v>
                </c:pt>
                <c:pt idx="178">
                  <c:v>0.93721699999999997</c:v>
                </c:pt>
                <c:pt idx="179">
                  <c:v>0.94022899999999998</c:v>
                </c:pt>
                <c:pt idx="180">
                  <c:v>0.947519</c:v>
                </c:pt>
                <c:pt idx="181">
                  <c:v>0.938886</c:v>
                </c:pt>
                <c:pt idx="182">
                  <c:v>0.93257599999999996</c:v>
                </c:pt>
                <c:pt idx="183">
                  <c:v>0.92672399999999999</c:v>
                </c:pt>
                <c:pt idx="184">
                  <c:v>0.93634899999999999</c:v>
                </c:pt>
                <c:pt idx="185">
                  <c:v>0.96758</c:v>
                </c:pt>
                <c:pt idx="186">
                  <c:v>0.880965</c:v>
                </c:pt>
                <c:pt idx="187">
                  <c:v>0.89012999999999998</c:v>
                </c:pt>
                <c:pt idx="188">
                  <c:v>0.88453800000000005</c:v>
                </c:pt>
                <c:pt idx="189">
                  <c:v>0.77842100000000003</c:v>
                </c:pt>
                <c:pt idx="190">
                  <c:v>0.88715699999999997</c:v>
                </c:pt>
                <c:pt idx="191">
                  <c:v>0.87550499999999998</c:v>
                </c:pt>
                <c:pt idx="192">
                  <c:v>0.84765900000000005</c:v>
                </c:pt>
                <c:pt idx="193">
                  <c:v>0.83755599999999997</c:v>
                </c:pt>
                <c:pt idx="194">
                  <c:v>0.79409099999999999</c:v>
                </c:pt>
                <c:pt idx="195">
                  <c:v>0.79224499999999998</c:v>
                </c:pt>
                <c:pt idx="196">
                  <c:v>0.83983300000000005</c:v>
                </c:pt>
                <c:pt idx="197">
                  <c:v>0.75664100000000001</c:v>
                </c:pt>
                <c:pt idx="198">
                  <c:v>0.71234500000000001</c:v>
                </c:pt>
                <c:pt idx="199">
                  <c:v>0.66482399999999997</c:v>
                </c:pt>
                <c:pt idx="200">
                  <c:v>0.68446499999999999</c:v>
                </c:pt>
                <c:pt idx="201">
                  <c:v>0.75358899999999995</c:v>
                </c:pt>
                <c:pt idx="202">
                  <c:v>0.62123600000000001</c:v>
                </c:pt>
                <c:pt idx="203">
                  <c:v>0.76933700000000005</c:v>
                </c:pt>
                <c:pt idx="204">
                  <c:v>0.66947299999999998</c:v>
                </c:pt>
                <c:pt idx="205">
                  <c:v>0.70487200000000005</c:v>
                </c:pt>
                <c:pt idx="206">
                  <c:v>0.74374600000000002</c:v>
                </c:pt>
                <c:pt idx="207">
                  <c:v>0.79417400000000005</c:v>
                </c:pt>
                <c:pt idx="208">
                  <c:v>0.72291799999999995</c:v>
                </c:pt>
                <c:pt idx="209">
                  <c:v>0.664219</c:v>
                </c:pt>
                <c:pt idx="210">
                  <c:v>0.72113499999999997</c:v>
                </c:pt>
                <c:pt idx="211">
                  <c:v>0.60939200000000004</c:v>
                </c:pt>
                <c:pt idx="212">
                  <c:v>0.74040899999999998</c:v>
                </c:pt>
                <c:pt idx="213">
                  <c:v>0.54901100000000003</c:v>
                </c:pt>
                <c:pt idx="214">
                  <c:v>0.47872999999999999</c:v>
                </c:pt>
                <c:pt idx="215">
                  <c:v>0.620278</c:v>
                </c:pt>
                <c:pt idx="216">
                  <c:v>0.64545200000000003</c:v>
                </c:pt>
                <c:pt idx="217">
                  <c:v>0.75690599999999997</c:v>
                </c:pt>
                <c:pt idx="218">
                  <c:v>0.69507300000000005</c:v>
                </c:pt>
                <c:pt idx="219">
                  <c:v>0.73862099999999997</c:v>
                </c:pt>
                <c:pt idx="220">
                  <c:v>0.77288400000000002</c:v>
                </c:pt>
                <c:pt idx="221">
                  <c:v>0.72197</c:v>
                </c:pt>
                <c:pt idx="222">
                  <c:v>0.77823799999999999</c:v>
                </c:pt>
                <c:pt idx="223">
                  <c:v>0.79814799999999997</c:v>
                </c:pt>
                <c:pt idx="224">
                  <c:v>0.72042200000000001</c:v>
                </c:pt>
                <c:pt idx="225">
                  <c:v>0.75376299999999996</c:v>
                </c:pt>
                <c:pt idx="226">
                  <c:v>0.69454199999999999</c:v>
                </c:pt>
                <c:pt idx="227">
                  <c:v>0.66578700000000002</c:v>
                </c:pt>
                <c:pt idx="228">
                  <c:v>0.62584799999999996</c:v>
                </c:pt>
                <c:pt idx="229">
                  <c:v>0.60260100000000005</c:v>
                </c:pt>
                <c:pt idx="230">
                  <c:v>0.66922400000000004</c:v>
                </c:pt>
                <c:pt idx="231">
                  <c:v>0.71080600000000005</c:v>
                </c:pt>
                <c:pt idx="232">
                  <c:v>0.69283399999999995</c:v>
                </c:pt>
                <c:pt idx="233">
                  <c:v>0.63291299999999995</c:v>
                </c:pt>
                <c:pt idx="234">
                  <c:v>0.65180800000000005</c:v>
                </c:pt>
                <c:pt idx="235">
                  <c:v>0.45639400000000002</c:v>
                </c:pt>
                <c:pt idx="236">
                  <c:v>0.52793800000000002</c:v>
                </c:pt>
                <c:pt idx="237">
                  <c:v>0.35613400000000001</c:v>
                </c:pt>
                <c:pt idx="238">
                  <c:v>0.34702699999999997</c:v>
                </c:pt>
                <c:pt idx="239">
                  <c:v>0.22987099999999999</c:v>
                </c:pt>
                <c:pt idx="240">
                  <c:v>4.0954999999999998E-2</c:v>
                </c:pt>
                <c:pt idx="241">
                  <c:v>4.1385999999999999E-2</c:v>
                </c:pt>
                <c:pt idx="242">
                  <c:v>0.15425900000000001</c:v>
                </c:pt>
                <c:pt idx="243">
                  <c:v>3.7083999999999999E-2</c:v>
                </c:pt>
                <c:pt idx="244">
                  <c:v>0.123099</c:v>
                </c:pt>
                <c:pt idx="245">
                  <c:v>0.18445</c:v>
                </c:pt>
                <c:pt idx="246">
                  <c:v>0.16812199999999999</c:v>
                </c:pt>
                <c:pt idx="247">
                  <c:v>6.5984000000000001E-2</c:v>
                </c:pt>
                <c:pt idx="248">
                  <c:v>0.124668</c:v>
                </c:pt>
                <c:pt idx="249">
                  <c:v>4.1137E-2</c:v>
                </c:pt>
                <c:pt idx="250">
                  <c:v>0.29073399999999999</c:v>
                </c:pt>
                <c:pt idx="251">
                  <c:v>0.28268199999999999</c:v>
                </c:pt>
                <c:pt idx="252">
                  <c:v>3.4804000000000002E-2</c:v>
                </c:pt>
                <c:pt idx="253">
                  <c:v>9.3455999999999997E-2</c:v>
                </c:pt>
                <c:pt idx="254">
                  <c:v>6.6569999999999997E-3</c:v>
                </c:pt>
                <c:pt idx="255">
                  <c:v>0.20221</c:v>
                </c:pt>
                <c:pt idx="256">
                  <c:v>0.366012</c:v>
                </c:pt>
                <c:pt idx="257">
                  <c:v>0.33813700000000002</c:v>
                </c:pt>
                <c:pt idx="258">
                  <c:v>0.458982</c:v>
                </c:pt>
                <c:pt idx="259">
                  <c:v>0.44867600000000002</c:v>
                </c:pt>
                <c:pt idx="260">
                  <c:v>0.311552</c:v>
                </c:pt>
                <c:pt idx="261">
                  <c:v>0.57255</c:v>
                </c:pt>
                <c:pt idx="262">
                  <c:v>0.63971800000000001</c:v>
                </c:pt>
                <c:pt idx="263">
                  <c:v>0.67866000000000004</c:v>
                </c:pt>
                <c:pt idx="264">
                  <c:v>0.74796499999999999</c:v>
                </c:pt>
                <c:pt idx="265">
                  <c:v>0.75593100000000002</c:v>
                </c:pt>
                <c:pt idx="266">
                  <c:v>0.61765899999999996</c:v>
                </c:pt>
                <c:pt idx="267">
                  <c:v>0.71586000000000005</c:v>
                </c:pt>
                <c:pt idx="268">
                  <c:v>0.69116599999999995</c:v>
                </c:pt>
                <c:pt idx="269">
                  <c:v>0.72917399999999999</c:v>
                </c:pt>
                <c:pt idx="270">
                  <c:v>0.80030199999999996</c:v>
                </c:pt>
                <c:pt idx="271">
                  <c:v>0.72814699999999999</c:v>
                </c:pt>
                <c:pt idx="272">
                  <c:v>0.73218300000000003</c:v>
                </c:pt>
                <c:pt idx="273">
                  <c:v>0.68054199999999998</c:v>
                </c:pt>
                <c:pt idx="274">
                  <c:v>0.71197200000000005</c:v>
                </c:pt>
                <c:pt idx="275">
                  <c:v>0.70150000000000001</c:v>
                </c:pt>
                <c:pt idx="276">
                  <c:v>0.66946899999999998</c:v>
                </c:pt>
                <c:pt idx="277">
                  <c:v>0.68650999999999995</c:v>
                </c:pt>
                <c:pt idx="278">
                  <c:v>0.64603100000000002</c:v>
                </c:pt>
                <c:pt idx="279">
                  <c:v>0.71838400000000002</c:v>
                </c:pt>
                <c:pt idx="280">
                  <c:v>0.42901099999999998</c:v>
                </c:pt>
                <c:pt idx="281">
                  <c:v>0.70160599999999995</c:v>
                </c:pt>
                <c:pt idx="282">
                  <c:v>0.67149599999999998</c:v>
                </c:pt>
                <c:pt idx="283">
                  <c:v>0.70825800000000005</c:v>
                </c:pt>
                <c:pt idx="284">
                  <c:v>0.48465000000000003</c:v>
                </c:pt>
                <c:pt idx="285">
                  <c:v>0.57769300000000001</c:v>
                </c:pt>
                <c:pt idx="286">
                  <c:v>0.78916799999999998</c:v>
                </c:pt>
                <c:pt idx="287">
                  <c:v>0.41683999999999999</c:v>
                </c:pt>
                <c:pt idx="288">
                  <c:v>0.61912599999999995</c:v>
                </c:pt>
                <c:pt idx="289">
                  <c:v>0.694882</c:v>
                </c:pt>
                <c:pt idx="290">
                  <c:v>0.62984499999999999</c:v>
                </c:pt>
                <c:pt idx="291">
                  <c:v>0.66373000000000004</c:v>
                </c:pt>
                <c:pt idx="292">
                  <c:v>0.67390700000000003</c:v>
                </c:pt>
                <c:pt idx="293">
                  <c:v>0.67271499999999995</c:v>
                </c:pt>
                <c:pt idx="294">
                  <c:v>0.61419699999999999</c:v>
                </c:pt>
                <c:pt idx="295">
                  <c:v>0.67746799999999996</c:v>
                </c:pt>
                <c:pt idx="296">
                  <c:v>0.69173499999999999</c:v>
                </c:pt>
                <c:pt idx="297">
                  <c:v>0.65885000000000005</c:v>
                </c:pt>
                <c:pt idx="298">
                  <c:v>0.64057799999999998</c:v>
                </c:pt>
                <c:pt idx="299">
                  <c:v>0.74559600000000004</c:v>
                </c:pt>
                <c:pt idx="300">
                  <c:v>0.60231599999999996</c:v>
                </c:pt>
                <c:pt idx="301">
                  <c:v>0.62848199999999999</c:v>
                </c:pt>
                <c:pt idx="302">
                  <c:v>0.76574600000000004</c:v>
                </c:pt>
                <c:pt idx="303">
                  <c:v>0.73830899999999999</c:v>
                </c:pt>
                <c:pt idx="304">
                  <c:v>0.761656</c:v>
                </c:pt>
                <c:pt idx="305">
                  <c:v>0.74048400000000003</c:v>
                </c:pt>
                <c:pt idx="306">
                  <c:v>0.75561299999999998</c:v>
                </c:pt>
                <c:pt idx="307">
                  <c:v>0.72233599999999998</c:v>
                </c:pt>
                <c:pt idx="308">
                  <c:v>0.74587700000000001</c:v>
                </c:pt>
                <c:pt idx="309">
                  <c:v>0.74677400000000005</c:v>
                </c:pt>
                <c:pt idx="310">
                  <c:v>0.75449100000000002</c:v>
                </c:pt>
                <c:pt idx="311">
                  <c:v>0.86145700000000003</c:v>
                </c:pt>
                <c:pt idx="312">
                  <c:v>0.878251</c:v>
                </c:pt>
                <c:pt idx="313">
                  <c:v>0.87662200000000001</c:v>
                </c:pt>
                <c:pt idx="314">
                  <c:v>0.83615700000000004</c:v>
                </c:pt>
                <c:pt idx="315">
                  <c:v>0.89375400000000005</c:v>
                </c:pt>
                <c:pt idx="316">
                  <c:v>0.872085</c:v>
                </c:pt>
                <c:pt idx="317">
                  <c:v>0.87725900000000001</c:v>
                </c:pt>
                <c:pt idx="318">
                  <c:v>0.91128399999999998</c:v>
                </c:pt>
                <c:pt idx="319">
                  <c:v>0.93865600000000005</c:v>
                </c:pt>
                <c:pt idx="320">
                  <c:v>0.88736800000000005</c:v>
                </c:pt>
                <c:pt idx="321">
                  <c:v>0.93219600000000002</c:v>
                </c:pt>
                <c:pt idx="322">
                  <c:v>0.92309300000000005</c:v>
                </c:pt>
                <c:pt idx="323">
                  <c:v>0.96887400000000001</c:v>
                </c:pt>
                <c:pt idx="324">
                  <c:v>0.93055399999999999</c:v>
                </c:pt>
                <c:pt idx="325">
                  <c:v>0.92989299999999997</c:v>
                </c:pt>
                <c:pt idx="326">
                  <c:v>0.90633200000000003</c:v>
                </c:pt>
                <c:pt idx="327">
                  <c:v>0.91662200000000005</c:v>
                </c:pt>
                <c:pt idx="328">
                  <c:v>0.91775700000000004</c:v>
                </c:pt>
                <c:pt idx="329">
                  <c:v>0.91908400000000001</c:v>
                </c:pt>
                <c:pt idx="330">
                  <c:v>0.93532999999999999</c:v>
                </c:pt>
                <c:pt idx="331">
                  <c:v>0.95240999999999998</c:v>
                </c:pt>
                <c:pt idx="332">
                  <c:v>0.93423699999999998</c:v>
                </c:pt>
                <c:pt idx="333">
                  <c:v>0.94117600000000001</c:v>
                </c:pt>
                <c:pt idx="334">
                  <c:v>0.95335400000000003</c:v>
                </c:pt>
                <c:pt idx="335">
                  <c:v>0.94881000000000004</c:v>
                </c:pt>
                <c:pt idx="336">
                  <c:v>0.93297099999999999</c:v>
                </c:pt>
                <c:pt idx="337">
                  <c:v>0.95159499999999997</c:v>
                </c:pt>
                <c:pt idx="338">
                  <c:v>0.93684800000000001</c:v>
                </c:pt>
                <c:pt idx="339">
                  <c:v>0.95652999999999999</c:v>
                </c:pt>
                <c:pt idx="340">
                  <c:v>0.97040999999999999</c:v>
                </c:pt>
                <c:pt idx="341">
                  <c:v>0.96714</c:v>
                </c:pt>
                <c:pt idx="342">
                  <c:v>0.94955299999999998</c:v>
                </c:pt>
                <c:pt idx="343">
                  <c:v>0.97311300000000001</c:v>
                </c:pt>
                <c:pt idx="344">
                  <c:v>0.96224900000000002</c:v>
                </c:pt>
                <c:pt idx="345">
                  <c:v>0.94410400000000005</c:v>
                </c:pt>
                <c:pt idx="346">
                  <c:v>0.95981899999999998</c:v>
                </c:pt>
                <c:pt idx="347">
                  <c:v>0.96826100000000004</c:v>
                </c:pt>
                <c:pt idx="348">
                  <c:v>0.968306</c:v>
                </c:pt>
                <c:pt idx="349">
                  <c:v>0.964341</c:v>
                </c:pt>
                <c:pt idx="350">
                  <c:v>0.97728800000000005</c:v>
                </c:pt>
                <c:pt idx="351">
                  <c:v>0.97209500000000004</c:v>
                </c:pt>
                <c:pt idx="352">
                  <c:v>0.97124299999999997</c:v>
                </c:pt>
                <c:pt idx="353">
                  <c:v>0.95999199999999996</c:v>
                </c:pt>
                <c:pt idx="354">
                  <c:v>0.98005699999999996</c:v>
                </c:pt>
                <c:pt idx="355">
                  <c:v>0.98297900000000005</c:v>
                </c:pt>
                <c:pt idx="356">
                  <c:v>0.97502599999999995</c:v>
                </c:pt>
                <c:pt idx="357">
                  <c:v>0.97543999999999997</c:v>
                </c:pt>
                <c:pt idx="358">
                  <c:v>0.98091899999999999</c:v>
                </c:pt>
                <c:pt idx="359">
                  <c:v>0.98228000000000004</c:v>
                </c:pt>
                <c:pt idx="360">
                  <c:v>0.98706000000000005</c:v>
                </c:pt>
                <c:pt idx="361">
                  <c:v>0.98213600000000001</c:v>
                </c:pt>
                <c:pt idx="362">
                  <c:v>0.97989700000000002</c:v>
                </c:pt>
                <c:pt idx="363">
                  <c:v>0.98074300000000003</c:v>
                </c:pt>
                <c:pt idx="364">
                  <c:v>0.98542099999999999</c:v>
                </c:pt>
                <c:pt idx="365">
                  <c:v>0.98104599999999997</c:v>
                </c:pt>
                <c:pt idx="366">
                  <c:v>0.98374499999999998</c:v>
                </c:pt>
                <c:pt idx="367">
                  <c:v>0.98133800000000004</c:v>
                </c:pt>
                <c:pt idx="368">
                  <c:v>0.98767899999999997</c:v>
                </c:pt>
                <c:pt idx="369">
                  <c:v>0.99232200000000004</c:v>
                </c:pt>
                <c:pt idx="370">
                  <c:v>0.98682599999999998</c:v>
                </c:pt>
                <c:pt idx="371">
                  <c:v>0.98917200000000005</c:v>
                </c:pt>
                <c:pt idx="372">
                  <c:v>0.98882300000000001</c:v>
                </c:pt>
                <c:pt idx="373">
                  <c:v>0.99034999999999995</c:v>
                </c:pt>
                <c:pt idx="374">
                  <c:v>0.991622</c:v>
                </c:pt>
                <c:pt idx="375">
                  <c:v>0.98848100000000005</c:v>
                </c:pt>
                <c:pt idx="376">
                  <c:v>0.99144500000000002</c:v>
                </c:pt>
                <c:pt idx="377">
                  <c:v>0.98888399999999999</c:v>
                </c:pt>
                <c:pt idx="378">
                  <c:v>0.98859699999999995</c:v>
                </c:pt>
                <c:pt idx="379">
                  <c:v>0.99081200000000003</c:v>
                </c:pt>
                <c:pt idx="380">
                  <c:v>0.989425</c:v>
                </c:pt>
                <c:pt idx="381">
                  <c:v>0.99282199999999998</c:v>
                </c:pt>
                <c:pt idx="382">
                  <c:v>0.98752799999999996</c:v>
                </c:pt>
                <c:pt idx="383">
                  <c:v>0.98855999999999999</c:v>
                </c:pt>
                <c:pt idx="384">
                  <c:v>0.989097</c:v>
                </c:pt>
                <c:pt idx="385">
                  <c:v>0.992483</c:v>
                </c:pt>
                <c:pt idx="386">
                  <c:v>0.990448</c:v>
                </c:pt>
                <c:pt idx="387">
                  <c:v>0.98979399999999995</c:v>
                </c:pt>
                <c:pt idx="388">
                  <c:v>0.99383600000000005</c:v>
                </c:pt>
                <c:pt idx="389">
                  <c:v>0.99412500000000004</c:v>
                </c:pt>
                <c:pt idx="390">
                  <c:v>0.99270700000000001</c:v>
                </c:pt>
                <c:pt idx="391">
                  <c:v>0.99159699999999995</c:v>
                </c:pt>
                <c:pt idx="392">
                  <c:v>0.98964300000000005</c:v>
                </c:pt>
                <c:pt idx="393">
                  <c:v>0.99418399999999996</c:v>
                </c:pt>
                <c:pt idx="394">
                  <c:v>0.99521400000000004</c:v>
                </c:pt>
                <c:pt idx="395">
                  <c:v>0.99422100000000002</c:v>
                </c:pt>
                <c:pt idx="396">
                  <c:v>0.99455099999999996</c:v>
                </c:pt>
                <c:pt idx="397">
                  <c:v>0.99438000000000004</c:v>
                </c:pt>
                <c:pt idx="398">
                  <c:v>0.99500699999999997</c:v>
                </c:pt>
                <c:pt idx="399">
                  <c:v>0.99440200000000001</c:v>
                </c:pt>
                <c:pt idx="400">
                  <c:v>0.99269099999999999</c:v>
                </c:pt>
                <c:pt idx="401">
                  <c:v>0.99154799999999998</c:v>
                </c:pt>
                <c:pt idx="402">
                  <c:v>0.99412400000000001</c:v>
                </c:pt>
                <c:pt idx="403">
                  <c:v>0.99439500000000003</c:v>
                </c:pt>
                <c:pt idx="404">
                  <c:v>0.99369399999999997</c:v>
                </c:pt>
                <c:pt idx="405">
                  <c:v>0.99435899999999999</c:v>
                </c:pt>
                <c:pt idx="406">
                  <c:v>0.99440700000000004</c:v>
                </c:pt>
                <c:pt idx="407">
                  <c:v>0.98902299999999999</c:v>
                </c:pt>
                <c:pt idx="408">
                  <c:v>0.99370999999999998</c:v>
                </c:pt>
                <c:pt idx="409">
                  <c:v>0.99261200000000005</c:v>
                </c:pt>
                <c:pt idx="410">
                  <c:v>0.99158999999999997</c:v>
                </c:pt>
                <c:pt idx="411">
                  <c:v>0.98524</c:v>
                </c:pt>
                <c:pt idx="412">
                  <c:v>0.97892299999999999</c:v>
                </c:pt>
                <c:pt idx="413">
                  <c:v>0.97498099999999999</c:v>
                </c:pt>
                <c:pt idx="414">
                  <c:v>0.98451100000000002</c:v>
                </c:pt>
                <c:pt idx="415">
                  <c:v>0.97605900000000001</c:v>
                </c:pt>
                <c:pt idx="416">
                  <c:v>0.96743100000000004</c:v>
                </c:pt>
                <c:pt idx="417">
                  <c:v>0.97255999999999998</c:v>
                </c:pt>
                <c:pt idx="418">
                  <c:v>0.96070100000000003</c:v>
                </c:pt>
                <c:pt idx="419">
                  <c:v>0.969974</c:v>
                </c:pt>
                <c:pt idx="420">
                  <c:v>0.97484099999999996</c:v>
                </c:pt>
                <c:pt idx="421">
                  <c:v>0.96191599999999999</c:v>
                </c:pt>
                <c:pt idx="422">
                  <c:v>0.98017399999999999</c:v>
                </c:pt>
                <c:pt idx="423">
                  <c:v>0.97206599999999999</c:v>
                </c:pt>
                <c:pt idx="424">
                  <c:v>0.96492800000000001</c:v>
                </c:pt>
                <c:pt idx="425">
                  <c:v>0.96728000000000003</c:v>
                </c:pt>
                <c:pt idx="426">
                  <c:v>0.97180299999999997</c:v>
                </c:pt>
                <c:pt idx="427">
                  <c:v>0.96465100000000004</c:v>
                </c:pt>
                <c:pt idx="428">
                  <c:v>0.96275999999999995</c:v>
                </c:pt>
                <c:pt idx="429">
                  <c:v>0.96869000000000005</c:v>
                </c:pt>
                <c:pt idx="430">
                  <c:v>0.97204000000000002</c:v>
                </c:pt>
                <c:pt idx="431">
                  <c:v>0.97050199999999998</c:v>
                </c:pt>
                <c:pt idx="432">
                  <c:v>0.97215799999999997</c:v>
                </c:pt>
                <c:pt idx="433">
                  <c:v>0.96996499999999997</c:v>
                </c:pt>
                <c:pt idx="434">
                  <c:v>0.96611899999999995</c:v>
                </c:pt>
                <c:pt idx="435">
                  <c:v>0.97106099999999995</c:v>
                </c:pt>
                <c:pt idx="436">
                  <c:v>0.95692699999999997</c:v>
                </c:pt>
                <c:pt idx="437">
                  <c:v>0.97394499999999995</c:v>
                </c:pt>
                <c:pt idx="438">
                  <c:v>0.94351200000000002</c:v>
                </c:pt>
                <c:pt idx="439">
                  <c:v>0.95428199999999996</c:v>
                </c:pt>
                <c:pt idx="440">
                  <c:v>0.95898899999999998</c:v>
                </c:pt>
                <c:pt idx="441">
                  <c:v>0.96095299999999995</c:v>
                </c:pt>
                <c:pt idx="442">
                  <c:v>0.96019500000000002</c:v>
                </c:pt>
                <c:pt idx="443">
                  <c:v>0.95511000000000001</c:v>
                </c:pt>
                <c:pt idx="444">
                  <c:v>0.97125099999999998</c:v>
                </c:pt>
                <c:pt idx="445">
                  <c:v>0.95458500000000002</c:v>
                </c:pt>
                <c:pt idx="446">
                  <c:v>0.96409800000000001</c:v>
                </c:pt>
                <c:pt idx="447">
                  <c:v>0.94934399999999997</c:v>
                </c:pt>
                <c:pt idx="448">
                  <c:v>0.93778600000000001</c:v>
                </c:pt>
                <c:pt idx="449">
                  <c:v>0.95082999999999995</c:v>
                </c:pt>
                <c:pt idx="450">
                  <c:v>0.95472900000000005</c:v>
                </c:pt>
                <c:pt idx="451">
                  <c:v>0.96375100000000002</c:v>
                </c:pt>
                <c:pt idx="452">
                  <c:v>0.95757000000000003</c:v>
                </c:pt>
                <c:pt idx="453">
                  <c:v>0.95276300000000003</c:v>
                </c:pt>
                <c:pt idx="454">
                  <c:v>0.95028500000000005</c:v>
                </c:pt>
                <c:pt idx="455">
                  <c:v>0.947546</c:v>
                </c:pt>
                <c:pt idx="456">
                  <c:v>0.92237199999999997</c:v>
                </c:pt>
                <c:pt idx="457">
                  <c:v>0.89747699999999997</c:v>
                </c:pt>
                <c:pt idx="458">
                  <c:v>0.92549899999999996</c:v>
                </c:pt>
                <c:pt idx="459">
                  <c:v>0.91602700000000004</c:v>
                </c:pt>
                <c:pt idx="460">
                  <c:v>0.91111600000000004</c:v>
                </c:pt>
                <c:pt idx="461">
                  <c:v>0.90457100000000001</c:v>
                </c:pt>
                <c:pt idx="462">
                  <c:v>0.91899600000000004</c:v>
                </c:pt>
                <c:pt idx="463">
                  <c:v>0.87817699999999999</c:v>
                </c:pt>
                <c:pt idx="464">
                  <c:v>0.94763900000000001</c:v>
                </c:pt>
                <c:pt idx="465">
                  <c:v>0.90446599999999999</c:v>
                </c:pt>
                <c:pt idx="466">
                  <c:v>0.88353499999999996</c:v>
                </c:pt>
                <c:pt idx="467">
                  <c:v>0.89831700000000003</c:v>
                </c:pt>
                <c:pt idx="468">
                  <c:v>0.90766100000000005</c:v>
                </c:pt>
                <c:pt idx="469">
                  <c:v>0.90076000000000001</c:v>
                </c:pt>
                <c:pt idx="470">
                  <c:v>0.87269399999999997</c:v>
                </c:pt>
                <c:pt idx="471">
                  <c:v>0.91694200000000003</c:v>
                </c:pt>
                <c:pt idx="472">
                  <c:v>0.92520599999999997</c:v>
                </c:pt>
                <c:pt idx="473">
                  <c:v>0.86291899999999999</c:v>
                </c:pt>
                <c:pt idx="474">
                  <c:v>0.86974600000000002</c:v>
                </c:pt>
                <c:pt idx="475">
                  <c:v>0.90906399999999998</c:v>
                </c:pt>
                <c:pt idx="476">
                  <c:v>0.90345600000000004</c:v>
                </c:pt>
                <c:pt idx="477">
                  <c:v>0.88965300000000003</c:v>
                </c:pt>
                <c:pt idx="478">
                  <c:v>0.85833899999999996</c:v>
                </c:pt>
                <c:pt idx="479">
                  <c:v>0.93083099999999996</c:v>
                </c:pt>
                <c:pt idx="480">
                  <c:v>0.86704999999999999</c:v>
                </c:pt>
                <c:pt idx="481">
                  <c:v>0.84918300000000002</c:v>
                </c:pt>
                <c:pt idx="482">
                  <c:v>0.79125199999999996</c:v>
                </c:pt>
                <c:pt idx="483">
                  <c:v>0.91151899999999997</c:v>
                </c:pt>
                <c:pt idx="484">
                  <c:v>0.80612399999999995</c:v>
                </c:pt>
                <c:pt idx="485">
                  <c:v>0.85441800000000001</c:v>
                </c:pt>
                <c:pt idx="486">
                  <c:v>0.89152600000000004</c:v>
                </c:pt>
                <c:pt idx="487">
                  <c:v>0.80352400000000002</c:v>
                </c:pt>
                <c:pt idx="488">
                  <c:v>0.80679500000000004</c:v>
                </c:pt>
                <c:pt idx="489">
                  <c:v>0.79168799999999995</c:v>
                </c:pt>
                <c:pt idx="490">
                  <c:v>0.80735100000000004</c:v>
                </c:pt>
                <c:pt idx="491">
                  <c:v>0.83090399999999998</c:v>
                </c:pt>
                <c:pt idx="492">
                  <c:v>0.79662299999999997</c:v>
                </c:pt>
                <c:pt idx="493">
                  <c:v>0.78525699999999998</c:v>
                </c:pt>
                <c:pt idx="494">
                  <c:v>0.77595700000000001</c:v>
                </c:pt>
                <c:pt idx="495">
                  <c:v>0.774532</c:v>
                </c:pt>
                <c:pt idx="496">
                  <c:v>0.75887899999999997</c:v>
                </c:pt>
                <c:pt idx="497">
                  <c:v>0.748027</c:v>
                </c:pt>
                <c:pt idx="498">
                  <c:v>0.77610599999999996</c:v>
                </c:pt>
                <c:pt idx="499">
                  <c:v>0.68527800000000005</c:v>
                </c:pt>
                <c:pt idx="500">
                  <c:v>0.65103</c:v>
                </c:pt>
                <c:pt idx="501">
                  <c:v>0.68127700000000002</c:v>
                </c:pt>
                <c:pt idx="502">
                  <c:v>0.62436800000000003</c:v>
                </c:pt>
                <c:pt idx="503">
                  <c:v>0.65090300000000001</c:v>
                </c:pt>
                <c:pt idx="504">
                  <c:v>0.33716800000000002</c:v>
                </c:pt>
                <c:pt idx="505">
                  <c:v>0.456457</c:v>
                </c:pt>
                <c:pt idx="506">
                  <c:v>0.58055000000000001</c:v>
                </c:pt>
                <c:pt idx="507">
                  <c:v>0.53277300000000005</c:v>
                </c:pt>
                <c:pt idx="508">
                  <c:v>6.5258999999999998E-2</c:v>
                </c:pt>
                <c:pt idx="509">
                  <c:v>0.210531</c:v>
                </c:pt>
                <c:pt idx="510">
                  <c:v>0.49395499999999998</c:v>
                </c:pt>
                <c:pt idx="511">
                  <c:v>1.6579E-2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5.0125999999999997E-2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0.12614600000000001</c:v>
                </c:pt>
                <c:pt idx="526">
                  <c:v>0</c:v>
                </c:pt>
                <c:pt idx="527">
                  <c:v>2.5909999999999999E-2</c:v>
                </c:pt>
                <c:pt idx="528">
                  <c:v>1.9109999999999999E-3</c:v>
                </c:pt>
                <c:pt idx="529">
                  <c:v>3.1970000000000002E-3</c:v>
                </c:pt>
                <c:pt idx="530">
                  <c:v>4.4929999999999998E-2</c:v>
                </c:pt>
                <c:pt idx="531">
                  <c:v>9.6299999999999997E-3</c:v>
                </c:pt>
                <c:pt idx="532">
                  <c:v>9.7879999999999998E-3</c:v>
                </c:pt>
                <c:pt idx="533">
                  <c:v>0.10133399999999999</c:v>
                </c:pt>
                <c:pt idx="534">
                  <c:v>4.3853999999999997E-2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1.6</c:v>
                </c:pt>
                <c:pt idx="29">
                  <c:v>2.7</c:v>
                </c:pt>
                <c:pt idx="30">
                  <c:v>2.2000000000000002</c:v>
                </c:pt>
                <c:pt idx="31">
                  <c:v>2.5</c:v>
                </c:pt>
                <c:pt idx="32">
                  <c:v>3.3</c:v>
                </c:pt>
                <c:pt idx="33">
                  <c:v>4.5999999999999996</c:v>
                </c:pt>
                <c:pt idx="34">
                  <c:v>5.3</c:v>
                </c:pt>
                <c:pt idx="35">
                  <c:v>6.4</c:v>
                </c:pt>
                <c:pt idx="36">
                  <c:v>7.3</c:v>
                </c:pt>
                <c:pt idx="37">
                  <c:v>8.4</c:v>
                </c:pt>
                <c:pt idx="38">
                  <c:v>9.5</c:v>
                </c:pt>
                <c:pt idx="39">
                  <c:v>10</c:v>
                </c:pt>
                <c:pt idx="40">
                  <c:v>11.1</c:v>
                </c:pt>
                <c:pt idx="41">
                  <c:v>12</c:v>
                </c:pt>
                <c:pt idx="42">
                  <c:v>13.1</c:v>
                </c:pt>
                <c:pt idx="43">
                  <c:v>14</c:v>
                </c:pt>
                <c:pt idx="44">
                  <c:v>15.1</c:v>
                </c:pt>
                <c:pt idx="45">
                  <c:v>15.8</c:v>
                </c:pt>
                <c:pt idx="46">
                  <c:v>16.899999999999999</c:v>
                </c:pt>
                <c:pt idx="47">
                  <c:v>18.2</c:v>
                </c:pt>
                <c:pt idx="48">
                  <c:v>18.8</c:v>
                </c:pt>
                <c:pt idx="49">
                  <c:v>19.899999999999999</c:v>
                </c:pt>
                <c:pt idx="50">
                  <c:v>20.9</c:v>
                </c:pt>
                <c:pt idx="51">
                  <c:v>21.5</c:v>
                </c:pt>
                <c:pt idx="52">
                  <c:v>22.6</c:v>
                </c:pt>
                <c:pt idx="53">
                  <c:v>23.9</c:v>
                </c:pt>
                <c:pt idx="54">
                  <c:v>24.2</c:v>
                </c:pt>
                <c:pt idx="55">
                  <c:v>25.9</c:v>
                </c:pt>
                <c:pt idx="56">
                  <c:v>26.6</c:v>
                </c:pt>
                <c:pt idx="57">
                  <c:v>27.3</c:v>
                </c:pt>
                <c:pt idx="58">
                  <c:v>28.4</c:v>
                </c:pt>
                <c:pt idx="59">
                  <c:v>29.5</c:v>
                </c:pt>
                <c:pt idx="60">
                  <c:v>30.2</c:v>
                </c:pt>
                <c:pt idx="61">
                  <c:v>31.5</c:v>
                </c:pt>
                <c:pt idx="62">
                  <c:v>32.1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</c:v>
                </c:pt>
                <c:pt idx="66">
                  <c:v>36.1</c:v>
                </c:pt>
                <c:pt idx="67">
                  <c:v>36.6</c:v>
                </c:pt>
                <c:pt idx="68">
                  <c:v>37.299999999999997</c:v>
                </c:pt>
                <c:pt idx="69">
                  <c:v>39</c:v>
                </c:pt>
                <c:pt idx="70">
                  <c:v>39</c:v>
                </c:pt>
                <c:pt idx="71">
                  <c:v>40.799999999999997</c:v>
                </c:pt>
                <c:pt idx="72">
                  <c:v>41.2</c:v>
                </c:pt>
                <c:pt idx="73">
                  <c:v>42.4</c:v>
                </c:pt>
                <c:pt idx="74">
                  <c:v>42.8</c:v>
                </c:pt>
                <c:pt idx="75">
                  <c:v>44.3</c:v>
                </c:pt>
                <c:pt idx="76">
                  <c:v>44.6</c:v>
                </c:pt>
                <c:pt idx="77">
                  <c:v>45.9</c:v>
                </c:pt>
                <c:pt idx="78">
                  <c:v>46.6</c:v>
                </c:pt>
                <c:pt idx="79">
                  <c:v>48.1</c:v>
                </c:pt>
                <c:pt idx="80">
                  <c:v>48.8</c:v>
                </c:pt>
                <c:pt idx="81">
                  <c:v>49.7</c:v>
                </c:pt>
                <c:pt idx="82">
                  <c:v>51</c:v>
                </c:pt>
                <c:pt idx="83">
                  <c:v>51.7</c:v>
                </c:pt>
                <c:pt idx="84">
                  <c:v>52.8</c:v>
                </c:pt>
                <c:pt idx="85">
                  <c:v>53.5</c:v>
                </c:pt>
                <c:pt idx="86">
                  <c:v>54.6</c:v>
                </c:pt>
                <c:pt idx="87">
                  <c:v>55.5</c:v>
                </c:pt>
                <c:pt idx="88">
                  <c:v>56.1</c:v>
                </c:pt>
                <c:pt idx="89">
                  <c:v>57.7</c:v>
                </c:pt>
                <c:pt idx="90">
                  <c:v>58.5</c:v>
                </c:pt>
                <c:pt idx="91">
                  <c:v>59</c:v>
                </c:pt>
                <c:pt idx="92">
                  <c:v>60.6</c:v>
                </c:pt>
                <c:pt idx="93">
                  <c:v>61.6</c:v>
                </c:pt>
                <c:pt idx="94">
                  <c:v>62.1</c:v>
                </c:pt>
                <c:pt idx="95">
                  <c:v>63.4</c:v>
                </c:pt>
                <c:pt idx="96">
                  <c:v>64.5</c:v>
                </c:pt>
                <c:pt idx="97">
                  <c:v>65</c:v>
                </c:pt>
                <c:pt idx="98">
                  <c:v>66.7</c:v>
                </c:pt>
                <c:pt idx="99">
                  <c:v>66.8</c:v>
                </c:pt>
                <c:pt idx="100">
                  <c:v>68.5</c:v>
                </c:pt>
                <c:pt idx="101">
                  <c:v>69</c:v>
                </c:pt>
                <c:pt idx="102">
                  <c:v>70.7</c:v>
                </c:pt>
                <c:pt idx="103">
                  <c:v>70.8</c:v>
                </c:pt>
                <c:pt idx="104">
                  <c:v>72.7</c:v>
                </c:pt>
                <c:pt idx="105">
                  <c:v>72.3</c:v>
                </c:pt>
                <c:pt idx="106">
                  <c:v>74.7</c:v>
                </c:pt>
                <c:pt idx="107">
                  <c:v>74.7</c:v>
                </c:pt>
                <c:pt idx="108">
                  <c:v>75.8</c:v>
                </c:pt>
                <c:pt idx="109">
                  <c:v>76.900000000000006</c:v>
                </c:pt>
                <c:pt idx="110">
                  <c:v>78.3</c:v>
                </c:pt>
                <c:pt idx="111">
                  <c:v>78.7</c:v>
                </c:pt>
                <c:pt idx="112">
                  <c:v>80</c:v>
                </c:pt>
                <c:pt idx="113">
                  <c:v>81</c:v>
                </c:pt>
                <c:pt idx="114">
                  <c:v>81.8</c:v>
                </c:pt>
                <c:pt idx="115">
                  <c:v>83</c:v>
                </c:pt>
                <c:pt idx="116">
                  <c:v>83.2</c:v>
                </c:pt>
                <c:pt idx="117">
                  <c:v>85.1</c:v>
                </c:pt>
                <c:pt idx="118">
                  <c:v>85.8</c:v>
                </c:pt>
                <c:pt idx="119">
                  <c:v>86.5</c:v>
                </c:pt>
                <c:pt idx="120">
                  <c:v>87.6</c:v>
                </c:pt>
                <c:pt idx="121">
                  <c:v>88.9</c:v>
                </c:pt>
                <c:pt idx="122">
                  <c:v>89.4</c:v>
                </c:pt>
                <c:pt idx="123">
                  <c:v>90.2</c:v>
                </c:pt>
                <c:pt idx="124">
                  <c:v>91.6</c:v>
                </c:pt>
                <c:pt idx="125">
                  <c:v>91.6</c:v>
                </c:pt>
                <c:pt idx="126">
                  <c:v>93.6</c:v>
                </c:pt>
                <c:pt idx="127">
                  <c:v>94</c:v>
                </c:pt>
                <c:pt idx="128">
                  <c:v>95.4</c:v>
                </c:pt>
                <c:pt idx="129">
                  <c:v>96</c:v>
                </c:pt>
                <c:pt idx="130">
                  <c:v>97.6</c:v>
                </c:pt>
                <c:pt idx="131">
                  <c:v>97.6</c:v>
                </c:pt>
                <c:pt idx="132">
                  <c:v>99.3</c:v>
                </c:pt>
                <c:pt idx="133">
                  <c:v>99.8</c:v>
                </c:pt>
                <c:pt idx="134">
                  <c:v>100.5</c:v>
                </c:pt>
                <c:pt idx="135">
                  <c:v>102.2</c:v>
                </c:pt>
                <c:pt idx="136">
                  <c:v>102.9</c:v>
                </c:pt>
                <c:pt idx="137">
                  <c:v>103.6</c:v>
                </c:pt>
                <c:pt idx="138">
                  <c:v>104.7</c:v>
                </c:pt>
                <c:pt idx="139">
                  <c:v>106.2</c:v>
                </c:pt>
                <c:pt idx="140">
                  <c:v>106</c:v>
                </c:pt>
                <c:pt idx="141">
                  <c:v>107.8</c:v>
                </c:pt>
                <c:pt idx="142">
                  <c:v>108.4</c:v>
                </c:pt>
                <c:pt idx="143">
                  <c:v>109.3</c:v>
                </c:pt>
                <c:pt idx="144">
                  <c:v>110.7</c:v>
                </c:pt>
                <c:pt idx="145">
                  <c:v>111.5</c:v>
                </c:pt>
                <c:pt idx="146">
                  <c:v>112.2</c:v>
                </c:pt>
                <c:pt idx="147">
                  <c:v>113.6</c:v>
                </c:pt>
                <c:pt idx="148">
                  <c:v>114.4</c:v>
                </c:pt>
                <c:pt idx="149">
                  <c:v>115.1</c:v>
                </c:pt>
                <c:pt idx="150">
                  <c:v>116.4</c:v>
                </c:pt>
                <c:pt idx="151">
                  <c:v>117.3</c:v>
                </c:pt>
                <c:pt idx="152">
                  <c:v>118.6</c:v>
                </c:pt>
                <c:pt idx="153">
                  <c:v>119.1</c:v>
                </c:pt>
                <c:pt idx="154">
                  <c:v>120</c:v>
                </c:pt>
                <c:pt idx="155">
                  <c:v>121.3</c:v>
                </c:pt>
                <c:pt idx="156">
                  <c:v>122</c:v>
                </c:pt>
                <c:pt idx="157">
                  <c:v>122.9</c:v>
                </c:pt>
                <c:pt idx="158">
                  <c:v>123.8</c:v>
                </c:pt>
                <c:pt idx="159">
                  <c:v>125.1</c:v>
                </c:pt>
                <c:pt idx="160">
                  <c:v>125.8</c:v>
                </c:pt>
                <c:pt idx="161">
                  <c:v>127.1</c:v>
                </c:pt>
                <c:pt idx="162">
                  <c:v>127.5</c:v>
                </c:pt>
                <c:pt idx="163">
                  <c:v>129.1</c:v>
                </c:pt>
                <c:pt idx="164">
                  <c:v>129.5</c:v>
                </c:pt>
                <c:pt idx="165">
                  <c:v>130.6</c:v>
                </c:pt>
                <c:pt idx="166">
                  <c:v>131.9</c:v>
                </c:pt>
                <c:pt idx="167">
                  <c:v>132.19999999999999</c:v>
                </c:pt>
                <c:pt idx="168">
                  <c:v>133.9</c:v>
                </c:pt>
                <c:pt idx="169">
                  <c:v>134.19999999999999</c:v>
                </c:pt>
                <c:pt idx="170">
                  <c:v>135.30000000000001</c:v>
                </c:pt>
                <c:pt idx="171">
                  <c:v>136.19999999999999</c:v>
                </c:pt>
                <c:pt idx="172">
                  <c:v>137.1</c:v>
                </c:pt>
                <c:pt idx="173">
                  <c:v>138.6</c:v>
                </c:pt>
                <c:pt idx="174">
                  <c:v>139.1</c:v>
                </c:pt>
                <c:pt idx="175">
                  <c:v>140.4</c:v>
                </c:pt>
                <c:pt idx="176">
                  <c:v>141.1</c:v>
                </c:pt>
                <c:pt idx="177">
                  <c:v>142.4</c:v>
                </c:pt>
                <c:pt idx="178">
                  <c:v>142.80000000000001</c:v>
                </c:pt>
                <c:pt idx="179">
                  <c:v>143.9</c:v>
                </c:pt>
                <c:pt idx="180">
                  <c:v>144.80000000000001</c:v>
                </c:pt>
                <c:pt idx="181">
                  <c:v>145.69999999999999</c:v>
                </c:pt>
                <c:pt idx="182">
                  <c:v>146.6</c:v>
                </c:pt>
                <c:pt idx="183">
                  <c:v>147.9</c:v>
                </c:pt>
                <c:pt idx="184">
                  <c:v>148.6</c:v>
                </c:pt>
                <c:pt idx="185">
                  <c:v>149.9</c:v>
                </c:pt>
                <c:pt idx="186">
                  <c:v>150.30000000000001</c:v>
                </c:pt>
                <c:pt idx="187">
                  <c:v>151.30000000000001</c:v>
                </c:pt>
                <c:pt idx="188">
                  <c:v>152.4</c:v>
                </c:pt>
                <c:pt idx="189">
                  <c:v>153.19999999999999</c:v>
                </c:pt>
                <c:pt idx="190">
                  <c:v>153.5</c:v>
                </c:pt>
                <c:pt idx="191">
                  <c:v>155.19999999999999</c:v>
                </c:pt>
                <c:pt idx="192">
                  <c:v>156.1</c:v>
                </c:pt>
                <c:pt idx="193">
                  <c:v>156.80000000000001</c:v>
                </c:pt>
                <c:pt idx="194">
                  <c:v>157.5</c:v>
                </c:pt>
                <c:pt idx="195">
                  <c:v>158.80000000000001</c:v>
                </c:pt>
                <c:pt idx="196">
                  <c:v>159.5</c:v>
                </c:pt>
                <c:pt idx="197">
                  <c:v>160.5</c:v>
                </c:pt>
                <c:pt idx="198">
                  <c:v>161.4</c:v>
                </c:pt>
                <c:pt idx="199">
                  <c:v>162.6</c:v>
                </c:pt>
                <c:pt idx="200">
                  <c:v>162.80000000000001</c:v>
                </c:pt>
                <c:pt idx="201">
                  <c:v>164.3</c:v>
                </c:pt>
                <c:pt idx="202">
                  <c:v>164.6</c:v>
                </c:pt>
                <c:pt idx="203">
                  <c:v>165.9</c:v>
                </c:pt>
                <c:pt idx="204">
                  <c:v>166.5</c:v>
                </c:pt>
                <c:pt idx="205">
                  <c:v>167.7</c:v>
                </c:pt>
                <c:pt idx="206">
                  <c:v>168.5</c:v>
                </c:pt>
                <c:pt idx="207">
                  <c:v>169.7</c:v>
                </c:pt>
                <c:pt idx="208">
                  <c:v>170.8</c:v>
                </c:pt>
                <c:pt idx="209">
                  <c:v>171.4</c:v>
                </c:pt>
                <c:pt idx="210">
                  <c:v>172.8</c:v>
                </c:pt>
                <c:pt idx="211">
                  <c:v>173</c:v>
                </c:pt>
                <c:pt idx="212">
                  <c:v>174.5</c:v>
                </c:pt>
                <c:pt idx="213">
                  <c:v>175</c:v>
                </c:pt>
                <c:pt idx="214">
                  <c:v>176.1</c:v>
                </c:pt>
                <c:pt idx="215">
                  <c:v>176.8</c:v>
                </c:pt>
                <c:pt idx="216">
                  <c:v>177.8</c:v>
                </c:pt>
                <c:pt idx="217">
                  <c:v>179</c:v>
                </c:pt>
                <c:pt idx="218">
                  <c:v>179.4</c:v>
                </c:pt>
                <c:pt idx="219">
                  <c:v>180.8</c:v>
                </c:pt>
                <c:pt idx="220">
                  <c:v>181.4</c:v>
                </c:pt>
                <c:pt idx="221">
                  <c:v>182.3</c:v>
                </c:pt>
                <c:pt idx="222">
                  <c:v>183.9</c:v>
                </c:pt>
                <c:pt idx="223">
                  <c:v>184.3</c:v>
                </c:pt>
                <c:pt idx="224">
                  <c:v>185.6</c:v>
                </c:pt>
                <c:pt idx="225">
                  <c:v>186.7</c:v>
                </c:pt>
                <c:pt idx="226">
                  <c:v>187.6</c:v>
                </c:pt>
                <c:pt idx="227">
                  <c:v>188.7</c:v>
                </c:pt>
                <c:pt idx="228">
                  <c:v>189.8</c:v>
                </c:pt>
                <c:pt idx="229">
                  <c:v>190.1</c:v>
                </c:pt>
                <c:pt idx="230">
                  <c:v>192</c:v>
                </c:pt>
                <c:pt idx="231">
                  <c:v>192.1</c:v>
                </c:pt>
                <c:pt idx="232">
                  <c:v>193.2</c:v>
                </c:pt>
                <c:pt idx="233">
                  <c:v>194.1</c:v>
                </c:pt>
                <c:pt idx="234">
                  <c:v>195.2</c:v>
                </c:pt>
                <c:pt idx="235">
                  <c:v>196.5</c:v>
                </c:pt>
                <c:pt idx="236">
                  <c:v>196.9</c:v>
                </c:pt>
                <c:pt idx="237">
                  <c:v>198.2</c:v>
                </c:pt>
                <c:pt idx="238">
                  <c:v>199.4</c:v>
                </c:pt>
                <c:pt idx="239">
                  <c:v>200.2</c:v>
                </c:pt>
                <c:pt idx="240">
                  <c:v>200.9</c:v>
                </c:pt>
                <c:pt idx="241">
                  <c:v>202.3</c:v>
                </c:pt>
                <c:pt idx="242">
                  <c:v>202.2</c:v>
                </c:pt>
                <c:pt idx="243">
                  <c:v>204</c:v>
                </c:pt>
                <c:pt idx="244">
                  <c:v>204.3</c:v>
                </c:pt>
                <c:pt idx="245">
                  <c:v>205.8</c:v>
                </c:pt>
                <c:pt idx="246">
                  <c:v>206</c:v>
                </c:pt>
                <c:pt idx="247">
                  <c:v>205.8</c:v>
                </c:pt>
                <c:pt idx="248">
                  <c:v>204.9</c:v>
                </c:pt>
                <c:pt idx="249">
                  <c:v>204.3</c:v>
                </c:pt>
                <c:pt idx="250">
                  <c:v>203.4</c:v>
                </c:pt>
                <c:pt idx="251">
                  <c:v>202.9</c:v>
                </c:pt>
                <c:pt idx="252">
                  <c:v>201.6</c:v>
                </c:pt>
                <c:pt idx="253">
                  <c:v>201.6</c:v>
                </c:pt>
                <c:pt idx="254">
                  <c:v>200.2</c:v>
                </c:pt>
                <c:pt idx="255">
                  <c:v>199.6</c:v>
                </c:pt>
                <c:pt idx="256">
                  <c:v>198.5</c:v>
                </c:pt>
                <c:pt idx="257">
                  <c:v>198.3</c:v>
                </c:pt>
                <c:pt idx="258">
                  <c:v>197.1</c:v>
                </c:pt>
                <c:pt idx="259">
                  <c:v>196.7</c:v>
                </c:pt>
                <c:pt idx="260">
                  <c:v>195.6</c:v>
                </c:pt>
                <c:pt idx="261">
                  <c:v>195.1</c:v>
                </c:pt>
                <c:pt idx="262">
                  <c:v>194.1</c:v>
                </c:pt>
                <c:pt idx="263">
                  <c:v>194</c:v>
                </c:pt>
                <c:pt idx="264">
                  <c:v>192.1</c:v>
                </c:pt>
                <c:pt idx="265">
                  <c:v>192.3</c:v>
                </c:pt>
                <c:pt idx="266">
                  <c:v>191.2</c:v>
                </c:pt>
                <c:pt idx="267">
                  <c:v>190.1</c:v>
                </c:pt>
                <c:pt idx="268">
                  <c:v>189.6</c:v>
                </c:pt>
                <c:pt idx="269">
                  <c:v>189.2</c:v>
                </c:pt>
                <c:pt idx="270">
                  <c:v>187.6</c:v>
                </c:pt>
                <c:pt idx="271">
                  <c:v>187</c:v>
                </c:pt>
                <c:pt idx="272">
                  <c:v>186.9</c:v>
                </c:pt>
                <c:pt idx="273">
                  <c:v>185.2</c:v>
                </c:pt>
                <c:pt idx="274">
                  <c:v>185</c:v>
                </c:pt>
                <c:pt idx="275">
                  <c:v>184.1</c:v>
                </c:pt>
                <c:pt idx="276">
                  <c:v>183.8</c:v>
                </c:pt>
                <c:pt idx="277">
                  <c:v>182.5</c:v>
                </c:pt>
                <c:pt idx="278">
                  <c:v>182.1</c:v>
                </c:pt>
                <c:pt idx="279">
                  <c:v>180.8</c:v>
                </c:pt>
                <c:pt idx="280">
                  <c:v>180.5</c:v>
                </c:pt>
                <c:pt idx="281">
                  <c:v>179.8</c:v>
                </c:pt>
                <c:pt idx="282">
                  <c:v>178.7</c:v>
                </c:pt>
                <c:pt idx="283">
                  <c:v>178.3</c:v>
                </c:pt>
                <c:pt idx="284">
                  <c:v>177</c:v>
                </c:pt>
                <c:pt idx="285">
                  <c:v>176.8</c:v>
                </c:pt>
                <c:pt idx="286">
                  <c:v>175.8</c:v>
                </c:pt>
                <c:pt idx="287">
                  <c:v>175.2</c:v>
                </c:pt>
                <c:pt idx="288">
                  <c:v>174.1</c:v>
                </c:pt>
                <c:pt idx="289">
                  <c:v>173.6</c:v>
                </c:pt>
                <c:pt idx="290">
                  <c:v>173</c:v>
                </c:pt>
                <c:pt idx="291">
                  <c:v>171.9</c:v>
                </c:pt>
                <c:pt idx="292">
                  <c:v>171</c:v>
                </c:pt>
                <c:pt idx="293">
                  <c:v>170.5</c:v>
                </c:pt>
                <c:pt idx="294">
                  <c:v>170.1</c:v>
                </c:pt>
                <c:pt idx="295">
                  <c:v>169</c:v>
                </c:pt>
                <c:pt idx="296">
                  <c:v>168.1</c:v>
                </c:pt>
                <c:pt idx="297">
                  <c:v>167.4</c:v>
                </c:pt>
                <c:pt idx="298">
                  <c:v>167</c:v>
                </c:pt>
                <c:pt idx="299">
                  <c:v>166.1</c:v>
                </c:pt>
                <c:pt idx="300">
                  <c:v>165.2</c:v>
                </c:pt>
                <c:pt idx="301">
                  <c:v>164.8</c:v>
                </c:pt>
                <c:pt idx="302">
                  <c:v>164.1</c:v>
                </c:pt>
                <c:pt idx="303">
                  <c:v>163.19999999999999</c:v>
                </c:pt>
                <c:pt idx="304">
                  <c:v>162.30000000000001</c:v>
                </c:pt>
                <c:pt idx="305">
                  <c:v>161.9</c:v>
                </c:pt>
                <c:pt idx="306">
                  <c:v>160.5</c:v>
                </c:pt>
                <c:pt idx="307">
                  <c:v>160.30000000000001</c:v>
                </c:pt>
                <c:pt idx="308">
                  <c:v>159.19999999999999</c:v>
                </c:pt>
                <c:pt idx="309">
                  <c:v>158.6</c:v>
                </c:pt>
                <c:pt idx="310">
                  <c:v>157.4</c:v>
                </c:pt>
                <c:pt idx="311">
                  <c:v>157.4</c:v>
                </c:pt>
                <c:pt idx="312">
                  <c:v>155.9</c:v>
                </c:pt>
                <c:pt idx="313">
                  <c:v>156.1</c:v>
                </c:pt>
                <c:pt idx="314">
                  <c:v>154.4</c:v>
                </c:pt>
                <c:pt idx="315">
                  <c:v>154.6</c:v>
                </c:pt>
                <c:pt idx="316">
                  <c:v>153.30000000000001</c:v>
                </c:pt>
                <c:pt idx="317">
                  <c:v>152.80000000000001</c:v>
                </c:pt>
                <c:pt idx="318">
                  <c:v>152.30000000000001</c:v>
                </c:pt>
                <c:pt idx="319">
                  <c:v>150.80000000000001</c:v>
                </c:pt>
                <c:pt idx="320">
                  <c:v>150.80000000000001</c:v>
                </c:pt>
                <c:pt idx="321">
                  <c:v>149.19999999999999</c:v>
                </c:pt>
                <c:pt idx="322">
                  <c:v>149.30000000000001</c:v>
                </c:pt>
                <c:pt idx="323">
                  <c:v>147.69999999999999</c:v>
                </c:pt>
                <c:pt idx="324">
                  <c:v>147.5</c:v>
                </c:pt>
                <c:pt idx="325">
                  <c:v>146.4</c:v>
                </c:pt>
                <c:pt idx="326">
                  <c:v>145.69999999999999</c:v>
                </c:pt>
                <c:pt idx="327">
                  <c:v>145.30000000000001</c:v>
                </c:pt>
                <c:pt idx="328">
                  <c:v>144.1</c:v>
                </c:pt>
                <c:pt idx="329">
                  <c:v>143.9</c:v>
                </c:pt>
                <c:pt idx="330">
                  <c:v>142.6</c:v>
                </c:pt>
                <c:pt idx="331">
                  <c:v>142.19999999999999</c:v>
                </c:pt>
                <c:pt idx="332">
                  <c:v>141</c:v>
                </c:pt>
                <c:pt idx="333">
                  <c:v>140.19999999999999</c:v>
                </c:pt>
                <c:pt idx="334">
                  <c:v>139.5</c:v>
                </c:pt>
                <c:pt idx="335">
                  <c:v>139</c:v>
                </c:pt>
                <c:pt idx="336">
                  <c:v>138.1</c:v>
                </c:pt>
                <c:pt idx="337">
                  <c:v>137.1</c:v>
                </c:pt>
                <c:pt idx="338">
                  <c:v>136.4</c:v>
                </c:pt>
                <c:pt idx="339">
                  <c:v>135.5</c:v>
                </c:pt>
                <c:pt idx="340">
                  <c:v>135</c:v>
                </c:pt>
                <c:pt idx="341">
                  <c:v>134.4</c:v>
                </c:pt>
                <c:pt idx="342">
                  <c:v>133.30000000000001</c:v>
                </c:pt>
                <c:pt idx="343">
                  <c:v>132.6</c:v>
                </c:pt>
                <c:pt idx="344">
                  <c:v>131.69999999999999</c:v>
                </c:pt>
                <c:pt idx="345">
                  <c:v>131.1</c:v>
                </c:pt>
                <c:pt idx="346">
                  <c:v>130.4</c:v>
                </c:pt>
                <c:pt idx="347">
                  <c:v>129.1</c:v>
                </c:pt>
                <c:pt idx="348">
                  <c:v>128.9</c:v>
                </c:pt>
                <c:pt idx="349">
                  <c:v>127.9</c:v>
                </c:pt>
                <c:pt idx="350">
                  <c:v>126.9</c:v>
                </c:pt>
                <c:pt idx="351">
                  <c:v>126.6</c:v>
                </c:pt>
                <c:pt idx="352">
                  <c:v>126</c:v>
                </c:pt>
                <c:pt idx="353">
                  <c:v>124.6</c:v>
                </c:pt>
                <c:pt idx="354">
                  <c:v>123.5</c:v>
                </c:pt>
                <c:pt idx="355">
                  <c:v>123.7</c:v>
                </c:pt>
                <c:pt idx="356">
                  <c:v>122</c:v>
                </c:pt>
                <c:pt idx="357">
                  <c:v>121.8</c:v>
                </c:pt>
                <c:pt idx="358">
                  <c:v>120.7</c:v>
                </c:pt>
                <c:pt idx="359">
                  <c:v>119.7</c:v>
                </c:pt>
                <c:pt idx="360">
                  <c:v>119.5</c:v>
                </c:pt>
                <c:pt idx="361">
                  <c:v>118.2</c:v>
                </c:pt>
                <c:pt idx="362">
                  <c:v>117.8</c:v>
                </c:pt>
                <c:pt idx="363">
                  <c:v>116.9</c:v>
                </c:pt>
                <c:pt idx="364">
                  <c:v>116</c:v>
                </c:pt>
                <c:pt idx="365">
                  <c:v>115.8</c:v>
                </c:pt>
                <c:pt idx="366">
                  <c:v>114.2</c:v>
                </c:pt>
                <c:pt idx="367">
                  <c:v>114</c:v>
                </c:pt>
                <c:pt idx="368">
                  <c:v>113.3</c:v>
                </c:pt>
                <c:pt idx="369">
                  <c:v>111.8</c:v>
                </c:pt>
                <c:pt idx="370">
                  <c:v>112</c:v>
                </c:pt>
                <c:pt idx="371">
                  <c:v>110.5</c:v>
                </c:pt>
                <c:pt idx="372">
                  <c:v>110.4</c:v>
                </c:pt>
                <c:pt idx="373">
                  <c:v>109.1</c:v>
                </c:pt>
                <c:pt idx="374">
                  <c:v>108.7</c:v>
                </c:pt>
                <c:pt idx="375">
                  <c:v>107.6</c:v>
                </c:pt>
                <c:pt idx="376">
                  <c:v>107.1</c:v>
                </c:pt>
                <c:pt idx="377">
                  <c:v>106.2</c:v>
                </c:pt>
                <c:pt idx="378">
                  <c:v>105.6</c:v>
                </c:pt>
                <c:pt idx="379">
                  <c:v>104.7</c:v>
                </c:pt>
                <c:pt idx="380">
                  <c:v>104.2</c:v>
                </c:pt>
                <c:pt idx="381">
                  <c:v>103.3</c:v>
                </c:pt>
                <c:pt idx="382">
                  <c:v>102.5</c:v>
                </c:pt>
                <c:pt idx="383">
                  <c:v>102</c:v>
                </c:pt>
                <c:pt idx="384">
                  <c:v>100.9</c:v>
                </c:pt>
                <c:pt idx="385">
                  <c:v>100.2</c:v>
                </c:pt>
                <c:pt idx="386">
                  <c:v>99.8</c:v>
                </c:pt>
                <c:pt idx="387">
                  <c:v>98.2</c:v>
                </c:pt>
                <c:pt idx="388">
                  <c:v>98.2</c:v>
                </c:pt>
                <c:pt idx="389">
                  <c:v>96.9</c:v>
                </c:pt>
                <c:pt idx="390">
                  <c:v>96.5</c:v>
                </c:pt>
                <c:pt idx="391">
                  <c:v>95.6</c:v>
                </c:pt>
                <c:pt idx="392">
                  <c:v>94.9</c:v>
                </c:pt>
                <c:pt idx="393">
                  <c:v>94.5</c:v>
                </c:pt>
                <c:pt idx="394">
                  <c:v>93.2</c:v>
                </c:pt>
                <c:pt idx="395">
                  <c:v>92.7</c:v>
                </c:pt>
                <c:pt idx="396">
                  <c:v>92</c:v>
                </c:pt>
                <c:pt idx="397">
                  <c:v>90.5</c:v>
                </c:pt>
                <c:pt idx="398">
                  <c:v>90.7</c:v>
                </c:pt>
                <c:pt idx="399">
                  <c:v>89.1</c:v>
                </c:pt>
                <c:pt idx="400">
                  <c:v>88.7</c:v>
                </c:pt>
                <c:pt idx="401">
                  <c:v>87.6</c:v>
                </c:pt>
                <c:pt idx="402">
                  <c:v>87.2</c:v>
                </c:pt>
                <c:pt idx="403">
                  <c:v>86.3</c:v>
                </c:pt>
                <c:pt idx="404">
                  <c:v>85.6</c:v>
                </c:pt>
                <c:pt idx="405">
                  <c:v>84.9</c:v>
                </c:pt>
                <c:pt idx="406">
                  <c:v>83.6</c:v>
                </c:pt>
                <c:pt idx="407">
                  <c:v>82.9</c:v>
                </c:pt>
                <c:pt idx="408">
                  <c:v>82.7</c:v>
                </c:pt>
                <c:pt idx="409">
                  <c:v>81.400000000000006</c:v>
                </c:pt>
                <c:pt idx="410">
                  <c:v>81</c:v>
                </c:pt>
                <c:pt idx="411">
                  <c:v>79.599999999999994</c:v>
                </c:pt>
                <c:pt idx="412">
                  <c:v>79.8</c:v>
                </c:pt>
                <c:pt idx="413">
                  <c:v>77.900000000000006</c:v>
                </c:pt>
                <c:pt idx="414">
                  <c:v>77.900000000000006</c:v>
                </c:pt>
                <c:pt idx="415">
                  <c:v>76.5</c:v>
                </c:pt>
                <c:pt idx="416">
                  <c:v>76.099999999999994</c:v>
                </c:pt>
                <c:pt idx="417">
                  <c:v>75</c:v>
                </c:pt>
                <c:pt idx="418">
                  <c:v>74.099999999999994</c:v>
                </c:pt>
                <c:pt idx="419">
                  <c:v>73.8</c:v>
                </c:pt>
                <c:pt idx="420">
                  <c:v>72.7</c:v>
                </c:pt>
                <c:pt idx="421">
                  <c:v>72.099999999999994</c:v>
                </c:pt>
                <c:pt idx="422">
                  <c:v>71.2</c:v>
                </c:pt>
                <c:pt idx="423">
                  <c:v>70.7</c:v>
                </c:pt>
                <c:pt idx="424">
                  <c:v>69.400000000000006</c:v>
                </c:pt>
                <c:pt idx="425">
                  <c:v>69</c:v>
                </c:pt>
                <c:pt idx="426">
                  <c:v>67.900000000000006</c:v>
                </c:pt>
                <c:pt idx="427">
                  <c:v>67.2</c:v>
                </c:pt>
                <c:pt idx="428">
                  <c:v>66.5</c:v>
                </c:pt>
                <c:pt idx="429">
                  <c:v>65.7</c:v>
                </c:pt>
                <c:pt idx="430">
                  <c:v>64.7</c:v>
                </c:pt>
                <c:pt idx="431">
                  <c:v>64.3</c:v>
                </c:pt>
                <c:pt idx="432">
                  <c:v>63.7</c:v>
                </c:pt>
                <c:pt idx="433">
                  <c:v>61.9</c:v>
                </c:pt>
                <c:pt idx="434">
                  <c:v>62.3</c:v>
                </c:pt>
                <c:pt idx="435">
                  <c:v>60.8</c:v>
                </c:pt>
                <c:pt idx="436">
                  <c:v>60.8</c:v>
                </c:pt>
                <c:pt idx="437">
                  <c:v>59.6</c:v>
                </c:pt>
                <c:pt idx="438">
                  <c:v>59</c:v>
                </c:pt>
                <c:pt idx="439">
                  <c:v>57.9</c:v>
                </c:pt>
                <c:pt idx="440">
                  <c:v>57.6</c:v>
                </c:pt>
                <c:pt idx="441">
                  <c:v>56.5</c:v>
                </c:pt>
                <c:pt idx="442">
                  <c:v>55.7</c:v>
                </c:pt>
                <c:pt idx="443">
                  <c:v>55.2</c:v>
                </c:pt>
                <c:pt idx="444">
                  <c:v>54.1</c:v>
                </c:pt>
                <c:pt idx="445">
                  <c:v>53.7</c:v>
                </c:pt>
                <c:pt idx="446">
                  <c:v>52.6</c:v>
                </c:pt>
                <c:pt idx="447">
                  <c:v>51.9</c:v>
                </c:pt>
                <c:pt idx="448">
                  <c:v>51</c:v>
                </c:pt>
                <c:pt idx="449">
                  <c:v>50.4</c:v>
                </c:pt>
                <c:pt idx="450">
                  <c:v>49.5</c:v>
                </c:pt>
                <c:pt idx="451">
                  <c:v>48.8</c:v>
                </c:pt>
                <c:pt idx="452">
                  <c:v>47.9</c:v>
                </c:pt>
                <c:pt idx="453">
                  <c:v>47.2</c:v>
                </c:pt>
                <c:pt idx="454">
                  <c:v>47</c:v>
                </c:pt>
                <c:pt idx="455">
                  <c:v>45.5</c:v>
                </c:pt>
                <c:pt idx="456">
                  <c:v>45</c:v>
                </c:pt>
                <c:pt idx="457">
                  <c:v>44.4</c:v>
                </c:pt>
                <c:pt idx="458">
                  <c:v>43.3</c:v>
                </c:pt>
                <c:pt idx="459">
                  <c:v>42.6</c:v>
                </c:pt>
                <c:pt idx="460">
                  <c:v>41.9</c:v>
                </c:pt>
                <c:pt idx="461">
                  <c:v>41.2</c:v>
                </c:pt>
                <c:pt idx="462">
                  <c:v>40.200000000000003</c:v>
                </c:pt>
                <c:pt idx="463">
                  <c:v>39.9</c:v>
                </c:pt>
                <c:pt idx="464">
                  <c:v>39</c:v>
                </c:pt>
                <c:pt idx="465">
                  <c:v>37.700000000000003</c:v>
                </c:pt>
                <c:pt idx="466">
                  <c:v>37.5</c:v>
                </c:pt>
                <c:pt idx="467">
                  <c:v>36.6</c:v>
                </c:pt>
                <c:pt idx="468">
                  <c:v>35.5</c:v>
                </c:pt>
                <c:pt idx="469">
                  <c:v>35.5</c:v>
                </c:pt>
                <c:pt idx="470">
                  <c:v>33.9</c:v>
                </c:pt>
                <c:pt idx="471">
                  <c:v>33.700000000000003</c:v>
                </c:pt>
                <c:pt idx="472">
                  <c:v>32.799999999999997</c:v>
                </c:pt>
                <c:pt idx="473">
                  <c:v>32.200000000000003</c:v>
                </c:pt>
                <c:pt idx="474">
                  <c:v>31.5</c:v>
                </c:pt>
                <c:pt idx="475">
                  <c:v>31</c:v>
                </c:pt>
                <c:pt idx="476">
                  <c:v>30.1</c:v>
                </c:pt>
                <c:pt idx="477">
                  <c:v>29</c:v>
                </c:pt>
                <c:pt idx="478">
                  <c:v>28.2</c:v>
                </c:pt>
                <c:pt idx="479">
                  <c:v>28</c:v>
                </c:pt>
                <c:pt idx="480">
                  <c:v>27.1</c:v>
                </c:pt>
                <c:pt idx="481">
                  <c:v>26</c:v>
                </c:pt>
                <c:pt idx="482">
                  <c:v>25.3</c:v>
                </c:pt>
                <c:pt idx="483">
                  <c:v>24.6</c:v>
                </c:pt>
                <c:pt idx="484">
                  <c:v>23.9</c:v>
                </c:pt>
                <c:pt idx="485">
                  <c:v>22.9</c:v>
                </c:pt>
                <c:pt idx="486">
                  <c:v>22.4</c:v>
                </c:pt>
                <c:pt idx="487">
                  <c:v>21.7</c:v>
                </c:pt>
                <c:pt idx="488">
                  <c:v>20.9</c:v>
                </c:pt>
                <c:pt idx="489">
                  <c:v>19.7</c:v>
                </c:pt>
                <c:pt idx="490">
                  <c:v>18.2</c:v>
                </c:pt>
                <c:pt idx="491">
                  <c:v>17.7</c:v>
                </c:pt>
                <c:pt idx="492">
                  <c:v>16.899999999999999</c:v>
                </c:pt>
                <c:pt idx="493">
                  <c:v>16.2</c:v>
                </c:pt>
                <c:pt idx="494">
                  <c:v>15.5</c:v>
                </c:pt>
                <c:pt idx="495">
                  <c:v>14.6</c:v>
                </c:pt>
                <c:pt idx="496">
                  <c:v>14</c:v>
                </c:pt>
                <c:pt idx="497">
                  <c:v>13.1</c:v>
                </c:pt>
                <c:pt idx="498">
                  <c:v>12.4</c:v>
                </c:pt>
                <c:pt idx="499">
                  <c:v>11.5</c:v>
                </c:pt>
                <c:pt idx="500">
                  <c:v>10.6</c:v>
                </c:pt>
                <c:pt idx="501">
                  <c:v>9.8000000000000007</c:v>
                </c:pt>
                <c:pt idx="502">
                  <c:v>8.9</c:v>
                </c:pt>
                <c:pt idx="503">
                  <c:v>8.4</c:v>
                </c:pt>
                <c:pt idx="504">
                  <c:v>7.6</c:v>
                </c:pt>
                <c:pt idx="505">
                  <c:v>6.7</c:v>
                </c:pt>
                <c:pt idx="506">
                  <c:v>5.5</c:v>
                </c:pt>
                <c:pt idx="507">
                  <c:v>5.0999999999999996</c:v>
                </c:pt>
                <c:pt idx="508">
                  <c:v>4.7</c:v>
                </c:pt>
                <c:pt idx="509">
                  <c:v>3.5</c:v>
                </c:pt>
                <c:pt idx="510">
                  <c:v>2.5</c:v>
                </c:pt>
                <c:pt idx="511">
                  <c:v>1.8</c:v>
                </c:pt>
                <c:pt idx="512">
                  <c:v>0.7</c:v>
                </c:pt>
                <c:pt idx="513">
                  <c:v>0.2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D0-304F-9059-EE3CDE56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296079"/>
        <c:axId val="1"/>
      </c:scatterChart>
      <c:valAx>
        <c:axId val="199629607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2960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0.25583358010068108</c:v>
                </c:pt>
                <c:pt idx="61">
                  <c:v>0</c:v>
                </c:pt>
                <c:pt idx="62">
                  <c:v>0</c:v>
                </c:pt>
                <c:pt idx="63">
                  <c:v>0.23304581332899338</c:v>
                </c:pt>
                <c:pt idx="64">
                  <c:v>0.24422485015389597</c:v>
                </c:pt>
                <c:pt idx="65">
                  <c:v>0.27441245388952046</c:v>
                </c:pt>
                <c:pt idx="66">
                  <c:v>0.26889848812095024</c:v>
                </c:pt>
                <c:pt idx="67">
                  <c:v>0.22649520897352443</c:v>
                </c:pt>
                <c:pt idx="68">
                  <c:v>0.26943292647316475</c:v>
                </c:pt>
                <c:pt idx="69">
                  <c:v>0.24455085624187922</c:v>
                </c:pt>
                <c:pt idx="70">
                  <c:v>0</c:v>
                </c:pt>
                <c:pt idx="71">
                  <c:v>0.28099434046845229</c:v>
                </c:pt>
                <c:pt idx="72">
                  <c:v>0.25291363410871676</c:v>
                </c:pt>
                <c:pt idx="73">
                  <c:v>0.26497532999912493</c:v>
                </c:pt>
                <c:pt idx="74">
                  <c:v>0.24668588975434394</c:v>
                </c:pt>
                <c:pt idx="75">
                  <c:v>0.2584804037393143</c:v>
                </c:pt>
                <c:pt idx="76">
                  <c:v>0.24150666418119129</c:v>
                </c:pt>
                <c:pt idx="77">
                  <c:v>0.28939507518967794</c:v>
                </c:pt>
                <c:pt idx="78">
                  <c:v>0.27229628970152897</c:v>
                </c:pt>
                <c:pt idx="79">
                  <c:v>0.27775865629517454</c:v>
                </c:pt>
                <c:pt idx="80">
                  <c:v>0.27845372094906473</c:v>
                </c:pt>
                <c:pt idx="81">
                  <c:v>0.27157424862520629</c:v>
                </c:pt>
                <c:pt idx="82">
                  <c:v>0.28544482434199958</c:v>
                </c:pt>
                <c:pt idx="83">
                  <c:v>0.28963690541882797</c:v>
                </c:pt>
                <c:pt idx="84">
                  <c:v>0.28611124034122387</c:v>
                </c:pt>
                <c:pt idx="85">
                  <c:v>0.29650370159001915</c:v>
                </c:pt>
                <c:pt idx="86">
                  <c:v>0.2915731047787723</c:v>
                </c:pt>
                <c:pt idx="87">
                  <c:v>0.30673487726821275</c:v>
                </c:pt>
                <c:pt idx="88">
                  <c:v>0.31898120542386527</c:v>
                </c:pt>
                <c:pt idx="89">
                  <c:v>0.31395632053259714</c:v>
                </c:pt>
                <c:pt idx="90">
                  <c:v>0.28368026644462946</c:v>
                </c:pt>
                <c:pt idx="91">
                  <c:v>0.30284841443999821</c:v>
                </c:pt>
                <c:pt idx="92">
                  <c:v>0.31894998959462079</c:v>
                </c:pt>
                <c:pt idx="93">
                  <c:v>0.31234183974542307</c:v>
                </c:pt>
                <c:pt idx="94">
                  <c:v>0.31488469016262399</c:v>
                </c:pt>
                <c:pt idx="95">
                  <c:v>0.33097186190381161</c:v>
                </c:pt>
                <c:pt idx="96">
                  <c:v>0.31218306332738543</c:v>
                </c:pt>
                <c:pt idx="97">
                  <c:v>0.33805962806257994</c:v>
                </c:pt>
                <c:pt idx="98">
                  <c:v>0.32827403745735562</c:v>
                </c:pt>
                <c:pt idx="99">
                  <c:v>0.30056597470145485</c:v>
                </c:pt>
                <c:pt idx="100">
                  <c:v>0.33059743630538474</c:v>
                </c:pt>
                <c:pt idx="101">
                  <c:v>0.32583480211264004</c:v>
                </c:pt>
                <c:pt idx="102">
                  <c:v>0.32437481007454017</c:v>
                </c:pt>
                <c:pt idx="103">
                  <c:v>0.33007981194992619</c:v>
                </c:pt>
                <c:pt idx="104">
                  <c:v>0.35135795755713201</c:v>
                </c:pt>
                <c:pt idx="105">
                  <c:v>0.33709819301858407</c:v>
                </c:pt>
                <c:pt idx="106">
                  <c:v>0.35384364852994876</c:v>
                </c:pt>
                <c:pt idx="107">
                  <c:v>0.35530244654209198</c:v>
                </c:pt>
                <c:pt idx="108">
                  <c:v>0.362513074228413</c:v>
                </c:pt>
                <c:pt idx="109">
                  <c:v>0.37840538967859921</c:v>
                </c:pt>
                <c:pt idx="110">
                  <c:v>0.37177797854540595</c:v>
                </c:pt>
                <c:pt idx="111">
                  <c:v>0.3876267972532631</c:v>
                </c:pt>
                <c:pt idx="112">
                  <c:v>0.41184891364902509</c:v>
                </c:pt>
                <c:pt idx="113">
                  <c:v>0.42304438955011608</c:v>
                </c:pt>
                <c:pt idx="114">
                  <c:v>0.41990762407616222</c:v>
                </c:pt>
                <c:pt idx="115">
                  <c:v>0.41064883596407209</c:v>
                </c:pt>
                <c:pt idx="116">
                  <c:v>0.41078244163299071</c:v>
                </c:pt>
                <c:pt idx="117">
                  <c:v>0.42687587106055841</c:v>
                </c:pt>
                <c:pt idx="118">
                  <c:v>0.41898055895400177</c:v>
                </c:pt>
                <c:pt idx="119">
                  <c:v>0.44139479729275966</c:v>
                </c:pt>
                <c:pt idx="120">
                  <c:v>0.43498713749211781</c:v>
                </c:pt>
                <c:pt idx="121">
                  <c:v>0.4282316062837343</c:v>
                </c:pt>
                <c:pt idx="122">
                  <c:v>0.44666087965185725</c:v>
                </c:pt>
                <c:pt idx="123">
                  <c:v>0.4439731690985253</c:v>
                </c:pt>
                <c:pt idx="124">
                  <c:v>0.44963622561434863</c:v>
                </c:pt>
                <c:pt idx="125">
                  <c:v>0.45986841617279467</c:v>
                </c:pt>
                <c:pt idx="126">
                  <c:v>0.45157036718188737</c:v>
                </c:pt>
                <c:pt idx="127">
                  <c:v>0.4559735794962006</c:v>
                </c:pt>
                <c:pt idx="128">
                  <c:v>0.4485111964649236</c:v>
                </c:pt>
                <c:pt idx="129">
                  <c:v>0.4486965757537163</c:v>
                </c:pt>
                <c:pt idx="130">
                  <c:v>0.43789379769781228</c:v>
                </c:pt>
                <c:pt idx="131">
                  <c:v>0.44567590115642353</c:v>
                </c:pt>
                <c:pt idx="132">
                  <c:v>0.45810356740030356</c:v>
                </c:pt>
                <c:pt idx="133">
                  <c:v>0.45562179712563966</c:v>
                </c:pt>
                <c:pt idx="134">
                  <c:v>0.45187840206918278</c:v>
                </c:pt>
                <c:pt idx="135">
                  <c:v>0.45878866892331849</c:v>
                </c:pt>
                <c:pt idx="136">
                  <c:v>0.45183350864890132</c:v>
                </c:pt>
                <c:pt idx="137">
                  <c:v>0.45877786642317825</c:v>
                </c:pt>
                <c:pt idx="138">
                  <c:v>0.46397100323962454</c:v>
                </c:pt>
                <c:pt idx="139">
                  <c:v>0.44705064555048607</c:v>
                </c:pt>
                <c:pt idx="140">
                  <c:v>0.4662212797168232</c:v>
                </c:pt>
                <c:pt idx="141">
                  <c:v>0.46449354272600463</c:v>
                </c:pt>
                <c:pt idx="142">
                  <c:v>0.46788038276608723</c:v>
                </c:pt>
                <c:pt idx="143">
                  <c:v>0.45325395372470184</c:v>
                </c:pt>
                <c:pt idx="144">
                  <c:v>0.46609252222911501</c:v>
                </c:pt>
                <c:pt idx="145">
                  <c:v>0.46560672017412602</c:v>
                </c:pt>
                <c:pt idx="146">
                  <c:v>0.45294894854651702</c:v>
                </c:pt>
                <c:pt idx="147">
                  <c:v>0.46023080808847283</c:v>
                </c:pt>
                <c:pt idx="148">
                  <c:v>0.44568027738963922</c:v>
                </c:pt>
                <c:pt idx="149">
                  <c:v>0.4377882107001379</c:v>
                </c:pt>
                <c:pt idx="150">
                  <c:v>0.45667455337242391</c:v>
                </c:pt>
                <c:pt idx="151">
                  <c:v>0.43303711447987453</c:v>
                </c:pt>
                <c:pt idx="152">
                  <c:v>0.44452700077700075</c:v>
                </c:pt>
                <c:pt idx="153">
                  <c:v>0.43489425404162091</c:v>
                </c:pt>
                <c:pt idx="154">
                  <c:v>0.44004673438646635</c:v>
                </c:pt>
                <c:pt idx="155">
                  <c:v>0.42739516066750238</c:v>
                </c:pt>
                <c:pt idx="156">
                  <c:v>0.41493516946878778</c:v>
                </c:pt>
                <c:pt idx="157">
                  <c:v>0.41379031082460027</c:v>
                </c:pt>
                <c:pt idx="158">
                  <c:v>0.39404463617314373</c:v>
                </c:pt>
                <c:pt idx="159">
                  <c:v>0.40237941408722777</c:v>
                </c:pt>
                <c:pt idx="160">
                  <c:v>0.41540849976936473</c:v>
                </c:pt>
                <c:pt idx="161">
                  <c:v>0.43040794427110812</c:v>
                </c:pt>
                <c:pt idx="162">
                  <c:v>0.37375707482943127</c:v>
                </c:pt>
                <c:pt idx="163">
                  <c:v>0.39349024443316166</c:v>
                </c:pt>
                <c:pt idx="164">
                  <c:v>0.39503545548453239</c:v>
                </c:pt>
                <c:pt idx="165">
                  <c:v>0.40091380957313349</c:v>
                </c:pt>
                <c:pt idx="166">
                  <c:v>0.41230444464879001</c:v>
                </c:pt>
                <c:pt idx="167">
                  <c:v>0.39385903870938516</c:v>
                </c:pt>
                <c:pt idx="168">
                  <c:v>0.39154873243751537</c:v>
                </c:pt>
                <c:pt idx="169">
                  <c:v>0.39835962884679488</c:v>
                </c:pt>
                <c:pt idx="170">
                  <c:v>0.39364121402956359</c:v>
                </c:pt>
                <c:pt idx="171">
                  <c:v>0.38585017029187085</c:v>
                </c:pt>
                <c:pt idx="172">
                  <c:v>0.35230704484597347</c:v>
                </c:pt>
                <c:pt idx="173">
                  <c:v>0.35722829272476875</c:v>
                </c:pt>
                <c:pt idx="174">
                  <c:v>0.41508807068116726</c:v>
                </c:pt>
                <c:pt idx="175">
                  <c:v>0.39339742086752638</c:v>
                </c:pt>
                <c:pt idx="176">
                  <c:v>0.38192695658722797</c:v>
                </c:pt>
                <c:pt idx="177">
                  <c:v>0.37528368169618342</c:v>
                </c:pt>
                <c:pt idx="178">
                  <c:v>0.38658854442584384</c:v>
                </c:pt>
                <c:pt idx="179">
                  <c:v>0.36587913010621775</c:v>
                </c:pt>
                <c:pt idx="180">
                  <c:v>0.39678975115759307</c:v>
                </c:pt>
                <c:pt idx="181">
                  <c:v>0.38155058110320461</c:v>
                </c:pt>
                <c:pt idx="182">
                  <c:v>0.3380540576452481</c:v>
                </c:pt>
                <c:pt idx="183">
                  <c:v>0.33309162565939138</c:v>
                </c:pt>
                <c:pt idx="184">
                  <c:v>0.33764599078802993</c:v>
                </c:pt>
                <c:pt idx="185">
                  <c:v>0.33655866135745383</c:v>
                </c:pt>
                <c:pt idx="186">
                  <c:v>0.33320200617862994</c:v>
                </c:pt>
                <c:pt idx="187">
                  <c:v>0.31446967129786513</c:v>
                </c:pt>
                <c:pt idx="188">
                  <c:v>0.31915575940634677</c:v>
                </c:pt>
                <c:pt idx="189">
                  <c:v>0</c:v>
                </c:pt>
                <c:pt idx="190">
                  <c:v>0.30332059135080375</c:v>
                </c:pt>
                <c:pt idx="191">
                  <c:v>0.28953689469638738</c:v>
                </c:pt>
                <c:pt idx="192">
                  <c:v>0</c:v>
                </c:pt>
                <c:pt idx="193">
                  <c:v>0.27533480782292191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0.28427847563565756</c:v>
                </c:pt>
                <c:pt idx="312">
                  <c:v>0.30430104312998774</c:v>
                </c:pt>
                <c:pt idx="313">
                  <c:v>0.29198013434882647</c:v>
                </c:pt>
                <c:pt idx="314">
                  <c:v>0.30444559098714757</c:v>
                </c:pt>
                <c:pt idx="315">
                  <c:v>0.31058534013007555</c:v>
                </c:pt>
                <c:pt idx="316">
                  <c:v>0.29257762330113996</c:v>
                </c:pt>
                <c:pt idx="317">
                  <c:v>0.30564823020382625</c:v>
                </c:pt>
                <c:pt idx="318">
                  <c:v>0.32904961521616716</c:v>
                </c:pt>
                <c:pt idx="319">
                  <c:v>0.3548058972763391</c:v>
                </c:pt>
                <c:pt idx="320">
                  <c:v>0.33784680130829581</c:v>
                </c:pt>
                <c:pt idx="321">
                  <c:v>0.34017239756628231</c:v>
                </c:pt>
                <c:pt idx="322">
                  <c:v>0.35158781594296828</c:v>
                </c:pt>
                <c:pt idx="323">
                  <c:v>0.35545493747304868</c:v>
                </c:pt>
                <c:pt idx="324">
                  <c:v>0.32604520529624181</c:v>
                </c:pt>
                <c:pt idx="325">
                  <c:v>0.37236163008871193</c:v>
                </c:pt>
                <c:pt idx="326">
                  <c:v>0.33121971479994466</c:v>
                </c:pt>
                <c:pt idx="327">
                  <c:v>0.33545161415210695</c:v>
                </c:pt>
                <c:pt idx="328">
                  <c:v>0.36638242754600903</c:v>
                </c:pt>
                <c:pt idx="329">
                  <c:v>0.37608947322790071</c:v>
                </c:pt>
                <c:pt idx="330">
                  <c:v>0.34883948128875675</c:v>
                </c:pt>
                <c:pt idx="331">
                  <c:v>0.37102767184902713</c:v>
                </c:pt>
                <c:pt idx="332">
                  <c:v>0.36075426302380054</c:v>
                </c:pt>
                <c:pt idx="333">
                  <c:v>0.37036089441569481</c:v>
                </c:pt>
                <c:pt idx="334">
                  <c:v>0.36636306385058603</c:v>
                </c:pt>
                <c:pt idx="335">
                  <c:v>0.36986656054162126</c:v>
                </c:pt>
                <c:pt idx="336">
                  <c:v>0.36270527825322663</c:v>
                </c:pt>
                <c:pt idx="337">
                  <c:v>0.36562909519964026</c:v>
                </c:pt>
                <c:pt idx="338">
                  <c:v>0.38360500354352445</c:v>
                </c:pt>
                <c:pt idx="339">
                  <c:v>0.37671795827755089</c:v>
                </c:pt>
                <c:pt idx="340">
                  <c:v>0.36959274150337557</c:v>
                </c:pt>
                <c:pt idx="341">
                  <c:v>0.37735227891626499</c:v>
                </c:pt>
                <c:pt idx="342">
                  <c:v>0.369938268572645</c:v>
                </c:pt>
                <c:pt idx="343">
                  <c:v>0.41330902946906967</c:v>
                </c:pt>
                <c:pt idx="344">
                  <c:v>0.40591619980441057</c:v>
                </c:pt>
                <c:pt idx="345">
                  <c:v>0.38673904584608099</c:v>
                </c:pt>
                <c:pt idx="346">
                  <c:v>0.393987962348398</c:v>
                </c:pt>
                <c:pt idx="347">
                  <c:v>0.41200756924135562</c:v>
                </c:pt>
                <c:pt idx="348">
                  <c:v>0.39156268785830534</c:v>
                </c:pt>
                <c:pt idx="349">
                  <c:v>0.38766158216689622</c:v>
                </c:pt>
                <c:pt idx="350">
                  <c:v>0.39648759684807489</c:v>
                </c:pt>
                <c:pt idx="351">
                  <c:v>0.41639181266499803</c:v>
                </c:pt>
                <c:pt idx="352">
                  <c:v>0.38941374823491809</c:v>
                </c:pt>
                <c:pt idx="353">
                  <c:v>0.41765272279875904</c:v>
                </c:pt>
                <c:pt idx="354">
                  <c:v>0.42882513618261198</c:v>
                </c:pt>
                <c:pt idx="355">
                  <c:v>0.4152014966409952</c:v>
                </c:pt>
                <c:pt idx="356">
                  <c:v>0.43649460157441117</c:v>
                </c:pt>
                <c:pt idx="357">
                  <c:v>0.42616852573578823</c:v>
                </c:pt>
                <c:pt idx="358">
                  <c:v>0.44304224241669776</c:v>
                </c:pt>
                <c:pt idx="359">
                  <c:v>0.4445535752511478</c:v>
                </c:pt>
                <c:pt idx="360">
                  <c:v>0.44715159992182302</c:v>
                </c:pt>
                <c:pt idx="361">
                  <c:v>0.44831573678404912</c:v>
                </c:pt>
                <c:pt idx="362">
                  <c:v>0.44712744648611541</c:v>
                </c:pt>
                <c:pt idx="363">
                  <c:v>0.44725645294659117</c:v>
                </c:pt>
                <c:pt idx="364">
                  <c:v>0.45119416447703825</c:v>
                </c:pt>
                <c:pt idx="365">
                  <c:v>0.43465914465096828</c:v>
                </c:pt>
                <c:pt idx="366">
                  <c:v>0.43612507561692981</c:v>
                </c:pt>
                <c:pt idx="367">
                  <c:v>0.44065618830953646</c:v>
                </c:pt>
                <c:pt idx="368">
                  <c:v>0.44022117021214086</c:v>
                </c:pt>
                <c:pt idx="369">
                  <c:v>0.45863035034236488</c:v>
                </c:pt>
                <c:pt idx="370">
                  <c:v>0.45923797738569005</c:v>
                </c:pt>
                <c:pt idx="371">
                  <c:v>0.45301896108670342</c:v>
                </c:pt>
                <c:pt idx="372">
                  <c:v>0.45052183063361456</c:v>
                </c:pt>
                <c:pt idx="373">
                  <c:v>0.45623503437095025</c:v>
                </c:pt>
                <c:pt idx="374">
                  <c:v>0.46061586112752123</c:v>
                </c:pt>
                <c:pt idx="375">
                  <c:v>0.45591502462451083</c:v>
                </c:pt>
                <c:pt idx="376">
                  <c:v>0.46721326755067294</c:v>
                </c:pt>
                <c:pt idx="377">
                  <c:v>0.44760341519086155</c:v>
                </c:pt>
                <c:pt idx="378">
                  <c:v>0.44631437583650502</c:v>
                </c:pt>
                <c:pt idx="379">
                  <c:v>0.45716077174010189</c:v>
                </c:pt>
                <c:pt idx="380">
                  <c:v>0.45489902238684643</c:v>
                </c:pt>
                <c:pt idx="381">
                  <c:v>0.46172194839910707</c:v>
                </c:pt>
                <c:pt idx="382">
                  <c:v>0.44000829033421307</c:v>
                </c:pt>
                <c:pt idx="383">
                  <c:v>0.45639628201135524</c:v>
                </c:pt>
                <c:pt idx="384">
                  <c:v>0.44842979789198667</c:v>
                </c:pt>
                <c:pt idx="385">
                  <c:v>0.45487761142899968</c:v>
                </c:pt>
                <c:pt idx="386">
                  <c:v>0.43567868757839118</c:v>
                </c:pt>
                <c:pt idx="387">
                  <c:v>0.44469834344245057</c:v>
                </c:pt>
                <c:pt idx="388">
                  <c:v>0.43284601073152318</c:v>
                </c:pt>
                <c:pt idx="389">
                  <c:v>0.44821346354766167</c:v>
                </c:pt>
                <c:pt idx="390">
                  <c:v>0.44268979820234439</c:v>
                </c:pt>
                <c:pt idx="391">
                  <c:v>0.42884375836738503</c:v>
                </c:pt>
                <c:pt idx="392">
                  <c:v>0.44339190677487972</c:v>
                </c:pt>
                <c:pt idx="393">
                  <c:v>0.43038532310013056</c:v>
                </c:pt>
                <c:pt idx="394">
                  <c:v>0.44725251639202274</c:v>
                </c:pt>
                <c:pt idx="395">
                  <c:v>0.43934705472448204</c:v>
                </c:pt>
                <c:pt idx="396">
                  <c:v>0.43357543213829786</c:v>
                </c:pt>
                <c:pt idx="397">
                  <c:v>0.44312901602830229</c:v>
                </c:pt>
                <c:pt idx="398">
                  <c:v>0.42732396651915289</c:v>
                </c:pt>
                <c:pt idx="399">
                  <c:v>0.42659837190158234</c:v>
                </c:pt>
                <c:pt idx="400">
                  <c:v>0.41766955892601593</c:v>
                </c:pt>
                <c:pt idx="401">
                  <c:v>0.41808886758001995</c:v>
                </c:pt>
                <c:pt idx="402">
                  <c:v>0.40365882757507493</c:v>
                </c:pt>
                <c:pt idx="403">
                  <c:v>0.41515067476515055</c:v>
                </c:pt>
                <c:pt idx="404">
                  <c:v>0.41766457410672053</c:v>
                </c:pt>
                <c:pt idx="405">
                  <c:v>0.40887360569921971</c:v>
                </c:pt>
                <c:pt idx="406">
                  <c:v>0.40351998727811245</c:v>
                </c:pt>
                <c:pt idx="407">
                  <c:v>0.41478665703922618</c:v>
                </c:pt>
                <c:pt idx="408">
                  <c:v>0.38540684878343134</c:v>
                </c:pt>
                <c:pt idx="409">
                  <c:v>0.37899876922461151</c:v>
                </c:pt>
                <c:pt idx="410">
                  <c:v>0.36675440434830259</c:v>
                </c:pt>
                <c:pt idx="411">
                  <c:v>0.37020819858820159</c:v>
                </c:pt>
                <c:pt idx="412">
                  <c:v>0.36128146354121621</c:v>
                </c:pt>
                <c:pt idx="413">
                  <c:v>0.37764750127203939</c:v>
                </c:pt>
                <c:pt idx="414">
                  <c:v>0.3686096529689511</c:v>
                </c:pt>
                <c:pt idx="415">
                  <c:v>0.38469285500807454</c:v>
                </c:pt>
                <c:pt idx="416">
                  <c:v>0.35927229144404171</c:v>
                </c:pt>
                <c:pt idx="417">
                  <c:v>0.37247013858235251</c:v>
                </c:pt>
                <c:pt idx="418">
                  <c:v>0.34524458555904264</c:v>
                </c:pt>
                <c:pt idx="419">
                  <c:v>0.3361701506054896</c:v>
                </c:pt>
                <c:pt idx="420">
                  <c:v>0.33333531144943496</c:v>
                </c:pt>
                <c:pt idx="421">
                  <c:v>0.31230470221324941</c:v>
                </c:pt>
                <c:pt idx="422">
                  <c:v>0.34207202891608235</c:v>
                </c:pt>
                <c:pt idx="423">
                  <c:v>0.34781307077280366</c:v>
                </c:pt>
                <c:pt idx="424">
                  <c:v>0.33711081126135056</c:v>
                </c:pt>
                <c:pt idx="425">
                  <c:v>0.34784274921861502</c:v>
                </c:pt>
                <c:pt idx="426">
                  <c:v>0.34077563752130441</c:v>
                </c:pt>
                <c:pt idx="427">
                  <c:v>0.33117223111987198</c:v>
                </c:pt>
                <c:pt idx="428">
                  <c:v>0.33152287843271777</c:v>
                </c:pt>
                <c:pt idx="429">
                  <c:v>0.3271491532537979</c:v>
                </c:pt>
                <c:pt idx="430">
                  <c:v>0.33221247670556153</c:v>
                </c:pt>
                <c:pt idx="431">
                  <c:v>0.33213412619755533</c:v>
                </c:pt>
                <c:pt idx="432">
                  <c:v>0.31246230512380779</c:v>
                </c:pt>
                <c:pt idx="433">
                  <c:v>0.33924902597508982</c:v>
                </c:pt>
                <c:pt idx="434">
                  <c:v>0.35136217025688288</c:v>
                </c:pt>
                <c:pt idx="435">
                  <c:v>0.33177405909626395</c:v>
                </c:pt>
                <c:pt idx="436">
                  <c:v>0.3298872783533085</c:v>
                </c:pt>
                <c:pt idx="437">
                  <c:v>0.31181999266508931</c:v>
                </c:pt>
                <c:pt idx="438">
                  <c:v>0.30589212106071406</c:v>
                </c:pt>
                <c:pt idx="439">
                  <c:v>0.31940478144318624</c:v>
                </c:pt>
                <c:pt idx="440">
                  <c:v>0.33405240784214191</c:v>
                </c:pt>
                <c:pt idx="441">
                  <c:v>0.32001688107134513</c:v>
                </c:pt>
                <c:pt idx="442">
                  <c:v>0.31162477167956859</c:v>
                </c:pt>
                <c:pt idx="443">
                  <c:v>0.29543825737254437</c:v>
                </c:pt>
                <c:pt idx="444">
                  <c:v>0.29603607081114153</c:v>
                </c:pt>
                <c:pt idx="445">
                  <c:v>0.2932854391621405</c:v>
                </c:pt>
                <c:pt idx="446">
                  <c:v>0.32193925106688898</c:v>
                </c:pt>
                <c:pt idx="447">
                  <c:v>0.30371677307022632</c:v>
                </c:pt>
                <c:pt idx="448">
                  <c:v>0.30107118854838633</c:v>
                </c:pt>
                <c:pt idx="449">
                  <c:v>0.31129035476275996</c:v>
                </c:pt>
                <c:pt idx="450">
                  <c:v>0.29116729435284378</c:v>
                </c:pt>
                <c:pt idx="451">
                  <c:v>0.29203768160204724</c:v>
                </c:pt>
                <c:pt idx="452">
                  <c:v>0.29179508450637665</c:v>
                </c:pt>
                <c:pt idx="453">
                  <c:v>0.28761600000000004</c:v>
                </c:pt>
                <c:pt idx="454">
                  <c:v>0.28785840506184807</c:v>
                </c:pt>
                <c:pt idx="455">
                  <c:v>0.25919871978053366</c:v>
                </c:pt>
                <c:pt idx="456">
                  <c:v>0.25692193151640569</c:v>
                </c:pt>
                <c:pt idx="457">
                  <c:v>0.26412901797791499</c:v>
                </c:pt>
                <c:pt idx="458">
                  <c:v>0.28003118616983574</c:v>
                </c:pt>
                <c:pt idx="459">
                  <c:v>0.23810671147322696</c:v>
                </c:pt>
                <c:pt idx="460">
                  <c:v>0.28577135583121188</c:v>
                </c:pt>
                <c:pt idx="461">
                  <c:v>0.25562591918554295</c:v>
                </c:pt>
                <c:pt idx="462">
                  <c:v>0.26683584477580619</c:v>
                </c:pt>
                <c:pt idx="463">
                  <c:v>0.29186370296300923</c:v>
                </c:pt>
                <c:pt idx="464">
                  <c:v>0.23965412945237161</c:v>
                </c:pt>
                <c:pt idx="465">
                  <c:v>0.26045283284622706</c:v>
                </c:pt>
                <c:pt idx="466">
                  <c:v>0.25637986080303699</c:v>
                </c:pt>
                <c:pt idx="467">
                  <c:v>0</c:v>
                </c:pt>
                <c:pt idx="468">
                  <c:v>0.27081774333365438</c:v>
                </c:pt>
                <c:pt idx="469">
                  <c:v>0.19320574898163098</c:v>
                </c:pt>
                <c:pt idx="470">
                  <c:v>0.21591895803183792</c:v>
                </c:pt>
                <c:pt idx="471">
                  <c:v>0.25965648124521556</c:v>
                </c:pt>
                <c:pt idx="472">
                  <c:v>0.27696102995027561</c:v>
                </c:pt>
                <c:pt idx="473">
                  <c:v>0.25002748504028527</c:v>
                </c:pt>
                <c:pt idx="474">
                  <c:v>0.23060276491851095</c:v>
                </c:pt>
                <c:pt idx="475">
                  <c:v>0.25115906878516392</c:v>
                </c:pt>
                <c:pt idx="476">
                  <c:v>0</c:v>
                </c:pt>
                <c:pt idx="477">
                  <c:v>0.21532259402425466</c:v>
                </c:pt>
                <c:pt idx="478">
                  <c:v>0.22960173739275477</c:v>
                </c:pt>
                <c:pt idx="479">
                  <c:v>0.21806301905227155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1.6</c:v>
                </c:pt>
                <c:pt idx="29">
                  <c:v>2.7</c:v>
                </c:pt>
                <c:pt idx="30">
                  <c:v>2.2000000000000002</c:v>
                </c:pt>
                <c:pt idx="31">
                  <c:v>2.5</c:v>
                </c:pt>
                <c:pt idx="32">
                  <c:v>3.3</c:v>
                </c:pt>
                <c:pt idx="33">
                  <c:v>4.5999999999999996</c:v>
                </c:pt>
                <c:pt idx="34">
                  <c:v>5.3</c:v>
                </c:pt>
                <c:pt idx="35">
                  <c:v>6.4</c:v>
                </c:pt>
                <c:pt idx="36">
                  <c:v>7.3</c:v>
                </c:pt>
                <c:pt idx="37">
                  <c:v>8.4</c:v>
                </c:pt>
                <c:pt idx="38">
                  <c:v>9.5</c:v>
                </c:pt>
                <c:pt idx="39">
                  <c:v>10</c:v>
                </c:pt>
                <c:pt idx="40">
                  <c:v>11.1</c:v>
                </c:pt>
                <c:pt idx="41">
                  <c:v>12</c:v>
                </c:pt>
                <c:pt idx="42">
                  <c:v>13.1</c:v>
                </c:pt>
                <c:pt idx="43">
                  <c:v>14</c:v>
                </c:pt>
                <c:pt idx="44">
                  <c:v>15.1</c:v>
                </c:pt>
                <c:pt idx="45">
                  <c:v>15.8</c:v>
                </c:pt>
                <c:pt idx="46">
                  <c:v>16.899999999999999</c:v>
                </c:pt>
                <c:pt idx="47">
                  <c:v>18.2</c:v>
                </c:pt>
                <c:pt idx="48">
                  <c:v>18.8</c:v>
                </c:pt>
                <c:pt idx="49">
                  <c:v>19.899999999999999</c:v>
                </c:pt>
                <c:pt idx="50">
                  <c:v>20.9</c:v>
                </c:pt>
                <c:pt idx="51">
                  <c:v>21.5</c:v>
                </c:pt>
                <c:pt idx="52">
                  <c:v>22.6</c:v>
                </c:pt>
                <c:pt idx="53">
                  <c:v>23.9</c:v>
                </c:pt>
                <c:pt idx="54">
                  <c:v>24.2</c:v>
                </c:pt>
                <c:pt idx="55">
                  <c:v>25.9</c:v>
                </c:pt>
                <c:pt idx="56">
                  <c:v>26.6</c:v>
                </c:pt>
                <c:pt idx="57">
                  <c:v>27.3</c:v>
                </c:pt>
                <c:pt idx="58">
                  <c:v>28.4</c:v>
                </c:pt>
                <c:pt idx="59">
                  <c:v>29.5</c:v>
                </c:pt>
                <c:pt idx="60">
                  <c:v>30.2</c:v>
                </c:pt>
                <c:pt idx="61">
                  <c:v>31.5</c:v>
                </c:pt>
                <c:pt idx="62">
                  <c:v>32.1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</c:v>
                </c:pt>
                <c:pt idx="66">
                  <c:v>36.1</c:v>
                </c:pt>
                <c:pt idx="67">
                  <c:v>36.6</c:v>
                </c:pt>
                <c:pt idx="68">
                  <c:v>37.299999999999997</c:v>
                </c:pt>
                <c:pt idx="69">
                  <c:v>39</c:v>
                </c:pt>
                <c:pt idx="70">
                  <c:v>39</c:v>
                </c:pt>
                <c:pt idx="71">
                  <c:v>40.799999999999997</c:v>
                </c:pt>
                <c:pt idx="72">
                  <c:v>41.2</c:v>
                </c:pt>
                <c:pt idx="73">
                  <c:v>42.4</c:v>
                </c:pt>
                <c:pt idx="74">
                  <c:v>42.8</c:v>
                </c:pt>
                <c:pt idx="75">
                  <c:v>44.3</c:v>
                </c:pt>
                <c:pt idx="76">
                  <c:v>44.6</c:v>
                </c:pt>
                <c:pt idx="77">
                  <c:v>45.9</c:v>
                </c:pt>
                <c:pt idx="78">
                  <c:v>46.6</c:v>
                </c:pt>
                <c:pt idx="79">
                  <c:v>48.1</c:v>
                </c:pt>
                <c:pt idx="80">
                  <c:v>48.8</c:v>
                </c:pt>
                <c:pt idx="81">
                  <c:v>49.7</c:v>
                </c:pt>
                <c:pt idx="82">
                  <c:v>51</c:v>
                </c:pt>
                <c:pt idx="83">
                  <c:v>51.7</c:v>
                </c:pt>
                <c:pt idx="84">
                  <c:v>52.8</c:v>
                </c:pt>
                <c:pt idx="85">
                  <c:v>53.5</c:v>
                </c:pt>
                <c:pt idx="86">
                  <c:v>54.6</c:v>
                </c:pt>
                <c:pt idx="87">
                  <c:v>55.5</c:v>
                </c:pt>
                <c:pt idx="88">
                  <c:v>56.1</c:v>
                </c:pt>
                <c:pt idx="89">
                  <c:v>57.7</c:v>
                </c:pt>
                <c:pt idx="90">
                  <c:v>58.5</c:v>
                </c:pt>
                <c:pt idx="91">
                  <c:v>59</c:v>
                </c:pt>
                <c:pt idx="92">
                  <c:v>60.6</c:v>
                </c:pt>
                <c:pt idx="93">
                  <c:v>61.6</c:v>
                </c:pt>
                <c:pt idx="94">
                  <c:v>62.1</c:v>
                </c:pt>
                <c:pt idx="95">
                  <c:v>63.4</c:v>
                </c:pt>
                <c:pt idx="96">
                  <c:v>64.5</c:v>
                </c:pt>
                <c:pt idx="97">
                  <c:v>65</c:v>
                </c:pt>
                <c:pt idx="98">
                  <c:v>66.7</c:v>
                </c:pt>
                <c:pt idx="99">
                  <c:v>66.8</c:v>
                </c:pt>
                <c:pt idx="100">
                  <c:v>68.5</c:v>
                </c:pt>
                <c:pt idx="101">
                  <c:v>69</c:v>
                </c:pt>
                <c:pt idx="102">
                  <c:v>70.7</c:v>
                </c:pt>
                <c:pt idx="103">
                  <c:v>70.8</c:v>
                </c:pt>
                <c:pt idx="104">
                  <c:v>72.7</c:v>
                </c:pt>
                <c:pt idx="105">
                  <c:v>72.3</c:v>
                </c:pt>
                <c:pt idx="106">
                  <c:v>74.7</c:v>
                </c:pt>
                <c:pt idx="107">
                  <c:v>74.7</c:v>
                </c:pt>
                <c:pt idx="108">
                  <c:v>75.8</c:v>
                </c:pt>
                <c:pt idx="109">
                  <c:v>76.900000000000006</c:v>
                </c:pt>
                <c:pt idx="110">
                  <c:v>78.3</c:v>
                </c:pt>
                <c:pt idx="111">
                  <c:v>78.7</c:v>
                </c:pt>
                <c:pt idx="112">
                  <c:v>80</c:v>
                </c:pt>
                <c:pt idx="113">
                  <c:v>81</c:v>
                </c:pt>
                <c:pt idx="114">
                  <c:v>81.8</c:v>
                </c:pt>
                <c:pt idx="115">
                  <c:v>83</c:v>
                </c:pt>
                <c:pt idx="116">
                  <c:v>83.2</c:v>
                </c:pt>
                <c:pt idx="117">
                  <c:v>85.1</c:v>
                </c:pt>
                <c:pt idx="118">
                  <c:v>85.8</c:v>
                </c:pt>
                <c:pt idx="119">
                  <c:v>86.5</c:v>
                </c:pt>
                <c:pt idx="120">
                  <c:v>87.6</c:v>
                </c:pt>
                <c:pt idx="121">
                  <c:v>88.9</c:v>
                </c:pt>
                <c:pt idx="122">
                  <c:v>89.4</c:v>
                </c:pt>
                <c:pt idx="123">
                  <c:v>90.2</c:v>
                </c:pt>
                <c:pt idx="124">
                  <c:v>91.6</c:v>
                </c:pt>
                <c:pt idx="125">
                  <c:v>91.6</c:v>
                </c:pt>
                <c:pt idx="126">
                  <c:v>93.6</c:v>
                </c:pt>
                <c:pt idx="127">
                  <c:v>94</c:v>
                </c:pt>
                <c:pt idx="128">
                  <c:v>95.4</c:v>
                </c:pt>
                <c:pt idx="129">
                  <c:v>96</c:v>
                </c:pt>
                <c:pt idx="130">
                  <c:v>97.6</c:v>
                </c:pt>
                <c:pt idx="131">
                  <c:v>97.6</c:v>
                </c:pt>
                <c:pt idx="132">
                  <c:v>99.3</c:v>
                </c:pt>
                <c:pt idx="133">
                  <c:v>99.8</c:v>
                </c:pt>
                <c:pt idx="134">
                  <c:v>100.5</c:v>
                </c:pt>
                <c:pt idx="135">
                  <c:v>102.2</c:v>
                </c:pt>
                <c:pt idx="136">
                  <c:v>102.9</c:v>
                </c:pt>
                <c:pt idx="137">
                  <c:v>103.6</c:v>
                </c:pt>
                <c:pt idx="138">
                  <c:v>104.7</c:v>
                </c:pt>
                <c:pt idx="139">
                  <c:v>106.2</c:v>
                </c:pt>
                <c:pt idx="140">
                  <c:v>106</c:v>
                </c:pt>
                <c:pt idx="141">
                  <c:v>107.8</c:v>
                </c:pt>
                <c:pt idx="142">
                  <c:v>108.4</c:v>
                </c:pt>
                <c:pt idx="143">
                  <c:v>109.3</c:v>
                </c:pt>
                <c:pt idx="144">
                  <c:v>110.7</c:v>
                </c:pt>
                <c:pt idx="145">
                  <c:v>111.5</c:v>
                </c:pt>
                <c:pt idx="146">
                  <c:v>112.2</c:v>
                </c:pt>
                <c:pt idx="147">
                  <c:v>113.6</c:v>
                </c:pt>
                <c:pt idx="148">
                  <c:v>114.4</c:v>
                </c:pt>
                <c:pt idx="149">
                  <c:v>115.1</c:v>
                </c:pt>
                <c:pt idx="150">
                  <c:v>116.4</c:v>
                </c:pt>
                <c:pt idx="151">
                  <c:v>117.3</c:v>
                </c:pt>
                <c:pt idx="152">
                  <c:v>118.6</c:v>
                </c:pt>
                <c:pt idx="153">
                  <c:v>119.1</c:v>
                </c:pt>
                <c:pt idx="154">
                  <c:v>120</c:v>
                </c:pt>
                <c:pt idx="155">
                  <c:v>121.3</c:v>
                </c:pt>
                <c:pt idx="156">
                  <c:v>122</c:v>
                </c:pt>
                <c:pt idx="157">
                  <c:v>122.9</c:v>
                </c:pt>
                <c:pt idx="158">
                  <c:v>123.8</c:v>
                </c:pt>
                <c:pt idx="159">
                  <c:v>125.1</c:v>
                </c:pt>
                <c:pt idx="160">
                  <c:v>125.8</c:v>
                </c:pt>
                <c:pt idx="161">
                  <c:v>127.1</c:v>
                </c:pt>
                <c:pt idx="162">
                  <c:v>127.5</c:v>
                </c:pt>
                <c:pt idx="163">
                  <c:v>129.1</c:v>
                </c:pt>
                <c:pt idx="164">
                  <c:v>129.5</c:v>
                </c:pt>
                <c:pt idx="165">
                  <c:v>130.6</c:v>
                </c:pt>
                <c:pt idx="166">
                  <c:v>131.9</c:v>
                </c:pt>
                <c:pt idx="167">
                  <c:v>132.19999999999999</c:v>
                </c:pt>
                <c:pt idx="168">
                  <c:v>133.9</c:v>
                </c:pt>
                <c:pt idx="169">
                  <c:v>134.19999999999999</c:v>
                </c:pt>
                <c:pt idx="170">
                  <c:v>135.30000000000001</c:v>
                </c:pt>
                <c:pt idx="171">
                  <c:v>136.19999999999999</c:v>
                </c:pt>
                <c:pt idx="172">
                  <c:v>137.1</c:v>
                </c:pt>
                <c:pt idx="173">
                  <c:v>138.6</c:v>
                </c:pt>
                <c:pt idx="174">
                  <c:v>139.1</c:v>
                </c:pt>
                <c:pt idx="175">
                  <c:v>140.4</c:v>
                </c:pt>
                <c:pt idx="176">
                  <c:v>141.1</c:v>
                </c:pt>
                <c:pt idx="177">
                  <c:v>142.4</c:v>
                </c:pt>
                <c:pt idx="178">
                  <c:v>142.80000000000001</c:v>
                </c:pt>
                <c:pt idx="179">
                  <c:v>143.9</c:v>
                </c:pt>
                <c:pt idx="180">
                  <c:v>144.80000000000001</c:v>
                </c:pt>
                <c:pt idx="181">
                  <c:v>145.69999999999999</c:v>
                </c:pt>
                <c:pt idx="182">
                  <c:v>146.6</c:v>
                </c:pt>
                <c:pt idx="183">
                  <c:v>147.9</c:v>
                </c:pt>
                <c:pt idx="184">
                  <c:v>148.6</c:v>
                </c:pt>
                <c:pt idx="185">
                  <c:v>149.9</c:v>
                </c:pt>
                <c:pt idx="186">
                  <c:v>150.30000000000001</c:v>
                </c:pt>
                <c:pt idx="187">
                  <c:v>151.30000000000001</c:v>
                </c:pt>
                <c:pt idx="188">
                  <c:v>152.4</c:v>
                </c:pt>
                <c:pt idx="189">
                  <c:v>153.19999999999999</c:v>
                </c:pt>
                <c:pt idx="190">
                  <c:v>153.5</c:v>
                </c:pt>
                <c:pt idx="191">
                  <c:v>155.19999999999999</c:v>
                </c:pt>
                <c:pt idx="192">
                  <c:v>156.1</c:v>
                </c:pt>
                <c:pt idx="193">
                  <c:v>156.80000000000001</c:v>
                </c:pt>
                <c:pt idx="194">
                  <c:v>157.5</c:v>
                </c:pt>
                <c:pt idx="195">
                  <c:v>158.80000000000001</c:v>
                </c:pt>
                <c:pt idx="196">
                  <c:v>159.5</c:v>
                </c:pt>
                <c:pt idx="197">
                  <c:v>160.5</c:v>
                </c:pt>
                <c:pt idx="198">
                  <c:v>161.4</c:v>
                </c:pt>
                <c:pt idx="199">
                  <c:v>162.6</c:v>
                </c:pt>
                <c:pt idx="200">
                  <c:v>162.80000000000001</c:v>
                </c:pt>
                <c:pt idx="201">
                  <c:v>164.3</c:v>
                </c:pt>
                <c:pt idx="202">
                  <c:v>164.6</c:v>
                </c:pt>
                <c:pt idx="203">
                  <c:v>165.9</c:v>
                </c:pt>
                <c:pt idx="204">
                  <c:v>166.5</c:v>
                </c:pt>
                <c:pt idx="205">
                  <c:v>167.7</c:v>
                </c:pt>
                <c:pt idx="206">
                  <c:v>168.5</c:v>
                </c:pt>
                <c:pt idx="207">
                  <c:v>169.7</c:v>
                </c:pt>
                <c:pt idx="208">
                  <c:v>170.8</c:v>
                </c:pt>
                <c:pt idx="209">
                  <c:v>171.4</c:v>
                </c:pt>
                <c:pt idx="210">
                  <c:v>172.8</c:v>
                </c:pt>
                <c:pt idx="211">
                  <c:v>173</c:v>
                </c:pt>
                <c:pt idx="212">
                  <c:v>174.5</c:v>
                </c:pt>
                <c:pt idx="213">
                  <c:v>175</c:v>
                </c:pt>
                <c:pt idx="214">
                  <c:v>176.1</c:v>
                </c:pt>
                <c:pt idx="215">
                  <c:v>176.8</c:v>
                </c:pt>
                <c:pt idx="216">
                  <c:v>177.8</c:v>
                </c:pt>
                <c:pt idx="217">
                  <c:v>179</c:v>
                </c:pt>
                <c:pt idx="218">
                  <c:v>179.4</c:v>
                </c:pt>
                <c:pt idx="219">
                  <c:v>180.8</c:v>
                </c:pt>
                <c:pt idx="220">
                  <c:v>181.4</c:v>
                </c:pt>
                <c:pt idx="221">
                  <c:v>182.3</c:v>
                </c:pt>
                <c:pt idx="222">
                  <c:v>183.9</c:v>
                </c:pt>
                <c:pt idx="223">
                  <c:v>184.3</c:v>
                </c:pt>
                <c:pt idx="224">
                  <c:v>185.6</c:v>
                </c:pt>
                <c:pt idx="225">
                  <c:v>186.7</c:v>
                </c:pt>
                <c:pt idx="226">
                  <c:v>187.6</c:v>
                </c:pt>
                <c:pt idx="227">
                  <c:v>188.7</c:v>
                </c:pt>
                <c:pt idx="228">
                  <c:v>189.8</c:v>
                </c:pt>
                <c:pt idx="229">
                  <c:v>190.1</c:v>
                </c:pt>
                <c:pt idx="230">
                  <c:v>192</c:v>
                </c:pt>
                <c:pt idx="231">
                  <c:v>192.1</c:v>
                </c:pt>
                <c:pt idx="232">
                  <c:v>193.2</c:v>
                </c:pt>
                <c:pt idx="233">
                  <c:v>194.1</c:v>
                </c:pt>
                <c:pt idx="234">
                  <c:v>195.2</c:v>
                </c:pt>
                <c:pt idx="235">
                  <c:v>196.5</c:v>
                </c:pt>
                <c:pt idx="236">
                  <c:v>196.9</c:v>
                </c:pt>
                <c:pt idx="237">
                  <c:v>198.2</c:v>
                </c:pt>
                <c:pt idx="238">
                  <c:v>199.4</c:v>
                </c:pt>
                <c:pt idx="239">
                  <c:v>200.2</c:v>
                </c:pt>
                <c:pt idx="240">
                  <c:v>200.9</c:v>
                </c:pt>
                <c:pt idx="241">
                  <c:v>202.3</c:v>
                </c:pt>
                <c:pt idx="242">
                  <c:v>202.2</c:v>
                </c:pt>
                <c:pt idx="243">
                  <c:v>204</c:v>
                </c:pt>
                <c:pt idx="244">
                  <c:v>204.3</c:v>
                </c:pt>
                <c:pt idx="245">
                  <c:v>205.8</c:v>
                </c:pt>
                <c:pt idx="246">
                  <c:v>206</c:v>
                </c:pt>
                <c:pt idx="247">
                  <c:v>205.8</c:v>
                </c:pt>
                <c:pt idx="248">
                  <c:v>204.9</c:v>
                </c:pt>
                <c:pt idx="249">
                  <c:v>204.3</c:v>
                </c:pt>
                <c:pt idx="250">
                  <c:v>203.4</c:v>
                </c:pt>
                <c:pt idx="251">
                  <c:v>202.9</c:v>
                </c:pt>
                <c:pt idx="252">
                  <c:v>201.6</c:v>
                </c:pt>
                <c:pt idx="253">
                  <c:v>201.6</c:v>
                </c:pt>
                <c:pt idx="254">
                  <c:v>200.2</c:v>
                </c:pt>
                <c:pt idx="255">
                  <c:v>199.6</c:v>
                </c:pt>
                <c:pt idx="256">
                  <c:v>198.5</c:v>
                </c:pt>
                <c:pt idx="257">
                  <c:v>198.3</c:v>
                </c:pt>
                <c:pt idx="258">
                  <c:v>197.1</c:v>
                </c:pt>
                <c:pt idx="259">
                  <c:v>196.7</c:v>
                </c:pt>
                <c:pt idx="260">
                  <c:v>195.6</c:v>
                </c:pt>
                <c:pt idx="261">
                  <c:v>195.1</c:v>
                </c:pt>
                <c:pt idx="262">
                  <c:v>194.1</c:v>
                </c:pt>
                <c:pt idx="263">
                  <c:v>194</c:v>
                </c:pt>
                <c:pt idx="264">
                  <c:v>192.1</c:v>
                </c:pt>
                <c:pt idx="265">
                  <c:v>192.3</c:v>
                </c:pt>
                <c:pt idx="266">
                  <c:v>191.2</c:v>
                </c:pt>
                <c:pt idx="267">
                  <c:v>190.1</c:v>
                </c:pt>
                <c:pt idx="268">
                  <c:v>189.6</c:v>
                </c:pt>
                <c:pt idx="269">
                  <c:v>189.2</c:v>
                </c:pt>
                <c:pt idx="270">
                  <c:v>187.6</c:v>
                </c:pt>
                <c:pt idx="271">
                  <c:v>187</c:v>
                </c:pt>
                <c:pt idx="272">
                  <c:v>186.9</c:v>
                </c:pt>
                <c:pt idx="273">
                  <c:v>185.2</c:v>
                </c:pt>
                <c:pt idx="274">
                  <c:v>185</c:v>
                </c:pt>
                <c:pt idx="275">
                  <c:v>184.1</c:v>
                </c:pt>
                <c:pt idx="276">
                  <c:v>183.8</c:v>
                </c:pt>
                <c:pt idx="277">
                  <c:v>182.5</c:v>
                </c:pt>
                <c:pt idx="278">
                  <c:v>182.1</c:v>
                </c:pt>
                <c:pt idx="279">
                  <c:v>180.8</c:v>
                </c:pt>
                <c:pt idx="280">
                  <c:v>180.5</c:v>
                </c:pt>
                <c:pt idx="281">
                  <c:v>179.8</c:v>
                </c:pt>
                <c:pt idx="282">
                  <c:v>178.7</c:v>
                </c:pt>
                <c:pt idx="283">
                  <c:v>178.3</c:v>
                </c:pt>
                <c:pt idx="284">
                  <c:v>177</c:v>
                </c:pt>
                <c:pt idx="285">
                  <c:v>176.8</c:v>
                </c:pt>
                <c:pt idx="286">
                  <c:v>175.8</c:v>
                </c:pt>
                <c:pt idx="287">
                  <c:v>175.2</c:v>
                </c:pt>
                <c:pt idx="288">
                  <c:v>174.1</c:v>
                </c:pt>
                <c:pt idx="289">
                  <c:v>173.6</c:v>
                </c:pt>
                <c:pt idx="290">
                  <c:v>173</c:v>
                </c:pt>
                <c:pt idx="291">
                  <c:v>171.9</c:v>
                </c:pt>
                <c:pt idx="292">
                  <c:v>171</c:v>
                </c:pt>
                <c:pt idx="293">
                  <c:v>170.5</c:v>
                </c:pt>
                <c:pt idx="294">
                  <c:v>170.1</c:v>
                </c:pt>
                <c:pt idx="295">
                  <c:v>169</c:v>
                </c:pt>
                <c:pt idx="296">
                  <c:v>168.1</c:v>
                </c:pt>
                <c:pt idx="297">
                  <c:v>167.4</c:v>
                </c:pt>
                <c:pt idx="298">
                  <c:v>167</c:v>
                </c:pt>
                <c:pt idx="299">
                  <c:v>166.1</c:v>
                </c:pt>
                <c:pt idx="300">
                  <c:v>165.2</c:v>
                </c:pt>
                <c:pt idx="301">
                  <c:v>164.8</c:v>
                </c:pt>
                <c:pt idx="302">
                  <c:v>164.1</c:v>
                </c:pt>
                <c:pt idx="303">
                  <c:v>163.19999999999999</c:v>
                </c:pt>
                <c:pt idx="304">
                  <c:v>162.30000000000001</c:v>
                </c:pt>
                <c:pt idx="305">
                  <c:v>161.9</c:v>
                </c:pt>
                <c:pt idx="306">
                  <c:v>160.5</c:v>
                </c:pt>
                <c:pt idx="307">
                  <c:v>160.30000000000001</c:v>
                </c:pt>
                <c:pt idx="308">
                  <c:v>159.19999999999999</c:v>
                </c:pt>
                <c:pt idx="309">
                  <c:v>158.6</c:v>
                </c:pt>
                <c:pt idx="310">
                  <c:v>157.4</c:v>
                </c:pt>
                <c:pt idx="311">
                  <c:v>157.4</c:v>
                </c:pt>
                <c:pt idx="312">
                  <c:v>155.9</c:v>
                </c:pt>
                <c:pt idx="313">
                  <c:v>156.1</c:v>
                </c:pt>
                <c:pt idx="314">
                  <c:v>154.4</c:v>
                </c:pt>
                <c:pt idx="315">
                  <c:v>154.6</c:v>
                </c:pt>
                <c:pt idx="316">
                  <c:v>153.30000000000001</c:v>
                </c:pt>
                <c:pt idx="317">
                  <c:v>152.80000000000001</c:v>
                </c:pt>
                <c:pt idx="318">
                  <c:v>152.30000000000001</c:v>
                </c:pt>
                <c:pt idx="319">
                  <c:v>150.80000000000001</c:v>
                </c:pt>
                <c:pt idx="320">
                  <c:v>150.80000000000001</c:v>
                </c:pt>
                <c:pt idx="321">
                  <c:v>149.19999999999999</c:v>
                </c:pt>
                <c:pt idx="322">
                  <c:v>149.30000000000001</c:v>
                </c:pt>
                <c:pt idx="323">
                  <c:v>147.69999999999999</c:v>
                </c:pt>
                <c:pt idx="324">
                  <c:v>147.5</c:v>
                </c:pt>
                <c:pt idx="325">
                  <c:v>146.4</c:v>
                </c:pt>
                <c:pt idx="326">
                  <c:v>145.69999999999999</c:v>
                </c:pt>
                <c:pt idx="327">
                  <c:v>145.30000000000001</c:v>
                </c:pt>
                <c:pt idx="328">
                  <c:v>144.1</c:v>
                </c:pt>
                <c:pt idx="329">
                  <c:v>143.9</c:v>
                </c:pt>
                <c:pt idx="330">
                  <c:v>142.6</c:v>
                </c:pt>
                <c:pt idx="331">
                  <c:v>142.19999999999999</c:v>
                </c:pt>
                <c:pt idx="332">
                  <c:v>141</c:v>
                </c:pt>
                <c:pt idx="333">
                  <c:v>140.19999999999999</c:v>
                </c:pt>
                <c:pt idx="334">
                  <c:v>139.5</c:v>
                </c:pt>
                <c:pt idx="335">
                  <c:v>139</c:v>
                </c:pt>
                <c:pt idx="336">
                  <c:v>138.1</c:v>
                </c:pt>
                <c:pt idx="337">
                  <c:v>137.1</c:v>
                </c:pt>
                <c:pt idx="338">
                  <c:v>136.4</c:v>
                </c:pt>
                <c:pt idx="339">
                  <c:v>135.5</c:v>
                </c:pt>
                <c:pt idx="340">
                  <c:v>135</c:v>
                </c:pt>
                <c:pt idx="341">
                  <c:v>134.4</c:v>
                </c:pt>
                <c:pt idx="342">
                  <c:v>133.30000000000001</c:v>
                </c:pt>
                <c:pt idx="343">
                  <c:v>132.6</c:v>
                </c:pt>
                <c:pt idx="344">
                  <c:v>131.69999999999999</c:v>
                </c:pt>
                <c:pt idx="345">
                  <c:v>131.1</c:v>
                </c:pt>
                <c:pt idx="346">
                  <c:v>130.4</c:v>
                </c:pt>
                <c:pt idx="347">
                  <c:v>129.1</c:v>
                </c:pt>
                <c:pt idx="348">
                  <c:v>128.9</c:v>
                </c:pt>
                <c:pt idx="349">
                  <c:v>127.9</c:v>
                </c:pt>
                <c:pt idx="350">
                  <c:v>126.9</c:v>
                </c:pt>
                <c:pt idx="351">
                  <c:v>126.6</c:v>
                </c:pt>
                <c:pt idx="352">
                  <c:v>126</c:v>
                </c:pt>
                <c:pt idx="353">
                  <c:v>124.6</c:v>
                </c:pt>
                <c:pt idx="354">
                  <c:v>123.5</c:v>
                </c:pt>
                <c:pt idx="355">
                  <c:v>123.7</c:v>
                </c:pt>
                <c:pt idx="356">
                  <c:v>122</c:v>
                </c:pt>
                <c:pt idx="357">
                  <c:v>121.8</c:v>
                </c:pt>
                <c:pt idx="358">
                  <c:v>120.7</c:v>
                </c:pt>
                <c:pt idx="359">
                  <c:v>119.7</c:v>
                </c:pt>
                <c:pt idx="360">
                  <c:v>119.5</c:v>
                </c:pt>
                <c:pt idx="361">
                  <c:v>118.2</c:v>
                </c:pt>
                <c:pt idx="362">
                  <c:v>117.8</c:v>
                </c:pt>
                <c:pt idx="363">
                  <c:v>116.9</c:v>
                </c:pt>
                <c:pt idx="364">
                  <c:v>116</c:v>
                </c:pt>
                <c:pt idx="365">
                  <c:v>115.8</c:v>
                </c:pt>
                <c:pt idx="366">
                  <c:v>114.2</c:v>
                </c:pt>
                <c:pt idx="367">
                  <c:v>114</c:v>
                </c:pt>
                <c:pt idx="368">
                  <c:v>113.3</c:v>
                </c:pt>
                <c:pt idx="369">
                  <c:v>111.8</c:v>
                </c:pt>
                <c:pt idx="370">
                  <c:v>112</c:v>
                </c:pt>
                <c:pt idx="371">
                  <c:v>110.5</c:v>
                </c:pt>
                <c:pt idx="372">
                  <c:v>110.4</c:v>
                </c:pt>
                <c:pt idx="373">
                  <c:v>109.1</c:v>
                </c:pt>
                <c:pt idx="374">
                  <c:v>108.7</c:v>
                </c:pt>
                <c:pt idx="375">
                  <c:v>107.6</c:v>
                </c:pt>
                <c:pt idx="376">
                  <c:v>107.1</c:v>
                </c:pt>
                <c:pt idx="377">
                  <c:v>106.2</c:v>
                </c:pt>
                <c:pt idx="378">
                  <c:v>105.6</c:v>
                </c:pt>
                <c:pt idx="379">
                  <c:v>104.7</c:v>
                </c:pt>
                <c:pt idx="380">
                  <c:v>104.2</c:v>
                </c:pt>
                <c:pt idx="381">
                  <c:v>103.3</c:v>
                </c:pt>
                <c:pt idx="382">
                  <c:v>102.5</c:v>
                </c:pt>
                <c:pt idx="383">
                  <c:v>102</c:v>
                </c:pt>
                <c:pt idx="384">
                  <c:v>100.9</c:v>
                </c:pt>
                <c:pt idx="385">
                  <c:v>100.2</c:v>
                </c:pt>
                <c:pt idx="386">
                  <c:v>99.8</c:v>
                </c:pt>
                <c:pt idx="387">
                  <c:v>98.2</c:v>
                </c:pt>
                <c:pt idx="388">
                  <c:v>98.2</c:v>
                </c:pt>
                <c:pt idx="389">
                  <c:v>96.9</c:v>
                </c:pt>
                <c:pt idx="390">
                  <c:v>96.5</c:v>
                </c:pt>
                <c:pt idx="391">
                  <c:v>95.6</c:v>
                </c:pt>
                <c:pt idx="392">
                  <c:v>94.9</c:v>
                </c:pt>
                <c:pt idx="393">
                  <c:v>94.5</c:v>
                </c:pt>
                <c:pt idx="394">
                  <c:v>93.2</c:v>
                </c:pt>
                <c:pt idx="395">
                  <c:v>92.7</c:v>
                </c:pt>
                <c:pt idx="396">
                  <c:v>92</c:v>
                </c:pt>
                <c:pt idx="397">
                  <c:v>90.5</c:v>
                </c:pt>
                <c:pt idx="398">
                  <c:v>90.7</c:v>
                </c:pt>
                <c:pt idx="399">
                  <c:v>89.1</c:v>
                </c:pt>
                <c:pt idx="400">
                  <c:v>88.7</c:v>
                </c:pt>
                <c:pt idx="401">
                  <c:v>87.6</c:v>
                </c:pt>
                <c:pt idx="402">
                  <c:v>87.2</c:v>
                </c:pt>
                <c:pt idx="403">
                  <c:v>86.3</c:v>
                </c:pt>
                <c:pt idx="404">
                  <c:v>85.6</c:v>
                </c:pt>
                <c:pt idx="405">
                  <c:v>84.9</c:v>
                </c:pt>
                <c:pt idx="406">
                  <c:v>83.6</c:v>
                </c:pt>
                <c:pt idx="407">
                  <c:v>82.9</c:v>
                </c:pt>
                <c:pt idx="408">
                  <c:v>82.7</c:v>
                </c:pt>
                <c:pt idx="409">
                  <c:v>81.400000000000006</c:v>
                </c:pt>
                <c:pt idx="410">
                  <c:v>81</c:v>
                </c:pt>
                <c:pt idx="411">
                  <c:v>79.599999999999994</c:v>
                </c:pt>
                <c:pt idx="412">
                  <c:v>79.8</c:v>
                </c:pt>
                <c:pt idx="413">
                  <c:v>77.900000000000006</c:v>
                </c:pt>
                <c:pt idx="414">
                  <c:v>77.900000000000006</c:v>
                </c:pt>
                <c:pt idx="415">
                  <c:v>76.5</c:v>
                </c:pt>
                <c:pt idx="416">
                  <c:v>76.099999999999994</c:v>
                </c:pt>
                <c:pt idx="417">
                  <c:v>75</c:v>
                </c:pt>
                <c:pt idx="418">
                  <c:v>74.099999999999994</c:v>
                </c:pt>
                <c:pt idx="419">
                  <c:v>73.8</c:v>
                </c:pt>
                <c:pt idx="420">
                  <c:v>72.7</c:v>
                </c:pt>
                <c:pt idx="421">
                  <c:v>72.099999999999994</c:v>
                </c:pt>
                <c:pt idx="422">
                  <c:v>71.2</c:v>
                </c:pt>
                <c:pt idx="423">
                  <c:v>70.7</c:v>
                </c:pt>
                <c:pt idx="424">
                  <c:v>69.400000000000006</c:v>
                </c:pt>
                <c:pt idx="425">
                  <c:v>69</c:v>
                </c:pt>
                <c:pt idx="426">
                  <c:v>67.900000000000006</c:v>
                </c:pt>
                <c:pt idx="427">
                  <c:v>67.2</c:v>
                </c:pt>
                <c:pt idx="428">
                  <c:v>66.5</c:v>
                </c:pt>
                <c:pt idx="429">
                  <c:v>65.7</c:v>
                </c:pt>
                <c:pt idx="430">
                  <c:v>64.7</c:v>
                </c:pt>
                <c:pt idx="431">
                  <c:v>64.3</c:v>
                </c:pt>
                <c:pt idx="432">
                  <c:v>63.7</c:v>
                </c:pt>
                <c:pt idx="433">
                  <c:v>61.9</c:v>
                </c:pt>
                <c:pt idx="434">
                  <c:v>62.3</c:v>
                </c:pt>
                <c:pt idx="435">
                  <c:v>60.8</c:v>
                </c:pt>
                <c:pt idx="436">
                  <c:v>60.8</c:v>
                </c:pt>
                <c:pt idx="437">
                  <c:v>59.6</c:v>
                </c:pt>
                <c:pt idx="438">
                  <c:v>59</c:v>
                </c:pt>
                <c:pt idx="439">
                  <c:v>57.9</c:v>
                </c:pt>
                <c:pt idx="440">
                  <c:v>57.6</c:v>
                </c:pt>
                <c:pt idx="441">
                  <c:v>56.5</c:v>
                </c:pt>
                <c:pt idx="442">
                  <c:v>55.7</c:v>
                </c:pt>
                <c:pt idx="443">
                  <c:v>55.2</c:v>
                </c:pt>
                <c:pt idx="444">
                  <c:v>54.1</c:v>
                </c:pt>
                <c:pt idx="445">
                  <c:v>53.7</c:v>
                </c:pt>
                <c:pt idx="446">
                  <c:v>52.6</c:v>
                </c:pt>
                <c:pt idx="447">
                  <c:v>51.9</c:v>
                </c:pt>
                <c:pt idx="448">
                  <c:v>51</c:v>
                </c:pt>
                <c:pt idx="449">
                  <c:v>50.4</c:v>
                </c:pt>
                <c:pt idx="450">
                  <c:v>49.5</c:v>
                </c:pt>
                <c:pt idx="451">
                  <c:v>48.8</c:v>
                </c:pt>
                <c:pt idx="452">
                  <c:v>47.9</c:v>
                </c:pt>
                <c:pt idx="453">
                  <c:v>47.2</c:v>
                </c:pt>
                <c:pt idx="454">
                  <c:v>47</c:v>
                </c:pt>
                <c:pt idx="455">
                  <c:v>45.5</c:v>
                </c:pt>
                <c:pt idx="456">
                  <c:v>45</c:v>
                </c:pt>
                <c:pt idx="457">
                  <c:v>44.4</c:v>
                </c:pt>
                <c:pt idx="458">
                  <c:v>43.3</c:v>
                </c:pt>
                <c:pt idx="459">
                  <c:v>42.6</c:v>
                </c:pt>
                <c:pt idx="460">
                  <c:v>41.9</c:v>
                </c:pt>
                <c:pt idx="461">
                  <c:v>41.2</c:v>
                </c:pt>
                <c:pt idx="462">
                  <c:v>40.200000000000003</c:v>
                </c:pt>
                <c:pt idx="463">
                  <c:v>39.9</c:v>
                </c:pt>
                <c:pt idx="464">
                  <c:v>39</c:v>
                </c:pt>
                <c:pt idx="465">
                  <c:v>37.700000000000003</c:v>
                </c:pt>
                <c:pt idx="466">
                  <c:v>37.5</c:v>
                </c:pt>
                <c:pt idx="467">
                  <c:v>36.6</c:v>
                </c:pt>
                <c:pt idx="468">
                  <c:v>35.5</c:v>
                </c:pt>
                <c:pt idx="469">
                  <c:v>35.5</c:v>
                </c:pt>
                <c:pt idx="470">
                  <c:v>33.9</c:v>
                </c:pt>
                <c:pt idx="471">
                  <c:v>33.700000000000003</c:v>
                </c:pt>
                <c:pt idx="472">
                  <c:v>32.799999999999997</c:v>
                </c:pt>
                <c:pt idx="473">
                  <c:v>32.200000000000003</c:v>
                </c:pt>
                <c:pt idx="474">
                  <c:v>31.5</c:v>
                </c:pt>
                <c:pt idx="475">
                  <c:v>31</c:v>
                </c:pt>
                <c:pt idx="476">
                  <c:v>30.1</c:v>
                </c:pt>
                <c:pt idx="477">
                  <c:v>29</c:v>
                </c:pt>
                <c:pt idx="478">
                  <c:v>28.2</c:v>
                </c:pt>
                <c:pt idx="479">
                  <c:v>28</c:v>
                </c:pt>
                <c:pt idx="480">
                  <c:v>27.1</c:v>
                </c:pt>
                <c:pt idx="481">
                  <c:v>26</c:v>
                </c:pt>
                <c:pt idx="482">
                  <c:v>25.3</c:v>
                </c:pt>
                <c:pt idx="483">
                  <c:v>24.6</c:v>
                </c:pt>
                <c:pt idx="484">
                  <c:v>23.9</c:v>
                </c:pt>
                <c:pt idx="485">
                  <c:v>22.9</c:v>
                </c:pt>
                <c:pt idx="486">
                  <c:v>22.4</c:v>
                </c:pt>
                <c:pt idx="487">
                  <c:v>21.7</c:v>
                </c:pt>
                <c:pt idx="488">
                  <c:v>20.9</c:v>
                </c:pt>
                <c:pt idx="489">
                  <c:v>19.7</c:v>
                </c:pt>
                <c:pt idx="490">
                  <c:v>18.2</c:v>
                </c:pt>
                <c:pt idx="491">
                  <c:v>17.7</c:v>
                </c:pt>
                <c:pt idx="492">
                  <c:v>16.899999999999999</c:v>
                </c:pt>
                <c:pt idx="493">
                  <c:v>16.2</c:v>
                </c:pt>
                <c:pt idx="494">
                  <c:v>15.5</c:v>
                </c:pt>
                <c:pt idx="495">
                  <c:v>14.6</c:v>
                </c:pt>
                <c:pt idx="496">
                  <c:v>14</c:v>
                </c:pt>
                <c:pt idx="497">
                  <c:v>13.1</c:v>
                </c:pt>
                <c:pt idx="498">
                  <c:v>12.4</c:v>
                </c:pt>
                <c:pt idx="499">
                  <c:v>11.5</c:v>
                </c:pt>
                <c:pt idx="500">
                  <c:v>10.6</c:v>
                </c:pt>
                <c:pt idx="501">
                  <c:v>9.8000000000000007</c:v>
                </c:pt>
                <c:pt idx="502">
                  <c:v>8.9</c:v>
                </c:pt>
                <c:pt idx="503">
                  <c:v>8.4</c:v>
                </c:pt>
                <c:pt idx="504">
                  <c:v>7.6</c:v>
                </c:pt>
                <c:pt idx="505">
                  <c:v>6.7</c:v>
                </c:pt>
                <c:pt idx="506">
                  <c:v>5.5</c:v>
                </c:pt>
                <c:pt idx="507">
                  <c:v>5.0999999999999996</c:v>
                </c:pt>
                <c:pt idx="508">
                  <c:v>4.7</c:v>
                </c:pt>
                <c:pt idx="509">
                  <c:v>3.5</c:v>
                </c:pt>
                <c:pt idx="510">
                  <c:v>2.5</c:v>
                </c:pt>
                <c:pt idx="511">
                  <c:v>1.8</c:v>
                </c:pt>
                <c:pt idx="512">
                  <c:v>0.7</c:v>
                </c:pt>
                <c:pt idx="513">
                  <c:v>0.2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7A-F840-AD74-E676AA963FA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0.32556241274878517</c:v>
                </c:pt>
                <c:pt idx="61">
                  <c:v>0</c:v>
                </c:pt>
                <c:pt idx="62">
                  <c:v>0</c:v>
                </c:pt>
                <c:pt idx="63">
                  <c:v>0.35984868307926943</c:v>
                </c:pt>
                <c:pt idx="64">
                  <c:v>0.34053049818119369</c:v>
                </c:pt>
                <c:pt idx="65">
                  <c:v>0.36582545249815501</c:v>
                </c:pt>
                <c:pt idx="66">
                  <c:v>0.3463548567558814</c:v>
                </c:pt>
                <c:pt idx="67">
                  <c:v>0.34921867892707437</c:v>
                </c:pt>
                <c:pt idx="68">
                  <c:v>0.37091992432424592</c:v>
                </c:pt>
                <c:pt idx="69">
                  <c:v>0.39681723730985596</c:v>
                </c:pt>
                <c:pt idx="70">
                  <c:v>0</c:v>
                </c:pt>
                <c:pt idx="71">
                  <c:v>0.36247930941248624</c:v>
                </c:pt>
                <c:pt idx="72">
                  <c:v>0.33014363533244523</c:v>
                </c:pt>
                <c:pt idx="73">
                  <c:v>0.34479664488442402</c:v>
                </c:pt>
                <c:pt idx="74">
                  <c:v>0.3691624626628337</c:v>
                </c:pt>
                <c:pt idx="75">
                  <c:v>0.36177490645393484</c:v>
                </c:pt>
                <c:pt idx="76">
                  <c:v>0.38985286597554741</c:v>
                </c:pt>
                <c:pt idx="77">
                  <c:v>0.37717273365529869</c:v>
                </c:pt>
                <c:pt idx="78">
                  <c:v>0.35820362971893194</c:v>
                </c:pt>
                <c:pt idx="79">
                  <c:v>0.37470256795871487</c:v>
                </c:pt>
                <c:pt idx="80">
                  <c:v>0.37827927073246259</c:v>
                </c:pt>
                <c:pt idx="81">
                  <c:v>0.40478698168706712</c:v>
                </c:pt>
                <c:pt idx="82">
                  <c:v>0.39195266700114351</c:v>
                </c:pt>
                <c:pt idx="83">
                  <c:v>0.38668513510542407</c:v>
                </c:pt>
                <c:pt idx="84">
                  <c:v>0.39455010511847688</c:v>
                </c:pt>
                <c:pt idx="85">
                  <c:v>0.39315338222298019</c:v>
                </c:pt>
                <c:pt idx="86">
                  <c:v>0.36994284266456023</c:v>
                </c:pt>
                <c:pt idx="87">
                  <c:v>0.39890442934322234</c:v>
                </c:pt>
                <c:pt idx="88">
                  <c:v>0.39151346959903943</c:v>
                </c:pt>
                <c:pt idx="89">
                  <c:v>0.39203706363499097</c:v>
                </c:pt>
                <c:pt idx="90">
                  <c:v>0.398565481120849</c:v>
                </c:pt>
                <c:pt idx="91">
                  <c:v>0.39176221592076593</c:v>
                </c:pt>
                <c:pt idx="92">
                  <c:v>0.40096703387724675</c:v>
                </c:pt>
                <c:pt idx="93">
                  <c:v>0.41518114450391108</c:v>
                </c:pt>
                <c:pt idx="94">
                  <c:v>0.41328365922117932</c:v>
                </c:pt>
                <c:pt idx="95">
                  <c:v>0.41816575331586053</c:v>
                </c:pt>
                <c:pt idx="96">
                  <c:v>0.43658501522815485</c:v>
                </c:pt>
                <c:pt idx="97">
                  <c:v>0.42010210405170129</c:v>
                </c:pt>
                <c:pt idx="98">
                  <c:v>0.39577747336575109</c:v>
                </c:pt>
                <c:pt idx="99">
                  <c:v>0.40285798524538674</c:v>
                </c:pt>
                <c:pt idx="100">
                  <c:v>0.39616405682549849</c:v>
                </c:pt>
                <c:pt idx="101">
                  <c:v>0.4065563359561396</c:v>
                </c:pt>
                <c:pt idx="102">
                  <c:v>0.41554996569860503</c:v>
                </c:pt>
                <c:pt idx="103">
                  <c:v>0.42918865151275182</c:v>
                </c:pt>
                <c:pt idx="104">
                  <c:v>0.41433914914906972</c:v>
                </c:pt>
                <c:pt idx="105">
                  <c:v>0.40314813483792133</c:v>
                </c:pt>
                <c:pt idx="106">
                  <c:v>0.41356113880303591</c:v>
                </c:pt>
                <c:pt idx="107">
                  <c:v>0.41767525880636419</c:v>
                </c:pt>
                <c:pt idx="108">
                  <c:v>0.41421340970466314</c:v>
                </c:pt>
                <c:pt idx="109">
                  <c:v>0.41475369798539558</c:v>
                </c:pt>
                <c:pt idx="110">
                  <c:v>0.42779825540295291</c:v>
                </c:pt>
                <c:pt idx="111">
                  <c:v>0.4243808291987915</c:v>
                </c:pt>
                <c:pt idx="112">
                  <c:v>0.4502412959654668</c:v>
                </c:pt>
                <c:pt idx="113">
                  <c:v>0.46316870145127537</c:v>
                </c:pt>
                <c:pt idx="114">
                  <c:v>0.46505849466818516</c:v>
                </c:pt>
                <c:pt idx="115">
                  <c:v>0.46096515528396675</c:v>
                </c:pt>
                <c:pt idx="116">
                  <c:v>0.46114018225436598</c:v>
                </c:pt>
                <c:pt idx="117">
                  <c:v>0.46271024781283354</c:v>
                </c:pt>
                <c:pt idx="118">
                  <c:v>0.4650021086424615</c:v>
                </c:pt>
                <c:pt idx="119">
                  <c:v>0.4574454458117938</c:v>
                </c:pt>
                <c:pt idx="120">
                  <c:v>0.47233422458396374</c:v>
                </c:pt>
                <c:pt idx="121">
                  <c:v>0.4785710573653984</c:v>
                </c:pt>
                <c:pt idx="122">
                  <c:v>0.48365566238484259</c:v>
                </c:pt>
                <c:pt idx="123">
                  <c:v>0.47740401880522304</c:v>
                </c:pt>
                <c:pt idx="124">
                  <c:v>0.47514168480893715</c:v>
                </c:pt>
                <c:pt idx="125">
                  <c:v>0.48048087526789385</c:v>
                </c:pt>
                <c:pt idx="126">
                  <c:v>0.49822383042468449</c:v>
                </c:pt>
                <c:pt idx="127">
                  <c:v>0.48348317615085379</c:v>
                </c:pt>
                <c:pt idx="128">
                  <c:v>0.48228525933250288</c:v>
                </c:pt>
                <c:pt idx="129">
                  <c:v>0.46341652708372427</c:v>
                </c:pt>
                <c:pt idx="130">
                  <c:v>0.47480444809355793</c:v>
                </c:pt>
                <c:pt idx="131">
                  <c:v>0.48053474638728993</c:v>
                </c:pt>
                <c:pt idx="132">
                  <c:v>0.48698501205275402</c:v>
                </c:pt>
                <c:pt idx="133">
                  <c:v>0.49056093364181325</c:v>
                </c:pt>
                <c:pt idx="134">
                  <c:v>0.48620038199365417</c:v>
                </c:pt>
                <c:pt idx="135">
                  <c:v>0.46310718633681475</c:v>
                </c:pt>
                <c:pt idx="136">
                  <c:v>0.46817789322194536</c:v>
                </c:pt>
                <c:pt idx="137">
                  <c:v>0.49055634209008442</c:v>
                </c:pt>
                <c:pt idx="138">
                  <c:v>0.48870031981743084</c:v>
                </c:pt>
                <c:pt idx="139">
                  <c:v>0.48989938369402025</c:v>
                </c:pt>
                <c:pt idx="140">
                  <c:v>0.48307009728036415</c:v>
                </c:pt>
                <c:pt idx="141">
                  <c:v>0.48848278468924911</c:v>
                </c:pt>
                <c:pt idx="142">
                  <c:v>0.49307824358064906</c:v>
                </c:pt>
                <c:pt idx="143">
                  <c:v>0.48502243674146761</c:v>
                </c:pt>
                <c:pt idx="144">
                  <c:v>0.4770024543746324</c:v>
                </c:pt>
                <c:pt idx="145">
                  <c:v>0.46854542265032573</c:v>
                </c:pt>
                <c:pt idx="146">
                  <c:v>0.4722972433407524</c:v>
                </c:pt>
                <c:pt idx="147">
                  <c:v>0.48277464814918103</c:v>
                </c:pt>
                <c:pt idx="148">
                  <c:v>0.48624961430644092</c:v>
                </c:pt>
                <c:pt idx="149">
                  <c:v>0.46564491208071923</c:v>
                </c:pt>
                <c:pt idx="150">
                  <c:v>0.46140571790971391</c:v>
                </c:pt>
                <c:pt idx="151">
                  <c:v>0.45481446053210045</c:v>
                </c:pt>
                <c:pt idx="152">
                  <c:v>0.46405310111568837</c:v>
                </c:pt>
                <c:pt idx="153">
                  <c:v>0.45276151659505981</c:v>
                </c:pt>
                <c:pt idx="154">
                  <c:v>0.44677773060730042</c:v>
                </c:pt>
                <c:pt idx="155">
                  <c:v>0.44698706254264903</c:v>
                </c:pt>
                <c:pt idx="156">
                  <c:v>0.44993034271384791</c:v>
                </c:pt>
                <c:pt idx="157">
                  <c:v>0.44307284593070506</c:v>
                </c:pt>
                <c:pt idx="158">
                  <c:v>0.44078670880203474</c:v>
                </c:pt>
                <c:pt idx="159">
                  <c:v>0.44581432042757368</c:v>
                </c:pt>
                <c:pt idx="160">
                  <c:v>0.43543916305042546</c:v>
                </c:pt>
                <c:pt idx="161">
                  <c:v>0.43598775443868432</c:v>
                </c:pt>
                <c:pt idx="162">
                  <c:v>0.40909188539026592</c:v>
                </c:pt>
                <c:pt idx="163">
                  <c:v>0.43145701128325237</c:v>
                </c:pt>
                <c:pt idx="164">
                  <c:v>0.41795602101650542</c:v>
                </c:pt>
                <c:pt idx="165">
                  <c:v>0.4395862272570713</c:v>
                </c:pt>
                <c:pt idx="166">
                  <c:v>0.43482381087389649</c:v>
                </c:pt>
                <c:pt idx="167">
                  <c:v>0.41773704487143398</c:v>
                </c:pt>
                <c:pt idx="168">
                  <c:v>0.40157336631455154</c:v>
                </c:pt>
                <c:pt idx="169">
                  <c:v>0.39978381024249965</c:v>
                </c:pt>
                <c:pt idx="170">
                  <c:v>0.40725644653755994</c:v>
                </c:pt>
                <c:pt idx="171">
                  <c:v>0.39787398275367758</c:v>
                </c:pt>
                <c:pt idx="172">
                  <c:v>0.36705550905048656</c:v>
                </c:pt>
                <c:pt idx="173">
                  <c:v>0.40822718060179197</c:v>
                </c:pt>
                <c:pt idx="174">
                  <c:v>0.36823355129186297</c:v>
                </c:pt>
                <c:pt idx="175">
                  <c:v>0.39668435256751539</c:v>
                </c:pt>
                <c:pt idx="176">
                  <c:v>0.38033653798454231</c:v>
                </c:pt>
                <c:pt idx="177">
                  <c:v>0.39485384445369642</c:v>
                </c:pt>
                <c:pt idx="178">
                  <c:v>0.3948758244636521</c:v>
                </c:pt>
                <c:pt idx="179">
                  <c:v>0.36790535636521993</c:v>
                </c:pt>
                <c:pt idx="180">
                  <c:v>0.40437547481551922</c:v>
                </c:pt>
                <c:pt idx="181">
                  <c:v>0.4045533501387506</c:v>
                </c:pt>
                <c:pt idx="182">
                  <c:v>0.41044921003888152</c:v>
                </c:pt>
                <c:pt idx="183">
                  <c:v>0.39845017396006577</c:v>
                </c:pt>
                <c:pt idx="184">
                  <c:v>0.36022881873399826</c:v>
                </c:pt>
                <c:pt idx="185">
                  <c:v>0.38633032891169794</c:v>
                </c:pt>
                <c:pt idx="186">
                  <c:v>0.36828663712161053</c:v>
                </c:pt>
                <c:pt idx="187">
                  <c:v>0.32608537223646633</c:v>
                </c:pt>
                <c:pt idx="188">
                  <c:v>0.33809917297984182</c:v>
                </c:pt>
                <c:pt idx="189">
                  <c:v>0</c:v>
                </c:pt>
                <c:pt idx="190">
                  <c:v>0.31855443676240858</c:v>
                </c:pt>
                <c:pt idx="191">
                  <c:v>0.31937486093954998</c:v>
                </c:pt>
                <c:pt idx="192">
                  <c:v>0</c:v>
                </c:pt>
                <c:pt idx="193">
                  <c:v>0.30370722433460084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0.32962814024598436</c:v>
                </c:pt>
                <c:pt idx="312">
                  <c:v>0.30406298971830442</c:v>
                </c:pt>
                <c:pt idx="313">
                  <c:v>0.361065247515995</c:v>
                </c:pt>
                <c:pt idx="314">
                  <c:v>0.3070655137493184</c:v>
                </c:pt>
                <c:pt idx="315">
                  <c:v>0.33475415608997411</c:v>
                </c:pt>
                <c:pt idx="316">
                  <c:v>0.3429287941972563</c:v>
                </c:pt>
                <c:pt idx="317">
                  <c:v>0.34179503821343887</c:v>
                </c:pt>
                <c:pt idx="318">
                  <c:v>0.36144540612933301</c:v>
                </c:pt>
                <c:pt idx="319">
                  <c:v>0.35853206629231366</c:v>
                </c:pt>
                <c:pt idx="320">
                  <c:v>0.36579960407925344</c:v>
                </c:pt>
                <c:pt idx="321">
                  <c:v>0.38129567450128388</c:v>
                </c:pt>
                <c:pt idx="322">
                  <c:v>0.37724348673925712</c:v>
                </c:pt>
                <c:pt idx="323">
                  <c:v>0.43093624552164711</c:v>
                </c:pt>
                <c:pt idx="324">
                  <c:v>0.34882591879339081</c:v>
                </c:pt>
                <c:pt idx="325">
                  <c:v>0.35166191058567742</c:v>
                </c:pt>
                <c:pt idx="326">
                  <c:v>0.31754473919393167</c:v>
                </c:pt>
                <c:pt idx="327">
                  <c:v>0.37117452662626343</c:v>
                </c:pt>
                <c:pt idx="328">
                  <c:v>0.3876732178634763</c:v>
                </c:pt>
                <c:pt idx="329">
                  <c:v>0.33926994723807469</c:v>
                </c:pt>
                <c:pt idx="330">
                  <c:v>0.37859784244217182</c:v>
                </c:pt>
                <c:pt idx="331">
                  <c:v>0.39620757982392335</c:v>
                </c:pt>
                <c:pt idx="332">
                  <c:v>0.38869222210984117</c:v>
                </c:pt>
                <c:pt idx="333">
                  <c:v>0.39075171280760629</c:v>
                </c:pt>
                <c:pt idx="334">
                  <c:v>0.40005872067800474</c:v>
                </c:pt>
                <c:pt idx="335">
                  <c:v>0.39982471353647392</c:v>
                </c:pt>
                <c:pt idx="336">
                  <c:v>0.37571542385142997</c:v>
                </c:pt>
                <c:pt idx="337">
                  <c:v>0.38761535752025356</c:v>
                </c:pt>
                <c:pt idx="338">
                  <c:v>0.37947152532671946</c:v>
                </c:pt>
                <c:pt idx="339">
                  <c:v>0.39432995208591143</c:v>
                </c:pt>
                <c:pt idx="340">
                  <c:v>0.41418529997786141</c:v>
                </c:pt>
                <c:pt idx="341">
                  <c:v>0.41512661725505495</c:v>
                </c:pt>
                <c:pt idx="342">
                  <c:v>0.41865241580091322</c:v>
                </c:pt>
                <c:pt idx="343">
                  <c:v>0.42944906091684165</c:v>
                </c:pt>
                <c:pt idx="344">
                  <c:v>0.41094882312158432</c:v>
                </c:pt>
                <c:pt idx="345">
                  <c:v>0.40241793497398171</c:v>
                </c:pt>
                <c:pt idx="346">
                  <c:v>0.40208691373120642</c:v>
                </c:pt>
                <c:pt idx="347">
                  <c:v>0.42644373621714893</c:v>
                </c:pt>
                <c:pt idx="348">
                  <c:v>0.41568579554376844</c:v>
                </c:pt>
                <c:pt idx="349">
                  <c:v>0.43809896004454479</c:v>
                </c:pt>
                <c:pt idx="350">
                  <c:v>0.4276127309208218</c:v>
                </c:pt>
                <c:pt idx="351">
                  <c:v>0.4180309054945352</c:v>
                </c:pt>
                <c:pt idx="352">
                  <c:v>0.43001269438273559</c:v>
                </c:pt>
                <c:pt idx="353">
                  <c:v>0.4342369710385196</c:v>
                </c:pt>
                <c:pt idx="354">
                  <c:v>0.41909832664914942</c:v>
                </c:pt>
                <c:pt idx="355">
                  <c:v>0.44759889231600514</c:v>
                </c:pt>
                <c:pt idx="356">
                  <c:v>0.44162865310515359</c:v>
                </c:pt>
                <c:pt idx="357">
                  <c:v>0.44915894231565007</c:v>
                </c:pt>
                <c:pt idx="358">
                  <c:v>0.46363704368641534</c:v>
                </c:pt>
                <c:pt idx="359">
                  <c:v>0.45484698123539102</c:v>
                </c:pt>
                <c:pt idx="360">
                  <c:v>0.45015012989550207</c:v>
                </c:pt>
                <c:pt idx="361">
                  <c:v>0.46697176003088603</c:v>
                </c:pt>
                <c:pt idx="362">
                  <c:v>0.47812002065911363</c:v>
                </c:pt>
                <c:pt idx="363">
                  <c:v>0.45327661656383356</c:v>
                </c:pt>
                <c:pt idx="364">
                  <c:v>0.45975736884378976</c:v>
                </c:pt>
                <c:pt idx="365">
                  <c:v>0.47408725664671303</c:v>
                </c:pt>
                <c:pt idx="366">
                  <c:v>0.46979876830549322</c:v>
                </c:pt>
                <c:pt idx="367">
                  <c:v>0.47114764733310355</c:v>
                </c:pt>
                <c:pt idx="368">
                  <c:v>0.46863584995078555</c:v>
                </c:pt>
                <c:pt idx="369">
                  <c:v>0.46719000061914512</c:v>
                </c:pt>
                <c:pt idx="370">
                  <c:v>0.48489231785789488</c:v>
                </c:pt>
                <c:pt idx="371">
                  <c:v>0.49309646570944132</c:v>
                </c:pt>
                <c:pt idx="372">
                  <c:v>0.47980370421114255</c:v>
                </c:pt>
                <c:pt idx="373">
                  <c:v>0.46809832689379599</c:v>
                </c:pt>
                <c:pt idx="374">
                  <c:v>0.47546953673251013</c:v>
                </c:pt>
                <c:pt idx="375">
                  <c:v>0.47505985081202989</c:v>
                </c:pt>
                <c:pt idx="376">
                  <c:v>0.46784001916011747</c:v>
                </c:pt>
                <c:pt idx="377">
                  <c:v>0.46730851654893246</c:v>
                </c:pt>
                <c:pt idx="378">
                  <c:v>0.46157686453576868</c:v>
                </c:pt>
                <c:pt idx="379">
                  <c:v>0.48818023725319037</c:v>
                </c:pt>
                <c:pt idx="380">
                  <c:v>0.48825261390868058</c:v>
                </c:pt>
                <c:pt idx="381">
                  <c:v>0.49451154979839235</c:v>
                </c:pt>
                <c:pt idx="382">
                  <c:v>0.47163837455500951</c:v>
                </c:pt>
                <c:pt idx="383">
                  <c:v>0.45248529952223454</c:v>
                </c:pt>
                <c:pt idx="384">
                  <c:v>0.45791791539886983</c:v>
                </c:pt>
                <c:pt idx="385">
                  <c:v>0.47953641945315612</c:v>
                </c:pt>
                <c:pt idx="386">
                  <c:v>0.46088557632314248</c:v>
                </c:pt>
                <c:pt idx="387">
                  <c:v>0.47058521010564208</c:v>
                </c:pt>
                <c:pt idx="388">
                  <c:v>0.4573505579673029</c:v>
                </c:pt>
                <c:pt idx="389">
                  <c:v>0.47856458884706948</c:v>
                </c:pt>
                <c:pt idx="390">
                  <c:v>0.47607987484323488</c:v>
                </c:pt>
                <c:pt idx="391">
                  <c:v>0.46473438664268318</c:v>
                </c:pt>
                <c:pt idx="392">
                  <c:v>0.4763062024697215</c:v>
                </c:pt>
                <c:pt idx="393">
                  <c:v>0.45636833818077144</c:v>
                </c:pt>
                <c:pt idx="394">
                  <c:v>0.46923565170749149</c:v>
                </c:pt>
                <c:pt idx="395">
                  <c:v>0.46289780622341992</c:v>
                </c:pt>
                <c:pt idx="396">
                  <c:v>0.45156082186203556</c:v>
                </c:pt>
                <c:pt idx="397">
                  <c:v>0.46484622276338949</c:v>
                </c:pt>
                <c:pt idx="398">
                  <c:v>0.45506154355480738</c:v>
                </c:pt>
                <c:pt idx="399">
                  <c:v>0.46654581704568154</c:v>
                </c:pt>
                <c:pt idx="400">
                  <c:v>0.45039096159639236</c:v>
                </c:pt>
                <c:pt idx="401">
                  <c:v>0.46282780904848142</c:v>
                </c:pt>
                <c:pt idx="402">
                  <c:v>0.45155575600405912</c:v>
                </c:pt>
                <c:pt idx="403">
                  <c:v>0.44777788228273419</c:v>
                </c:pt>
                <c:pt idx="404">
                  <c:v>0.4592508987236476</c:v>
                </c:pt>
                <c:pt idx="405">
                  <c:v>0.44663836379180583</c:v>
                </c:pt>
                <c:pt idx="406">
                  <c:v>0.44437818234882009</c:v>
                </c:pt>
                <c:pt idx="407">
                  <c:v>0.45747855617138983</c:v>
                </c:pt>
                <c:pt idx="408">
                  <c:v>0.43963786827614104</c:v>
                </c:pt>
                <c:pt idx="409">
                  <c:v>0.4308764324198569</c:v>
                </c:pt>
                <c:pt idx="410">
                  <c:v>0.40765877604295986</c:v>
                </c:pt>
                <c:pt idx="411">
                  <c:v>0.43475917349349624</c:v>
                </c:pt>
                <c:pt idx="412">
                  <c:v>0.41881595313995279</c:v>
                </c:pt>
                <c:pt idx="413">
                  <c:v>0.41707734727692636</c:v>
                </c:pt>
                <c:pt idx="414">
                  <c:v>0.41834175513420796</c:v>
                </c:pt>
                <c:pt idx="415">
                  <c:v>0.41936571801880634</c:v>
                </c:pt>
                <c:pt idx="416">
                  <c:v>0.4115897365132663</c:v>
                </c:pt>
                <c:pt idx="417">
                  <c:v>0.41627466697604759</c:v>
                </c:pt>
                <c:pt idx="418">
                  <c:v>0.40421760155272141</c:v>
                </c:pt>
                <c:pt idx="419">
                  <c:v>0.38605785570060575</c:v>
                </c:pt>
                <c:pt idx="420">
                  <c:v>0.40213872345283691</c:v>
                </c:pt>
                <c:pt idx="421">
                  <c:v>0.39589569613516934</c:v>
                </c:pt>
                <c:pt idx="422">
                  <c:v>0.39503202018241795</c:v>
                </c:pt>
                <c:pt idx="423">
                  <c:v>0.37853676007459464</c:v>
                </c:pt>
                <c:pt idx="424">
                  <c:v>0.38370569740853655</c:v>
                </c:pt>
                <c:pt idx="425">
                  <c:v>0.40842170968840236</c:v>
                </c:pt>
                <c:pt idx="426">
                  <c:v>0.40606381487768034</c:v>
                </c:pt>
                <c:pt idx="427">
                  <c:v>0.40808404032275808</c:v>
                </c:pt>
                <c:pt idx="428">
                  <c:v>0.4009317460513479</c:v>
                </c:pt>
                <c:pt idx="429">
                  <c:v>0.39950393058762756</c:v>
                </c:pt>
                <c:pt idx="430">
                  <c:v>0.40271527293953718</c:v>
                </c:pt>
                <c:pt idx="431">
                  <c:v>0.40315776941912357</c:v>
                </c:pt>
                <c:pt idx="432">
                  <c:v>0.40716571030559068</c:v>
                </c:pt>
                <c:pt idx="433">
                  <c:v>0.40640376156529656</c:v>
                </c:pt>
                <c:pt idx="434">
                  <c:v>0.40002768988677534</c:v>
                </c:pt>
                <c:pt idx="435">
                  <c:v>0.38984433035640592</c:v>
                </c:pt>
                <c:pt idx="436">
                  <c:v>0.39951869914088867</c:v>
                </c:pt>
                <c:pt idx="437">
                  <c:v>0.40424744937274604</c:v>
                </c:pt>
                <c:pt idx="438">
                  <c:v>0.39165654538733691</c:v>
                </c:pt>
                <c:pt idx="439">
                  <c:v>0.39554816562969325</c:v>
                </c:pt>
                <c:pt idx="440">
                  <c:v>0.40307854552809119</c:v>
                </c:pt>
                <c:pt idx="441">
                  <c:v>0.3794500553327132</c:v>
                </c:pt>
                <c:pt idx="442">
                  <c:v>0.4059203280913376</c:v>
                </c:pt>
                <c:pt idx="443">
                  <c:v>0.37966229209929331</c:v>
                </c:pt>
                <c:pt idx="444">
                  <c:v>0.40429491656359851</c:v>
                </c:pt>
                <c:pt idx="445">
                  <c:v>0.39629590398357356</c:v>
                </c:pt>
                <c:pt idx="446">
                  <c:v>0.40888003123009586</c:v>
                </c:pt>
                <c:pt idx="447">
                  <c:v>0.37240359338725465</c:v>
                </c:pt>
                <c:pt idx="448">
                  <c:v>0.36971059207862733</c:v>
                </c:pt>
                <c:pt idx="449">
                  <c:v>0.39855597302068707</c:v>
                </c:pt>
                <c:pt idx="450">
                  <c:v>0.36036400310462302</c:v>
                </c:pt>
                <c:pt idx="451">
                  <c:v>0.38215246812940734</c:v>
                </c:pt>
                <c:pt idx="452">
                  <c:v>0.36365005270290612</c:v>
                </c:pt>
                <c:pt idx="453">
                  <c:v>0.39078857709223813</c:v>
                </c:pt>
                <c:pt idx="454">
                  <c:v>0.37326415064910762</c:v>
                </c:pt>
                <c:pt idx="455">
                  <c:v>0.37182596043925592</c:v>
                </c:pt>
                <c:pt idx="456">
                  <c:v>0.35507218479307023</c:v>
                </c:pt>
                <c:pt idx="457">
                  <c:v>0.37427184175392597</c:v>
                </c:pt>
                <c:pt idx="458">
                  <c:v>0.34525479610983845</c:v>
                </c:pt>
                <c:pt idx="459">
                  <c:v>0.3573622659199131</c:v>
                </c:pt>
                <c:pt idx="460">
                  <c:v>0.3389009716155188</c:v>
                </c:pt>
                <c:pt idx="461">
                  <c:v>0.35606626532495494</c:v>
                </c:pt>
                <c:pt idx="462">
                  <c:v>0.37265720395650692</c:v>
                </c:pt>
                <c:pt idx="463">
                  <c:v>0.32832236974857737</c:v>
                </c:pt>
                <c:pt idx="464">
                  <c:v>0.32072360766689045</c:v>
                </c:pt>
                <c:pt idx="465">
                  <c:v>0.34817712217145491</c:v>
                </c:pt>
                <c:pt idx="466">
                  <c:v>0.33603676480843525</c:v>
                </c:pt>
                <c:pt idx="467">
                  <c:v>0</c:v>
                </c:pt>
                <c:pt idx="468">
                  <c:v>0.35379392148645861</c:v>
                </c:pt>
                <c:pt idx="469">
                  <c:v>0.3184219965785553</c:v>
                </c:pt>
                <c:pt idx="470">
                  <c:v>0.32876625167023688</c:v>
                </c:pt>
                <c:pt idx="471">
                  <c:v>0.38034770631886677</c:v>
                </c:pt>
                <c:pt idx="472">
                  <c:v>0.35320484087852977</c:v>
                </c:pt>
                <c:pt idx="473">
                  <c:v>0.31419809143826938</c:v>
                </c:pt>
                <c:pt idx="474">
                  <c:v>0.32904222843091724</c:v>
                </c:pt>
                <c:pt idx="475">
                  <c:v>0.32245099096046931</c:v>
                </c:pt>
                <c:pt idx="476">
                  <c:v>0</c:v>
                </c:pt>
                <c:pt idx="477">
                  <c:v>0.3350062161069628</c:v>
                </c:pt>
                <c:pt idx="478">
                  <c:v>0.33412709529812767</c:v>
                </c:pt>
                <c:pt idx="479">
                  <c:v>0.33264420409373163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1.6</c:v>
                </c:pt>
                <c:pt idx="29">
                  <c:v>2.7</c:v>
                </c:pt>
                <c:pt idx="30">
                  <c:v>2.2000000000000002</c:v>
                </c:pt>
                <c:pt idx="31">
                  <c:v>2.5</c:v>
                </c:pt>
                <c:pt idx="32">
                  <c:v>3.3</c:v>
                </c:pt>
                <c:pt idx="33">
                  <c:v>4.5999999999999996</c:v>
                </c:pt>
                <c:pt idx="34">
                  <c:v>5.3</c:v>
                </c:pt>
                <c:pt idx="35">
                  <c:v>6.4</c:v>
                </c:pt>
                <c:pt idx="36">
                  <c:v>7.3</c:v>
                </c:pt>
                <c:pt idx="37">
                  <c:v>8.4</c:v>
                </c:pt>
                <c:pt idx="38">
                  <c:v>9.5</c:v>
                </c:pt>
                <c:pt idx="39">
                  <c:v>10</c:v>
                </c:pt>
                <c:pt idx="40">
                  <c:v>11.1</c:v>
                </c:pt>
                <c:pt idx="41">
                  <c:v>12</c:v>
                </c:pt>
                <c:pt idx="42">
                  <c:v>13.1</c:v>
                </c:pt>
                <c:pt idx="43">
                  <c:v>14</c:v>
                </c:pt>
                <c:pt idx="44">
                  <c:v>15.1</c:v>
                </c:pt>
                <c:pt idx="45">
                  <c:v>15.8</c:v>
                </c:pt>
                <c:pt idx="46">
                  <c:v>16.899999999999999</c:v>
                </c:pt>
                <c:pt idx="47">
                  <c:v>18.2</c:v>
                </c:pt>
                <c:pt idx="48">
                  <c:v>18.8</c:v>
                </c:pt>
                <c:pt idx="49">
                  <c:v>19.899999999999999</c:v>
                </c:pt>
                <c:pt idx="50">
                  <c:v>20.9</c:v>
                </c:pt>
                <c:pt idx="51">
                  <c:v>21.5</c:v>
                </c:pt>
                <c:pt idx="52">
                  <c:v>22.6</c:v>
                </c:pt>
                <c:pt idx="53">
                  <c:v>23.9</c:v>
                </c:pt>
                <c:pt idx="54">
                  <c:v>24.2</c:v>
                </c:pt>
                <c:pt idx="55">
                  <c:v>25.9</c:v>
                </c:pt>
                <c:pt idx="56">
                  <c:v>26.6</c:v>
                </c:pt>
                <c:pt idx="57">
                  <c:v>27.3</c:v>
                </c:pt>
                <c:pt idx="58">
                  <c:v>28.4</c:v>
                </c:pt>
                <c:pt idx="59">
                  <c:v>29.5</c:v>
                </c:pt>
                <c:pt idx="60">
                  <c:v>30.2</c:v>
                </c:pt>
                <c:pt idx="61">
                  <c:v>31.5</c:v>
                </c:pt>
                <c:pt idx="62">
                  <c:v>32.1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</c:v>
                </c:pt>
                <c:pt idx="66">
                  <c:v>36.1</c:v>
                </c:pt>
                <c:pt idx="67">
                  <c:v>36.6</c:v>
                </c:pt>
                <c:pt idx="68">
                  <c:v>37.299999999999997</c:v>
                </c:pt>
                <c:pt idx="69">
                  <c:v>39</c:v>
                </c:pt>
                <c:pt idx="70">
                  <c:v>39</c:v>
                </c:pt>
                <c:pt idx="71">
                  <c:v>40.799999999999997</c:v>
                </c:pt>
                <c:pt idx="72">
                  <c:v>41.2</c:v>
                </c:pt>
                <c:pt idx="73">
                  <c:v>42.4</c:v>
                </c:pt>
                <c:pt idx="74">
                  <c:v>42.8</c:v>
                </c:pt>
                <c:pt idx="75">
                  <c:v>44.3</c:v>
                </c:pt>
                <c:pt idx="76">
                  <c:v>44.6</c:v>
                </c:pt>
                <c:pt idx="77">
                  <c:v>45.9</c:v>
                </c:pt>
                <c:pt idx="78">
                  <c:v>46.6</c:v>
                </c:pt>
                <c:pt idx="79">
                  <c:v>48.1</c:v>
                </c:pt>
                <c:pt idx="80">
                  <c:v>48.8</c:v>
                </c:pt>
                <c:pt idx="81">
                  <c:v>49.7</c:v>
                </c:pt>
                <c:pt idx="82">
                  <c:v>51</c:v>
                </c:pt>
                <c:pt idx="83">
                  <c:v>51.7</c:v>
                </c:pt>
                <c:pt idx="84">
                  <c:v>52.8</c:v>
                </c:pt>
                <c:pt idx="85">
                  <c:v>53.5</c:v>
                </c:pt>
                <c:pt idx="86">
                  <c:v>54.6</c:v>
                </c:pt>
                <c:pt idx="87">
                  <c:v>55.5</c:v>
                </c:pt>
                <c:pt idx="88">
                  <c:v>56.1</c:v>
                </c:pt>
                <c:pt idx="89">
                  <c:v>57.7</c:v>
                </c:pt>
                <c:pt idx="90">
                  <c:v>58.5</c:v>
                </c:pt>
                <c:pt idx="91">
                  <c:v>59</c:v>
                </c:pt>
                <c:pt idx="92">
                  <c:v>60.6</c:v>
                </c:pt>
                <c:pt idx="93">
                  <c:v>61.6</c:v>
                </c:pt>
                <c:pt idx="94">
                  <c:v>62.1</c:v>
                </c:pt>
                <c:pt idx="95">
                  <c:v>63.4</c:v>
                </c:pt>
                <c:pt idx="96">
                  <c:v>64.5</c:v>
                </c:pt>
                <c:pt idx="97">
                  <c:v>65</c:v>
                </c:pt>
                <c:pt idx="98">
                  <c:v>66.7</c:v>
                </c:pt>
                <c:pt idx="99">
                  <c:v>66.8</c:v>
                </c:pt>
                <c:pt idx="100">
                  <c:v>68.5</c:v>
                </c:pt>
                <c:pt idx="101">
                  <c:v>69</c:v>
                </c:pt>
                <c:pt idx="102">
                  <c:v>70.7</c:v>
                </c:pt>
                <c:pt idx="103">
                  <c:v>70.8</c:v>
                </c:pt>
                <c:pt idx="104">
                  <c:v>72.7</c:v>
                </c:pt>
                <c:pt idx="105">
                  <c:v>72.3</c:v>
                </c:pt>
                <c:pt idx="106">
                  <c:v>74.7</c:v>
                </c:pt>
                <c:pt idx="107">
                  <c:v>74.7</c:v>
                </c:pt>
                <c:pt idx="108">
                  <c:v>75.8</c:v>
                </c:pt>
                <c:pt idx="109">
                  <c:v>76.900000000000006</c:v>
                </c:pt>
                <c:pt idx="110">
                  <c:v>78.3</c:v>
                </c:pt>
                <c:pt idx="111">
                  <c:v>78.7</c:v>
                </c:pt>
                <c:pt idx="112">
                  <c:v>80</c:v>
                </c:pt>
                <c:pt idx="113">
                  <c:v>81</c:v>
                </c:pt>
                <c:pt idx="114">
                  <c:v>81.8</c:v>
                </c:pt>
                <c:pt idx="115">
                  <c:v>83</c:v>
                </c:pt>
                <c:pt idx="116">
                  <c:v>83.2</c:v>
                </c:pt>
                <c:pt idx="117">
                  <c:v>85.1</c:v>
                </c:pt>
                <c:pt idx="118">
                  <c:v>85.8</c:v>
                </c:pt>
                <c:pt idx="119">
                  <c:v>86.5</c:v>
                </c:pt>
                <c:pt idx="120">
                  <c:v>87.6</c:v>
                </c:pt>
                <c:pt idx="121">
                  <c:v>88.9</c:v>
                </c:pt>
                <c:pt idx="122">
                  <c:v>89.4</c:v>
                </c:pt>
                <c:pt idx="123">
                  <c:v>90.2</c:v>
                </c:pt>
                <c:pt idx="124">
                  <c:v>91.6</c:v>
                </c:pt>
                <c:pt idx="125">
                  <c:v>91.6</c:v>
                </c:pt>
                <c:pt idx="126">
                  <c:v>93.6</c:v>
                </c:pt>
                <c:pt idx="127">
                  <c:v>94</c:v>
                </c:pt>
                <c:pt idx="128">
                  <c:v>95.4</c:v>
                </c:pt>
                <c:pt idx="129">
                  <c:v>96</c:v>
                </c:pt>
                <c:pt idx="130">
                  <c:v>97.6</c:v>
                </c:pt>
                <c:pt idx="131">
                  <c:v>97.6</c:v>
                </c:pt>
                <c:pt idx="132">
                  <c:v>99.3</c:v>
                </c:pt>
                <c:pt idx="133">
                  <c:v>99.8</c:v>
                </c:pt>
                <c:pt idx="134">
                  <c:v>100.5</c:v>
                </c:pt>
                <c:pt idx="135">
                  <c:v>102.2</c:v>
                </c:pt>
                <c:pt idx="136">
                  <c:v>102.9</c:v>
                </c:pt>
                <c:pt idx="137">
                  <c:v>103.6</c:v>
                </c:pt>
                <c:pt idx="138">
                  <c:v>104.7</c:v>
                </c:pt>
                <c:pt idx="139">
                  <c:v>106.2</c:v>
                </c:pt>
                <c:pt idx="140">
                  <c:v>106</c:v>
                </c:pt>
                <c:pt idx="141">
                  <c:v>107.8</c:v>
                </c:pt>
                <c:pt idx="142">
                  <c:v>108.4</c:v>
                </c:pt>
                <c:pt idx="143">
                  <c:v>109.3</c:v>
                </c:pt>
                <c:pt idx="144">
                  <c:v>110.7</c:v>
                </c:pt>
                <c:pt idx="145">
                  <c:v>111.5</c:v>
                </c:pt>
                <c:pt idx="146">
                  <c:v>112.2</c:v>
                </c:pt>
                <c:pt idx="147">
                  <c:v>113.6</c:v>
                </c:pt>
                <c:pt idx="148">
                  <c:v>114.4</c:v>
                </c:pt>
                <c:pt idx="149">
                  <c:v>115.1</c:v>
                </c:pt>
                <c:pt idx="150">
                  <c:v>116.4</c:v>
                </c:pt>
                <c:pt idx="151">
                  <c:v>117.3</c:v>
                </c:pt>
                <c:pt idx="152">
                  <c:v>118.6</c:v>
                </c:pt>
                <c:pt idx="153">
                  <c:v>119.1</c:v>
                </c:pt>
                <c:pt idx="154">
                  <c:v>120</c:v>
                </c:pt>
                <c:pt idx="155">
                  <c:v>121.3</c:v>
                </c:pt>
                <c:pt idx="156">
                  <c:v>122</c:v>
                </c:pt>
                <c:pt idx="157">
                  <c:v>122.9</c:v>
                </c:pt>
                <c:pt idx="158">
                  <c:v>123.8</c:v>
                </c:pt>
                <c:pt idx="159">
                  <c:v>125.1</c:v>
                </c:pt>
                <c:pt idx="160">
                  <c:v>125.8</c:v>
                </c:pt>
                <c:pt idx="161">
                  <c:v>127.1</c:v>
                </c:pt>
                <c:pt idx="162">
                  <c:v>127.5</c:v>
                </c:pt>
                <c:pt idx="163">
                  <c:v>129.1</c:v>
                </c:pt>
                <c:pt idx="164">
                  <c:v>129.5</c:v>
                </c:pt>
                <c:pt idx="165">
                  <c:v>130.6</c:v>
                </c:pt>
                <c:pt idx="166">
                  <c:v>131.9</c:v>
                </c:pt>
                <c:pt idx="167">
                  <c:v>132.19999999999999</c:v>
                </c:pt>
                <c:pt idx="168">
                  <c:v>133.9</c:v>
                </c:pt>
                <c:pt idx="169">
                  <c:v>134.19999999999999</c:v>
                </c:pt>
                <c:pt idx="170">
                  <c:v>135.30000000000001</c:v>
                </c:pt>
                <c:pt idx="171">
                  <c:v>136.19999999999999</c:v>
                </c:pt>
                <c:pt idx="172">
                  <c:v>137.1</c:v>
                </c:pt>
                <c:pt idx="173">
                  <c:v>138.6</c:v>
                </c:pt>
                <c:pt idx="174">
                  <c:v>139.1</c:v>
                </c:pt>
                <c:pt idx="175">
                  <c:v>140.4</c:v>
                </c:pt>
                <c:pt idx="176">
                  <c:v>141.1</c:v>
                </c:pt>
                <c:pt idx="177">
                  <c:v>142.4</c:v>
                </c:pt>
                <c:pt idx="178">
                  <c:v>142.80000000000001</c:v>
                </c:pt>
                <c:pt idx="179">
                  <c:v>143.9</c:v>
                </c:pt>
                <c:pt idx="180">
                  <c:v>144.80000000000001</c:v>
                </c:pt>
                <c:pt idx="181">
                  <c:v>145.69999999999999</c:v>
                </c:pt>
                <c:pt idx="182">
                  <c:v>146.6</c:v>
                </c:pt>
                <c:pt idx="183">
                  <c:v>147.9</c:v>
                </c:pt>
                <c:pt idx="184">
                  <c:v>148.6</c:v>
                </c:pt>
                <c:pt idx="185">
                  <c:v>149.9</c:v>
                </c:pt>
                <c:pt idx="186">
                  <c:v>150.30000000000001</c:v>
                </c:pt>
                <c:pt idx="187">
                  <c:v>151.30000000000001</c:v>
                </c:pt>
                <c:pt idx="188">
                  <c:v>152.4</c:v>
                </c:pt>
                <c:pt idx="189">
                  <c:v>153.19999999999999</c:v>
                </c:pt>
                <c:pt idx="190">
                  <c:v>153.5</c:v>
                </c:pt>
                <c:pt idx="191">
                  <c:v>155.19999999999999</c:v>
                </c:pt>
                <c:pt idx="192">
                  <c:v>156.1</c:v>
                </c:pt>
                <c:pt idx="193">
                  <c:v>156.80000000000001</c:v>
                </c:pt>
                <c:pt idx="194">
                  <c:v>157.5</c:v>
                </c:pt>
                <c:pt idx="195">
                  <c:v>158.80000000000001</c:v>
                </c:pt>
                <c:pt idx="196">
                  <c:v>159.5</c:v>
                </c:pt>
                <c:pt idx="197">
                  <c:v>160.5</c:v>
                </c:pt>
                <c:pt idx="198">
                  <c:v>161.4</c:v>
                </c:pt>
                <c:pt idx="199">
                  <c:v>162.6</c:v>
                </c:pt>
                <c:pt idx="200">
                  <c:v>162.80000000000001</c:v>
                </c:pt>
                <c:pt idx="201">
                  <c:v>164.3</c:v>
                </c:pt>
                <c:pt idx="202">
                  <c:v>164.6</c:v>
                </c:pt>
                <c:pt idx="203">
                  <c:v>165.9</c:v>
                </c:pt>
                <c:pt idx="204">
                  <c:v>166.5</c:v>
                </c:pt>
                <c:pt idx="205">
                  <c:v>167.7</c:v>
                </c:pt>
                <c:pt idx="206">
                  <c:v>168.5</c:v>
                </c:pt>
                <c:pt idx="207">
                  <c:v>169.7</c:v>
                </c:pt>
                <c:pt idx="208">
                  <c:v>170.8</c:v>
                </c:pt>
                <c:pt idx="209">
                  <c:v>171.4</c:v>
                </c:pt>
                <c:pt idx="210">
                  <c:v>172.8</c:v>
                </c:pt>
                <c:pt idx="211">
                  <c:v>173</c:v>
                </c:pt>
                <c:pt idx="212">
                  <c:v>174.5</c:v>
                </c:pt>
                <c:pt idx="213">
                  <c:v>175</c:v>
                </c:pt>
                <c:pt idx="214">
                  <c:v>176.1</c:v>
                </c:pt>
                <c:pt idx="215">
                  <c:v>176.8</c:v>
                </c:pt>
                <c:pt idx="216">
                  <c:v>177.8</c:v>
                </c:pt>
                <c:pt idx="217">
                  <c:v>179</c:v>
                </c:pt>
                <c:pt idx="218">
                  <c:v>179.4</c:v>
                </c:pt>
                <c:pt idx="219">
                  <c:v>180.8</c:v>
                </c:pt>
                <c:pt idx="220">
                  <c:v>181.4</c:v>
                </c:pt>
                <c:pt idx="221">
                  <c:v>182.3</c:v>
                </c:pt>
                <c:pt idx="222">
                  <c:v>183.9</c:v>
                </c:pt>
                <c:pt idx="223">
                  <c:v>184.3</c:v>
                </c:pt>
                <c:pt idx="224">
                  <c:v>185.6</c:v>
                </c:pt>
                <c:pt idx="225">
                  <c:v>186.7</c:v>
                </c:pt>
                <c:pt idx="226">
                  <c:v>187.6</c:v>
                </c:pt>
                <c:pt idx="227">
                  <c:v>188.7</c:v>
                </c:pt>
                <c:pt idx="228">
                  <c:v>189.8</c:v>
                </c:pt>
                <c:pt idx="229">
                  <c:v>190.1</c:v>
                </c:pt>
                <c:pt idx="230">
                  <c:v>192</c:v>
                </c:pt>
                <c:pt idx="231">
                  <c:v>192.1</c:v>
                </c:pt>
                <c:pt idx="232">
                  <c:v>193.2</c:v>
                </c:pt>
                <c:pt idx="233">
                  <c:v>194.1</c:v>
                </c:pt>
                <c:pt idx="234">
                  <c:v>195.2</c:v>
                </c:pt>
                <c:pt idx="235">
                  <c:v>196.5</c:v>
                </c:pt>
                <c:pt idx="236">
                  <c:v>196.9</c:v>
                </c:pt>
                <c:pt idx="237">
                  <c:v>198.2</c:v>
                </c:pt>
                <c:pt idx="238">
                  <c:v>199.4</c:v>
                </c:pt>
                <c:pt idx="239">
                  <c:v>200.2</c:v>
                </c:pt>
                <c:pt idx="240">
                  <c:v>200.9</c:v>
                </c:pt>
                <c:pt idx="241">
                  <c:v>202.3</c:v>
                </c:pt>
                <c:pt idx="242">
                  <c:v>202.2</c:v>
                </c:pt>
                <c:pt idx="243">
                  <c:v>204</c:v>
                </c:pt>
                <c:pt idx="244">
                  <c:v>204.3</c:v>
                </c:pt>
                <c:pt idx="245">
                  <c:v>205.8</c:v>
                </c:pt>
                <c:pt idx="246">
                  <c:v>206</c:v>
                </c:pt>
                <c:pt idx="247">
                  <c:v>205.8</c:v>
                </c:pt>
                <c:pt idx="248">
                  <c:v>204.9</c:v>
                </c:pt>
                <c:pt idx="249">
                  <c:v>204.3</c:v>
                </c:pt>
                <c:pt idx="250">
                  <c:v>203.4</c:v>
                </c:pt>
                <c:pt idx="251">
                  <c:v>202.9</c:v>
                </c:pt>
                <c:pt idx="252">
                  <c:v>201.6</c:v>
                </c:pt>
                <c:pt idx="253">
                  <c:v>201.6</c:v>
                </c:pt>
                <c:pt idx="254">
                  <c:v>200.2</c:v>
                </c:pt>
                <c:pt idx="255">
                  <c:v>199.6</c:v>
                </c:pt>
                <c:pt idx="256">
                  <c:v>198.5</c:v>
                </c:pt>
                <c:pt idx="257">
                  <c:v>198.3</c:v>
                </c:pt>
                <c:pt idx="258">
                  <c:v>197.1</c:v>
                </c:pt>
                <c:pt idx="259">
                  <c:v>196.7</c:v>
                </c:pt>
                <c:pt idx="260">
                  <c:v>195.6</c:v>
                </c:pt>
                <c:pt idx="261">
                  <c:v>195.1</c:v>
                </c:pt>
                <c:pt idx="262">
                  <c:v>194.1</c:v>
                </c:pt>
                <c:pt idx="263">
                  <c:v>194</c:v>
                </c:pt>
                <c:pt idx="264">
                  <c:v>192.1</c:v>
                </c:pt>
                <c:pt idx="265">
                  <c:v>192.3</c:v>
                </c:pt>
                <c:pt idx="266">
                  <c:v>191.2</c:v>
                </c:pt>
                <c:pt idx="267">
                  <c:v>190.1</c:v>
                </c:pt>
                <c:pt idx="268">
                  <c:v>189.6</c:v>
                </c:pt>
                <c:pt idx="269">
                  <c:v>189.2</c:v>
                </c:pt>
                <c:pt idx="270">
                  <c:v>187.6</c:v>
                </c:pt>
                <c:pt idx="271">
                  <c:v>187</c:v>
                </c:pt>
                <c:pt idx="272">
                  <c:v>186.9</c:v>
                </c:pt>
                <c:pt idx="273">
                  <c:v>185.2</c:v>
                </c:pt>
                <c:pt idx="274">
                  <c:v>185</c:v>
                </c:pt>
                <c:pt idx="275">
                  <c:v>184.1</c:v>
                </c:pt>
                <c:pt idx="276">
                  <c:v>183.8</c:v>
                </c:pt>
                <c:pt idx="277">
                  <c:v>182.5</c:v>
                </c:pt>
                <c:pt idx="278">
                  <c:v>182.1</c:v>
                </c:pt>
                <c:pt idx="279">
                  <c:v>180.8</c:v>
                </c:pt>
                <c:pt idx="280">
                  <c:v>180.5</c:v>
                </c:pt>
                <c:pt idx="281">
                  <c:v>179.8</c:v>
                </c:pt>
                <c:pt idx="282">
                  <c:v>178.7</c:v>
                </c:pt>
                <c:pt idx="283">
                  <c:v>178.3</c:v>
                </c:pt>
                <c:pt idx="284">
                  <c:v>177</c:v>
                </c:pt>
                <c:pt idx="285">
                  <c:v>176.8</c:v>
                </c:pt>
                <c:pt idx="286">
                  <c:v>175.8</c:v>
                </c:pt>
                <c:pt idx="287">
                  <c:v>175.2</c:v>
                </c:pt>
                <c:pt idx="288">
                  <c:v>174.1</c:v>
                </c:pt>
                <c:pt idx="289">
                  <c:v>173.6</c:v>
                </c:pt>
                <c:pt idx="290">
                  <c:v>173</c:v>
                </c:pt>
                <c:pt idx="291">
                  <c:v>171.9</c:v>
                </c:pt>
                <c:pt idx="292">
                  <c:v>171</c:v>
                </c:pt>
                <c:pt idx="293">
                  <c:v>170.5</c:v>
                </c:pt>
                <c:pt idx="294">
                  <c:v>170.1</c:v>
                </c:pt>
                <c:pt idx="295">
                  <c:v>169</c:v>
                </c:pt>
                <c:pt idx="296">
                  <c:v>168.1</c:v>
                </c:pt>
                <c:pt idx="297">
                  <c:v>167.4</c:v>
                </c:pt>
                <c:pt idx="298">
                  <c:v>167</c:v>
                </c:pt>
                <c:pt idx="299">
                  <c:v>166.1</c:v>
                </c:pt>
                <c:pt idx="300">
                  <c:v>165.2</c:v>
                </c:pt>
                <c:pt idx="301">
                  <c:v>164.8</c:v>
                </c:pt>
                <c:pt idx="302">
                  <c:v>164.1</c:v>
                </c:pt>
                <c:pt idx="303">
                  <c:v>163.19999999999999</c:v>
                </c:pt>
                <c:pt idx="304">
                  <c:v>162.30000000000001</c:v>
                </c:pt>
                <c:pt idx="305">
                  <c:v>161.9</c:v>
                </c:pt>
                <c:pt idx="306">
                  <c:v>160.5</c:v>
                </c:pt>
                <c:pt idx="307">
                  <c:v>160.30000000000001</c:v>
                </c:pt>
                <c:pt idx="308">
                  <c:v>159.19999999999999</c:v>
                </c:pt>
                <c:pt idx="309">
                  <c:v>158.6</c:v>
                </c:pt>
                <c:pt idx="310">
                  <c:v>157.4</c:v>
                </c:pt>
                <c:pt idx="311">
                  <c:v>157.4</c:v>
                </c:pt>
                <c:pt idx="312">
                  <c:v>155.9</c:v>
                </c:pt>
                <c:pt idx="313">
                  <c:v>156.1</c:v>
                </c:pt>
                <c:pt idx="314">
                  <c:v>154.4</c:v>
                </c:pt>
                <c:pt idx="315">
                  <c:v>154.6</c:v>
                </c:pt>
                <c:pt idx="316">
                  <c:v>153.30000000000001</c:v>
                </c:pt>
                <c:pt idx="317">
                  <c:v>152.80000000000001</c:v>
                </c:pt>
                <c:pt idx="318">
                  <c:v>152.30000000000001</c:v>
                </c:pt>
                <c:pt idx="319">
                  <c:v>150.80000000000001</c:v>
                </c:pt>
                <c:pt idx="320">
                  <c:v>150.80000000000001</c:v>
                </c:pt>
                <c:pt idx="321">
                  <c:v>149.19999999999999</c:v>
                </c:pt>
                <c:pt idx="322">
                  <c:v>149.30000000000001</c:v>
                </c:pt>
                <c:pt idx="323">
                  <c:v>147.69999999999999</c:v>
                </c:pt>
                <c:pt idx="324">
                  <c:v>147.5</c:v>
                </c:pt>
                <c:pt idx="325">
                  <c:v>146.4</c:v>
                </c:pt>
                <c:pt idx="326">
                  <c:v>145.69999999999999</c:v>
                </c:pt>
                <c:pt idx="327">
                  <c:v>145.30000000000001</c:v>
                </c:pt>
                <c:pt idx="328">
                  <c:v>144.1</c:v>
                </c:pt>
                <c:pt idx="329">
                  <c:v>143.9</c:v>
                </c:pt>
                <c:pt idx="330">
                  <c:v>142.6</c:v>
                </c:pt>
                <c:pt idx="331">
                  <c:v>142.19999999999999</c:v>
                </c:pt>
                <c:pt idx="332">
                  <c:v>141</c:v>
                </c:pt>
                <c:pt idx="333">
                  <c:v>140.19999999999999</c:v>
                </c:pt>
                <c:pt idx="334">
                  <c:v>139.5</c:v>
                </c:pt>
                <c:pt idx="335">
                  <c:v>139</c:v>
                </c:pt>
                <c:pt idx="336">
                  <c:v>138.1</c:v>
                </c:pt>
                <c:pt idx="337">
                  <c:v>137.1</c:v>
                </c:pt>
                <c:pt idx="338">
                  <c:v>136.4</c:v>
                </c:pt>
                <c:pt idx="339">
                  <c:v>135.5</c:v>
                </c:pt>
                <c:pt idx="340">
                  <c:v>135</c:v>
                </c:pt>
                <c:pt idx="341">
                  <c:v>134.4</c:v>
                </c:pt>
                <c:pt idx="342">
                  <c:v>133.30000000000001</c:v>
                </c:pt>
                <c:pt idx="343">
                  <c:v>132.6</c:v>
                </c:pt>
                <c:pt idx="344">
                  <c:v>131.69999999999999</c:v>
                </c:pt>
                <c:pt idx="345">
                  <c:v>131.1</c:v>
                </c:pt>
                <c:pt idx="346">
                  <c:v>130.4</c:v>
                </c:pt>
                <c:pt idx="347">
                  <c:v>129.1</c:v>
                </c:pt>
                <c:pt idx="348">
                  <c:v>128.9</c:v>
                </c:pt>
                <c:pt idx="349">
                  <c:v>127.9</c:v>
                </c:pt>
                <c:pt idx="350">
                  <c:v>126.9</c:v>
                </c:pt>
                <c:pt idx="351">
                  <c:v>126.6</c:v>
                </c:pt>
                <c:pt idx="352">
                  <c:v>126</c:v>
                </c:pt>
                <c:pt idx="353">
                  <c:v>124.6</c:v>
                </c:pt>
                <c:pt idx="354">
                  <c:v>123.5</c:v>
                </c:pt>
                <c:pt idx="355">
                  <c:v>123.7</c:v>
                </c:pt>
                <c:pt idx="356">
                  <c:v>122</c:v>
                </c:pt>
                <c:pt idx="357">
                  <c:v>121.8</c:v>
                </c:pt>
                <c:pt idx="358">
                  <c:v>120.7</c:v>
                </c:pt>
                <c:pt idx="359">
                  <c:v>119.7</c:v>
                </c:pt>
                <c:pt idx="360">
                  <c:v>119.5</c:v>
                </c:pt>
                <c:pt idx="361">
                  <c:v>118.2</c:v>
                </c:pt>
                <c:pt idx="362">
                  <c:v>117.8</c:v>
                </c:pt>
                <c:pt idx="363">
                  <c:v>116.9</c:v>
                </c:pt>
                <c:pt idx="364">
                  <c:v>116</c:v>
                </c:pt>
                <c:pt idx="365">
                  <c:v>115.8</c:v>
                </c:pt>
                <c:pt idx="366">
                  <c:v>114.2</c:v>
                </c:pt>
                <c:pt idx="367">
                  <c:v>114</c:v>
                </c:pt>
                <c:pt idx="368">
                  <c:v>113.3</c:v>
                </c:pt>
                <c:pt idx="369">
                  <c:v>111.8</c:v>
                </c:pt>
                <c:pt idx="370">
                  <c:v>112</c:v>
                </c:pt>
                <c:pt idx="371">
                  <c:v>110.5</c:v>
                </c:pt>
                <c:pt idx="372">
                  <c:v>110.4</c:v>
                </c:pt>
                <c:pt idx="373">
                  <c:v>109.1</c:v>
                </c:pt>
                <c:pt idx="374">
                  <c:v>108.7</c:v>
                </c:pt>
                <c:pt idx="375">
                  <c:v>107.6</c:v>
                </c:pt>
                <c:pt idx="376">
                  <c:v>107.1</c:v>
                </c:pt>
                <c:pt idx="377">
                  <c:v>106.2</c:v>
                </c:pt>
                <c:pt idx="378">
                  <c:v>105.6</c:v>
                </c:pt>
                <c:pt idx="379">
                  <c:v>104.7</c:v>
                </c:pt>
                <c:pt idx="380">
                  <c:v>104.2</c:v>
                </c:pt>
                <c:pt idx="381">
                  <c:v>103.3</c:v>
                </c:pt>
                <c:pt idx="382">
                  <c:v>102.5</c:v>
                </c:pt>
                <c:pt idx="383">
                  <c:v>102</c:v>
                </c:pt>
                <c:pt idx="384">
                  <c:v>100.9</c:v>
                </c:pt>
                <c:pt idx="385">
                  <c:v>100.2</c:v>
                </c:pt>
                <c:pt idx="386">
                  <c:v>99.8</c:v>
                </c:pt>
                <c:pt idx="387">
                  <c:v>98.2</c:v>
                </c:pt>
                <c:pt idx="388">
                  <c:v>98.2</c:v>
                </c:pt>
                <c:pt idx="389">
                  <c:v>96.9</c:v>
                </c:pt>
                <c:pt idx="390">
                  <c:v>96.5</c:v>
                </c:pt>
                <c:pt idx="391">
                  <c:v>95.6</c:v>
                </c:pt>
                <c:pt idx="392">
                  <c:v>94.9</c:v>
                </c:pt>
                <c:pt idx="393">
                  <c:v>94.5</c:v>
                </c:pt>
                <c:pt idx="394">
                  <c:v>93.2</c:v>
                </c:pt>
                <c:pt idx="395">
                  <c:v>92.7</c:v>
                </c:pt>
                <c:pt idx="396">
                  <c:v>92</c:v>
                </c:pt>
                <c:pt idx="397">
                  <c:v>90.5</c:v>
                </c:pt>
                <c:pt idx="398">
                  <c:v>90.7</c:v>
                </c:pt>
                <c:pt idx="399">
                  <c:v>89.1</c:v>
                </c:pt>
                <c:pt idx="400">
                  <c:v>88.7</c:v>
                </c:pt>
                <c:pt idx="401">
                  <c:v>87.6</c:v>
                </c:pt>
                <c:pt idx="402">
                  <c:v>87.2</c:v>
                </c:pt>
                <c:pt idx="403">
                  <c:v>86.3</c:v>
                </c:pt>
                <c:pt idx="404">
                  <c:v>85.6</c:v>
                </c:pt>
                <c:pt idx="405">
                  <c:v>84.9</c:v>
                </c:pt>
                <c:pt idx="406">
                  <c:v>83.6</c:v>
                </c:pt>
                <c:pt idx="407">
                  <c:v>82.9</c:v>
                </c:pt>
                <c:pt idx="408">
                  <c:v>82.7</c:v>
                </c:pt>
                <c:pt idx="409">
                  <c:v>81.400000000000006</c:v>
                </c:pt>
                <c:pt idx="410">
                  <c:v>81</c:v>
                </c:pt>
                <c:pt idx="411">
                  <c:v>79.599999999999994</c:v>
                </c:pt>
                <c:pt idx="412">
                  <c:v>79.8</c:v>
                </c:pt>
                <c:pt idx="413">
                  <c:v>77.900000000000006</c:v>
                </c:pt>
                <c:pt idx="414">
                  <c:v>77.900000000000006</c:v>
                </c:pt>
                <c:pt idx="415">
                  <c:v>76.5</c:v>
                </c:pt>
                <c:pt idx="416">
                  <c:v>76.099999999999994</c:v>
                </c:pt>
                <c:pt idx="417">
                  <c:v>75</c:v>
                </c:pt>
                <c:pt idx="418">
                  <c:v>74.099999999999994</c:v>
                </c:pt>
                <c:pt idx="419">
                  <c:v>73.8</c:v>
                </c:pt>
                <c:pt idx="420">
                  <c:v>72.7</c:v>
                </c:pt>
                <c:pt idx="421">
                  <c:v>72.099999999999994</c:v>
                </c:pt>
                <c:pt idx="422">
                  <c:v>71.2</c:v>
                </c:pt>
                <c:pt idx="423">
                  <c:v>70.7</c:v>
                </c:pt>
                <c:pt idx="424">
                  <c:v>69.400000000000006</c:v>
                </c:pt>
                <c:pt idx="425">
                  <c:v>69</c:v>
                </c:pt>
                <c:pt idx="426">
                  <c:v>67.900000000000006</c:v>
                </c:pt>
                <c:pt idx="427">
                  <c:v>67.2</c:v>
                </c:pt>
                <c:pt idx="428">
                  <c:v>66.5</c:v>
                </c:pt>
                <c:pt idx="429">
                  <c:v>65.7</c:v>
                </c:pt>
                <c:pt idx="430">
                  <c:v>64.7</c:v>
                </c:pt>
                <c:pt idx="431">
                  <c:v>64.3</c:v>
                </c:pt>
                <c:pt idx="432">
                  <c:v>63.7</c:v>
                </c:pt>
                <c:pt idx="433">
                  <c:v>61.9</c:v>
                </c:pt>
                <c:pt idx="434">
                  <c:v>62.3</c:v>
                </c:pt>
                <c:pt idx="435">
                  <c:v>60.8</c:v>
                </c:pt>
                <c:pt idx="436">
                  <c:v>60.8</c:v>
                </c:pt>
                <c:pt idx="437">
                  <c:v>59.6</c:v>
                </c:pt>
                <c:pt idx="438">
                  <c:v>59</c:v>
                </c:pt>
                <c:pt idx="439">
                  <c:v>57.9</c:v>
                </c:pt>
                <c:pt idx="440">
                  <c:v>57.6</c:v>
                </c:pt>
                <c:pt idx="441">
                  <c:v>56.5</c:v>
                </c:pt>
                <c:pt idx="442">
                  <c:v>55.7</c:v>
                </c:pt>
                <c:pt idx="443">
                  <c:v>55.2</c:v>
                </c:pt>
                <c:pt idx="444">
                  <c:v>54.1</c:v>
                </c:pt>
                <c:pt idx="445">
                  <c:v>53.7</c:v>
                </c:pt>
                <c:pt idx="446">
                  <c:v>52.6</c:v>
                </c:pt>
                <c:pt idx="447">
                  <c:v>51.9</c:v>
                </c:pt>
                <c:pt idx="448">
                  <c:v>51</c:v>
                </c:pt>
                <c:pt idx="449">
                  <c:v>50.4</c:v>
                </c:pt>
                <c:pt idx="450">
                  <c:v>49.5</c:v>
                </c:pt>
                <c:pt idx="451">
                  <c:v>48.8</c:v>
                </c:pt>
                <c:pt idx="452">
                  <c:v>47.9</c:v>
                </c:pt>
                <c:pt idx="453">
                  <c:v>47.2</c:v>
                </c:pt>
                <c:pt idx="454">
                  <c:v>47</c:v>
                </c:pt>
                <c:pt idx="455">
                  <c:v>45.5</c:v>
                </c:pt>
                <c:pt idx="456">
                  <c:v>45</c:v>
                </c:pt>
                <c:pt idx="457">
                  <c:v>44.4</c:v>
                </c:pt>
                <c:pt idx="458">
                  <c:v>43.3</c:v>
                </c:pt>
                <c:pt idx="459">
                  <c:v>42.6</c:v>
                </c:pt>
                <c:pt idx="460">
                  <c:v>41.9</c:v>
                </c:pt>
                <c:pt idx="461">
                  <c:v>41.2</c:v>
                </c:pt>
                <c:pt idx="462">
                  <c:v>40.200000000000003</c:v>
                </c:pt>
                <c:pt idx="463">
                  <c:v>39.9</c:v>
                </c:pt>
                <c:pt idx="464">
                  <c:v>39</c:v>
                </c:pt>
                <c:pt idx="465">
                  <c:v>37.700000000000003</c:v>
                </c:pt>
                <c:pt idx="466">
                  <c:v>37.5</c:v>
                </c:pt>
                <c:pt idx="467">
                  <c:v>36.6</c:v>
                </c:pt>
                <c:pt idx="468">
                  <c:v>35.5</c:v>
                </c:pt>
                <c:pt idx="469">
                  <c:v>35.5</c:v>
                </c:pt>
                <c:pt idx="470">
                  <c:v>33.9</c:v>
                </c:pt>
                <c:pt idx="471">
                  <c:v>33.700000000000003</c:v>
                </c:pt>
                <c:pt idx="472">
                  <c:v>32.799999999999997</c:v>
                </c:pt>
                <c:pt idx="473">
                  <c:v>32.200000000000003</c:v>
                </c:pt>
                <c:pt idx="474">
                  <c:v>31.5</c:v>
                </c:pt>
                <c:pt idx="475">
                  <c:v>31</c:v>
                </c:pt>
                <c:pt idx="476">
                  <c:v>30.1</c:v>
                </c:pt>
                <c:pt idx="477">
                  <c:v>29</c:v>
                </c:pt>
                <c:pt idx="478">
                  <c:v>28.2</c:v>
                </c:pt>
                <c:pt idx="479">
                  <c:v>28</c:v>
                </c:pt>
                <c:pt idx="480">
                  <c:v>27.1</c:v>
                </c:pt>
                <c:pt idx="481">
                  <c:v>26</c:v>
                </c:pt>
                <c:pt idx="482">
                  <c:v>25.3</c:v>
                </c:pt>
                <c:pt idx="483">
                  <c:v>24.6</c:v>
                </c:pt>
                <c:pt idx="484">
                  <c:v>23.9</c:v>
                </c:pt>
                <c:pt idx="485">
                  <c:v>22.9</c:v>
                </c:pt>
                <c:pt idx="486">
                  <c:v>22.4</c:v>
                </c:pt>
                <c:pt idx="487">
                  <c:v>21.7</c:v>
                </c:pt>
                <c:pt idx="488">
                  <c:v>20.9</c:v>
                </c:pt>
                <c:pt idx="489">
                  <c:v>19.7</c:v>
                </c:pt>
                <c:pt idx="490">
                  <c:v>18.2</c:v>
                </c:pt>
                <c:pt idx="491">
                  <c:v>17.7</c:v>
                </c:pt>
                <c:pt idx="492">
                  <c:v>16.899999999999999</c:v>
                </c:pt>
                <c:pt idx="493">
                  <c:v>16.2</c:v>
                </c:pt>
                <c:pt idx="494">
                  <c:v>15.5</c:v>
                </c:pt>
                <c:pt idx="495">
                  <c:v>14.6</c:v>
                </c:pt>
                <c:pt idx="496">
                  <c:v>14</c:v>
                </c:pt>
                <c:pt idx="497">
                  <c:v>13.1</c:v>
                </c:pt>
                <c:pt idx="498">
                  <c:v>12.4</c:v>
                </c:pt>
                <c:pt idx="499">
                  <c:v>11.5</c:v>
                </c:pt>
                <c:pt idx="500">
                  <c:v>10.6</c:v>
                </c:pt>
                <c:pt idx="501">
                  <c:v>9.8000000000000007</c:v>
                </c:pt>
                <c:pt idx="502">
                  <c:v>8.9</c:v>
                </c:pt>
                <c:pt idx="503">
                  <c:v>8.4</c:v>
                </c:pt>
                <c:pt idx="504">
                  <c:v>7.6</c:v>
                </c:pt>
                <c:pt idx="505">
                  <c:v>6.7</c:v>
                </c:pt>
                <c:pt idx="506">
                  <c:v>5.5</c:v>
                </c:pt>
                <c:pt idx="507">
                  <c:v>5.0999999999999996</c:v>
                </c:pt>
                <c:pt idx="508">
                  <c:v>4.7</c:v>
                </c:pt>
                <c:pt idx="509">
                  <c:v>3.5</c:v>
                </c:pt>
                <c:pt idx="510">
                  <c:v>2.5</c:v>
                </c:pt>
                <c:pt idx="511">
                  <c:v>1.8</c:v>
                </c:pt>
                <c:pt idx="512">
                  <c:v>0.7</c:v>
                </c:pt>
                <c:pt idx="513">
                  <c:v>0.2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7A-F840-AD74-E676AA963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289535"/>
        <c:axId val="1"/>
      </c:scatterChart>
      <c:valAx>
        <c:axId val="1996289535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2895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456.2</c:v>
                </c:pt>
                <c:pt idx="61">
                  <c:v>-999</c:v>
                </c:pt>
                <c:pt idx="62">
                  <c:v>-999</c:v>
                </c:pt>
                <c:pt idx="63">
                  <c:v>391</c:v>
                </c:pt>
                <c:pt idx="64">
                  <c:v>501</c:v>
                </c:pt>
                <c:pt idx="65">
                  <c:v>485.8</c:v>
                </c:pt>
                <c:pt idx="66">
                  <c:v>417</c:v>
                </c:pt>
                <c:pt idx="67">
                  <c:v>501.6</c:v>
                </c:pt>
                <c:pt idx="68">
                  <c:v>531.79999999999995</c:v>
                </c:pt>
                <c:pt idx="69">
                  <c:v>434.5</c:v>
                </c:pt>
                <c:pt idx="70">
                  <c:v>-999</c:v>
                </c:pt>
                <c:pt idx="71">
                  <c:v>428.9</c:v>
                </c:pt>
                <c:pt idx="72">
                  <c:v>549</c:v>
                </c:pt>
                <c:pt idx="73">
                  <c:v>476.8</c:v>
                </c:pt>
                <c:pt idx="74">
                  <c:v>490.9</c:v>
                </c:pt>
                <c:pt idx="75">
                  <c:v>423.3</c:v>
                </c:pt>
                <c:pt idx="76">
                  <c:v>395.4</c:v>
                </c:pt>
                <c:pt idx="77">
                  <c:v>460.5</c:v>
                </c:pt>
                <c:pt idx="78">
                  <c:v>466</c:v>
                </c:pt>
                <c:pt idx="79">
                  <c:v>477.9</c:v>
                </c:pt>
                <c:pt idx="80">
                  <c:v>472.3</c:v>
                </c:pt>
                <c:pt idx="81">
                  <c:v>477.4</c:v>
                </c:pt>
                <c:pt idx="82">
                  <c:v>529.6</c:v>
                </c:pt>
                <c:pt idx="83">
                  <c:v>514.70000000000005</c:v>
                </c:pt>
                <c:pt idx="84">
                  <c:v>475.5</c:v>
                </c:pt>
                <c:pt idx="85">
                  <c:v>489.3</c:v>
                </c:pt>
                <c:pt idx="86">
                  <c:v>473.2</c:v>
                </c:pt>
                <c:pt idx="87">
                  <c:v>491.4</c:v>
                </c:pt>
                <c:pt idx="88">
                  <c:v>507.2</c:v>
                </c:pt>
                <c:pt idx="89">
                  <c:v>521.20000000000005</c:v>
                </c:pt>
                <c:pt idx="90">
                  <c:v>447.5</c:v>
                </c:pt>
                <c:pt idx="91">
                  <c:v>495.8</c:v>
                </c:pt>
                <c:pt idx="92">
                  <c:v>504.2</c:v>
                </c:pt>
                <c:pt idx="93">
                  <c:v>529.70000000000005</c:v>
                </c:pt>
                <c:pt idx="94">
                  <c:v>482.7</c:v>
                </c:pt>
                <c:pt idx="95">
                  <c:v>513.1</c:v>
                </c:pt>
                <c:pt idx="96">
                  <c:v>457.4</c:v>
                </c:pt>
                <c:pt idx="97">
                  <c:v>485.7</c:v>
                </c:pt>
                <c:pt idx="98">
                  <c:v>494.6</c:v>
                </c:pt>
                <c:pt idx="99">
                  <c:v>481.6</c:v>
                </c:pt>
                <c:pt idx="100">
                  <c:v>513.20000000000005</c:v>
                </c:pt>
                <c:pt idx="101">
                  <c:v>540.6</c:v>
                </c:pt>
                <c:pt idx="102">
                  <c:v>510.9</c:v>
                </c:pt>
                <c:pt idx="103">
                  <c:v>503.6</c:v>
                </c:pt>
                <c:pt idx="104">
                  <c:v>584</c:v>
                </c:pt>
                <c:pt idx="105">
                  <c:v>492.2</c:v>
                </c:pt>
                <c:pt idx="106">
                  <c:v>544.20000000000005</c:v>
                </c:pt>
                <c:pt idx="107">
                  <c:v>499.2</c:v>
                </c:pt>
                <c:pt idx="108">
                  <c:v>541.79999999999995</c:v>
                </c:pt>
                <c:pt idx="109">
                  <c:v>534.20000000000005</c:v>
                </c:pt>
                <c:pt idx="110">
                  <c:v>544.20000000000005</c:v>
                </c:pt>
                <c:pt idx="111">
                  <c:v>541.9</c:v>
                </c:pt>
                <c:pt idx="112">
                  <c:v>595.4</c:v>
                </c:pt>
                <c:pt idx="113">
                  <c:v>571.6</c:v>
                </c:pt>
                <c:pt idx="114">
                  <c:v>555.1</c:v>
                </c:pt>
                <c:pt idx="115">
                  <c:v>546.20000000000005</c:v>
                </c:pt>
                <c:pt idx="116">
                  <c:v>538.20000000000005</c:v>
                </c:pt>
                <c:pt idx="117">
                  <c:v>560</c:v>
                </c:pt>
                <c:pt idx="118">
                  <c:v>558.70000000000005</c:v>
                </c:pt>
                <c:pt idx="119">
                  <c:v>557.1</c:v>
                </c:pt>
                <c:pt idx="120">
                  <c:v>558.6</c:v>
                </c:pt>
                <c:pt idx="121">
                  <c:v>552.4</c:v>
                </c:pt>
                <c:pt idx="122">
                  <c:v>558.9</c:v>
                </c:pt>
                <c:pt idx="123">
                  <c:v>563.20000000000005</c:v>
                </c:pt>
                <c:pt idx="124">
                  <c:v>601.5</c:v>
                </c:pt>
                <c:pt idx="125">
                  <c:v>588</c:v>
                </c:pt>
                <c:pt idx="126">
                  <c:v>566.5</c:v>
                </c:pt>
                <c:pt idx="127">
                  <c:v>562.9</c:v>
                </c:pt>
                <c:pt idx="128">
                  <c:v>566.4</c:v>
                </c:pt>
                <c:pt idx="129">
                  <c:v>601.4</c:v>
                </c:pt>
                <c:pt idx="130">
                  <c:v>589.6</c:v>
                </c:pt>
                <c:pt idx="131">
                  <c:v>591.79999999999995</c:v>
                </c:pt>
                <c:pt idx="132">
                  <c:v>583.29999999999995</c:v>
                </c:pt>
                <c:pt idx="133">
                  <c:v>595.6</c:v>
                </c:pt>
                <c:pt idx="134">
                  <c:v>593.5</c:v>
                </c:pt>
                <c:pt idx="135">
                  <c:v>602</c:v>
                </c:pt>
                <c:pt idx="136">
                  <c:v>592.29999999999995</c:v>
                </c:pt>
                <c:pt idx="137">
                  <c:v>575.29999999999995</c:v>
                </c:pt>
                <c:pt idx="138">
                  <c:v>580.29999999999995</c:v>
                </c:pt>
                <c:pt idx="139">
                  <c:v>583.6</c:v>
                </c:pt>
                <c:pt idx="140">
                  <c:v>618.79999999999995</c:v>
                </c:pt>
                <c:pt idx="141">
                  <c:v>566.70000000000005</c:v>
                </c:pt>
                <c:pt idx="142">
                  <c:v>581.29999999999995</c:v>
                </c:pt>
                <c:pt idx="143">
                  <c:v>587.9</c:v>
                </c:pt>
                <c:pt idx="144">
                  <c:v>623.5</c:v>
                </c:pt>
                <c:pt idx="145">
                  <c:v>586.4</c:v>
                </c:pt>
                <c:pt idx="146">
                  <c:v>605.5</c:v>
                </c:pt>
                <c:pt idx="147">
                  <c:v>566.1</c:v>
                </c:pt>
                <c:pt idx="148">
                  <c:v>598.9</c:v>
                </c:pt>
                <c:pt idx="149">
                  <c:v>602.29999999999995</c:v>
                </c:pt>
                <c:pt idx="150">
                  <c:v>648.20000000000005</c:v>
                </c:pt>
                <c:pt idx="151">
                  <c:v>597.9</c:v>
                </c:pt>
                <c:pt idx="152">
                  <c:v>600.79999999999995</c:v>
                </c:pt>
                <c:pt idx="153">
                  <c:v>578.6</c:v>
                </c:pt>
                <c:pt idx="154">
                  <c:v>626.4</c:v>
                </c:pt>
                <c:pt idx="155">
                  <c:v>644.70000000000005</c:v>
                </c:pt>
                <c:pt idx="156">
                  <c:v>595.20000000000005</c:v>
                </c:pt>
                <c:pt idx="157">
                  <c:v>633</c:v>
                </c:pt>
                <c:pt idx="158">
                  <c:v>588.5</c:v>
                </c:pt>
                <c:pt idx="159">
                  <c:v>587.1</c:v>
                </c:pt>
                <c:pt idx="160">
                  <c:v>671.4</c:v>
                </c:pt>
                <c:pt idx="161">
                  <c:v>636.70000000000005</c:v>
                </c:pt>
                <c:pt idx="162">
                  <c:v>588.9</c:v>
                </c:pt>
                <c:pt idx="163">
                  <c:v>640.6</c:v>
                </c:pt>
                <c:pt idx="164">
                  <c:v>632.9</c:v>
                </c:pt>
                <c:pt idx="165">
                  <c:v>683.4</c:v>
                </c:pt>
                <c:pt idx="166">
                  <c:v>650.5</c:v>
                </c:pt>
                <c:pt idx="167">
                  <c:v>647</c:v>
                </c:pt>
                <c:pt idx="168">
                  <c:v>624.1</c:v>
                </c:pt>
                <c:pt idx="169">
                  <c:v>602.29999999999995</c:v>
                </c:pt>
                <c:pt idx="170">
                  <c:v>656</c:v>
                </c:pt>
                <c:pt idx="171">
                  <c:v>637.9</c:v>
                </c:pt>
                <c:pt idx="172">
                  <c:v>645.4</c:v>
                </c:pt>
                <c:pt idx="173">
                  <c:v>637.4</c:v>
                </c:pt>
                <c:pt idx="174">
                  <c:v>658</c:v>
                </c:pt>
                <c:pt idx="175">
                  <c:v>716.9</c:v>
                </c:pt>
                <c:pt idx="176">
                  <c:v>695.7</c:v>
                </c:pt>
                <c:pt idx="177">
                  <c:v>684.8</c:v>
                </c:pt>
                <c:pt idx="178">
                  <c:v>694.2</c:v>
                </c:pt>
                <c:pt idx="179">
                  <c:v>610.29999999999995</c:v>
                </c:pt>
                <c:pt idx="180">
                  <c:v>687.2</c:v>
                </c:pt>
                <c:pt idx="181">
                  <c:v>692</c:v>
                </c:pt>
                <c:pt idx="182">
                  <c:v>670.2</c:v>
                </c:pt>
                <c:pt idx="183">
                  <c:v>645.20000000000005</c:v>
                </c:pt>
                <c:pt idx="184">
                  <c:v>631.1</c:v>
                </c:pt>
                <c:pt idx="185">
                  <c:v>603.6</c:v>
                </c:pt>
                <c:pt idx="186">
                  <c:v>717.7</c:v>
                </c:pt>
                <c:pt idx="187">
                  <c:v>756.9</c:v>
                </c:pt>
                <c:pt idx="188">
                  <c:v>786.7</c:v>
                </c:pt>
                <c:pt idx="189">
                  <c:v>-999</c:v>
                </c:pt>
                <c:pt idx="190">
                  <c:v>835.1</c:v>
                </c:pt>
                <c:pt idx="191">
                  <c:v>717.8</c:v>
                </c:pt>
                <c:pt idx="192">
                  <c:v>-999</c:v>
                </c:pt>
                <c:pt idx="193">
                  <c:v>736.5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702.4</c:v>
                </c:pt>
                <c:pt idx="312">
                  <c:v>733.9</c:v>
                </c:pt>
                <c:pt idx="313">
                  <c:v>765.1</c:v>
                </c:pt>
                <c:pt idx="314">
                  <c:v>748</c:v>
                </c:pt>
                <c:pt idx="315">
                  <c:v>728.6</c:v>
                </c:pt>
                <c:pt idx="316">
                  <c:v>736.2</c:v>
                </c:pt>
                <c:pt idx="317">
                  <c:v>685.7</c:v>
                </c:pt>
                <c:pt idx="318">
                  <c:v>726.2</c:v>
                </c:pt>
                <c:pt idx="319">
                  <c:v>741.8</c:v>
                </c:pt>
                <c:pt idx="320">
                  <c:v>707.5</c:v>
                </c:pt>
                <c:pt idx="321">
                  <c:v>667.5</c:v>
                </c:pt>
                <c:pt idx="322">
                  <c:v>728.8</c:v>
                </c:pt>
                <c:pt idx="323">
                  <c:v>717.9</c:v>
                </c:pt>
                <c:pt idx="324">
                  <c:v>640.5</c:v>
                </c:pt>
                <c:pt idx="325">
                  <c:v>804.1</c:v>
                </c:pt>
                <c:pt idx="326">
                  <c:v>696.1</c:v>
                </c:pt>
                <c:pt idx="327">
                  <c:v>760.6</c:v>
                </c:pt>
                <c:pt idx="328">
                  <c:v>700.7</c:v>
                </c:pt>
                <c:pt idx="329">
                  <c:v>815.2</c:v>
                </c:pt>
                <c:pt idx="330">
                  <c:v>742.9</c:v>
                </c:pt>
                <c:pt idx="331">
                  <c:v>738.6</c:v>
                </c:pt>
                <c:pt idx="332">
                  <c:v>662.5</c:v>
                </c:pt>
                <c:pt idx="333">
                  <c:v>647.20000000000005</c:v>
                </c:pt>
                <c:pt idx="334">
                  <c:v>677.1</c:v>
                </c:pt>
                <c:pt idx="335">
                  <c:v>748.4</c:v>
                </c:pt>
                <c:pt idx="336">
                  <c:v>645.4</c:v>
                </c:pt>
                <c:pt idx="337">
                  <c:v>679</c:v>
                </c:pt>
                <c:pt idx="338">
                  <c:v>687.4</c:v>
                </c:pt>
                <c:pt idx="339">
                  <c:v>697.7</c:v>
                </c:pt>
                <c:pt idx="340">
                  <c:v>633.4</c:v>
                </c:pt>
                <c:pt idx="341">
                  <c:v>653.6</c:v>
                </c:pt>
                <c:pt idx="342">
                  <c:v>630.9</c:v>
                </c:pt>
                <c:pt idx="343">
                  <c:v>725.9</c:v>
                </c:pt>
                <c:pt idx="344">
                  <c:v>626.5</c:v>
                </c:pt>
                <c:pt idx="345">
                  <c:v>711.1</c:v>
                </c:pt>
                <c:pt idx="346">
                  <c:v>686.2</c:v>
                </c:pt>
                <c:pt idx="347">
                  <c:v>629</c:v>
                </c:pt>
                <c:pt idx="348">
                  <c:v>679.4</c:v>
                </c:pt>
                <c:pt idx="349">
                  <c:v>679.7</c:v>
                </c:pt>
                <c:pt idx="350">
                  <c:v>631.20000000000005</c:v>
                </c:pt>
                <c:pt idx="351">
                  <c:v>632.6</c:v>
                </c:pt>
                <c:pt idx="352">
                  <c:v>639.70000000000005</c:v>
                </c:pt>
                <c:pt idx="353">
                  <c:v>671.9</c:v>
                </c:pt>
                <c:pt idx="354">
                  <c:v>679.1</c:v>
                </c:pt>
                <c:pt idx="355">
                  <c:v>623.20000000000005</c:v>
                </c:pt>
                <c:pt idx="356">
                  <c:v>583</c:v>
                </c:pt>
                <c:pt idx="357">
                  <c:v>633.5</c:v>
                </c:pt>
                <c:pt idx="358">
                  <c:v>626.9</c:v>
                </c:pt>
                <c:pt idx="359">
                  <c:v>557.29999999999995</c:v>
                </c:pt>
                <c:pt idx="360">
                  <c:v>592.1</c:v>
                </c:pt>
                <c:pt idx="361">
                  <c:v>585.6</c:v>
                </c:pt>
                <c:pt idx="362">
                  <c:v>623.6</c:v>
                </c:pt>
                <c:pt idx="363">
                  <c:v>624.5</c:v>
                </c:pt>
                <c:pt idx="364">
                  <c:v>530.70000000000005</c:v>
                </c:pt>
                <c:pt idx="365">
                  <c:v>602.1</c:v>
                </c:pt>
                <c:pt idx="366">
                  <c:v>601.6</c:v>
                </c:pt>
                <c:pt idx="367">
                  <c:v>578.79999999999995</c:v>
                </c:pt>
                <c:pt idx="368">
                  <c:v>620.6</c:v>
                </c:pt>
                <c:pt idx="369">
                  <c:v>579.79999999999995</c:v>
                </c:pt>
                <c:pt idx="370">
                  <c:v>614.9</c:v>
                </c:pt>
                <c:pt idx="371">
                  <c:v>550.70000000000005</c:v>
                </c:pt>
                <c:pt idx="372">
                  <c:v>587.6</c:v>
                </c:pt>
                <c:pt idx="373">
                  <c:v>577.79999999999995</c:v>
                </c:pt>
                <c:pt idx="374">
                  <c:v>612.5</c:v>
                </c:pt>
                <c:pt idx="375">
                  <c:v>596</c:v>
                </c:pt>
                <c:pt idx="376">
                  <c:v>628.9</c:v>
                </c:pt>
                <c:pt idx="377">
                  <c:v>622.79999999999995</c:v>
                </c:pt>
                <c:pt idx="378">
                  <c:v>597.20000000000005</c:v>
                </c:pt>
                <c:pt idx="379">
                  <c:v>579.29999999999995</c:v>
                </c:pt>
                <c:pt idx="380">
                  <c:v>606</c:v>
                </c:pt>
                <c:pt idx="381">
                  <c:v>604</c:v>
                </c:pt>
                <c:pt idx="382">
                  <c:v>589.6</c:v>
                </c:pt>
                <c:pt idx="383">
                  <c:v>622.5</c:v>
                </c:pt>
                <c:pt idx="384">
                  <c:v>609</c:v>
                </c:pt>
                <c:pt idx="385">
                  <c:v>606.9</c:v>
                </c:pt>
                <c:pt idx="386">
                  <c:v>621.6</c:v>
                </c:pt>
                <c:pt idx="387">
                  <c:v>592.9</c:v>
                </c:pt>
                <c:pt idx="388">
                  <c:v>622.4</c:v>
                </c:pt>
                <c:pt idx="389">
                  <c:v>612.79999999999995</c:v>
                </c:pt>
                <c:pt idx="390">
                  <c:v>607.1</c:v>
                </c:pt>
                <c:pt idx="391">
                  <c:v>596.5</c:v>
                </c:pt>
                <c:pt idx="392">
                  <c:v>602.1</c:v>
                </c:pt>
                <c:pt idx="393">
                  <c:v>610.6</c:v>
                </c:pt>
                <c:pt idx="394">
                  <c:v>583.5</c:v>
                </c:pt>
                <c:pt idx="395">
                  <c:v>561.70000000000005</c:v>
                </c:pt>
                <c:pt idx="396">
                  <c:v>634.6</c:v>
                </c:pt>
                <c:pt idx="397">
                  <c:v>581.20000000000005</c:v>
                </c:pt>
                <c:pt idx="398">
                  <c:v>638</c:v>
                </c:pt>
                <c:pt idx="399">
                  <c:v>570.9</c:v>
                </c:pt>
                <c:pt idx="400">
                  <c:v>592.9</c:v>
                </c:pt>
                <c:pt idx="401">
                  <c:v>528.20000000000005</c:v>
                </c:pt>
                <c:pt idx="402">
                  <c:v>611.4</c:v>
                </c:pt>
                <c:pt idx="403">
                  <c:v>621.70000000000005</c:v>
                </c:pt>
                <c:pt idx="404">
                  <c:v>617.9</c:v>
                </c:pt>
                <c:pt idx="405">
                  <c:v>651.4</c:v>
                </c:pt>
                <c:pt idx="406">
                  <c:v>588.5</c:v>
                </c:pt>
                <c:pt idx="407">
                  <c:v>554.4</c:v>
                </c:pt>
                <c:pt idx="408">
                  <c:v>612.20000000000005</c:v>
                </c:pt>
                <c:pt idx="409">
                  <c:v>491.5</c:v>
                </c:pt>
                <c:pt idx="410">
                  <c:v>592</c:v>
                </c:pt>
                <c:pt idx="411">
                  <c:v>496.7</c:v>
                </c:pt>
                <c:pt idx="412">
                  <c:v>549.79999999999995</c:v>
                </c:pt>
                <c:pt idx="413">
                  <c:v>541.1</c:v>
                </c:pt>
                <c:pt idx="414">
                  <c:v>528.1</c:v>
                </c:pt>
                <c:pt idx="415">
                  <c:v>598</c:v>
                </c:pt>
                <c:pt idx="416">
                  <c:v>522.4</c:v>
                </c:pt>
                <c:pt idx="417">
                  <c:v>591.9</c:v>
                </c:pt>
                <c:pt idx="418">
                  <c:v>512.79999999999995</c:v>
                </c:pt>
                <c:pt idx="419">
                  <c:v>583</c:v>
                </c:pt>
                <c:pt idx="420">
                  <c:v>547.79999999999995</c:v>
                </c:pt>
                <c:pt idx="421">
                  <c:v>496.8</c:v>
                </c:pt>
                <c:pt idx="422">
                  <c:v>542.6</c:v>
                </c:pt>
                <c:pt idx="423">
                  <c:v>547.9</c:v>
                </c:pt>
                <c:pt idx="424">
                  <c:v>540.1</c:v>
                </c:pt>
                <c:pt idx="425">
                  <c:v>539</c:v>
                </c:pt>
                <c:pt idx="426">
                  <c:v>578.1</c:v>
                </c:pt>
                <c:pt idx="427">
                  <c:v>497.1</c:v>
                </c:pt>
                <c:pt idx="428">
                  <c:v>532.9</c:v>
                </c:pt>
                <c:pt idx="429">
                  <c:v>562.5</c:v>
                </c:pt>
                <c:pt idx="430">
                  <c:v>504</c:v>
                </c:pt>
                <c:pt idx="431">
                  <c:v>544.5</c:v>
                </c:pt>
                <c:pt idx="432">
                  <c:v>509.4</c:v>
                </c:pt>
                <c:pt idx="433">
                  <c:v>553</c:v>
                </c:pt>
                <c:pt idx="434">
                  <c:v>441.4</c:v>
                </c:pt>
                <c:pt idx="435">
                  <c:v>534.1</c:v>
                </c:pt>
                <c:pt idx="436">
                  <c:v>518.4</c:v>
                </c:pt>
                <c:pt idx="437">
                  <c:v>491.9</c:v>
                </c:pt>
                <c:pt idx="438">
                  <c:v>518</c:v>
                </c:pt>
                <c:pt idx="439">
                  <c:v>493.1</c:v>
                </c:pt>
                <c:pt idx="440">
                  <c:v>541.70000000000005</c:v>
                </c:pt>
                <c:pt idx="441">
                  <c:v>526.5</c:v>
                </c:pt>
                <c:pt idx="442">
                  <c:v>511.8</c:v>
                </c:pt>
                <c:pt idx="443">
                  <c:v>499.4</c:v>
                </c:pt>
                <c:pt idx="444">
                  <c:v>556.20000000000005</c:v>
                </c:pt>
                <c:pt idx="445">
                  <c:v>466.5</c:v>
                </c:pt>
                <c:pt idx="446">
                  <c:v>457.9</c:v>
                </c:pt>
                <c:pt idx="447">
                  <c:v>489.6</c:v>
                </c:pt>
                <c:pt idx="448">
                  <c:v>471.6</c:v>
                </c:pt>
                <c:pt idx="449">
                  <c:v>507</c:v>
                </c:pt>
                <c:pt idx="450">
                  <c:v>466.7</c:v>
                </c:pt>
                <c:pt idx="451">
                  <c:v>492.1</c:v>
                </c:pt>
                <c:pt idx="452">
                  <c:v>479.4</c:v>
                </c:pt>
                <c:pt idx="453">
                  <c:v>465.5</c:v>
                </c:pt>
                <c:pt idx="454">
                  <c:v>552.6</c:v>
                </c:pt>
                <c:pt idx="455">
                  <c:v>456</c:v>
                </c:pt>
                <c:pt idx="456">
                  <c:v>520.20000000000005</c:v>
                </c:pt>
                <c:pt idx="457">
                  <c:v>482.1</c:v>
                </c:pt>
                <c:pt idx="458">
                  <c:v>523.6</c:v>
                </c:pt>
                <c:pt idx="459">
                  <c:v>486.2</c:v>
                </c:pt>
                <c:pt idx="460">
                  <c:v>503.2</c:v>
                </c:pt>
                <c:pt idx="461">
                  <c:v>454.2</c:v>
                </c:pt>
                <c:pt idx="462">
                  <c:v>448.1</c:v>
                </c:pt>
                <c:pt idx="463">
                  <c:v>564.6</c:v>
                </c:pt>
                <c:pt idx="464">
                  <c:v>491.5</c:v>
                </c:pt>
                <c:pt idx="465">
                  <c:v>442.9</c:v>
                </c:pt>
                <c:pt idx="466">
                  <c:v>517.9</c:v>
                </c:pt>
                <c:pt idx="467">
                  <c:v>-999</c:v>
                </c:pt>
                <c:pt idx="468">
                  <c:v>492.1</c:v>
                </c:pt>
                <c:pt idx="469">
                  <c:v>418.4</c:v>
                </c:pt>
                <c:pt idx="470">
                  <c:v>365.4</c:v>
                </c:pt>
                <c:pt idx="471">
                  <c:v>577.9</c:v>
                </c:pt>
                <c:pt idx="472">
                  <c:v>525</c:v>
                </c:pt>
                <c:pt idx="473">
                  <c:v>417.6</c:v>
                </c:pt>
                <c:pt idx="474">
                  <c:v>432.8</c:v>
                </c:pt>
                <c:pt idx="475">
                  <c:v>503.4</c:v>
                </c:pt>
                <c:pt idx="476">
                  <c:v>-999</c:v>
                </c:pt>
                <c:pt idx="477">
                  <c:v>480.6</c:v>
                </c:pt>
                <c:pt idx="478">
                  <c:v>509.3</c:v>
                </c:pt>
                <c:pt idx="479">
                  <c:v>565.9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1.6</c:v>
                </c:pt>
                <c:pt idx="29">
                  <c:v>2.7</c:v>
                </c:pt>
                <c:pt idx="30">
                  <c:v>2.2000000000000002</c:v>
                </c:pt>
                <c:pt idx="31">
                  <c:v>2.5</c:v>
                </c:pt>
                <c:pt idx="32">
                  <c:v>3.3</c:v>
                </c:pt>
                <c:pt idx="33">
                  <c:v>4.5999999999999996</c:v>
                </c:pt>
                <c:pt idx="34">
                  <c:v>5.3</c:v>
                </c:pt>
                <c:pt idx="35">
                  <c:v>6.4</c:v>
                </c:pt>
                <c:pt idx="36">
                  <c:v>7.3</c:v>
                </c:pt>
                <c:pt idx="37">
                  <c:v>8.4</c:v>
                </c:pt>
                <c:pt idx="38">
                  <c:v>9.5</c:v>
                </c:pt>
                <c:pt idx="39">
                  <c:v>10</c:v>
                </c:pt>
                <c:pt idx="40">
                  <c:v>11.1</c:v>
                </c:pt>
                <c:pt idx="41">
                  <c:v>12</c:v>
                </c:pt>
                <c:pt idx="42">
                  <c:v>13.1</c:v>
                </c:pt>
                <c:pt idx="43">
                  <c:v>14</c:v>
                </c:pt>
                <c:pt idx="44">
                  <c:v>15.1</c:v>
                </c:pt>
                <c:pt idx="45">
                  <c:v>15.8</c:v>
                </c:pt>
                <c:pt idx="46">
                  <c:v>16.899999999999999</c:v>
                </c:pt>
                <c:pt idx="47">
                  <c:v>18.2</c:v>
                </c:pt>
                <c:pt idx="48">
                  <c:v>18.8</c:v>
                </c:pt>
                <c:pt idx="49">
                  <c:v>19.899999999999999</c:v>
                </c:pt>
                <c:pt idx="50">
                  <c:v>20.9</c:v>
                </c:pt>
                <c:pt idx="51">
                  <c:v>21.5</c:v>
                </c:pt>
                <c:pt idx="52">
                  <c:v>22.6</c:v>
                </c:pt>
                <c:pt idx="53">
                  <c:v>23.9</c:v>
                </c:pt>
                <c:pt idx="54">
                  <c:v>24.2</c:v>
                </c:pt>
                <c:pt idx="55">
                  <c:v>25.9</c:v>
                </c:pt>
                <c:pt idx="56">
                  <c:v>26.6</c:v>
                </c:pt>
                <c:pt idx="57">
                  <c:v>27.3</c:v>
                </c:pt>
                <c:pt idx="58">
                  <c:v>28.4</c:v>
                </c:pt>
                <c:pt idx="59">
                  <c:v>29.5</c:v>
                </c:pt>
                <c:pt idx="60">
                  <c:v>30.2</c:v>
                </c:pt>
                <c:pt idx="61">
                  <c:v>31.5</c:v>
                </c:pt>
                <c:pt idx="62">
                  <c:v>32.1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</c:v>
                </c:pt>
                <c:pt idx="66">
                  <c:v>36.1</c:v>
                </c:pt>
                <c:pt idx="67">
                  <c:v>36.6</c:v>
                </c:pt>
                <c:pt idx="68">
                  <c:v>37.299999999999997</c:v>
                </c:pt>
                <c:pt idx="69">
                  <c:v>39</c:v>
                </c:pt>
                <c:pt idx="70">
                  <c:v>39</c:v>
                </c:pt>
                <c:pt idx="71">
                  <c:v>40.799999999999997</c:v>
                </c:pt>
                <c:pt idx="72">
                  <c:v>41.2</c:v>
                </c:pt>
                <c:pt idx="73">
                  <c:v>42.4</c:v>
                </c:pt>
                <c:pt idx="74">
                  <c:v>42.8</c:v>
                </c:pt>
                <c:pt idx="75">
                  <c:v>44.3</c:v>
                </c:pt>
                <c:pt idx="76">
                  <c:v>44.6</c:v>
                </c:pt>
                <c:pt idx="77">
                  <c:v>45.9</c:v>
                </c:pt>
                <c:pt idx="78">
                  <c:v>46.6</c:v>
                </c:pt>
                <c:pt idx="79">
                  <c:v>48.1</c:v>
                </c:pt>
                <c:pt idx="80">
                  <c:v>48.8</c:v>
                </c:pt>
                <c:pt idx="81">
                  <c:v>49.7</c:v>
                </c:pt>
                <c:pt idx="82">
                  <c:v>51</c:v>
                </c:pt>
                <c:pt idx="83">
                  <c:v>51.7</c:v>
                </c:pt>
                <c:pt idx="84">
                  <c:v>52.8</c:v>
                </c:pt>
                <c:pt idx="85">
                  <c:v>53.5</c:v>
                </c:pt>
                <c:pt idx="86">
                  <c:v>54.6</c:v>
                </c:pt>
                <c:pt idx="87">
                  <c:v>55.5</c:v>
                </c:pt>
                <c:pt idx="88">
                  <c:v>56.1</c:v>
                </c:pt>
                <c:pt idx="89">
                  <c:v>57.7</c:v>
                </c:pt>
                <c:pt idx="90">
                  <c:v>58.5</c:v>
                </c:pt>
                <c:pt idx="91">
                  <c:v>59</c:v>
                </c:pt>
                <c:pt idx="92">
                  <c:v>60.6</c:v>
                </c:pt>
                <c:pt idx="93">
                  <c:v>61.6</c:v>
                </c:pt>
                <c:pt idx="94">
                  <c:v>62.1</c:v>
                </c:pt>
                <c:pt idx="95">
                  <c:v>63.4</c:v>
                </c:pt>
                <c:pt idx="96">
                  <c:v>64.5</c:v>
                </c:pt>
                <c:pt idx="97">
                  <c:v>65</c:v>
                </c:pt>
                <c:pt idx="98">
                  <c:v>66.7</c:v>
                </c:pt>
                <c:pt idx="99">
                  <c:v>66.8</c:v>
                </c:pt>
                <c:pt idx="100">
                  <c:v>68.5</c:v>
                </c:pt>
                <c:pt idx="101">
                  <c:v>69</c:v>
                </c:pt>
                <c:pt idx="102">
                  <c:v>70.7</c:v>
                </c:pt>
                <c:pt idx="103">
                  <c:v>70.8</c:v>
                </c:pt>
                <c:pt idx="104">
                  <c:v>72.7</c:v>
                </c:pt>
                <c:pt idx="105">
                  <c:v>72.3</c:v>
                </c:pt>
                <c:pt idx="106">
                  <c:v>74.7</c:v>
                </c:pt>
                <c:pt idx="107">
                  <c:v>74.7</c:v>
                </c:pt>
                <c:pt idx="108">
                  <c:v>75.8</c:v>
                </c:pt>
                <c:pt idx="109">
                  <c:v>76.900000000000006</c:v>
                </c:pt>
                <c:pt idx="110">
                  <c:v>78.3</c:v>
                </c:pt>
                <c:pt idx="111">
                  <c:v>78.7</c:v>
                </c:pt>
                <c:pt idx="112">
                  <c:v>80</c:v>
                </c:pt>
                <c:pt idx="113">
                  <c:v>81</c:v>
                </c:pt>
                <c:pt idx="114">
                  <c:v>81.8</c:v>
                </c:pt>
                <c:pt idx="115">
                  <c:v>83</c:v>
                </c:pt>
                <c:pt idx="116">
                  <c:v>83.2</c:v>
                </c:pt>
                <c:pt idx="117">
                  <c:v>85.1</c:v>
                </c:pt>
                <c:pt idx="118">
                  <c:v>85.8</c:v>
                </c:pt>
                <c:pt idx="119">
                  <c:v>86.5</c:v>
                </c:pt>
                <c:pt idx="120">
                  <c:v>87.6</c:v>
                </c:pt>
                <c:pt idx="121">
                  <c:v>88.9</c:v>
                </c:pt>
                <c:pt idx="122">
                  <c:v>89.4</c:v>
                </c:pt>
                <c:pt idx="123">
                  <c:v>90.2</c:v>
                </c:pt>
                <c:pt idx="124">
                  <c:v>91.6</c:v>
                </c:pt>
                <c:pt idx="125">
                  <c:v>91.6</c:v>
                </c:pt>
                <c:pt idx="126">
                  <c:v>93.6</c:v>
                </c:pt>
                <c:pt idx="127">
                  <c:v>94</c:v>
                </c:pt>
                <c:pt idx="128">
                  <c:v>95.4</c:v>
                </c:pt>
                <c:pt idx="129">
                  <c:v>96</c:v>
                </c:pt>
                <c:pt idx="130">
                  <c:v>97.6</c:v>
                </c:pt>
                <c:pt idx="131">
                  <c:v>97.6</c:v>
                </c:pt>
                <c:pt idx="132">
                  <c:v>99.3</c:v>
                </c:pt>
                <c:pt idx="133">
                  <c:v>99.8</c:v>
                </c:pt>
                <c:pt idx="134">
                  <c:v>100.5</c:v>
                </c:pt>
                <c:pt idx="135">
                  <c:v>102.2</c:v>
                </c:pt>
                <c:pt idx="136">
                  <c:v>102.9</c:v>
                </c:pt>
                <c:pt idx="137">
                  <c:v>103.6</c:v>
                </c:pt>
                <c:pt idx="138">
                  <c:v>104.7</c:v>
                </c:pt>
                <c:pt idx="139">
                  <c:v>106.2</c:v>
                </c:pt>
                <c:pt idx="140">
                  <c:v>106</c:v>
                </c:pt>
                <c:pt idx="141">
                  <c:v>107.8</c:v>
                </c:pt>
                <c:pt idx="142">
                  <c:v>108.4</c:v>
                </c:pt>
                <c:pt idx="143">
                  <c:v>109.3</c:v>
                </c:pt>
                <c:pt idx="144">
                  <c:v>110.7</c:v>
                </c:pt>
                <c:pt idx="145">
                  <c:v>111.5</c:v>
                </c:pt>
                <c:pt idx="146">
                  <c:v>112.2</c:v>
                </c:pt>
                <c:pt idx="147">
                  <c:v>113.6</c:v>
                </c:pt>
                <c:pt idx="148">
                  <c:v>114.4</c:v>
                </c:pt>
                <c:pt idx="149">
                  <c:v>115.1</c:v>
                </c:pt>
                <c:pt idx="150">
                  <c:v>116.4</c:v>
                </c:pt>
                <c:pt idx="151">
                  <c:v>117.3</c:v>
                </c:pt>
                <c:pt idx="152">
                  <c:v>118.6</c:v>
                </c:pt>
                <c:pt idx="153">
                  <c:v>119.1</c:v>
                </c:pt>
                <c:pt idx="154">
                  <c:v>120</c:v>
                </c:pt>
                <c:pt idx="155">
                  <c:v>121.3</c:v>
                </c:pt>
                <c:pt idx="156">
                  <c:v>122</c:v>
                </c:pt>
                <c:pt idx="157">
                  <c:v>122.9</c:v>
                </c:pt>
                <c:pt idx="158">
                  <c:v>123.8</c:v>
                </c:pt>
                <c:pt idx="159">
                  <c:v>125.1</c:v>
                </c:pt>
                <c:pt idx="160">
                  <c:v>125.8</c:v>
                </c:pt>
                <c:pt idx="161">
                  <c:v>127.1</c:v>
                </c:pt>
                <c:pt idx="162">
                  <c:v>127.5</c:v>
                </c:pt>
                <c:pt idx="163">
                  <c:v>129.1</c:v>
                </c:pt>
                <c:pt idx="164">
                  <c:v>129.5</c:v>
                </c:pt>
                <c:pt idx="165">
                  <c:v>130.6</c:v>
                </c:pt>
                <c:pt idx="166">
                  <c:v>131.9</c:v>
                </c:pt>
                <c:pt idx="167">
                  <c:v>132.19999999999999</c:v>
                </c:pt>
                <c:pt idx="168">
                  <c:v>133.9</c:v>
                </c:pt>
                <c:pt idx="169">
                  <c:v>134.19999999999999</c:v>
                </c:pt>
                <c:pt idx="170">
                  <c:v>135.30000000000001</c:v>
                </c:pt>
                <c:pt idx="171">
                  <c:v>136.19999999999999</c:v>
                </c:pt>
                <c:pt idx="172">
                  <c:v>137.1</c:v>
                </c:pt>
                <c:pt idx="173">
                  <c:v>138.6</c:v>
                </c:pt>
                <c:pt idx="174">
                  <c:v>139.1</c:v>
                </c:pt>
                <c:pt idx="175">
                  <c:v>140.4</c:v>
                </c:pt>
                <c:pt idx="176">
                  <c:v>141.1</c:v>
                </c:pt>
                <c:pt idx="177">
                  <c:v>142.4</c:v>
                </c:pt>
                <c:pt idx="178">
                  <c:v>142.80000000000001</c:v>
                </c:pt>
                <c:pt idx="179">
                  <c:v>143.9</c:v>
                </c:pt>
                <c:pt idx="180">
                  <c:v>144.80000000000001</c:v>
                </c:pt>
                <c:pt idx="181">
                  <c:v>145.69999999999999</c:v>
                </c:pt>
                <c:pt idx="182">
                  <c:v>146.6</c:v>
                </c:pt>
                <c:pt idx="183">
                  <c:v>147.9</c:v>
                </c:pt>
                <c:pt idx="184">
                  <c:v>148.6</c:v>
                </c:pt>
                <c:pt idx="185">
                  <c:v>149.9</c:v>
                </c:pt>
                <c:pt idx="186">
                  <c:v>150.30000000000001</c:v>
                </c:pt>
                <c:pt idx="187">
                  <c:v>151.30000000000001</c:v>
                </c:pt>
                <c:pt idx="188">
                  <c:v>152.4</c:v>
                </c:pt>
                <c:pt idx="189">
                  <c:v>153.19999999999999</c:v>
                </c:pt>
                <c:pt idx="190">
                  <c:v>153.5</c:v>
                </c:pt>
                <c:pt idx="191">
                  <c:v>155.19999999999999</c:v>
                </c:pt>
                <c:pt idx="192">
                  <c:v>156.1</c:v>
                </c:pt>
                <c:pt idx="193">
                  <c:v>156.80000000000001</c:v>
                </c:pt>
                <c:pt idx="194">
                  <c:v>157.5</c:v>
                </c:pt>
                <c:pt idx="195">
                  <c:v>158.80000000000001</c:v>
                </c:pt>
                <c:pt idx="196">
                  <c:v>159.5</c:v>
                </c:pt>
                <c:pt idx="197">
                  <c:v>160.5</c:v>
                </c:pt>
                <c:pt idx="198">
                  <c:v>161.4</c:v>
                </c:pt>
                <c:pt idx="199">
                  <c:v>162.6</c:v>
                </c:pt>
                <c:pt idx="200">
                  <c:v>162.80000000000001</c:v>
                </c:pt>
                <c:pt idx="201">
                  <c:v>164.3</c:v>
                </c:pt>
                <c:pt idx="202">
                  <c:v>164.6</c:v>
                </c:pt>
                <c:pt idx="203">
                  <c:v>165.9</c:v>
                </c:pt>
                <c:pt idx="204">
                  <c:v>166.5</c:v>
                </c:pt>
                <c:pt idx="205">
                  <c:v>167.7</c:v>
                </c:pt>
                <c:pt idx="206">
                  <c:v>168.5</c:v>
                </c:pt>
                <c:pt idx="207">
                  <c:v>169.7</c:v>
                </c:pt>
                <c:pt idx="208">
                  <c:v>170.8</c:v>
                </c:pt>
                <c:pt idx="209">
                  <c:v>171.4</c:v>
                </c:pt>
                <c:pt idx="210">
                  <c:v>172.8</c:v>
                </c:pt>
                <c:pt idx="211">
                  <c:v>173</c:v>
                </c:pt>
                <c:pt idx="212">
                  <c:v>174.5</c:v>
                </c:pt>
                <c:pt idx="213">
                  <c:v>175</c:v>
                </c:pt>
                <c:pt idx="214">
                  <c:v>176.1</c:v>
                </c:pt>
                <c:pt idx="215">
                  <c:v>176.8</c:v>
                </c:pt>
                <c:pt idx="216">
                  <c:v>177.8</c:v>
                </c:pt>
                <c:pt idx="217">
                  <c:v>179</c:v>
                </c:pt>
                <c:pt idx="218">
                  <c:v>179.4</c:v>
                </c:pt>
                <c:pt idx="219">
                  <c:v>180.8</c:v>
                </c:pt>
                <c:pt idx="220">
                  <c:v>181.4</c:v>
                </c:pt>
                <c:pt idx="221">
                  <c:v>182.3</c:v>
                </c:pt>
                <c:pt idx="222">
                  <c:v>183.9</c:v>
                </c:pt>
                <c:pt idx="223">
                  <c:v>184.3</c:v>
                </c:pt>
                <c:pt idx="224">
                  <c:v>185.6</c:v>
                </c:pt>
                <c:pt idx="225">
                  <c:v>186.7</c:v>
                </c:pt>
                <c:pt idx="226">
                  <c:v>187.6</c:v>
                </c:pt>
                <c:pt idx="227">
                  <c:v>188.7</c:v>
                </c:pt>
                <c:pt idx="228">
                  <c:v>189.8</c:v>
                </c:pt>
                <c:pt idx="229">
                  <c:v>190.1</c:v>
                </c:pt>
                <c:pt idx="230">
                  <c:v>192</c:v>
                </c:pt>
                <c:pt idx="231">
                  <c:v>192.1</c:v>
                </c:pt>
                <c:pt idx="232">
                  <c:v>193.2</c:v>
                </c:pt>
                <c:pt idx="233">
                  <c:v>194.1</c:v>
                </c:pt>
                <c:pt idx="234">
                  <c:v>195.2</c:v>
                </c:pt>
                <c:pt idx="235">
                  <c:v>196.5</c:v>
                </c:pt>
                <c:pt idx="236">
                  <c:v>196.9</c:v>
                </c:pt>
                <c:pt idx="237">
                  <c:v>198.2</c:v>
                </c:pt>
                <c:pt idx="238">
                  <c:v>199.4</c:v>
                </c:pt>
                <c:pt idx="239">
                  <c:v>200.2</c:v>
                </c:pt>
                <c:pt idx="240">
                  <c:v>200.9</c:v>
                </c:pt>
                <c:pt idx="241">
                  <c:v>202.3</c:v>
                </c:pt>
                <c:pt idx="242">
                  <c:v>202.2</c:v>
                </c:pt>
                <c:pt idx="243">
                  <c:v>204</c:v>
                </c:pt>
                <c:pt idx="244">
                  <c:v>204.3</c:v>
                </c:pt>
                <c:pt idx="245">
                  <c:v>205.8</c:v>
                </c:pt>
                <c:pt idx="246">
                  <c:v>206</c:v>
                </c:pt>
                <c:pt idx="247">
                  <c:v>205.8</c:v>
                </c:pt>
                <c:pt idx="248">
                  <c:v>204.9</c:v>
                </c:pt>
                <c:pt idx="249">
                  <c:v>204.3</c:v>
                </c:pt>
                <c:pt idx="250">
                  <c:v>203.4</c:v>
                </c:pt>
                <c:pt idx="251">
                  <c:v>202.9</c:v>
                </c:pt>
                <c:pt idx="252">
                  <c:v>201.6</c:v>
                </c:pt>
                <c:pt idx="253">
                  <c:v>201.6</c:v>
                </c:pt>
                <c:pt idx="254">
                  <c:v>200.2</c:v>
                </c:pt>
                <c:pt idx="255">
                  <c:v>199.6</c:v>
                </c:pt>
                <c:pt idx="256">
                  <c:v>198.5</c:v>
                </c:pt>
                <c:pt idx="257">
                  <c:v>198.3</c:v>
                </c:pt>
                <c:pt idx="258">
                  <c:v>197.1</c:v>
                </c:pt>
                <c:pt idx="259">
                  <c:v>196.7</c:v>
                </c:pt>
                <c:pt idx="260">
                  <c:v>195.6</c:v>
                </c:pt>
                <c:pt idx="261">
                  <c:v>195.1</c:v>
                </c:pt>
                <c:pt idx="262">
                  <c:v>194.1</c:v>
                </c:pt>
                <c:pt idx="263">
                  <c:v>194</c:v>
                </c:pt>
                <c:pt idx="264">
                  <c:v>192.1</c:v>
                </c:pt>
                <c:pt idx="265">
                  <c:v>192.3</c:v>
                </c:pt>
                <c:pt idx="266">
                  <c:v>191.2</c:v>
                </c:pt>
                <c:pt idx="267">
                  <c:v>190.1</c:v>
                </c:pt>
                <c:pt idx="268">
                  <c:v>189.6</c:v>
                </c:pt>
                <c:pt idx="269">
                  <c:v>189.2</c:v>
                </c:pt>
                <c:pt idx="270">
                  <c:v>187.6</c:v>
                </c:pt>
                <c:pt idx="271">
                  <c:v>187</c:v>
                </c:pt>
                <c:pt idx="272">
                  <c:v>186.9</c:v>
                </c:pt>
                <c:pt idx="273">
                  <c:v>185.2</c:v>
                </c:pt>
                <c:pt idx="274">
                  <c:v>185</c:v>
                </c:pt>
                <c:pt idx="275">
                  <c:v>184.1</c:v>
                </c:pt>
                <c:pt idx="276">
                  <c:v>183.8</c:v>
                </c:pt>
                <c:pt idx="277">
                  <c:v>182.5</c:v>
                </c:pt>
                <c:pt idx="278">
                  <c:v>182.1</c:v>
                </c:pt>
                <c:pt idx="279">
                  <c:v>180.8</c:v>
                </c:pt>
                <c:pt idx="280">
                  <c:v>180.5</c:v>
                </c:pt>
                <c:pt idx="281">
                  <c:v>179.8</c:v>
                </c:pt>
                <c:pt idx="282">
                  <c:v>178.7</c:v>
                </c:pt>
                <c:pt idx="283">
                  <c:v>178.3</c:v>
                </c:pt>
                <c:pt idx="284">
                  <c:v>177</c:v>
                </c:pt>
                <c:pt idx="285">
                  <c:v>176.8</c:v>
                </c:pt>
                <c:pt idx="286">
                  <c:v>175.8</c:v>
                </c:pt>
                <c:pt idx="287">
                  <c:v>175.2</c:v>
                </c:pt>
                <c:pt idx="288">
                  <c:v>174.1</c:v>
                </c:pt>
                <c:pt idx="289">
                  <c:v>173.6</c:v>
                </c:pt>
                <c:pt idx="290">
                  <c:v>173</c:v>
                </c:pt>
                <c:pt idx="291">
                  <c:v>171.9</c:v>
                </c:pt>
                <c:pt idx="292">
                  <c:v>171</c:v>
                </c:pt>
                <c:pt idx="293">
                  <c:v>170.5</c:v>
                </c:pt>
                <c:pt idx="294">
                  <c:v>170.1</c:v>
                </c:pt>
                <c:pt idx="295">
                  <c:v>169</c:v>
                </c:pt>
                <c:pt idx="296">
                  <c:v>168.1</c:v>
                </c:pt>
                <c:pt idx="297">
                  <c:v>167.4</c:v>
                </c:pt>
                <c:pt idx="298">
                  <c:v>167</c:v>
                </c:pt>
                <c:pt idx="299">
                  <c:v>166.1</c:v>
                </c:pt>
                <c:pt idx="300">
                  <c:v>165.2</c:v>
                </c:pt>
                <c:pt idx="301">
                  <c:v>164.8</c:v>
                </c:pt>
                <c:pt idx="302">
                  <c:v>164.1</c:v>
                </c:pt>
                <c:pt idx="303">
                  <c:v>163.19999999999999</c:v>
                </c:pt>
                <c:pt idx="304">
                  <c:v>162.30000000000001</c:v>
                </c:pt>
                <c:pt idx="305">
                  <c:v>161.9</c:v>
                </c:pt>
                <c:pt idx="306">
                  <c:v>160.5</c:v>
                </c:pt>
                <c:pt idx="307">
                  <c:v>160.30000000000001</c:v>
                </c:pt>
                <c:pt idx="308">
                  <c:v>159.19999999999999</c:v>
                </c:pt>
                <c:pt idx="309">
                  <c:v>158.6</c:v>
                </c:pt>
                <c:pt idx="310">
                  <c:v>157.4</c:v>
                </c:pt>
                <c:pt idx="311">
                  <c:v>157.4</c:v>
                </c:pt>
                <c:pt idx="312">
                  <c:v>155.9</c:v>
                </c:pt>
                <c:pt idx="313">
                  <c:v>156.1</c:v>
                </c:pt>
                <c:pt idx="314">
                  <c:v>154.4</c:v>
                </c:pt>
                <c:pt idx="315">
                  <c:v>154.6</c:v>
                </c:pt>
                <c:pt idx="316">
                  <c:v>153.30000000000001</c:v>
                </c:pt>
                <c:pt idx="317">
                  <c:v>152.80000000000001</c:v>
                </c:pt>
                <c:pt idx="318">
                  <c:v>152.30000000000001</c:v>
                </c:pt>
                <c:pt idx="319">
                  <c:v>150.80000000000001</c:v>
                </c:pt>
                <c:pt idx="320">
                  <c:v>150.80000000000001</c:v>
                </c:pt>
                <c:pt idx="321">
                  <c:v>149.19999999999999</c:v>
                </c:pt>
                <c:pt idx="322">
                  <c:v>149.30000000000001</c:v>
                </c:pt>
                <c:pt idx="323">
                  <c:v>147.69999999999999</c:v>
                </c:pt>
                <c:pt idx="324">
                  <c:v>147.5</c:v>
                </c:pt>
                <c:pt idx="325">
                  <c:v>146.4</c:v>
                </c:pt>
                <c:pt idx="326">
                  <c:v>145.69999999999999</c:v>
                </c:pt>
                <c:pt idx="327">
                  <c:v>145.30000000000001</c:v>
                </c:pt>
                <c:pt idx="328">
                  <c:v>144.1</c:v>
                </c:pt>
                <c:pt idx="329">
                  <c:v>143.9</c:v>
                </c:pt>
                <c:pt idx="330">
                  <c:v>142.6</c:v>
                </c:pt>
                <c:pt idx="331">
                  <c:v>142.19999999999999</c:v>
                </c:pt>
                <c:pt idx="332">
                  <c:v>141</c:v>
                </c:pt>
                <c:pt idx="333">
                  <c:v>140.19999999999999</c:v>
                </c:pt>
                <c:pt idx="334">
                  <c:v>139.5</c:v>
                </c:pt>
                <c:pt idx="335">
                  <c:v>139</c:v>
                </c:pt>
                <c:pt idx="336">
                  <c:v>138.1</c:v>
                </c:pt>
                <c:pt idx="337">
                  <c:v>137.1</c:v>
                </c:pt>
                <c:pt idx="338">
                  <c:v>136.4</c:v>
                </c:pt>
                <c:pt idx="339">
                  <c:v>135.5</c:v>
                </c:pt>
                <c:pt idx="340">
                  <c:v>135</c:v>
                </c:pt>
                <c:pt idx="341">
                  <c:v>134.4</c:v>
                </c:pt>
                <c:pt idx="342">
                  <c:v>133.30000000000001</c:v>
                </c:pt>
                <c:pt idx="343">
                  <c:v>132.6</c:v>
                </c:pt>
                <c:pt idx="344">
                  <c:v>131.69999999999999</c:v>
                </c:pt>
                <c:pt idx="345">
                  <c:v>131.1</c:v>
                </c:pt>
                <c:pt idx="346">
                  <c:v>130.4</c:v>
                </c:pt>
                <c:pt idx="347">
                  <c:v>129.1</c:v>
                </c:pt>
                <c:pt idx="348">
                  <c:v>128.9</c:v>
                </c:pt>
                <c:pt idx="349">
                  <c:v>127.9</c:v>
                </c:pt>
                <c:pt idx="350">
                  <c:v>126.9</c:v>
                </c:pt>
                <c:pt idx="351">
                  <c:v>126.6</c:v>
                </c:pt>
                <c:pt idx="352">
                  <c:v>126</c:v>
                </c:pt>
                <c:pt idx="353">
                  <c:v>124.6</c:v>
                </c:pt>
                <c:pt idx="354">
                  <c:v>123.5</c:v>
                </c:pt>
                <c:pt idx="355">
                  <c:v>123.7</c:v>
                </c:pt>
                <c:pt idx="356">
                  <c:v>122</c:v>
                </c:pt>
                <c:pt idx="357">
                  <c:v>121.8</c:v>
                </c:pt>
                <c:pt idx="358">
                  <c:v>120.7</c:v>
                </c:pt>
                <c:pt idx="359">
                  <c:v>119.7</c:v>
                </c:pt>
                <c:pt idx="360">
                  <c:v>119.5</c:v>
                </c:pt>
                <c:pt idx="361">
                  <c:v>118.2</c:v>
                </c:pt>
                <c:pt idx="362">
                  <c:v>117.8</c:v>
                </c:pt>
                <c:pt idx="363">
                  <c:v>116.9</c:v>
                </c:pt>
                <c:pt idx="364">
                  <c:v>116</c:v>
                </c:pt>
                <c:pt idx="365">
                  <c:v>115.8</c:v>
                </c:pt>
                <c:pt idx="366">
                  <c:v>114.2</c:v>
                </c:pt>
                <c:pt idx="367">
                  <c:v>114</c:v>
                </c:pt>
                <c:pt idx="368">
                  <c:v>113.3</c:v>
                </c:pt>
                <c:pt idx="369">
                  <c:v>111.8</c:v>
                </c:pt>
                <c:pt idx="370">
                  <c:v>112</c:v>
                </c:pt>
                <c:pt idx="371">
                  <c:v>110.5</c:v>
                </c:pt>
                <c:pt idx="372">
                  <c:v>110.4</c:v>
                </c:pt>
                <c:pt idx="373">
                  <c:v>109.1</c:v>
                </c:pt>
                <c:pt idx="374">
                  <c:v>108.7</c:v>
                </c:pt>
                <c:pt idx="375">
                  <c:v>107.6</c:v>
                </c:pt>
                <c:pt idx="376">
                  <c:v>107.1</c:v>
                </c:pt>
                <c:pt idx="377">
                  <c:v>106.2</c:v>
                </c:pt>
                <c:pt idx="378">
                  <c:v>105.6</c:v>
                </c:pt>
                <c:pt idx="379">
                  <c:v>104.7</c:v>
                </c:pt>
                <c:pt idx="380">
                  <c:v>104.2</c:v>
                </c:pt>
                <c:pt idx="381">
                  <c:v>103.3</c:v>
                </c:pt>
                <c:pt idx="382">
                  <c:v>102.5</c:v>
                </c:pt>
                <c:pt idx="383">
                  <c:v>102</c:v>
                </c:pt>
                <c:pt idx="384">
                  <c:v>100.9</c:v>
                </c:pt>
                <c:pt idx="385">
                  <c:v>100.2</c:v>
                </c:pt>
                <c:pt idx="386">
                  <c:v>99.8</c:v>
                </c:pt>
                <c:pt idx="387">
                  <c:v>98.2</c:v>
                </c:pt>
                <c:pt idx="388">
                  <c:v>98.2</c:v>
                </c:pt>
                <c:pt idx="389">
                  <c:v>96.9</c:v>
                </c:pt>
                <c:pt idx="390">
                  <c:v>96.5</c:v>
                </c:pt>
                <c:pt idx="391">
                  <c:v>95.6</c:v>
                </c:pt>
                <c:pt idx="392">
                  <c:v>94.9</c:v>
                </c:pt>
                <c:pt idx="393">
                  <c:v>94.5</c:v>
                </c:pt>
                <c:pt idx="394">
                  <c:v>93.2</c:v>
                </c:pt>
                <c:pt idx="395">
                  <c:v>92.7</c:v>
                </c:pt>
                <c:pt idx="396">
                  <c:v>92</c:v>
                </c:pt>
                <c:pt idx="397">
                  <c:v>90.5</c:v>
                </c:pt>
                <c:pt idx="398">
                  <c:v>90.7</c:v>
                </c:pt>
                <c:pt idx="399">
                  <c:v>89.1</c:v>
                </c:pt>
                <c:pt idx="400">
                  <c:v>88.7</c:v>
                </c:pt>
                <c:pt idx="401">
                  <c:v>87.6</c:v>
                </c:pt>
                <c:pt idx="402">
                  <c:v>87.2</c:v>
                </c:pt>
                <c:pt idx="403">
                  <c:v>86.3</c:v>
                </c:pt>
                <c:pt idx="404">
                  <c:v>85.6</c:v>
                </c:pt>
                <c:pt idx="405">
                  <c:v>84.9</c:v>
                </c:pt>
                <c:pt idx="406">
                  <c:v>83.6</c:v>
                </c:pt>
                <c:pt idx="407">
                  <c:v>82.9</c:v>
                </c:pt>
                <c:pt idx="408">
                  <c:v>82.7</c:v>
                </c:pt>
                <c:pt idx="409">
                  <c:v>81.400000000000006</c:v>
                </c:pt>
                <c:pt idx="410">
                  <c:v>81</c:v>
                </c:pt>
                <c:pt idx="411">
                  <c:v>79.599999999999994</c:v>
                </c:pt>
                <c:pt idx="412">
                  <c:v>79.8</c:v>
                </c:pt>
                <c:pt idx="413">
                  <c:v>77.900000000000006</c:v>
                </c:pt>
                <c:pt idx="414">
                  <c:v>77.900000000000006</c:v>
                </c:pt>
                <c:pt idx="415">
                  <c:v>76.5</c:v>
                </c:pt>
                <c:pt idx="416">
                  <c:v>76.099999999999994</c:v>
                </c:pt>
                <c:pt idx="417">
                  <c:v>75</c:v>
                </c:pt>
                <c:pt idx="418">
                  <c:v>74.099999999999994</c:v>
                </c:pt>
                <c:pt idx="419">
                  <c:v>73.8</c:v>
                </c:pt>
                <c:pt idx="420">
                  <c:v>72.7</c:v>
                </c:pt>
                <c:pt idx="421">
                  <c:v>72.099999999999994</c:v>
                </c:pt>
                <c:pt idx="422">
                  <c:v>71.2</c:v>
                </c:pt>
                <c:pt idx="423">
                  <c:v>70.7</c:v>
                </c:pt>
                <c:pt idx="424">
                  <c:v>69.400000000000006</c:v>
                </c:pt>
                <c:pt idx="425">
                  <c:v>69</c:v>
                </c:pt>
                <c:pt idx="426">
                  <c:v>67.900000000000006</c:v>
                </c:pt>
                <c:pt idx="427">
                  <c:v>67.2</c:v>
                </c:pt>
                <c:pt idx="428">
                  <c:v>66.5</c:v>
                </c:pt>
                <c:pt idx="429">
                  <c:v>65.7</c:v>
                </c:pt>
                <c:pt idx="430">
                  <c:v>64.7</c:v>
                </c:pt>
                <c:pt idx="431">
                  <c:v>64.3</c:v>
                </c:pt>
                <c:pt idx="432">
                  <c:v>63.7</c:v>
                </c:pt>
                <c:pt idx="433">
                  <c:v>61.9</c:v>
                </c:pt>
                <c:pt idx="434">
                  <c:v>62.3</c:v>
                </c:pt>
                <c:pt idx="435">
                  <c:v>60.8</c:v>
                </c:pt>
                <c:pt idx="436">
                  <c:v>60.8</c:v>
                </c:pt>
                <c:pt idx="437">
                  <c:v>59.6</c:v>
                </c:pt>
                <c:pt idx="438">
                  <c:v>59</c:v>
                </c:pt>
                <c:pt idx="439">
                  <c:v>57.9</c:v>
                </c:pt>
                <c:pt idx="440">
                  <c:v>57.6</c:v>
                </c:pt>
                <c:pt idx="441">
                  <c:v>56.5</c:v>
                </c:pt>
                <c:pt idx="442">
                  <c:v>55.7</c:v>
                </c:pt>
                <c:pt idx="443">
                  <c:v>55.2</c:v>
                </c:pt>
                <c:pt idx="444">
                  <c:v>54.1</c:v>
                </c:pt>
                <c:pt idx="445">
                  <c:v>53.7</c:v>
                </c:pt>
                <c:pt idx="446">
                  <c:v>52.6</c:v>
                </c:pt>
                <c:pt idx="447">
                  <c:v>51.9</c:v>
                </c:pt>
                <c:pt idx="448">
                  <c:v>51</c:v>
                </c:pt>
                <c:pt idx="449">
                  <c:v>50.4</c:v>
                </c:pt>
                <c:pt idx="450">
                  <c:v>49.5</c:v>
                </c:pt>
                <c:pt idx="451">
                  <c:v>48.8</c:v>
                </c:pt>
                <c:pt idx="452">
                  <c:v>47.9</c:v>
                </c:pt>
                <c:pt idx="453">
                  <c:v>47.2</c:v>
                </c:pt>
                <c:pt idx="454">
                  <c:v>47</c:v>
                </c:pt>
                <c:pt idx="455">
                  <c:v>45.5</c:v>
                </c:pt>
                <c:pt idx="456">
                  <c:v>45</c:v>
                </c:pt>
                <c:pt idx="457">
                  <c:v>44.4</c:v>
                </c:pt>
                <c:pt idx="458">
                  <c:v>43.3</c:v>
                </c:pt>
                <c:pt idx="459">
                  <c:v>42.6</c:v>
                </c:pt>
                <c:pt idx="460">
                  <c:v>41.9</c:v>
                </c:pt>
                <c:pt idx="461">
                  <c:v>41.2</c:v>
                </c:pt>
                <c:pt idx="462">
                  <c:v>40.200000000000003</c:v>
                </c:pt>
                <c:pt idx="463">
                  <c:v>39.9</c:v>
                </c:pt>
                <c:pt idx="464">
                  <c:v>39</c:v>
                </c:pt>
                <c:pt idx="465">
                  <c:v>37.700000000000003</c:v>
                </c:pt>
                <c:pt idx="466">
                  <c:v>37.5</c:v>
                </c:pt>
                <c:pt idx="467">
                  <c:v>36.6</c:v>
                </c:pt>
                <c:pt idx="468">
                  <c:v>35.5</c:v>
                </c:pt>
                <c:pt idx="469">
                  <c:v>35.5</c:v>
                </c:pt>
                <c:pt idx="470">
                  <c:v>33.9</c:v>
                </c:pt>
                <c:pt idx="471">
                  <c:v>33.700000000000003</c:v>
                </c:pt>
                <c:pt idx="472">
                  <c:v>32.799999999999997</c:v>
                </c:pt>
                <c:pt idx="473">
                  <c:v>32.200000000000003</c:v>
                </c:pt>
                <c:pt idx="474">
                  <c:v>31.5</c:v>
                </c:pt>
                <c:pt idx="475">
                  <c:v>31</c:v>
                </c:pt>
                <c:pt idx="476">
                  <c:v>30.1</c:v>
                </c:pt>
                <c:pt idx="477">
                  <c:v>29</c:v>
                </c:pt>
                <c:pt idx="478">
                  <c:v>28.2</c:v>
                </c:pt>
                <c:pt idx="479">
                  <c:v>28</c:v>
                </c:pt>
                <c:pt idx="480">
                  <c:v>27.1</c:v>
                </c:pt>
                <c:pt idx="481">
                  <c:v>26</c:v>
                </c:pt>
                <c:pt idx="482">
                  <c:v>25.3</c:v>
                </c:pt>
                <c:pt idx="483">
                  <c:v>24.6</c:v>
                </c:pt>
                <c:pt idx="484">
                  <c:v>23.9</c:v>
                </c:pt>
                <c:pt idx="485">
                  <c:v>22.9</c:v>
                </c:pt>
                <c:pt idx="486">
                  <c:v>22.4</c:v>
                </c:pt>
                <c:pt idx="487">
                  <c:v>21.7</c:v>
                </c:pt>
                <c:pt idx="488">
                  <c:v>20.9</c:v>
                </c:pt>
                <c:pt idx="489">
                  <c:v>19.7</c:v>
                </c:pt>
                <c:pt idx="490">
                  <c:v>18.2</c:v>
                </c:pt>
                <c:pt idx="491">
                  <c:v>17.7</c:v>
                </c:pt>
                <c:pt idx="492">
                  <c:v>16.899999999999999</c:v>
                </c:pt>
                <c:pt idx="493">
                  <c:v>16.2</c:v>
                </c:pt>
                <c:pt idx="494">
                  <c:v>15.5</c:v>
                </c:pt>
                <c:pt idx="495">
                  <c:v>14.6</c:v>
                </c:pt>
                <c:pt idx="496">
                  <c:v>14</c:v>
                </c:pt>
                <c:pt idx="497">
                  <c:v>13.1</c:v>
                </c:pt>
                <c:pt idx="498">
                  <c:v>12.4</c:v>
                </c:pt>
                <c:pt idx="499">
                  <c:v>11.5</c:v>
                </c:pt>
                <c:pt idx="500">
                  <c:v>10.6</c:v>
                </c:pt>
                <c:pt idx="501">
                  <c:v>9.8000000000000007</c:v>
                </c:pt>
                <c:pt idx="502">
                  <c:v>8.9</c:v>
                </c:pt>
                <c:pt idx="503">
                  <c:v>8.4</c:v>
                </c:pt>
                <c:pt idx="504">
                  <c:v>7.6</c:v>
                </c:pt>
                <c:pt idx="505">
                  <c:v>6.7</c:v>
                </c:pt>
                <c:pt idx="506">
                  <c:v>5.5</c:v>
                </c:pt>
                <c:pt idx="507">
                  <c:v>5.0999999999999996</c:v>
                </c:pt>
                <c:pt idx="508">
                  <c:v>4.7</c:v>
                </c:pt>
                <c:pt idx="509">
                  <c:v>3.5</c:v>
                </c:pt>
                <c:pt idx="510">
                  <c:v>2.5</c:v>
                </c:pt>
                <c:pt idx="511">
                  <c:v>1.8</c:v>
                </c:pt>
                <c:pt idx="512">
                  <c:v>0.7</c:v>
                </c:pt>
                <c:pt idx="513">
                  <c:v>0.2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1-854E-961B-21BD2F2A7D19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367.7</c:v>
                </c:pt>
                <c:pt idx="61">
                  <c:v>-999</c:v>
                </c:pt>
                <c:pt idx="62">
                  <c:v>-999</c:v>
                </c:pt>
                <c:pt idx="63">
                  <c:v>415.2</c:v>
                </c:pt>
                <c:pt idx="64">
                  <c:v>519</c:v>
                </c:pt>
                <c:pt idx="65">
                  <c:v>489.4</c:v>
                </c:pt>
                <c:pt idx="66">
                  <c:v>364.4</c:v>
                </c:pt>
                <c:pt idx="67">
                  <c:v>375.3</c:v>
                </c:pt>
                <c:pt idx="68">
                  <c:v>474.2</c:v>
                </c:pt>
                <c:pt idx="69">
                  <c:v>544.4</c:v>
                </c:pt>
                <c:pt idx="70">
                  <c:v>-999</c:v>
                </c:pt>
                <c:pt idx="71">
                  <c:v>448.9</c:v>
                </c:pt>
                <c:pt idx="72">
                  <c:v>341.9</c:v>
                </c:pt>
                <c:pt idx="73">
                  <c:v>451.3</c:v>
                </c:pt>
                <c:pt idx="74">
                  <c:v>459.1</c:v>
                </c:pt>
                <c:pt idx="75">
                  <c:v>417.5</c:v>
                </c:pt>
                <c:pt idx="76">
                  <c:v>551.29999999999995</c:v>
                </c:pt>
                <c:pt idx="77">
                  <c:v>480.4</c:v>
                </c:pt>
                <c:pt idx="78">
                  <c:v>467.7</c:v>
                </c:pt>
                <c:pt idx="79">
                  <c:v>456.1</c:v>
                </c:pt>
                <c:pt idx="80">
                  <c:v>463.8</c:v>
                </c:pt>
                <c:pt idx="81">
                  <c:v>499.9</c:v>
                </c:pt>
                <c:pt idx="82">
                  <c:v>524.4</c:v>
                </c:pt>
                <c:pt idx="83">
                  <c:v>465.6</c:v>
                </c:pt>
                <c:pt idx="84">
                  <c:v>494.4</c:v>
                </c:pt>
                <c:pt idx="85">
                  <c:v>493.2</c:v>
                </c:pt>
                <c:pt idx="86">
                  <c:v>434.8</c:v>
                </c:pt>
                <c:pt idx="87">
                  <c:v>479.8</c:v>
                </c:pt>
                <c:pt idx="88">
                  <c:v>473.7</c:v>
                </c:pt>
                <c:pt idx="89">
                  <c:v>457.6</c:v>
                </c:pt>
                <c:pt idx="90">
                  <c:v>542.5</c:v>
                </c:pt>
                <c:pt idx="91">
                  <c:v>489.1</c:v>
                </c:pt>
                <c:pt idx="92">
                  <c:v>477</c:v>
                </c:pt>
                <c:pt idx="93">
                  <c:v>493.4</c:v>
                </c:pt>
                <c:pt idx="94">
                  <c:v>493.8</c:v>
                </c:pt>
                <c:pt idx="95">
                  <c:v>465.6</c:v>
                </c:pt>
                <c:pt idx="96">
                  <c:v>522</c:v>
                </c:pt>
                <c:pt idx="97">
                  <c:v>506.8</c:v>
                </c:pt>
                <c:pt idx="98">
                  <c:v>536</c:v>
                </c:pt>
                <c:pt idx="99">
                  <c:v>565.29999999999995</c:v>
                </c:pt>
                <c:pt idx="100">
                  <c:v>513.1</c:v>
                </c:pt>
                <c:pt idx="101">
                  <c:v>485</c:v>
                </c:pt>
                <c:pt idx="102">
                  <c:v>542.1</c:v>
                </c:pt>
                <c:pt idx="103">
                  <c:v>537.1</c:v>
                </c:pt>
                <c:pt idx="104">
                  <c:v>513.20000000000005</c:v>
                </c:pt>
                <c:pt idx="105">
                  <c:v>526.29999999999995</c:v>
                </c:pt>
                <c:pt idx="106">
                  <c:v>540.5</c:v>
                </c:pt>
                <c:pt idx="107">
                  <c:v>519.20000000000005</c:v>
                </c:pt>
                <c:pt idx="108">
                  <c:v>479.6</c:v>
                </c:pt>
                <c:pt idx="109">
                  <c:v>513.29999999999995</c:v>
                </c:pt>
                <c:pt idx="110">
                  <c:v>540.5</c:v>
                </c:pt>
                <c:pt idx="111">
                  <c:v>562.29999999999995</c:v>
                </c:pt>
                <c:pt idx="112">
                  <c:v>552.29999999999995</c:v>
                </c:pt>
                <c:pt idx="113">
                  <c:v>578.29999999999995</c:v>
                </c:pt>
                <c:pt idx="114">
                  <c:v>555.29999999999995</c:v>
                </c:pt>
                <c:pt idx="115">
                  <c:v>552.6</c:v>
                </c:pt>
                <c:pt idx="116">
                  <c:v>529.79999999999995</c:v>
                </c:pt>
                <c:pt idx="117">
                  <c:v>544.29999999999995</c:v>
                </c:pt>
                <c:pt idx="118">
                  <c:v>553.29999999999995</c:v>
                </c:pt>
                <c:pt idx="119">
                  <c:v>558.70000000000005</c:v>
                </c:pt>
                <c:pt idx="120">
                  <c:v>565.4</c:v>
                </c:pt>
                <c:pt idx="121">
                  <c:v>570.20000000000005</c:v>
                </c:pt>
                <c:pt idx="122">
                  <c:v>553.9</c:v>
                </c:pt>
                <c:pt idx="123">
                  <c:v>557.9</c:v>
                </c:pt>
                <c:pt idx="124">
                  <c:v>570.6</c:v>
                </c:pt>
                <c:pt idx="125">
                  <c:v>535.29999999999995</c:v>
                </c:pt>
                <c:pt idx="126">
                  <c:v>559.9</c:v>
                </c:pt>
                <c:pt idx="127">
                  <c:v>556.70000000000005</c:v>
                </c:pt>
                <c:pt idx="128">
                  <c:v>593.20000000000005</c:v>
                </c:pt>
                <c:pt idx="129">
                  <c:v>568.5</c:v>
                </c:pt>
                <c:pt idx="130">
                  <c:v>591.79999999999995</c:v>
                </c:pt>
                <c:pt idx="131">
                  <c:v>578.6</c:v>
                </c:pt>
                <c:pt idx="132">
                  <c:v>591.6</c:v>
                </c:pt>
                <c:pt idx="133">
                  <c:v>593.1</c:v>
                </c:pt>
                <c:pt idx="134">
                  <c:v>579</c:v>
                </c:pt>
                <c:pt idx="135">
                  <c:v>563.70000000000005</c:v>
                </c:pt>
                <c:pt idx="136">
                  <c:v>562.6</c:v>
                </c:pt>
                <c:pt idx="137">
                  <c:v>570.20000000000005</c:v>
                </c:pt>
                <c:pt idx="138">
                  <c:v>592.29999999999995</c:v>
                </c:pt>
                <c:pt idx="139">
                  <c:v>579.9</c:v>
                </c:pt>
                <c:pt idx="140">
                  <c:v>561.29999999999995</c:v>
                </c:pt>
                <c:pt idx="141">
                  <c:v>589.70000000000005</c:v>
                </c:pt>
                <c:pt idx="142">
                  <c:v>569</c:v>
                </c:pt>
                <c:pt idx="143">
                  <c:v>585.4</c:v>
                </c:pt>
                <c:pt idx="144">
                  <c:v>554.5</c:v>
                </c:pt>
                <c:pt idx="145">
                  <c:v>556.6</c:v>
                </c:pt>
                <c:pt idx="146">
                  <c:v>568.79999999999995</c:v>
                </c:pt>
                <c:pt idx="147">
                  <c:v>598.1</c:v>
                </c:pt>
                <c:pt idx="148">
                  <c:v>584</c:v>
                </c:pt>
                <c:pt idx="149">
                  <c:v>574.79999999999995</c:v>
                </c:pt>
                <c:pt idx="150">
                  <c:v>581.79999999999995</c:v>
                </c:pt>
                <c:pt idx="151">
                  <c:v>571.70000000000005</c:v>
                </c:pt>
                <c:pt idx="152">
                  <c:v>579.20000000000005</c:v>
                </c:pt>
                <c:pt idx="153">
                  <c:v>605.70000000000005</c:v>
                </c:pt>
                <c:pt idx="154">
                  <c:v>616.6</c:v>
                </c:pt>
                <c:pt idx="155">
                  <c:v>576.4</c:v>
                </c:pt>
                <c:pt idx="156">
                  <c:v>596.29999999999995</c:v>
                </c:pt>
                <c:pt idx="157">
                  <c:v>558.4</c:v>
                </c:pt>
                <c:pt idx="158">
                  <c:v>647</c:v>
                </c:pt>
                <c:pt idx="159">
                  <c:v>614.9</c:v>
                </c:pt>
                <c:pt idx="160">
                  <c:v>631.70000000000005</c:v>
                </c:pt>
                <c:pt idx="161">
                  <c:v>614.29999999999995</c:v>
                </c:pt>
                <c:pt idx="162">
                  <c:v>610.79999999999995</c:v>
                </c:pt>
                <c:pt idx="163">
                  <c:v>572.70000000000005</c:v>
                </c:pt>
                <c:pt idx="164">
                  <c:v>616.9</c:v>
                </c:pt>
                <c:pt idx="165">
                  <c:v>575.9</c:v>
                </c:pt>
                <c:pt idx="166">
                  <c:v>617.1</c:v>
                </c:pt>
                <c:pt idx="167">
                  <c:v>658.9</c:v>
                </c:pt>
                <c:pt idx="168">
                  <c:v>604.79999999999995</c:v>
                </c:pt>
                <c:pt idx="169">
                  <c:v>601</c:v>
                </c:pt>
                <c:pt idx="170">
                  <c:v>674.8</c:v>
                </c:pt>
                <c:pt idx="171">
                  <c:v>641.5</c:v>
                </c:pt>
                <c:pt idx="172">
                  <c:v>618.29999999999995</c:v>
                </c:pt>
                <c:pt idx="173">
                  <c:v>640.6</c:v>
                </c:pt>
                <c:pt idx="174">
                  <c:v>605.79999999999995</c:v>
                </c:pt>
                <c:pt idx="175">
                  <c:v>610.5</c:v>
                </c:pt>
                <c:pt idx="176">
                  <c:v>637</c:v>
                </c:pt>
                <c:pt idx="177">
                  <c:v>671.6</c:v>
                </c:pt>
                <c:pt idx="178">
                  <c:v>602.9</c:v>
                </c:pt>
                <c:pt idx="179">
                  <c:v>586</c:v>
                </c:pt>
                <c:pt idx="180">
                  <c:v>698.5</c:v>
                </c:pt>
                <c:pt idx="181">
                  <c:v>694.7</c:v>
                </c:pt>
                <c:pt idx="182">
                  <c:v>655.7</c:v>
                </c:pt>
                <c:pt idx="183">
                  <c:v>671</c:v>
                </c:pt>
                <c:pt idx="184">
                  <c:v>668.7</c:v>
                </c:pt>
                <c:pt idx="185">
                  <c:v>690.2</c:v>
                </c:pt>
                <c:pt idx="186">
                  <c:v>712.8</c:v>
                </c:pt>
                <c:pt idx="187">
                  <c:v>627.9</c:v>
                </c:pt>
                <c:pt idx="188">
                  <c:v>702.8</c:v>
                </c:pt>
                <c:pt idx="189">
                  <c:v>-999</c:v>
                </c:pt>
                <c:pt idx="190">
                  <c:v>657</c:v>
                </c:pt>
                <c:pt idx="191">
                  <c:v>664.5</c:v>
                </c:pt>
                <c:pt idx="192">
                  <c:v>-999</c:v>
                </c:pt>
                <c:pt idx="193">
                  <c:v>745.1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787.6</c:v>
                </c:pt>
                <c:pt idx="312">
                  <c:v>724.6</c:v>
                </c:pt>
                <c:pt idx="313">
                  <c:v>876</c:v>
                </c:pt>
                <c:pt idx="314">
                  <c:v>716.8</c:v>
                </c:pt>
                <c:pt idx="315">
                  <c:v>822.2</c:v>
                </c:pt>
                <c:pt idx="316">
                  <c:v>721.7</c:v>
                </c:pt>
                <c:pt idx="317">
                  <c:v>747</c:v>
                </c:pt>
                <c:pt idx="318">
                  <c:v>788.5</c:v>
                </c:pt>
                <c:pt idx="319">
                  <c:v>677.7</c:v>
                </c:pt>
                <c:pt idx="320">
                  <c:v>665.5</c:v>
                </c:pt>
                <c:pt idx="321">
                  <c:v>640.29999999999995</c:v>
                </c:pt>
                <c:pt idx="322">
                  <c:v>686.9</c:v>
                </c:pt>
                <c:pt idx="323">
                  <c:v>490</c:v>
                </c:pt>
                <c:pt idx="324">
                  <c:v>693.7</c:v>
                </c:pt>
                <c:pt idx="325">
                  <c:v>723.9</c:v>
                </c:pt>
                <c:pt idx="326">
                  <c:v>668.5</c:v>
                </c:pt>
                <c:pt idx="327">
                  <c:v>811.5</c:v>
                </c:pt>
                <c:pt idx="328">
                  <c:v>638.70000000000005</c:v>
                </c:pt>
                <c:pt idx="329">
                  <c:v>649.20000000000005</c:v>
                </c:pt>
                <c:pt idx="330">
                  <c:v>665.8</c:v>
                </c:pt>
                <c:pt idx="331">
                  <c:v>720.1</c:v>
                </c:pt>
                <c:pt idx="332">
                  <c:v>680.5</c:v>
                </c:pt>
                <c:pt idx="333">
                  <c:v>648</c:v>
                </c:pt>
                <c:pt idx="334">
                  <c:v>645</c:v>
                </c:pt>
                <c:pt idx="335">
                  <c:v>700.7</c:v>
                </c:pt>
                <c:pt idx="336">
                  <c:v>622.6</c:v>
                </c:pt>
                <c:pt idx="337">
                  <c:v>619.6</c:v>
                </c:pt>
                <c:pt idx="338">
                  <c:v>683.6</c:v>
                </c:pt>
                <c:pt idx="339">
                  <c:v>640.9</c:v>
                </c:pt>
                <c:pt idx="340">
                  <c:v>597.79999999999995</c:v>
                </c:pt>
                <c:pt idx="341">
                  <c:v>642.5</c:v>
                </c:pt>
                <c:pt idx="342">
                  <c:v>609.6</c:v>
                </c:pt>
                <c:pt idx="343">
                  <c:v>657.3</c:v>
                </c:pt>
                <c:pt idx="344">
                  <c:v>622.70000000000005</c:v>
                </c:pt>
                <c:pt idx="345">
                  <c:v>621</c:v>
                </c:pt>
                <c:pt idx="346">
                  <c:v>652.6</c:v>
                </c:pt>
                <c:pt idx="347">
                  <c:v>627.5</c:v>
                </c:pt>
                <c:pt idx="348">
                  <c:v>595.9</c:v>
                </c:pt>
                <c:pt idx="349">
                  <c:v>651.1</c:v>
                </c:pt>
                <c:pt idx="350">
                  <c:v>606.79999999999995</c:v>
                </c:pt>
                <c:pt idx="351">
                  <c:v>609.29999999999995</c:v>
                </c:pt>
                <c:pt idx="352">
                  <c:v>635.70000000000005</c:v>
                </c:pt>
                <c:pt idx="353">
                  <c:v>643.1</c:v>
                </c:pt>
                <c:pt idx="354">
                  <c:v>608.20000000000005</c:v>
                </c:pt>
                <c:pt idx="355">
                  <c:v>605.5</c:v>
                </c:pt>
                <c:pt idx="356">
                  <c:v>597.20000000000005</c:v>
                </c:pt>
                <c:pt idx="357">
                  <c:v>592.70000000000005</c:v>
                </c:pt>
                <c:pt idx="358">
                  <c:v>572.6</c:v>
                </c:pt>
                <c:pt idx="359">
                  <c:v>526.6</c:v>
                </c:pt>
                <c:pt idx="360">
                  <c:v>546.70000000000005</c:v>
                </c:pt>
                <c:pt idx="361">
                  <c:v>570.6</c:v>
                </c:pt>
                <c:pt idx="362">
                  <c:v>602.6</c:v>
                </c:pt>
                <c:pt idx="363">
                  <c:v>563.9</c:v>
                </c:pt>
                <c:pt idx="364">
                  <c:v>533.20000000000005</c:v>
                </c:pt>
                <c:pt idx="365">
                  <c:v>608.79999999999995</c:v>
                </c:pt>
                <c:pt idx="366">
                  <c:v>613</c:v>
                </c:pt>
                <c:pt idx="367">
                  <c:v>602.4</c:v>
                </c:pt>
                <c:pt idx="368">
                  <c:v>599.6</c:v>
                </c:pt>
                <c:pt idx="369">
                  <c:v>576.29999999999995</c:v>
                </c:pt>
                <c:pt idx="370">
                  <c:v>595.29999999999995</c:v>
                </c:pt>
                <c:pt idx="371">
                  <c:v>580.5</c:v>
                </c:pt>
                <c:pt idx="372">
                  <c:v>597.6</c:v>
                </c:pt>
                <c:pt idx="373">
                  <c:v>551.70000000000005</c:v>
                </c:pt>
                <c:pt idx="374">
                  <c:v>596.4</c:v>
                </c:pt>
                <c:pt idx="375">
                  <c:v>587.4</c:v>
                </c:pt>
                <c:pt idx="376">
                  <c:v>560.9</c:v>
                </c:pt>
                <c:pt idx="377">
                  <c:v>570.79999999999995</c:v>
                </c:pt>
                <c:pt idx="378">
                  <c:v>594.20000000000005</c:v>
                </c:pt>
                <c:pt idx="379">
                  <c:v>612.5</c:v>
                </c:pt>
                <c:pt idx="380">
                  <c:v>611.79999999999995</c:v>
                </c:pt>
                <c:pt idx="381">
                  <c:v>581.1</c:v>
                </c:pt>
                <c:pt idx="382">
                  <c:v>576.5</c:v>
                </c:pt>
                <c:pt idx="383">
                  <c:v>583.29999999999995</c:v>
                </c:pt>
                <c:pt idx="384">
                  <c:v>567.1</c:v>
                </c:pt>
                <c:pt idx="385">
                  <c:v>600.1</c:v>
                </c:pt>
                <c:pt idx="386">
                  <c:v>593.79999999999995</c:v>
                </c:pt>
                <c:pt idx="387">
                  <c:v>574.70000000000005</c:v>
                </c:pt>
                <c:pt idx="388">
                  <c:v>607.70000000000005</c:v>
                </c:pt>
                <c:pt idx="389">
                  <c:v>610.70000000000005</c:v>
                </c:pt>
                <c:pt idx="390">
                  <c:v>593.6</c:v>
                </c:pt>
                <c:pt idx="391">
                  <c:v>590.29999999999995</c:v>
                </c:pt>
                <c:pt idx="392">
                  <c:v>598.79999999999995</c:v>
                </c:pt>
                <c:pt idx="393">
                  <c:v>629.20000000000005</c:v>
                </c:pt>
                <c:pt idx="394">
                  <c:v>573</c:v>
                </c:pt>
                <c:pt idx="395">
                  <c:v>565.1</c:v>
                </c:pt>
                <c:pt idx="396">
                  <c:v>583.9</c:v>
                </c:pt>
                <c:pt idx="397">
                  <c:v>568.70000000000005</c:v>
                </c:pt>
                <c:pt idx="398">
                  <c:v>595</c:v>
                </c:pt>
                <c:pt idx="399">
                  <c:v>579.29999999999995</c:v>
                </c:pt>
                <c:pt idx="400">
                  <c:v>570.6</c:v>
                </c:pt>
                <c:pt idx="401">
                  <c:v>564.1</c:v>
                </c:pt>
                <c:pt idx="402">
                  <c:v>583.29999999999995</c:v>
                </c:pt>
                <c:pt idx="403">
                  <c:v>606.20000000000005</c:v>
                </c:pt>
                <c:pt idx="404">
                  <c:v>600.4</c:v>
                </c:pt>
                <c:pt idx="405">
                  <c:v>630.5</c:v>
                </c:pt>
                <c:pt idx="406">
                  <c:v>598</c:v>
                </c:pt>
                <c:pt idx="407">
                  <c:v>550.20000000000005</c:v>
                </c:pt>
                <c:pt idx="408">
                  <c:v>547</c:v>
                </c:pt>
                <c:pt idx="409">
                  <c:v>546.29999999999995</c:v>
                </c:pt>
                <c:pt idx="410">
                  <c:v>548.70000000000005</c:v>
                </c:pt>
                <c:pt idx="411">
                  <c:v>508.5</c:v>
                </c:pt>
                <c:pt idx="412">
                  <c:v>540.20000000000005</c:v>
                </c:pt>
                <c:pt idx="413">
                  <c:v>541.9</c:v>
                </c:pt>
                <c:pt idx="414">
                  <c:v>552.20000000000005</c:v>
                </c:pt>
                <c:pt idx="415">
                  <c:v>498.4</c:v>
                </c:pt>
                <c:pt idx="416">
                  <c:v>576.79999999999995</c:v>
                </c:pt>
                <c:pt idx="417">
                  <c:v>554.79999999999995</c:v>
                </c:pt>
                <c:pt idx="418">
                  <c:v>536.29999999999995</c:v>
                </c:pt>
                <c:pt idx="419">
                  <c:v>508</c:v>
                </c:pt>
                <c:pt idx="420">
                  <c:v>533.1</c:v>
                </c:pt>
                <c:pt idx="421">
                  <c:v>593.5</c:v>
                </c:pt>
                <c:pt idx="422">
                  <c:v>509.2</c:v>
                </c:pt>
                <c:pt idx="423">
                  <c:v>528</c:v>
                </c:pt>
                <c:pt idx="424">
                  <c:v>545.1</c:v>
                </c:pt>
                <c:pt idx="425">
                  <c:v>509.6</c:v>
                </c:pt>
                <c:pt idx="426">
                  <c:v>536.1</c:v>
                </c:pt>
                <c:pt idx="427">
                  <c:v>549</c:v>
                </c:pt>
                <c:pt idx="428">
                  <c:v>546.9</c:v>
                </c:pt>
                <c:pt idx="429">
                  <c:v>518.70000000000005</c:v>
                </c:pt>
                <c:pt idx="430">
                  <c:v>529.9</c:v>
                </c:pt>
                <c:pt idx="431">
                  <c:v>571.5</c:v>
                </c:pt>
                <c:pt idx="432">
                  <c:v>575.29999999999995</c:v>
                </c:pt>
                <c:pt idx="433">
                  <c:v>499</c:v>
                </c:pt>
                <c:pt idx="434">
                  <c:v>530</c:v>
                </c:pt>
                <c:pt idx="435">
                  <c:v>484.8</c:v>
                </c:pt>
                <c:pt idx="436">
                  <c:v>530.70000000000005</c:v>
                </c:pt>
                <c:pt idx="437">
                  <c:v>520.1</c:v>
                </c:pt>
                <c:pt idx="438">
                  <c:v>478.3</c:v>
                </c:pt>
                <c:pt idx="439">
                  <c:v>538.5</c:v>
                </c:pt>
                <c:pt idx="440">
                  <c:v>537.20000000000005</c:v>
                </c:pt>
                <c:pt idx="441">
                  <c:v>507.2</c:v>
                </c:pt>
                <c:pt idx="442">
                  <c:v>506.1</c:v>
                </c:pt>
                <c:pt idx="443">
                  <c:v>507.4</c:v>
                </c:pt>
                <c:pt idx="444">
                  <c:v>520.4</c:v>
                </c:pt>
                <c:pt idx="445">
                  <c:v>478.4</c:v>
                </c:pt>
                <c:pt idx="446">
                  <c:v>453.1</c:v>
                </c:pt>
                <c:pt idx="447">
                  <c:v>449.8</c:v>
                </c:pt>
                <c:pt idx="448">
                  <c:v>463</c:v>
                </c:pt>
                <c:pt idx="449">
                  <c:v>466.2</c:v>
                </c:pt>
                <c:pt idx="450">
                  <c:v>379.9</c:v>
                </c:pt>
                <c:pt idx="451">
                  <c:v>431.3</c:v>
                </c:pt>
                <c:pt idx="452">
                  <c:v>485.8</c:v>
                </c:pt>
                <c:pt idx="453">
                  <c:v>491.3</c:v>
                </c:pt>
                <c:pt idx="454">
                  <c:v>441.5</c:v>
                </c:pt>
                <c:pt idx="455">
                  <c:v>596.29999999999995</c:v>
                </c:pt>
                <c:pt idx="456">
                  <c:v>451.5</c:v>
                </c:pt>
                <c:pt idx="457">
                  <c:v>527.4</c:v>
                </c:pt>
                <c:pt idx="458">
                  <c:v>435.6</c:v>
                </c:pt>
                <c:pt idx="459">
                  <c:v>475.7</c:v>
                </c:pt>
                <c:pt idx="460">
                  <c:v>379.9</c:v>
                </c:pt>
                <c:pt idx="461">
                  <c:v>421.2</c:v>
                </c:pt>
                <c:pt idx="462">
                  <c:v>431.9</c:v>
                </c:pt>
                <c:pt idx="463">
                  <c:v>479</c:v>
                </c:pt>
                <c:pt idx="464">
                  <c:v>414</c:v>
                </c:pt>
                <c:pt idx="465">
                  <c:v>433.9</c:v>
                </c:pt>
                <c:pt idx="466">
                  <c:v>458</c:v>
                </c:pt>
                <c:pt idx="467">
                  <c:v>-999</c:v>
                </c:pt>
                <c:pt idx="468">
                  <c:v>440.7</c:v>
                </c:pt>
                <c:pt idx="469">
                  <c:v>383.6</c:v>
                </c:pt>
                <c:pt idx="470">
                  <c:v>410.4</c:v>
                </c:pt>
                <c:pt idx="471">
                  <c:v>415.3</c:v>
                </c:pt>
                <c:pt idx="472">
                  <c:v>502.2</c:v>
                </c:pt>
                <c:pt idx="473">
                  <c:v>408.2</c:v>
                </c:pt>
                <c:pt idx="474">
                  <c:v>433.5</c:v>
                </c:pt>
                <c:pt idx="475">
                  <c:v>373.6</c:v>
                </c:pt>
                <c:pt idx="476">
                  <c:v>-999</c:v>
                </c:pt>
                <c:pt idx="477">
                  <c:v>379.2</c:v>
                </c:pt>
                <c:pt idx="478">
                  <c:v>406.6</c:v>
                </c:pt>
                <c:pt idx="479">
                  <c:v>352.6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1.6</c:v>
                </c:pt>
                <c:pt idx="29">
                  <c:v>2.7</c:v>
                </c:pt>
                <c:pt idx="30">
                  <c:v>2.2000000000000002</c:v>
                </c:pt>
                <c:pt idx="31">
                  <c:v>2.5</c:v>
                </c:pt>
                <c:pt idx="32">
                  <c:v>3.3</c:v>
                </c:pt>
                <c:pt idx="33">
                  <c:v>4.5999999999999996</c:v>
                </c:pt>
                <c:pt idx="34">
                  <c:v>5.3</c:v>
                </c:pt>
                <c:pt idx="35">
                  <c:v>6.4</c:v>
                </c:pt>
                <c:pt idx="36">
                  <c:v>7.3</c:v>
                </c:pt>
                <c:pt idx="37">
                  <c:v>8.4</c:v>
                </c:pt>
                <c:pt idx="38">
                  <c:v>9.5</c:v>
                </c:pt>
                <c:pt idx="39">
                  <c:v>10</c:v>
                </c:pt>
                <c:pt idx="40">
                  <c:v>11.1</c:v>
                </c:pt>
                <c:pt idx="41">
                  <c:v>12</c:v>
                </c:pt>
                <c:pt idx="42">
                  <c:v>13.1</c:v>
                </c:pt>
                <c:pt idx="43">
                  <c:v>14</c:v>
                </c:pt>
                <c:pt idx="44">
                  <c:v>15.1</c:v>
                </c:pt>
                <c:pt idx="45">
                  <c:v>15.8</c:v>
                </c:pt>
                <c:pt idx="46">
                  <c:v>16.899999999999999</c:v>
                </c:pt>
                <c:pt idx="47">
                  <c:v>18.2</c:v>
                </c:pt>
                <c:pt idx="48">
                  <c:v>18.8</c:v>
                </c:pt>
                <c:pt idx="49">
                  <c:v>19.899999999999999</c:v>
                </c:pt>
                <c:pt idx="50">
                  <c:v>20.9</c:v>
                </c:pt>
                <c:pt idx="51">
                  <c:v>21.5</c:v>
                </c:pt>
                <c:pt idx="52">
                  <c:v>22.6</c:v>
                </c:pt>
                <c:pt idx="53">
                  <c:v>23.9</c:v>
                </c:pt>
                <c:pt idx="54">
                  <c:v>24.2</c:v>
                </c:pt>
                <c:pt idx="55">
                  <c:v>25.9</c:v>
                </c:pt>
                <c:pt idx="56">
                  <c:v>26.6</c:v>
                </c:pt>
                <c:pt idx="57">
                  <c:v>27.3</c:v>
                </c:pt>
                <c:pt idx="58">
                  <c:v>28.4</c:v>
                </c:pt>
                <c:pt idx="59">
                  <c:v>29.5</c:v>
                </c:pt>
                <c:pt idx="60">
                  <c:v>30.2</c:v>
                </c:pt>
                <c:pt idx="61">
                  <c:v>31.5</c:v>
                </c:pt>
                <c:pt idx="62">
                  <c:v>32.1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</c:v>
                </c:pt>
                <c:pt idx="66">
                  <c:v>36.1</c:v>
                </c:pt>
                <c:pt idx="67">
                  <c:v>36.6</c:v>
                </c:pt>
                <c:pt idx="68">
                  <c:v>37.299999999999997</c:v>
                </c:pt>
                <c:pt idx="69">
                  <c:v>39</c:v>
                </c:pt>
                <c:pt idx="70">
                  <c:v>39</c:v>
                </c:pt>
                <c:pt idx="71">
                  <c:v>40.799999999999997</c:v>
                </c:pt>
                <c:pt idx="72">
                  <c:v>41.2</c:v>
                </c:pt>
                <c:pt idx="73">
                  <c:v>42.4</c:v>
                </c:pt>
                <c:pt idx="74">
                  <c:v>42.8</c:v>
                </c:pt>
                <c:pt idx="75">
                  <c:v>44.3</c:v>
                </c:pt>
                <c:pt idx="76">
                  <c:v>44.6</c:v>
                </c:pt>
                <c:pt idx="77">
                  <c:v>45.9</c:v>
                </c:pt>
                <c:pt idx="78">
                  <c:v>46.6</c:v>
                </c:pt>
                <c:pt idx="79">
                  <c:v>48.1</c:v>
                </c:pt>
                <c:pt idx="80">
                  <c:v>48.8</c:v>
                </c:pt>
                <c:pt idx="81">
                  <c:v>49.7</c:v>
                </c:pt>
                <c:pt idx="82">
                  <c:v>51</c:v>
                </c:pt>
                <c:pt idx="83">
                  <c:v>51.7</c:v>
                </c:pt>
                <c:pt idx="84">
                  <c:v>52.8</c:v>
                </c:pt>
                <c:pt idx="85">
                  <c:v>53.5</c:v>
                </c:pt>
                <c:pt idx="86">
                  <c:v>54.6</c:v>
                </c:pt>
                <c:pt idx="87">
                  <c:v>55.5</c:v>
                </c:pt>
                <c:pt idx="88">
                  <c:v>56.1</c:v>
                </c:pt>
                <c:pt idx="89">
                  <c:v>57.7</c:v>
                </c:pt>
                <c:pt idx="90">
                  <c:v>58.5</c:v>
                </c:pt>
                <c:pt idx="91">
                  <c:v>59</c:v>
                </c:pt>
                <c:pt idx="92">
                  <c:v>60.6</c:v>
                </c:pt>
                <c:pt idx="93">
                  <c:v>61.6</c:v>
                </c:pt>
                <c:pt idx="94">
                  <c:v>62.1</c:v>
                </c:pt>
                <c:pt idx="95">
                  <c:v>63.4</c:v>
                </c:pt>
                <c:pt idx="96">
                  <c:v>64.5</c:v>
                </c:pt>
                <c:pt idx="97">
                  <c:v>65</c:v>
                </c:pt>
                <c:pt idx="98">
                  <c:v>66.7</c:v>
                </c:pt>
                <c:pt idx="99">
                  <c:v>66.8</c:v>
                </c:pt>
                <c:pt idx="100">
                  <c:v>68.5</c:v>
                </c:pt>
                <c:pt idx="101">
                  <c:v>69</c:v>
                </c:pt>
                <c:pt idx="102">
                  <c:v>70.7</c:v>
                </c:pt>
                <c:pt idx="103">
                  <c:v>70.8</c:v>
                </c:pt>
                <c:pt idx="104">
                  <c:v>72.7</c:v>
                </c:pt>
                <c:pt idx="105">
                  <c:v>72.3</c:v>
                </c:pt>
                <c:pt idx="106">
                  <c:v>74.7</c:v>
                </c:pt>
                <c:pt idx="107">
                  <c:v>74.7</c:v>
                </c:pt>
                <c:pt idx="108">
                  <c:v>75.8</c:v>
                </c:pt>
                <c:pt idx="109">
                  <c:v>76.900000000000006</c:v>
                </c:pt>
                <c:pt idx="110">
                  <c:v>78.3</c:v>
                </c:pt>
                <c:pt idx="111">
                  <c:v>78.7</c:v>
                </c:pt>
                <c:pt idx="112">
                  <c:v>80</c:v>
                </c:pt>
                <c:pt idx="113">
                  <c:v>81</c:v>
                </c:pt>
                <c:pt idx="114">
                  <c:v>81.8</c:v>
                </c:pt>
                <c:pt idx="115">
                  <c:v>83</c:v>
                </c:pt>
                <c:pt idx="116">
                  <c:v>83.2</c:v>
                </c:pt>
                <c:pt idx="117">
                  <c:v>85.1</c:v>
                </c:pt>
                <c:pt idx="118">
                  <c:v>85.8</c:v>
                </c:pt>
                <c:pt idx="119">
                  <c:v>86.5</c:v>
                </c:pt>
                <c:pt idx="120">
                  <c:v>87.6</c:v>
                </c:pt>
                <c:pt idx="121">
                  <c:v>88.9</c:v>
                </c:pt>
                <c:pt idx="122">
                  <c:v>89.4</c:v>
                </c:pt>
                <c:pt idx="123">
                  <c:v>90.2</c:v>
                </c:pt>
                <c:pt idx="124">
                  <c:v>91.6</c:v>
                </c:pt>
                <c:pt idx="125">
                  <c:v>91.6</c:v>
                </c:pt>
                <c:pt idx="126">
                  <c:v>93.6</c:v>
                </c:pt>
                <c:pt idx="127">
                  <c:v>94</c:v>
                </c:pt>
                <c:pt idx="128">
                  <c:v>95.4</c:v>
                </c:pt>
                <c:pt idx="129">
                  <c:v>96</c:v>
                </c:pt>
                <c:pt idx="130">
                  <c:v>97.6</c:v>
                </c:pt>
                <c:pt idx="131">
                  <c:v>97.6</c:v>
                </c:pt>
                <c:pt idx="132">
                  <c:v>99.3</c:v>
                </c:pt>
                <c:pt idx="133">
                  <c:v>99.8</c:v>
                </c:pt>
                <c:pt idx="134">
                  <c:v>100.5</c:v>
                </c:pt>
                <c:pt idx="135">
                  <c:v>102.2</c:v>
                </c:pt>
                <c:pt idx="136">
                  <c:v>102.9</c:v>
                </c:pt>
                <c:pt idx="137">
                  <c:v>103.6</c:v>
                </c:pt>
                <c:pt idx="138">
                  <c:v>104.7</c:v>
                </c:pt>
                <c:pt idx="139">
                  <c:v>106.2</c:v>
                </c:pt>
                <c:pt idx="140">
                  <c:v>106</c:v>
                </c:pt>
                <c:pt idx="141">
                  <c:v>107.8</c:v>
                </c:pt>
                <c:pt idx="142">
                  <c:v>108.4</c:v>
                </c:pt>
                <c:pt idx="143">
                  <c:v>109.3</c:v>
                </c:pt>
                <c:pt idx="144">
                  <c:v>110.7</c:v>
                </c:pt>
                <c:pt idx="145">
                  <c:v>111.5</c:v>
                </c:pt>
                <c:pt idx="146">
                  <c:v>112.2</c:v>
                </c:pt>
                <c:pt idx="147">
                  <c:v>113.6</c:v>
                </c:pt>
                <c:pt idx="148">
                  <c:v>114.4</c:v>
                </c:pt>
                <c:pt idx="149">
                  <c:v>115.1</c:v>
                </c:pt>
                <c:pt idx="150">
                  <c:v>116.4</c:v>
                </c:pt>
                <c:pt idx="151">
                  <c:v>117.3</c:v>
                </c:pt>
                <c:pt idx="152">
                  <c:v>118.6</c:v>
                </c:pt>
                <c:pt idx="153">
                  <c:v>119.1</c:v>
                </c:pt>
                <c:pt idx="154">
                  <c:v>120</c:v>
                </c:pt>
                <c:pt idx="155">
                  <c:v>121.3</c:v>
                </c:pt>
                <c:pt idx="156">
                  <c:v>122</c:v>
                </c:pt>
                <c:pt idx="157">
                  <c:v>122.9</c:v>
                </c:pt>
                <c:pt idx="158">
                  <c:v>123.8</c:v>
                </c:pt>
                <c:pt idx="159">
                  <c:v>125.1</c:v>
                </c:pt>
                <c:pt idx="160">
                  <c:v>125.8</c:v>
                </c:pt>
                <c:pt idx="161">
                  <c:v>127.1</c:v>
                </c:pt>
                <c:pt idx="162">
                  <c:v>127.5</c:v>
                </c:pt>
                <c:pt idx="163">
                  <c:v>129.1</c:v>
                </c:pt>
                <c:pt idx="164">
                  <c:v>129.5</c:v>
                </c:pt>
                <c:pt idx="165">
                  <c:v>130.6</c:v>
                </c:pt>
                <c:pt idx="166">
                  <c:v>131.9</c:v>
                </c:pt>
                <c:pt idx="167">
                  <c:v>132.19999999999999</c:v>
                </c:pt>
                <c:pt idx="168">
                  <c:v>133.9</c:v>
                </c:pt>
                <c:pt idx="169">
                  <c:v>134.19999999999999</c:v>
                </c:pt>
                <c:pt idx="170">
                  <c:v>135.30000000000001</c:v>
                </c:pt>
                <c:pt idx="171">
                  <c:v>136.19999999999999</c:v>
                </c:pt>
                <c:pt idx="172">
                  <c:v>137.1</c:v>
                </c:pt>
                <c:pt idx="173">
                  <c:v>138.6</c:v>
                </c:pt>
                <c:pt idx="174">
                  <c:v>139.1</c:v>
                </c:pt>
                <c:pt idx="175">
                  <c:v>140.4</c:v>
                </c:pt>
                <c:pt idx="176">
                  <c:v>141.1</c:v>
                </c:pt>
                <c:pt idx="177">
                  <c:v>142.4</c:v>
                </c:pt>
                <c:pt idx="178">
                  <c:v>142.80000000000001</c:v>
                </c:pt>
                <c:pt idx="179">
                  <c:v>143.9</c:v>
                </c:pt>
                <c:pt idx="180">
                  <c:v>144.80000000000001</c:v>
                </c:pt>
                <c:pt idx="181">
                  <c:v>145.69999999999999</c:v>
                </c:pt>
                <c:pt idx="182">
                  <c:v>146.6</c:v>
                </c:pt>
                <c:pt idx="183">
                  <c:v>147.9</c:v>
                </c:pt>
                <c:pt idx="184">
                  <c:v>148.6</c:v>
                </c:pt>
                <c:pt idx="185">
                  <c:v>149.9</c:v>
                </c:pt>
                <c:pt idx="186">
                  <c:v>150.30000000000001</c:v>
                </c:pt>
                <c:pt idx="187">
                  <c:v>151.30000000000001</c:v>
                </c:pt>
                <c:pt idx="188">
                  <c:v>152.4</c:v>
                </c:pt>
                <c:pt idx="189">
                  <c:v>153.19999999999999</c:v>
                </c:pt>
                <c:pt idx="190">
                  <c:v>153.5</c:v>
                </c:pt>
                <c:pt idx="191">
                  <c:v>155.19999999999999</c:v>
                </c:pt>
                <c:pt idx="192">
                  <c:v>156.1</c:v>
                </c:pt>
                <c:pt idx="193">
                  <c:v>156.80000000000001</c:v>
                </c:pt>
                <c:pt idx="194">
                  <c:v>157.5</c:v>
                </c:pt>
                <c:pt idx="195">
                  <c:v>158.80000000000001</c:v>
                </c:pt>
                <c:pt idx="196">
                  <c:v>159.5</c:v>
                </c:pt>
                <c:pt idx="197">
                  <c:v>160.5</c:v>
                </c:pt>
                <c:pt idx="198">
                  <c:v>161.4</c:v>
                </c:pt>
                <c:pt idx="199">
                  <c:v>162.6</c:v>
                </c:pt>
                <c:pt idx="200">
                  <c:v>162.80000000000001</c:v>
                </c:pt>
                <c:pt idx="201">
                  <c:v>164.3</c:v>
                </c:pt>
                <c:pt idx="202">
                  <c:v>164.6</c:v>
                </c:pt>
                <c:pt idx="203">
                  <c:v>165.9</c:v>
                </c:pt>
                <c:pt idx="204">
                  <c:v>166.5</c:v>
                </c:pt>
                <c:pt idx="205">
                  <c:v>167.7</c:v>
                </c:pt>
                <c:pt idx="206">
                  <c:v>168.5</c:v>
                </c:pt>
                <c:pt idx="207">
                  <c:v>169.7</c:v>
                </c:pt>
                <c:pt idx="208">
                  <c:v>170.8</c:v>
                </c:pt>
                <c:pt idx="209">
                  <c:v>171.4</c:v>
                </c:pt>
                <c:pt idx="210">
                  <c:v>172.8</c:v>
                </c:pt>
                <c:pt idx="211">
                  <c:v>173</c:v>
                </c:pt>
                <c:pt idx="212">
                  <c:v>174.5</c:v>
                </c:pt>
                <c:pt idx="213">
                  <c:v>175</c:v>
                </c:pt>
                <c:pt idx="214">
                  <c:v>176.1</c:v>
                </c:pt>
                <c:pt idx="215">
                  <c:v>176.8</c:v>
                </c:pt>
                <c:pt idx="216">
                  <c:v>177.8</c:v>
                </c:pt>
                <c:pt idx="217">
                  <c:v>179</c:v>
                </c:pt>
                <c:pt idx="218">
                  <c:v>179.4</c:v>
                </c:pt>
                <c:pt idx="219">
                  <c:v>180.8</c:v>
                </c:pt>
                <c:pt idx="220">
                  <c:v>181.4</c:v>
                </c:pt>
                <c:pt idx="221">
                  <c:v>182.3</c:v>
                </c:pt>
                <c:pt idx="222">
                  <c:v>183.9</c:v>
                </c:pt>
                <c:pt idx="223">
                  <c:v>184.3</c:v>
                </c:pt>
                <c:pt idx="224">
                  <c:v>185.6</c:v>
                </c:pt>
                <c:pt idx="225">
                  <c:v>186.7</c:v>
                </c:pt>
                <c:pt idx="226">
                  <c:v>187.6</c:v>
                </c:pt>
                <c:pt idx="227">
                  <c:v>188.7</c:v>
                </c:pt>
                <c:pt idx="228">
                  <c:v>189.8</c:v>
                </c:pt>
                <c:pt idx="229">
                  <c:v>190.1</c:v>
                </c:pt>
                <c:pt idx="230">
                  <c:v>192</c:v>
                </c:pt>
                <c:pt idx="231">
                  <c:v>192.1</c:v>
                </c:pt>
                <c:pt idx="232">
                  <c:v>193.2</c:v>
                </c:pt>
                <c:pt idx="233">
                  <c:v>194.1</c:v>
                </c:pt>
                <c:pt idx="234">
                  <c:v>195.2</c:v>
                </c:pt>
                <c:pt idx="235">
                  <c:v>196.5</c:v>
                </c:pt>
                <c:pt idx="236">
                  <c:v>196.9</c:v>
                </c:pt>
                <c:pt idx="237">
                  <c:v>198.2</c:v>
                </c:pt>
                <c:pt idx="238">
                  <c:v>199.4</c:v>
                </c:pt>
                <c:pt idx="239">
                  <c:v>200.2</c:v>
                </c:pt>
                <c:pt idx="240">
                  <c:v>200.9</c:v>
                </c:pt>
                <c:pt idx="241">
                  <c:v>202.3</c:v>
                </c:pt>
                <c:pt idx="242">
                  <c:v>202.2</c:v>
                </c:pt>
                <c:pt idx="243">
                  <c:v>204</c:v>
                </c:pt>
                <c:pt idx="244">
                  <c:v>204.3</c:v>
                </c:pt>
                <c:pt idx="245">
                  <c:v>205.8</c:v>
                </c:pt>
                <c:pt idx="246">
                  <c:v>206</c:v>
                </c:pt>
                <c:pt idx="247">
                  <c:v>205.8</c:v>
                </c:pt>
                <c:pt idx="248">
                  <c:v>204.9</c:v>
                </c:pt>
                <c:pt idx="249">
                  <c:v>204.3</c:v>
                </c:pt>
                <c:pt idx="250">
                  <c:v>203.4</c:v>
                </c:pt>
                <c:pt idx="251">
                  <c:v>202.9</c:v>
                </c:pt>
                <c:pt idx="252">
                  <c:v>201.6</c:v>
                </c:pt>
                <c:pt idx="253">
                  <c:v>201.6</c:v>
                </c:pt>
                <c:pt idx="254">
                  <c:v>200.2</c:v>
                </c:pt>
                <c:pt idx="255">
                  <c:v>199.6</c:v>
                </c:pt>
                <c:pt idx="256">
                  <c:v>198.5</c:v>
                </c:pt>
                <c:pt idx="257">
                  <c:v>198.3</c:v>
                </c:pt>
                <c:pt idx="258">
                  <c:v>197.1</c:v>
                </c:pt>
                <c:pt idx="259">
                  <c:v>196.7</c:v>
                </c:pt>
                <c:pt idx="260">
                  <c:v>195.6</c:v>
                </c:pt>
                <c:pt idx="261">
                  <c:v>195.1</c:v>
                </c:pt>
                <c:pt idx="262">
                  <c:v>194.1</c:v>
                </c:pt>
                <c:pt idx="263">
                  <c:v>194</c:v>
                </c:pt>
                <c:pt idx="264">
                  <c:v>192.1</c:v>
                </c:pt>
                <c:pt idx="265">
                  <c:v>192.3</c:v>
                </c:pt>
                <c:pt idx="266">
                  <c:v>191.2</c:v>
                </c:pt>
                <c:pt idx="267">
                  <c:v>190.1</c:v>
                </c:pt>
                <c:pt idx="268">
                  <c:v>189.6</c:v>
                </c:pt>
                <c:pt idx="269">
                  <c:v>189.2</c:v>
                </c:pt>
                <c:pt idx="270">
                  <c:v>187.6</c:v>
                </c:pt>
                <c:pt idx="271">
                  <c:v>187</c:v>
                </c:pt>
                <c:pt idx="272">
                  <c:v>186.9</c:v>
                </c:pt>
                <c:pt idx="273">
                  <c:v>185.2</c:v>
                </c:pt>
                <c:pt idx="274">
                  <c:v>185</c:v>
                </c:pt>
                <c:pt idx="275">
                  <c:v>184.1</c:v>
                </c:pt>
                <c:pt idx="276">
                  <c:v>183.8</c:v>
                </c:pt>
                <c:pt idx="277">
                  <c:v>182.5</c:v>
                </c:pt>
                <c:pt idx="278">
                  <c:v>182.1</c:v>
                </c:pt>
                <c:pt idx="279">
                  <c:v>180.8</c:v>
                </c:pt>
                <c:pt idx="280">
                  <c:v>180.5</c:v>
                </c:pt>
                <c:pt idx="281">
                  <c:v>179.8</c:v>
                </c:pt>
                <c:pt idx="282">
                  <c:v>178.7</c:v>
                </c:pt>
                <c:pt idx="283">
                  <c:v>178.3</c:v>
                </c:pt>
                <c:pt idx="284">
                  <c:v>177</c:v>
                </c:pt>
                <c:pt idx="285">
                  <c:v>176.8</c:v>
                </c:pt>
                <c:pt idx="286">
                  <c:v>175.8</c:v>
                </c:pt>
                <c:pt idx="287">
                  <c:v>175.2</c:v>
                </c:pt>
                <c:pt idx="288">
                  <c:v>174.1</c:v>
                </c:pt>
                <c:pt idx="289">
                  <c:v>173.6</c:v>
                </c:pt>
                <c:pt idx="290">
                  <c:v>173</c:v>
                </c:pt>
                <c:pt idx="291">
                  <c:v>171.9</c:v>
                </c:pt>
                <c:pt idx="292">
                  <c:v>171</c:v>
                </c:pt>
                <c:pt idx="293">
                  <c:v>170.5</c:v>
                </c:pt>
                <c:pt idx="294">
                  <c:v>170.1</c:v>
                </c:pt>
                <c:pt idx="295">
                  <c:v>169</c:v>
                </c:pt>
                <c:pt idx="296">
                  <c:v>168.1</c:v>
                </c:pt>
                <c:pt idx="297">
                  <c:v>167.4</c:v>
                </c:pt>
                <c:pt idx="298">
                  <c:v>167</c:v>
                </c:pt>
                <c:pt idx="299">
                  <c:v>166.1</c:v>
                </c:pt>
                <c:pt idx="300">
                  <c:v>165.2</c:v>
                </c:pt>
                <c:pt idx="301">
                  <c:v>164.8</c:v>
                </c:pt>
                <c:pt idx="302">
                  <c:v>164.1</c:v>
                </c:pt>
                <c:pt idx="303">
                  <c:v>163.19999999999999</c:v>
                </c:pt>
                <c:pt idx="304">
                  <c:v>162.30000000000001</c:v>
                </c:pt>
                <c:pt idx="305">
                  <c:v>161.9</c:v>
                </c:pt>
                <c:pt idx="306">
                  <c:v>160.5</c:v>
                </c:pt>
                <c:pt idx="307">
                  <c:v>160.30000000000001</c:v>
                </c:pt>
                <c:pt idx="308">
                  <c:v>159.19999999999999</c:v>
                </c:pt>
                <c:pt idx="309">
                  <c:v>158.6</c:v>
                </c:pt>
                <c:pt idx="310">
                  <c:v>157.4</c:v>
                </c:pt>
                <c:pt idx="311">
                  <c:v>157.4</c:v>
                </c:pt>
                <c:pt idx="312">
                  <c:v>155.9</c:v>
                </c:pt>
                <c:pt idx="313">
                  <c:v>156.1</c:v>
                </c:pt>
                <c:pt idx="314">
                  <c:v>154.4</c:v>
                </c:pt>
                <c:pt idx="315">
                  <c:v>154.6</c:v>
                </c:pt>
                <c:pt idx="316">
                  <c:v>153.30000000000001</c:v>
                </c:pt>
                <c:pt idx="317">
                  <c:v>152.80000000000001</c:v>
                </c:pt>
                <c:pt idx="318">
                  <c:v>152.30000000000001</c:v>
                </c:pt>
                <c:pt idx="319">
                  <c:v>150.80000000000001</c:v>
                </c:pt>
                <c:pt idx="320">
                  <c:v>150.80000000000001</c:v>
                </c:pt>
                <c:pt idx="321">
                  <c:v>149.19999999999999</c:v>
                </c:pt>
                <c:pt idx="322">
                  <c:v>149.30000000000001</c:v>
                </c:pt>
                <c:pt idx="323">
                  <c:v>147.69999999999999</c:v>
                </c:pt>
                <c:pt idx="324">
                  <c:v>147.5</c:v>
                </c:pt>
                <c:pt idx="325">
                  <c:v>146.4</c:v>
                </c:pt>
                <c:pt idx="326">
                  <c:v>145.69999999999999</c:v>
                </c:pt>
                <c:pt idx="327">
                  <c:v>145.30000000000001</c:v>
                </c:pt>
                <c:pt idx="328">
                  <c:v>144.1</c:v>
                </c:pt>
                <c:pt idx="329">
                  <c:v>143.9</c:v>
                </c:pt>
                <c:pt idx="330">
                  <c:v>142.6</c:v>
                </c:pt>
                <c:pt idx="331">
                  <c:v>142.19999999999999</c:v>
                </c:pt>
                <c:pt idx="332">
                  <c:v>141</c:v>
                </c:pt>
                <c:pt idx="333">
                  <c:v>140.19999999999999</c:v>
                </c:pt>
                <c:pt idx="334">
                  <c:v>139.5</c:v>
                </c:pt>
                <c:pt idx="335">
                  <c:v>139</c:v>
                </c:pt>
                <c:pt idx="336">
                  <c:v>138.1</c:v>
                </c:pt>
                <c:pt idx="337">
                  <c:v>137.1</c:v>
                </c:pt>
                <c:pt idx="338">
                  <c:v>136.4</c:v>
                </c:pt>
                <c:pt idx="339">
                  <c:v>135.5</c:v>
                </c:pt>
                <c:pt idx="340">
                  <c:v>135</c:v>
                </c:pt>
                <c:pt idx="341">
                  <c:v>134.4</c:v>
                </c:pt>
                <c:pt idx="342">
                  <c:v>133.30000000000001</c:v>
                </c:pt>
                <c:pt idx="343">
                  <c:v>132.6</c:v>
                </c:pt>
                <c:pt idx="344">
                  <c:v>131.69999999999999</c:v>
                </c:pt>
                <c:pt idx="345">
                  <c:v>131.1</c:v>
                </c:pt>
                <c:pt idx="346">
                  <c:v>130.4</c:v>
                </c:pt>
                <c:pt idx="347">
                  <c:v>129.1</c:v>
                </c:pt>
                <c:pt idx="348">
                  <c:v>128.9</c:v>
                </c:pt>
                <c:pt idx="349">
                  <c:v>127.9</c:v>
                </c:pt>
                <c:pt idx="350">
                  <c:v>126.9</c:v>
                </c:pt>
                <c:pt idx="351">
                  <c:v>126.6</c:v>
                </c:pt>
                <c:pt idx="352">
                  <c:v>126</c:v>
                </c:pt>
                <c:pt idx="353">
                  <c:v>124.6</c:v>
                </c:pt>
                <c:pt idx="354">
                  <c:v>123.5</c:v>
                </c:pt>
                <c:pt idx="355">
                  <c:v>123.7</c:v>
                </c:pt>
                <c:pt idx="356">
                  <c:v>122</c:v>
                </c:pt>
                <c:pt idx="357">
                  <c:v>121.8</c:v>
                </c:pt>
                <c:pt idx="358">
                  <c:v>120.7</c:v>
                </c:pt>
                <c:pt idx="359">
                  <c:v>119.7</c:v>
                </c:pt>
                <c:pt idx="360">
                  <c:v>119.5</c:v>
                </c:pt>
                <c:pt idx="361">
                  <c:v>118.2</c:v>
                </c:pt>
                <c:pt idx="362">
                  <c:v>117.8</c:v>
                </c:pt>
                <c:pt idx="363">
                  <c:v>116.9</c:v>
                </c:pt>
                <c:pt idx="364">
                  <c:v>116</c:v>
                </c:pt>
                <c:pt idx="365">
                  <c:v>115.8</c:v>
                </c:pt>
                <c:pt idx="366">
                  <c:v>114.2</c:v>
                </c:pt>
                <c:pt idx="367">
                  <c:v>114</c:v>
                </c:pt>
                <c:pt idx="368">
                  <c:v>113.3</c:v>
                </c:pt>
                <c:pt idx="369">
                  <c:v>111.8</c:v>
                </c:pt>
                <c:pt idx="370">
                  <c:v>112</c:v>
                </c:pt>
                <c:pt idx="371">
                  <c:v>110.5</c:v>
                </c:pt>
                <c:pt idx="372">
                  <c:v>110.4</c:v>
                </c:pt>
                <c:pt idx="373">
                  <c:v>109.1</c:v>
                </c:pt>
                <c:pt idx="374">
                  <c:v>108.7</c:v>
                </c:pt>
                <c:pt idx="375">
                  <c:v>107.6</c:v>
                </c:pt>
                <c:pt idx="376">
                  <c:v>107.1</c:v>
                </c:pt>
                <c:pt idx="377">
                  <c:v>106.2</c:v>
                </c:pt>
                <c:pt idx="378">
                  <c:v>105.6</c:v>
                </c:pt>
                <c:pt idx="379">
                  <c:v>104.7</c:v>
                </c:pt>
                <c:pt idx="380">
                  <c:v>104.2</c:v>
                </c:pt>
                <c:pt idx="381">
                  <c:v>103.3</c:v>
                </c:pt>
                <c:pt idx="382">
                  <c:v>102.5</c:v>
                </c:pt>
                <c:pt idx="383">
                  <c:v>102</c:v>
                </c:pt>
                <c:pt idx="384">
                  <c:v>100.9</c:v>
                </c:pt>
                <c:pt idx="385">
                  <c:v>100.2</c:v>
                </c:pt>
                <c:pt idx="386">
                  <c:v>99.8</c:v>
                </c:pt>
                <c:pt idx="387">
                  <c:v>98.2</c:v>
                </c:pt>
                <c:pt idx="388">
                  <c:v>98.2</c:v>
                </c:pt>
                <c:pt idx="389">
                  <c:v>96.9</c:v>
                </c:pt>
                <c:pt idx="390">
                  <c:v>96.5</c:v>
                </c:pt>
                <c:pt idx="391">
                  <c:v>95.6</c:v>
                </c:pt>
                <c:pt idx="392">
                  <c:v>94.9</c:v>
                </c:pt>
                <c:pt idx="393">
                  <c:v>94.5</c:v>
                </c:pt>
                <c:pt idx="394">
                  <c:v>93.2</c:v>
                </c:pt>
                <c:pt idx="395">
                  <c:v>92.7</c:v>
                </c:pt>
                <c:pt idx="396">
                  <c:v>92</c:v>
                </c:pt>
                <c:pt idx="397">
                  <c:v>90.5</c:v>
                </c:pt>
                <c:pt idx="398">
                  <c:v>90.7</c:v>
                </c:pt>
                <c:pt idx="399">
                  <c:v>89.1</c:v>
                </c:pt>
                <c:pt idx="400">
                  <c:v>88.7</c:v>
                </c:pt>
                <c:pt idx="401">
                  <c:v>87.6</c:v>
                </c:pt>
                <c:pt idx="402">
                  <c:v>87.2</c:v>
                </c:pt>
                <c:pt idx="403">
                  <c:v>86.3</c:v>
                </c:pt>
                <c:pt idx="404">
                  <c:v>85.6</c:v>
                </c:pt>
                <c:pt idx="405">
                  <c:v>84.9</c:v>
                </c:pt>
                <c:pt idx="406">
                  <c:v>83.6</c:v>
                </c:pt>
                <c:pt idx="407">
                  <c:v>82.9</c:v>
                </c:pt>
                <c:pt idx="408">
                  <c:v>82.7</c:v>
                </c:pt>
                <c:pt idx="409">
                  <c:v>81.400000000000006</c:v>
                </c:pt>
                <c:pt idx="410">
                  <c:v>81</c:v>
                </c:pt>
                <c:pt idx="411">
                  <c:v>79.599999999999994</c:v>
                </c:pt>
                <c:pt idx="412">
                  <c:v>79.8</c:v>
                </c:pt>
                <c:pt idx="413">
                  <c:v>77.900000000000006</c:v>
                </c:pt>
                <c:pt idx="414">
                  <c:v>77.900000000000006</c:v>
                </c:pt>
                <c:pt idx="415">
                  <c:v>76.5</c:v>
                </c:pt>
                <c:pt idx="416">
                  <c:v>76.099999999999994</c:v>
                </c:pt>
                <c:pt idx="417">
                  <c:v>75</c:v>
                </c:pt>
                <c:pt idx="418">
                  <c:v>74.099999999999994</c:v>
                </c:pt>
                <c:pt idx="419">
                  <c:v>73.8</c:v>
                </c:pt>
                <c:pt idx="420">
                  <c:v>72.7</c:v>
                </c:pt>
                <c:pt idx="421">
                  <c:v>72.099999999999994</c:v>
                </c:pt>
                <c:pt idx="422">
                  <c:v>71.2</c:v>
                </c:pt>
                <c:pt idx="423">
                  <c:v>70.7</c:v>
                </c:pt>
                <c:pt idx="424">
                  <c:v>69.400000000000006</c:v>
                </c:pt>
                <c:pt idx="425">
                  <c:v>69</c:v>
                </c:pt>
                <c:pt idx="426">
                  <c:v>67.900000000000006</c:v>
                </c:pt>
                <c:pt idx="427">
                  <c:v>67.2</c:v>
                </c:pt>
                <c:pt idx="428">
                  <c:v>66.5</c:v>
                </c:pt>
                <c:pt idx="429">
                  <c:v>65.7</c:v>
                </c:pt>
                <c:pt idx="430">
                  <c:v>64.7</c:v>
                </c:pt>
                <c:pt idx="431">
                  <c:v>64.3</c:v>
                </c:pt>
                <c:pt idx="432">
                  <c:v>63.7</c:v>
                </c:pt>
                <c:pt idx="433">
                  <c:v>61.9</c:v>
                </c:pt>
                <c:pt idx="434">
                  <c:v>62.3</c:v>
                </c:pt>
                <c:pt idx="435">
                  <c:v>60.8</c:v>
                </c:pt>
                <c:pt idx="436">
                  <c:v>60.8</c:v>
                </c:pt>
                <c:pt idx="437">
                  <c:v>59.6</c:v>
                </c:pt>
                <c:pt idx="438">
                  <c:v>59</c:v>
                </c:pt>
                <c:pt idx="439">
                  <c:v>57.9</c:v>
                </c:pt>
                <c:pt idx="440">
                  <c:v>57.6</c:v>
                </c:pt>
                <c:pt idx="441">
                  <c:v>56.5</c:v>
                </c:pt>
                <c:pt idx="442">
                  <c:v>55.7</c:v>
                </c:pt>
                <c:pt idx="443">
                  <c:v>55.2</c:v>
                </c:pt>
                <c:pt idx="444">
                  <c:v>54.1</c:v>
                </c:pt>
                <c:pt idx="445">
                  <c:v>53.7</c:v>
                </c:pt>
                <c:pt idx="446">
                  <c:v>52.6</c:v>
                </c:pt>
                <c:pt idx="447">
                  <c:v>51.9</c:v>
                </c:pt>
                <c:pt idx="448">
                  <c:v>51</c:v>
                </c:pt>
                <c:pt idx="449">
                  <c:v>50.4</c:v>
                </c:pt>
                <c:pt idx="450">
                  <c:v>49.5</c:v>
                </c:pt>
                <c:pt idx="451">
                  <c:v>48.8</c:v>
                </c:pt>
                <c:pt idx="452">
                  <c:v>47.9</c:v>
                </c:pt>
                <c:pt idx="453">
                  <c:v>47.2</c:v>
                </c:pt>
                <c:pt idx="454">
                  <c:v>47</c:v>
                </c:pt>
                <c:pt idx="455">
                  <c:v>45.5</c:v>
                </c:pt>
                <c:pt idx="456">
                  <c:v>45</c:v>
                </c:pt>
                <c:pt idx="457">
                  <c:v>44.4</c:v>
                </c:pt>
                <c:pt idx="458">
                  <c:v>43.3</c:v>
                </c:pt>
                <c:pt idx="459">
                  <c:v>42.6</c:v>
                </c:pt>
                <c:pt idx="460">
                  <c:v>41.9</c:v>
                </c:pt>
                <c:pt idx="461">
                  <c:v>41.2</c:v>
                </c:pt>
                <c:pt idx="462">
                  <c:v>40.200000000000003</c:v>
                </c:pt>
                <c:pt idx="463">
                  <c:v>39.9</c:v>
                </c:pt>
                <c:pt idx="464">
                  <c:v>39</c:v>
                </c:pt>
                <c:pt idx="465">
                  <c:v>37.700000000000003</c:v>
                </c:pt>
                <c:pt idx="466">
                  <c:v>37.5</c:v>
                </c:pt>
                <c:pt idx="467">
                  <c:v>36.6</c:v>
                </c:pt>
                <c:pt idx="468">
                  <c:v>35.5</c:v>
                </c:pt>
                <c:pt idx="469">
                  <c:v>35.5</c:v>
                </c:pt>
                <c:pt idx="470">
                  <c:v>33.9</c:v>
                </c:pt>
                <c:pt idx="471">
                  <c:v>33.700000000000003</c:v>
                </c:pt>
                <c:pt idx="472">
                  <c:v>32.799999999999997</c:v>
                </c:pt>
                <c:pt idx="473">
                  <c:v>32.200000000000003</c:v>
                </c:pt>
                <c:pt idx="474">
                  <c:v>31.5</c:v>
                </c:pt>
                <c:pt idx="475">
                  <c:v>31</c:v>
                </c:pt>
                <c:pt idx="476">
                  <c:v>30.1</c:v>
                </c:pt>
                <c:pt idx="477">
                  <c:v>29</c:v>
                </c:pt>
                <c:pt idx="478">
                  <c:v>28.2</c:v>
                </c:pt>
                <c:pt idx="479">
                  <c:v>28</c:v>
                </c:pt>
                <c:pt idx="480">
                  <c:v>27.1</c:v>
                </c:pt>
                <c:pt idx="481">
                  <c:v>26</c:v>
                </c:pt>
                <c:pt idx="482">
                  <c:v>25.3</c:v>
                </c:pt>
                <c:pt idx="483">
                  <c:v>24.6</c:v>
                </c:pt>
                <c:pt idx="484">
                  <c:v>23.9</c:v>
                </c:pt>
                <c:pt idx="485">
                  <c:v>22.9</c:v>
                </c:pt>
                <c:pt idx="486">
                  <c:v>22.4</c:v>
                </c:pt>
                <c:pt idx="487">
                  <c:v>21.7</c:v>
                </c:pt>
                <c:pt idx="488">
                  <c:v>20.9</c:v>
                </c:pt>
                <c:pt idx="489">
                  <c:v>19.7</c:v>
                </c:pt>
                <c:pt idx="490">
                  <c:v>18.2</c:v>
                </c:pt>
                <c:pt idx="491">
                  <c:v>17.7</c:v>
                </c:pt>
                <c:pt idx="492">
                  <c:v>16.899999999999999</c:v>
                </c:pt>
                <c:pt idx="493">
                  <c:v>16.2</c:v>
                </c:pt>
                <c:pt idx="494">
                  <c:v>15.5</c:v>
                </c:pt>
                <c:pt idx="495">
                  <c:v>14.6</c:v>
                </c:pt>
                <c:pt idx="496">
                  <c:v>14</c:v>
                </c:pt>
                <c:pt idx="497">
                  <c:v>13.1</c:v>
                </c:pt>
                <c:pt idx="498">
                  <c:v>12.4</c:v>
                </c:pt>
                <c:pt idx="499">
                  <c:v>11.5</c:v>
                </c:pt>
                <c:pt idx="500">
                  <c:v>10.6</c:v>
                </c:pt>
                <c:pt idx="501">
                  <c:v>9.8000000000000007</c:v>
                </c:pt>
                <c:pt idx="502">
                  <c:v>8.9</c:v>
                </c:pt>
                <c:pt idx="503">
                  <c:v>8.4</c:v>
                </c:pt>
                <c:pt idx="504">
                  <c:v>7.6</c:v>
                </c:pt>
                <c:pt idx="505">
                  <c:v>6.7</c:v>
                </c:pt>
                <c:pt idx="506">
                  <c:v>5.5</c:v>
                </c:pt>
                <c:pt idx="507">
                  <c:v>5.0999999999999996</c:v>
                </c:pt>
                <c:pt idx="508">
                  <c:v>4.7</c:v>
                </c:pt>
                <c:pt idx="509">
                  <c:v>3.5</c:v>
                </c:pt>
                <c:pt idx="510">
                  <c:v>2.5</c:v>
                </c:pt>
                <c:pt idx="511">
                  <c:v>1.8</c:v>
                </c:pt>
                <c:pt idx="512">
                  <c:v>0.7</c:v>
                </c:pt>
                <c:pt idx="513">
                  <c:v>0.2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1-854E-961B-21BD2F2A7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246607"/>
        <c:axId val="1"/>
      </c:scatterChart>
      <c:valAx>
        <c:axId val="199624660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2466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579</c:v>
                </c:pt>
                <c:pt idx="61">
                  <c:v>-999</c:v>
                </c:pt>
                <c:pt idx="62">
                  <c:v>-999</c:v>
                </c:pt>
                <c:pt idx="63">
                  <c:v>735</c:v>
                </c:pt>
                <c:pt idx="64">
                  <c:v>463</c:v>
                </c:pt>
                <c:pt idx="65">
                  <c:v>607</c:v>
                </c:pt>
                <c:pt idx="66">
                  <c:v>484</c:v>
                </c:pt>
                <c:pt idx="67">
                  <c:v>545</c:v>
                </c:pt>
                <c:pt idx="68">
                  <c:v>713</c:v>
                </c:pt>
                <c:pt idx="69">
                  <c:v>762</c:v>
                </c:pt>
                <c:pt idx="70">
                  <c:v>-999</c:v>
                </c:pt>
                <c:pt idx="71">
                  <c:v>369</c:v>
                </c:pt>
                <c:pt idx="72">
                  <c:v>528</c:v>
                </c:pt>
                <c:pt idx="73">
                  <c:v>591</c:v>
                </c:pt>
                <c:pt idx="74">
                  <c:v>623</c:v>
                </c:pt>
                <c:pt idx="75">
                  <c:v>541</c:v>
                </c:pt>
                <c:pt idx="76">
                  <c:v>463</c:v>
                </c:pt>
                <c:pt idx="77">
                  <c:v>694</c:v>
                </c:pt>
                <c:pt idx="78">
                  <c:v>580</c:v>
                </c:pt>
                <c:pt idx="79">
                  <c:v>877</c:v>
                </c:pt>
                <c:pt idx="80">
                  <c:v>456</c:v>
                </c:pt>
                <c:pt idx="81">
                  <c:v>520</c:v>
                </c:pt>
                <c:pt idx="82">
                  <c:v>703</c:v>
                </c:pt>
                <c:pt idx="83">
                  <c:v>653</c:v>
                </c:pt>
                <c:pt idx="84">
                  <c:v>495</c:v>
                </c:pt>
                <c:pt idx="85">
                  <c:v>390</c:v>
                </c:pt>
                <c:pt idx="86">
                  <c:v>458</c:v>
                </c:pt>
                <c:pt idx="87">
                  <c:v>649</c:v>
                </c:pt>
                <c:pt idx="88">
                  <c:v>585</c:v>
                </c:pt>
                <c:pt idx="89">
                  <c:v>515</c:v>
                </c:pt>
                <c:pt idx="90">
                  <c:v>449</c:v>
                </c:pt>
                <c:pt idx="91">
                  <c:v>484</c:v>
                </c:pt>
                <c:pt idx="92">
                  <c:v>396</c:v>
                </c:pt>
                <c:pt idx="93">
                  <c:v>720</c:v>
                </c:pt>
                <c:pt idx="94">
                  <c:v>381</c:v>
                </c:pt>
                <c:pt idx="95">
                  <c:v>579</c:v>
                </c:pt>
                <c:pt idx="96">
                  <c:v>511</c:v>
                </c:pt>
                <c:pt idx="97">
                  <c:v>471</c:v>
                </c:pt>
                <c:pt idx="98">
                  <c:v>716</c:v>
                </c:pt>
                <c:pt idx="99">
                  <c:v>402</c:v>
                </c:pt>
                <c:pt idx="100">
                  <c:v>470</c:v>
                </c:pt>
                <c:pt idx="101">
                  <c:v>676</c:v>
                </c:pt>
                <c:pt idx="102">
                  <c:v>519</c:v>
                </c:pt>
                <c:pt idx="103">
                  <c:v>472</c:v>
                </c:pt>
                <c:pt idx="104">
                  <c:v>508</c:v>
                </c:pt>
                <c:pt idx="105">
                  <c:v>635</c:v>
                </c:pt>
                <c:pt idx="106">
                  <c:v>466</c:v>
                </c:pt>
                <c:pt idx="107">
                  <c:v>558</c:v>
                </c:pt>
                <c:pt idx="108">
                  <c:v>403</c:v>
                </c:pt>
                <c:pt idx="109">
                  <c:v>423</c:v>
                </c:pt>
                <c:pt idx="110">
                  <c:v>508</c:v>
                </c:pt>
                <c:pt idx="111">
                  <c:v>506</c:v>
                </c:pt>
                <c:pt idx="112">
                  <c:v>332</c:v>
                </c:pt>
                <c:pt idx="113">
                  <c:v>399</c:v>
                </c:pt>
                <c:pt idx="114">
                  <c:v>565</c:v>
                </c:pt>
                <c:pt idx="115">
                  <c:v>303</c:v>
                </c:pt>
                <c:pt idx="116">
                  <c:v>377</c:v>
                </c:pt>
                <c:pt idx="117">
                  <c:v>338</c:v>
                </c:pt>
                <c:pt idx="118">
                  <c:v>353</c:v>
                </c:pt>
                <c:pt idx="119">
                  <c:v>362</c:v>
                </c:pt>
                <c:pt idx="120">
                  <c:v>366</c:v>
                </c:pt>
                <c:pt idx="121">
                  <c:v>464</c:v>
                </c:pt>
                <c:pt idx="122">
                  <c:v>353</c:v>
                </c:pt>
                <c:pt idx="123">
                  <c:v>404</c:v>
                </c:pt>
                <c:pt idx="124">
                  <c:v>401</c:v>
                </c:pt>
                <c:pt idx="125">
                  <c:v>317</c:v>
                </c:pt>
                <c:pt idx="126">
                  <c:v>400</c:v>
                </c:pt>
                <c:pt idx="127">
                  <c:v>426</c:v>
                </c:pt>
                <c:pt idx="128">
                  <c:v>427</c:v>
                </c:pt>
                <c:pt idx="129">
                  <c:v>396</c:v>
                </c:pt>
                <c:pt idx="130">
                  <c:v>440</c:v>
                </c:pt>
                <c:pt idx="131">
                  <c:v>389</c:v>
                </c:pt>
                <c:pt idx="132">
                  <c:v>332</c:v>
                </c:pt>
                <c:pt idx="133">
                  <c:v>364</c:v>
                </c:pt>
                <c:pt idx="134">
                  <c:v>347</c:v>
                </c:pt>
                <c:pt idx="135">
                  <c:v>397</c:v>
                </c:pt>
                <c:pt idx="136">
                  <c:v>402</c:v>
                </c:pt>
                <c:pt idx="137">
                  <c:v>374</c:v>
                </c:pt>
                <c:pt idx="138">
                  <c:v>398</c:v>
                </c:pt>
                <c:pt idx="139">
                  <c:v>513</c:v>
                </c:pt>
                <c:pt idx="140">
                  <c:v>378</c:v>
                </c:pt>
                <c:pt idx="141">
                  <c:v>428</c:v>
                </c:pt>
                <c:pt idx="142">
                  <c:v>403</c:v>
                </c:pt>
                <c:pt idx="143">
                  <c:v>360</c:v>
                </c:pt>
                <c:pt idx="144">
                  <c:v>427</c:v>
                </c:pt>
                <c:pt idx="145">
                  <c:v>455</c:v>
                </c:pt>
                <c:pt idx="146">
                  <c:v>486</c:v>
                </c:pt>
                <c:pt idx="147">
                  <c:v>389</c:v>
                </c:pt>
                <c:pt idx="148">
                  <c:v>381</c:v>
                </c:pt>
                <c:pt idx="149">
                  <c:v>391</c:v>
                </c:pt>
                <c:pt idx="150">
                  <c:v>437</c:v>
                </c:pt>
                <c:pt idx="151">
                  <c:v>410</c:v>
                </c:pt>
                <c:pt idx="152">
                  <c:v>364</c:v>
                </c:pt>
                <c:pt idx="153">
                  <c:v>435</c:v>
                </c:pt>
                <c:pt idx="154">
                  <c:v>318</c:v>
                </c:pt>
                <c:pt idx="155">
                  <c:v>441</c:v>
                </c:pt>
                <c:pt idx="156">
                  <c:v>379</c:v>
                </c:pt>
                <c:pt idx="157">
                  <c:v>619</c:v>
                </c:pt>
                <c:pt idx="158">
                  <c:v>519</c:v>
                </c:pt>
                <c:pt idx="159">
                  <c:v>442</c:v>
                </c:pt>
                <c:pt idx="160">
                  <c:v>453</c:v>
                </c:pt>
                <c:pt idx="161">
                  <c:v>470</c:v>
                </c:pt>
                <c:pt idx="162">
                  <c:v>445</c:v>
                </c:pt>
                <c:pt idx="163">
                  <c:v>300</c:v>
                </c:pt>
                <c:pt idx="164">
                  <c:v>354</c:v>
                </c:pt>
                <c:pt idx="165">
                  <c:v>531</c:v>
                </c:pt>
                <c:pt idx="166">
                  <c:v>489</c:v>
                </c:pt>
                <c:pt idx="167">
                  <c:v>493</c:v>
                </c:pt>
                <c:pt idx="168">
                  <c:v>460</c:v>
                </c:pt>
                <c:pt idx="169">
                  <c:v>417</c:v>
                </c:pt>
                <c:pt idx="170">
                  <c:v>497</c:v>
                </c:pt>
                <c:pt idx="171">
                  <c:v>827</c:v>
                </c:pt>
                <c:pt idx="172">
                  <c:v>426</c:v>
                </c:pt>
                <c:pt idx="173">
                  <c:v>540</c:v>
                </c:pt>
                <c:pt idx="174">
                  <c:v>559</c:v>
                </c:pt>
                <c:pt idx="175">
                  <c:v>490</c:v>
                </c:pt>
                <c:pt idx="176">
                  <c:v>510</c:v>
                </c:pt>
                <c:pt idx="177">
                  <c:v>510</c:v>
                </c:pt>
                <c:pt idx="178">
                  <c:v>493</c:v>
                </c:pt>
                <c:pt idx="179">
                  <c:v>394</c:v>
                </c:pt>
                <c:pt idx="180">
                  <c:v>372</c:v>
                </c:pt>
                <c:pt idx="181">
                  <c:v>563</c:v>
                </c:pt>
                <c:pt idx="182">
                  <c:v>572</c:v>
                </c:pt>
                <c:pt idx="183">
                  <c:v>575</c:v>
                </c:pt>
                <c:pt idx="184">
                  <c:v>624</c:v>
                </c:pt>
                <c:pt idx="185">
                  <c:v>630</c:v>
                </c:pt>
                <c:pt idx="186">
                  <c:v>871</c:v>
                </c:pt>
                <c:pt idx="187">
                  <c:v>591</c:v>
                </c:pt>
                <c:pt idx="188">
                  <c:v>558</c:v>
                </c:pt>
                <c:pt idx="189">
                  <c:v>-999</c:v>
                </c:pt>
                <c:pt idx="190">
                  <c:v>619</c:v>
                </c:pt>
                <c:pt idx="191">
                  <c:v>969</c:v>
                </c:pt>
                <c:pt idx="192">
                  <c:v>-999</c:v>
                </c:pt>
                <c:pt idx="193">
                  <c:v>671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431</c:v>
                </c:pt>
                <c:pt idx="312">
                  <c:v>689</c:v>
                </c:pt>
                <c:pt idx="313">
                  <c:v>721</c:v>
                </c:pt>
                <c:pt idx="314">
                  <c:v>524</c:v>
                </c:pt>
                <c:pt idx="315">
                  <c:v>592</c:v>
                </c:pt>
                <c:pt idx="316">
                  <c:v>654</c:v>
                </c:pt>
                <c:pt idx="317">
                  <c:v>465</c:v>
                </c:pt>
                <c:pt idx="318">
                  <c:v>614</c:v>
                </c:pt>
                <c:pt idx="319">
                  <c:v>765</c:v>
                </c:pt>
                <c:pt idx="320">
                  <c:v>548</c:v>
                </c:pt>
                <c:pt idx="321">
                  <c:v>508</c:v>
                </c:pt>
                <c:pt idx="322">
                  <c:v>530</c:v>
                </c:pt>
                <c:pt idx="323">
                  <c:v>495</c:v>
                </c:pt>
                <c:pt idx="324">
                  <c:v>387</c:v>
                </c:pt>
                <c:pt idx="325">
                  <c:v>395</c:v>
                </c:pt>
                <c:pt idx="326">
                  <c:v>835</c:v>
                </c:pt>
                <c:pt idx="327">
                  <c:v>611</c:v>
                </c:pt>
                <c:pt idx="328">
                  <c:v>675</c:v>
                </c:pt>
                <c:pt idx="329">
                  <c:v>503</c:v>
                </c:pt>
                <c:pt idx="330">
                  <c:v>472</c:v>
                </c:pt>
                <c:pt idx="331">
                  <c:v>604</c:v>
                </c:pt>
                <c:pt idx="332">
                  <c:v>383</c:v>
                </c:pt>
                <c:pt idx="333">
                  <c:v>324</c:v>
                </c:pt>
                <c:pt idx="334">
                  <c:v>378</c:v>
                </c:pt>
                <c:pt idx="335">
                  <c:v>547</c:v>
                </c:pt>
                <c:pt idx="336">
                  <c:v>621</c:v>
                </c:pt>
                <c:pt idx="337">
                  <c:v>501</c:v>
                </c:pt>
                <c:pt idx="338">
                  <c:v>393</c:v>
                </c:pt>
                <c:pt idx="339">
                  <c:v>696</c:v>
                </c:pt>
                <c:pt idx="340">
                  <c:v>475</c:v>
                </c:pt>
                <c:pt idx="341">
                  <c:v>735</c:v>
                </c:pt>
                <c:pt idx="342">
                  <c:v>536</c:v>
                </c:pt>
                <c:pt idx="343">
                  <c:v>461</c:v>
                </c:pt>
                <c:pt idx="344">
                  <c:v>481</c:v>
                </c:pt>
                <c:pt idx="345">
                  <c:v>531</c:v>
                </c:pt>
                <c:pt idx="346">
                  <c:v>571</c:v>
                </c:pt>
                <c:pt idx="347">
                  <c:v>603</c:v>
                </c:pt>
                <c:pt idx="348">
                  <c:v>434</c:v>
                </c:pt>
                <c:pt idx="349">
                  <c:v>422</c:v>
                </c:pt>
                <c:pt idx="350">
                  <c:v>565</c:v>
                </c:pt>
                <c:pt idx="351">
                  <c:v>528</c:v>
                </c:pt>
                <c:pt idx="352">
                  <c:v>426</c:v>
                </c:pt>
                <c:pt idx="353">
                  <c:v>515</c:v>
                </c:pt>
                <c:pt idx="354">
                  <c:v>593</c:v>
                </c:pt>
                <c:pt idx="355">
                  <c:v>527</c:v>
                </c:pt>
                <c:pt idx="356">
                  <c:v>352</c:v>
                </c:pt>
                <c:pt idx="357">
                  <c:v>426</c:v>
                </c:pt>
                <c:pt idx="358">
                  <c:v>535</c:v>
                </c:pt>
                <c:pt idx="359">
                  <c:v>397</c:v>
                </c:pt>
                <c:pt idx="360">
                  <c:v>430</c:v>
                </c:pt>
                <c:pt idx="361">
                  <c:v>389</c:v>
                </c:pt>
                <c:pt idx="362">
                  <c:v>410</c:v>
                </c:pt>
                <c:pt idx="363">
                  <c:v>457</c:v>
                </c:pt>
                <c:pt idx="364">
                  <c:v>435</c:v>
                </c:pt>
                <c:pt idx="365">
                  <c:v>349</c:v>
                </c:pt>
                <c:pt idx="366">
                  <c:v>438</c:v>
                </c:pt>
                <c:pt idx="367">
                  <c:v>422</c:v>
                </c:pt>
                <c:pt idx="368">
                  <c:v>372</c:v>
                </c:pt>
                <c:pt idx="369">
                  <c:v>403</c:v>
                </c:pt>
                <c:pt idx="370">
                  <c:v>472</c:v>
                </c:pt>
                <c:pt idx="371">
                  <c:v>382</c:v>
                </c:pt>
                <c:pt idx="372">
                  <c:v>330</c:v>
                </c:pt>
                <c:pt idx="373">
                  <c:v>600</c:v>
                </c:pt>
                <c:pt idx="374">
                  <c:v>438</c:v>
                </c:pt>
                <c:pt idx="375">
                  <c:v>591</c:v>
                </c:pt>
                <c:pt idx="376">
                  <c:v>346</c:v>
                </c:pt>
                <c:pt idx="377">
                  <c:v>468</c:v>
                </c:pt>
                <c:pt idx="378">
                  <c:v>349</c:v>
                </c:pt>
                <c:pt idx="379">
                  <c:v>405</c:v>
                </c:pt>
                <c:pt idx="380">
                  <c:v>357</c:v>
                </c:pt>
                <c:pt idx="381">
                  <c:v>351</c:v>
                </c:pt>
                <c:pt idx="382">
                  <c:v>383</c:v>
                </c:pt>
                <c:pt idx="383">
                  <c:v>339</c:v>
                </c:pt>
                <c:pt idx="384">
                  <c:v>326</c:v>
                </c:pt>
                <c:pt idx="385">
                  <c:v>352</c:v>
                </c:pt>
                <c:pt idx="386">
                  <c:v>409</c:v>
                </c:pt>
                <c:pt idx="387">
                  <c:v>443</c:v>
                </c:pt>
                <c:pt idx="388">
                  <c:v>390</c:v>
                </c:pt>
                <c:pt idx="389">
                  <c:v>422</c:v>
                </c:pt>
                <c:pt idx="390">
                  <c:v>430</c:v>
                </c:pt>
                <c:pt idx="391">
                  <c:v>391</c:v>
                </c:pt>
                <c:pt idx="392">
                  <c:v>379</c:v>
                </c:pt>
                <c:pt idx="393">
                  <c:v>288</c:v>
                </c:pt>
                <c:pt idx="394">
                  <c:v>364</c:v>
                </c:pt>
                <c:pt idx="395">
                  <c:v>427</c:v>
                </c:pt>
                <c:pt idx="396">
                  <c:v>311</c:v>
                </c:pt>
                <c:pt idx="397">
                  <c:v>378</c:v>
                </c:pt>
                <c:pt idx="398">
                  <c:v>460</c:v>
                </c:pt>
                <c:pt idx="399">
                  <c:v>379</c:v>
                </c:pt>
                <c:pt idx="400">
                  <c:v>355</c:v>
                </c:pt>
                <c:pt idx="401">
                  <c:v>366</c:v>
                </c:pt>
                <c:pt idx="402">
                  <c:v>329</c:v>
                </c:pt>
                <c:pt idx="403">
                  <c:v>444</c:v>
                </c:pt>
                <c:pt idx="404">
                  <c:v>416</c:v>
                </c:pt>
                <c:pt idx="405">
                  <c:v>281</c:v>
                </c:pt>
                <c:pt idx="406">
                  <c:v>328</c:v>
                </c:pt>
                <c:pt idx="407">
                  <c:v>439</c:v>
                </c:pt>
                <c:pt idx="408">
                  <c:v>396</c:v>
                </c:pt>
                <c:pt idx="409">
                  <c:v>395</c:v>
                </c:pt>
                <c:pt idx="410">
                  <c:v>488</c:v>
                </c:pt>
                <c:pt idx="411">
                  <c:v>394</c:v>
                </c:pt>
                <c:pt idx="412">
                  <c:v>397</c:v>
                </c:pt>
                <c:pt idx="413">
                  <c:v>463</c:v>
                </c:pt>
                <c:pt idx="414">
                  <c:v>324</c:v>
                </c:pt>
                <c:pt idx="415">
                  <c:v>382</c:v>
                </c:pt>
                <c:pt idx="416">
                  <c:v>510</c:v>
                </c:pt>
                <c:pt idx="417">
                  <c:v>456</c:v>
                </c:pt>
                <c:pt idx="418">
                  <c:v>424</c:v>
                </c:pt>
                <c:pt idx="419">
                  <c:v>580</c:v>
                </c:pt>
                <c:pt idx="420">
                  <c:v>406</c:v>
                </c:pt>
                <c:pt idx="421">
                  <c:v>386</c:v>
                </c:pt>
                <c:pt idx="422">
                  <c:v>374</c:v>
                </c:pt>
                <c:pt idx="423">
                  <c:v>392</c:v>
                </c:pt>
                <c:pt idx="424">
                  <c:v>468</c:v>
                </c:pt>
                <c:pt idx="425">
                  <c:v>581</c:v>
                </c:pt>
                <c:pt idx="426">
                  <c:v>527</c:v>
                </c:pt>
                <c:pt idx="427">
                  <c:v>513</c:v>
                </c:pt>
                <c:pt idx="428">
                  <c:v>459</c:v>
                </c:pt>
                <c:pt idx="429">
                  <c:v>748</c:v>
                </c:pt>
                <c:pt idx="430">
                  <c:v>583</c:v>
                </c:pt>
                <c:pt idx="431">
                  <c:v>584</c:v>
                </c:pt>
                <c:pt idx="432">
                  <c:v>648</c:v>
                </c:pt>
                <c:pt idx="433">
                  <c:v>476</c:v>
                </c:pt>
                <c:pt idx="434">
                  <c:v>418</c:v>
                </c:pt>
                <c:pt idx="435">
                  <c:v>343</c:v>
                </c:pt>
                <c:pt idx="436">
                  <c:v>433</c:v>
                </c:pt>
                <c:pt idx="437">
                  <c:v>523</c:v>
                </c:pt>
                <c:pt idx="438">
                  <c:v>561</c:v>
                </c:pt>
                <c:pt idx="439">
                  <c:v>605</c:v>
                </c:pt>
                <c:pt idx="440">
                  <c:v>469</c:v>
                </c:pt>
                <c:pt idx="441">
                  <c:v>688</c:v>
                </c:pt>
                <c:pt idx="442">
                  <c:v>530</c:v>
                </c:pt>
                <c:pt idx="443">
                  <c:v>397</c:v>
                </c:pt>
                <c:pt idx="444">
                  <c:v>559</c:v>
                </c:pt>
                <c:pt idx="445">
                  <c:v>481</c:v>
                </c:pt>
                <c:pt idx="446">
                  <c:v>437</c:v>
                </c:pt>
                <c:pt idx="447">
                  <c:v>625</c:v>
                </c:pt>
                <c:pt idx="448">
                  <c:v>513</c:v>
                </c:pt>
                <c:pt idx="449">
                  <c:v>529</c:v>
                </c:pt>
                <c:pt idx="450">
                  <c:v>460</c:v>
                </c:pt>
                <c:pt idx="451">
                  <c:v>628</c:v>
                </c:pt>
                <c:pt idx="452">
                  <c:v>336</c:v>
                </c:pt>
                <c:pt idx="453">
                  <c:v>587</c:v>
                </c:pt>
                <c:pt idx="454">
                  <c:v>473</c:v>
                </c:pt>
                <c:pt idx="455">
                  <c:v>514</c:v>
                </c:pt>
                <c:pt idx="456">
                  <c:v>452</c:v>
                </c:pt>
                <c:pt idx="457">
                  <c:v>618</c:v>
                </c:pt>
                <c:pt idx="458">
                  <c:v>572</c:v>
                </c:pt>
                <c:pt idx="459">
                  <c:v>433</c:v>
                </c:pt>
                <c:pt idx="460">
                  <c:v>609</c:v>
                </c:pt>
                <c:pt idx="461">
                  <c:v>600</c:v>
                </c:pt>
                <c:pt idx="462">
                  <c:v>630</c:v>
                </c:pt>
                <c:pt idx="463">
                  <c:v>487</c:v>
                </c:pt>
                <c:pt idx="464">
                  <c:v>497</c:v>
                </c:pt>
                <c:pt idx="465">
                  <c:v>571</c:v>
                </c:pt>
                <c:pt idx="466">
                  <c:v>526</c:v>
                </c:pt>
                <c:pt idx="467">
                  <c:v>-999</c:v>
                </c:pt>
                <c:pt idx="468">
                  <c:v>508</c:v>
                </c:pt>
                <c:pt idx="469">
                  <c:v>797</c:v>
                </c:pt>
                <c:pt idx="470">
                  <c:v>653</c:v>
                </c:pt>
                <c:pt idx="471">
                  <c:v>586</c:v>
                </c:pt>
                <c:pt idx="472">
                  <c:v>781</c:v>
                </c:pt>
                <c:pt idx="473">
                  <c:v>745</c:v>
                </c:pt>
                <c:pt idx="474">
                  <c:v>589</c:v>
                </c:pt>
                <c:pt idx="475">
                  <c:v>545</c:v>
                </c:pt>
                <c:pt idx="476">
                  <c:v>-999</c:v>
                </c:pt>
                <c:pt idx="477">
                  <c:v>431</c:v>
                </c:pt>
                <c:pt idx="478">
                  <c:v>890</c:v>
                </c:pt>
                <c:pt idx="479">
                  <c:v>680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1.6</c:v>
                </c:pt>
                <c:pt idx="29">
                  <c:v>2.7</c:v>
                </c:pt>
                <c:pt idx="30">
                  <c:v>2.2000000000000002</c:v>
                </c:pt>
                <c:pt idx="31">
                  <c:v>2.5</c:v>
                </c:pt>
                <c:pt idx="32">
                  <c:v>3.3</c:v>
                </c:pt>
                <c:pt idx="33">
                  <c:v>4.5999999999999996</c:v>
                </c:pt>
                <c:pt idx="34">
                  <c:v>5.3</c:v>
                </c:pt>
                <c:pt idx="35">
                  <c:v>6.4</c:v>
                </c:pt>
                <c:pt idx="36">
                  <c:v>7.3</c:v>
                </c:pt>
                <c:pt idx="37">
                  <c:v>8.4</c:v>
                </c:pt>
                <c:pt idx="38">
                  <c:v>9.5</c:v>
                </c:pt>
                <c:pt idx="39">
                  <c:v>10</c:v>
                </c:pt>
                <c:pt idx="40">
                  <c:v>11.1</c:v>
                </c:pt>
                <c:pt idx="41">
                  <c:v>12</c:v>
                </c:pt>
                <c:pt idx="42">
                  <c:v>13.1</c:v>
                </c:pt>
                <c:pt idx="43">
                  <c:v>14</c:v>
                </c:pt>
                <c:pt idx="44">
                  <c:v>15.1</c:v>
                </c:pt>
                <c:pt idx="45">
                  <c:v>15.8</c:v>
                </c:pt>
                <c:pt idx="46">
                  <c:v>16.899999999999999</c:v>
                </c:pt>
                <c:pt idx="47">
                  <c:v>18.2</c:v>
                </c:pt>
                <c:pt idx="48">
                  <c:v>18.8</c:v>
                </c:pt>
                <c:pt idx="49">
                  <c:v>19.899999999999999</c:v>
                </c:pt>
                <c:pt idx="50">
                  <c:v>20.9</c:v>
                </c:pt>
                <c:pt idx="51">
                  <c:v>21.5</c:v>
                </c:pt>
                <c:pt idx="52">
                  <c:v>22.6</c:v>
                </c:pt>
                <c:pt idx="53">
                  <c:v>23.9</c:v>
                </c:pt>
                <c:pt idx="54">
                  <c:v>24.2</c:v>
                </c:pt>
                <c:pt idx="55">
                  <c:v>25.9</c:v>
                </c:pt>
                <c:pt idx="56">
                  <c:v>26.6</c:v>
                </c:pt>
                <c:pt idx="57">
                  <c:v>27.3</c:v>
                </c:pt>
                <c:pt idx="58">
                  <c:v>28.4</c:v>
                </c:pt>
                <c:pt idx="59">
                  <c:v>29.5</c:v>
                </c:pt>
                <c:pt idx="60">
                  <c:v>30.2</c:v>
                </c:pt>
                <c:pt idx="61">
                  <c:v>31.5</c:v>
                </c:pt>
                <c:pt idx="62">
                  <c:v>32.1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</c:v>
                </c:pt>
                <c:pt idx="66">
                  <c:v>36.1</c:v>
                </c:pt>
                <c:pt idx="67">
                  <c:v>36.6</c:v>
                </c:pt>
                <c:pt idx="68">
                  <c:v>37.299999999999997</c:v>
                </c:pt>
                <c:pt idx="69">
                  <c:v>39</c:v>
                </c:pt>
                <c:pt idx="70">
                  <c:v>39</c:v>
                </c:pt>
                <c:pt idx="71">
                  <c:v>40.799999999999997</c:v>
                </c:pt>
                <c:pt idx="72">
                  <c:v>41.2</c:v>
                </c:pt>
                <c:pt idx="73">
                  <c:v>42.4</c:v>
                </c:pt>
                <c:pt idx="74">
                  <c:v>42.8</c:v>
                </c:pt>
                <c:pt idx="75">
                  <c:v>44.3</c:v>
                </c:pt>
                <c:pt idx="76">
                  <c:v>44.6</c:v>
                </c:pt>
                <c:pt idx="77">
                  <c:v>45.9</c:v>
                </c:pt>
                <c:pt idx="78">
                  <c:v>46.6</c:v>
                </c:pt>
                <c:pt idx="79">
                  <c:v>48.1</c:v>
                </c:pt>
                <c:pt idx="80">
                  <c:v>48.8</c:v>
                </c:pt>
                <c:pt idx="81">
                  <c:v>49.7</c:v>
                </c:pt>
                <c:pt idx="82">
                  <c:v>51</c:v>
                </c:pt>
                <c:pt idx="83">
                  <c:v>51.7</c:v>
                </c:pt>
                <c:pt idx="84">
                  <c:v>52.8</c:v>
                </c:pt>
                <c:pt idx="85">
                  <c:v>53.5</c:v>
                </c:pt>
                <c:pt idx="86">
                  <c:v>54.6</c:v>
                </c:pt>
                <c:pt idx="87">
                  <c:v>55.5</c:v>
                </c:pt>
                <c:pt idx="88">
                  <c:v>56.1</c:v>
                </c:pt>
                <c:pt idx="89">
                  <c:v>57.7</c:v>
                </c:pt>
                <c:pt idx="90">
                  <c:v>58.5</c:v>
                </c:pt>
                <c:pt idx="91">
                  <c:v>59</c:v>
                </c:pt>
                <c:pt idx="92">
                  <c:v>60.6</c:v>
                </c:pt>
                <c:pt idx="93">
                  <c:v>61.6</c:v>
                </c:pt>
                <c:pt idx="94">
                  <c:v>62.1</c:v>
                </c:pt>
                <c:pt idx="95">
                  <c:v>63.4</c:v>
                </c:pt>
                <c:pt idx="96">
                  <c:v>64.5</c:v>
                </c:pt>
                <c:pt idx="97">
                  <c:v>65</c:v>
                </c:pt>
                <c:pt idx="98">
                  <c:v>66.7</c:v>
                </c:pt>
                <c:pt idx="99">
                  <c:v>66.8</c:v>
                </c:pt>
                <c:pt idx="100">
                  <c:v>68.5</c:v>
                </c:pt>
                <c:pt idx="101">
                  <c:v>69</c:v>
                </c:pt>
                <c:pt idx="102">
                  <c:v>70.7</c:v>
                </c:pt>
                <c:pt idx="103">
                  <c:v>70.8</c:v>
                </c:pt>
                <c:pt idx="104">
                  <c:v>72.7</c:v>
                </c:pt>
                <c:pt idx="105">
                  <c:v>72.3</c:v>
                </c:pt>
                <c:pt idx="106">
                  <c:v>74.7</c:v>
                </c:pt>
                <c:pt idx="107">
                  <c:v>74.7</c:v>
                </c:pt>
                <c:pt idx="108">
                  <c:v>75.8</c:v>
                </c:pt>
                <c:pt idx="109">
                  <c:v>76.900000000000006</c:v>
                </c:pt>
                <c:pt idx="110">
                  <c:v>78.3</c:v>
                </c:pt>
                <c:pt idx="111">
                  <c:v>78.7</c:v>
                </c:pt>
                <c:pt idx="112">
                  <c:v>80</c:v>
                </c:pt>
                <c:pt idx="113">
                  <c:v>81</c:v>
                </c:pt>
                <c:pt idx="114">
                  <c:v>81.8</c:v>
                </c:pt>
                <c:pt idx="115">
                  <c:v>83</c:v>
                </c:pt>
                <c:pt idx="116">
                  <c:v>83.2</c:v>
                </c:pt>
                <c:pt idx="117">
                  <c:v>85.1</c:v>
                </c:pt>
                <c:pt idx="118">
                  <c:v>85.8</c:v>
                </c:pt>
                <c:pt idx="119">
                  <c:v>86.5</c:v>
                </c:pt>
                <c:pt idx="120">
                  <c:v>87.6</c:v>
                </c:pt>
                <c:pt idx="121">
                  <c:v>88.9</c:v>
                </c:pt>
                <c:pt idx="122">
                  <c:v>89.4</c:v>
                </c:pt>
                <c:pt idx="123">
                  <c:v>90.2</c:v>
                </c:pt>
                <c:pt idx="124">
                  <c:v>91.6</c:v>
                </c:pt>
                <c:pt idx="125">
                  <c:v>91.6</c:v>
                </c:pt>
                <c:pt idx="126">
                  <c:v>93.6</c:v>
                </c:pt>
                <c:pt idx="127">
                  <c:v>94</c:v>
                </c:pt>
                <c:pt idx="128">
                  <c:v>95.4</c:v>
                </c:pt>
                <c:pt idx="129">
                  <c:v>96</c:v>
                </c:pt>
                <c:pt idx="130">
                  <c:v>97.6</c:v>
                </c:pt>
                <c:pt idx="131">
                  <c:v>97.6</c:v>
                </c:pt>
                <c:pt idx="132">
                  <c:v>99.3</c:v>
                </c:pt>
                <c:pt idx="133">
                  <c:v>99.8</c:v>
                </c:pt>
                <c:pt idx="134">
                  <c:v>100.5</c:v>
                </c:pt>
                <c:pt idx="135">
                  <c:v>102.2</c:v>
                </c:pt>
                <c:pt idx="136">
                  <c:v>102.9</c:v>
                </c:pt>
                <c:pt idx="137">
                  <c:v>103.6</c:v>
                </c:pt>
                <c:pt idx="138">
                  <c:v>104.7</c:v>
                </c:pt>
                <c:pt idx="139">
                  <c:v>106.2</c:v>
                </c:pt>
                <c:pt idx="140">
                  <c:v>106</c:v>
                </c:pt>
                <c:pt idx="141">
                  <c:v>107.8</c:v>
                </c:pt>
                <c:pt idx="142">
                  <c:v>108.4</c:v>
                </c:pt>
                <c:pt idx="143">
                  <c:v>109.3</c:v>
                </c:pt>
                <c:pt idx="144">
                  <c:v>110.7</c:v>
                </c:pt>
                <c:pt idx="145">
                  <c:v>111.5</c:v>
                </c:pt>
                <c:pt idx="146">
                  <c:v>112.2</c:v>
                </c:pt>
                <c:pt idx="147">
                  <c:v>113.6</c:v>
                </c:pt>
                <c:pt idx="148">
                  <c:v>114.4</c:v>
                </c:pt>
                <c:pt idx="149">
                  <c:v>115.1</c:v>
                </c:pt>
                <c:pt idx="150">
                  <c:v>116.4</c:v>
                </c:pt>
                <c:pt idx="151">
                  <c:v>117.3</c:v>
                </c:pt>
                <c:pt idx="152">
                  <c:v>118.6</c:v>
                </c:pt>
                <c:pt idx="153">
                  <c:v>119.1</c:v>
                </c:pt>
                <c:pt idx="154">
                  <c:v>120</c:v>
                </c:pt>
                <c:pt idx="155">
                  <c:v>121.3</c:v>
                </c:pt>
                <c:pt idx="156">
                  <c:v>122</c:v>
                </c:pt>
                <c:pt idx="157">
                  <c:v>122.9</c:v>
                </c:pt>
                <c:pt idx="158">
                  <c:v>123.8</c:v>
                </c:pt>
                <c:pt idx="159">
                  <c:v>125.1</c:v>
                </c:pt>
                <c:pt idx="160">
                  <c:v>125.8</c:v>
                </c:pt>
                <c:pt idx="161">
                  <c:v>127.1</c:v>
                </c:pt>
                <c:pt idx="162">
                  <c:v>127.5</c:v>
                </c:pt>
                <c:pt idx="163">
                  <c:v>129.1</c:v>
                </c:pt>
                <c:pt idx="164">
                  <c:v>129.5</c:v>
                </c:pt>
                <c:pt idx="165">
                  <c:v>130.6</c:v>
                </c:pt>
                <c:pt idx="166">
                  <c:v>131.9</c:v>
                </c:pt>
                <c:pt idx="167">
                  <c:v>132.19999999999999</c:v>
                </c:pt>
                <c:pt idx="168">
                  <c:v>133.9</c:v>
                </c:pt>
                <c:pt idx="169">
                  <c:v>134.19999999999999</c:v>
                </c:pt>
                <c:pt idx="170">
                  <c:v>135.30000000000001</c:v>
                </c:pt>
                <c:pt idx="171">
                  <c:v>136.19999999999999</c:v>
                </c:pt>
                <c:pt idx="172">
                  <c:v>137.1</c:v>
                </c:pt>
                <c:pt idx="173">
                  <c:v>138.6</c:v>
                </c:pt>
                <c:pt idx="174">
                  <c:v>139.1</c:v>
                </c:pt>
                <c:pt idx="175">
                  <c:v>140.4</c:v>
                </c:pt>
                <c:pt idx="176">
                  <c:v>141.1</c:v>
                </c:pt>
                <c:pt idx="177">
                  <c:v>142.4</c:v>
                </c:pt>
                <c:pt idx="178">
                  <c:v>142.80000000000001</c:v>
                </c:pt>
                <c:pt idx="179">
                  <c:v>143.9</c:v>
                </c:pt>
                <c:pt idx="180">
                  <c:v>144.80000000000001</c:v>
                </c:pt>
                <c:pt idx="181">
                  <c:v>145.69999999999999</c:v>
                </c:pt>
                <c:pt idx="182">
                  <c:v>146.6</c:v>
                </c:pt>
                <c:pt idx="183">
                  <c:v>147.9</c:v>
                </c:pt>
                <c:pt idx="184">
                  <c:v>148.6</c:v>
                </c:pt>
                <c:pt idx="185">
                  <c:v>149.9</c:v>
                </c:pt>
                <c:pt idx="186">
                  <c:v>150.30000000000001</c:v>
                </c:pt>
                <c:pt idx="187">
                  <c:v>151.30000000000001</c:v>
                </c:pt>
                <c:pt idx="188">
                  <c:v>152.4</c:v>
                </c:pt>
                <c:pt idx="189">
                  <c:v>153.19999999999999</c:v>
                </c:pt>
                <c:pt idx="190">
                  <c:v>153.5</c:v>
                </c:pt>
                <c:pt idx="191">
                  <c:v>155.19999999999999</c:v>
                </c:pt>
                <c:pt idx="192">
                  <c:v>156.1</c:v>
                </c:pt>
                <c:pt idx="193">
                  <c:v>156.80000000000001</c:v>
                </c:pt>
                <c:pt idx="194">
                  <c:v>157.5</c:v>
                </c:pt>
                <c:pt idx="195">
                  <c:v>158.80000000000001</c:v>
                </c:pt>
                <c:pt idx="196">
                  <c:v>159.5</c:v>
                </c:pt>
                <c:pt idx="197">
                  <c:v>160.5</c:v>
                </c:pt>
                <c:pt idx="198">
                  <c:v>161.4</c:v>
                </c:pt>
                <c:pt idx="199">
                  <c:v>162.6</c:v>
                </c:pt>
                <c:pt idx="200">
                  <c:v>162.80000000000001</c:v>
                </c:pt>
                <c:pt idx="201">
                  <c:v>164.3</c:v>
                </c:pt>
                <c:pt idx="202">
                  <c:v>164.6</c:v>
                </c:pt>
                <c:pt idx="203">
                  <c:v>165.9</c:v>
                </c:pt>
                <c:pt idx="204">
                  <c:v>166.5</c:v>
                </c:pt>
                <c:pt idx="205">
                  <c:v>167.7</c:v>
                </c:pt>
                <c:pt idx="206">
                  <c:v>168.5</c:v>
                </c:pt>
                <c:pt idx="207">
                  <c:v>169.7</c:v>
                </c:pt>
                <c:pt idx="208">
                  <c:v>170.8</c:v>
                </c:pt>
                <c:pt idx="209">
                  <c:v>171.4</c:v>
                </c:pt>
                <c:pt idx="210">
                  <c:v>172.8</c:v>
                </c:pt>
                <c:pt idx="211">
                  <c:v>173</c:v>
                </c:pt>
                <c:pt idx="212">
                  <c:v>174.5</c:v>
                </c:pt>
                <c:pt idx="213">
                  <c:v>175</c:v>
                </c:pt>
                <c:pt idx="214">
                  <c:v>176.1</c:v>
                </c:pt>
                <c:pt idx="215">
                  <c:v>176.8</c:v>
                </c:pt>
                <c:pt idx="216">
                  <c:v>177.8</c:v>
                </c:pt>
                <c:pt idx="217">
                  <c:v>179</c:v>
                </c:pt>
                <c:pt idx="218">
                  <c:v>179.4</c:v>
                </c:pt>
                <c:pt idx="219">
                  <c:v>180.8</c:v>
                </c:pt>
                <c:pt idx="220">
                  <c:v>181.4</c:v>
                </c:pt>
                <c:pt idx="221">
                  <c:v>182.3</c:v>
                </c:pt>
                <c:pt idx="222">
                  <c:v>183.9</c:v>
                </c:pt>
                <c:pt idx="223">
                  <c:v>184.3</c:v>
                </c:pt>
                <c:pt idx="224">
                  <c:v>185.6</c:v>
                </c:pt>
                <c:pt idx="225">
                  <c:v>186.7</c:v>
                </c:pt>
                <c:pt idx="226">
                  <c:v>187.6</c:v>
                </c:pt>
                <c:pt idx="227">
                  <c:v>188.7</c:v>
                </c:pt>
                <c:pt idx="228">
                  <c:v>189.8</c:v>
                </c:pt>
                <c:pt idx="229">
                  <c:v>190.1</c:v>
                </c:pt>
                <c:pt idx="230">
                  <c:v>192</c:v>
                </c:pt>
                <c:pt idx="231">
                  <c:v>192.1</c:v>
                </c:pt>
                <c:pt idx="232">
                  <c:v>193.2</c:v>
                </c:pt>
                <c:pt idx="233">
                  <c:v>194.1</c:v>
                </c:pt>
                <c:pt idx="234">
                  <c:v>195.2</c:v>
                </c:pt>
                <c:pt idx="235">
                  <c:v>196.5</c:v>
                </c:pt>
                <c:pt idx="236">
                  <c:v>196.9</c:v>
                </c:pt>
                <c:pt idx="237">
                  <c:v>198.2</c:v>
                </c:pt>
                <c:pt idx="238">
                  <c:v>199.4</c:v>
                </c:pt>
                <c:pt idx="239">
                  <c:v>200.2</c:v>
                </c:pt>
                <c:pt idx="240">
                  <c:v>200.9</c:v>
                </c:pt>
                <c:pt idx="241">
                  <c:v>202.3</c:v>
                </c:pt>
                <c:pt idx="242">
                  <c:v>202.2</c:v>
                </c:pt>
                <c:pt idx="243">
                  <c:v>204</c:v>
                </c:pt>
                <c:pt idx="244">
                  <c:v>204.3</c:v>
                </c:pt>
                <c:pt idx="245">
                  <c:v>205.8</c:v>
                </c:pt>
                <c:pt idx="246">
                  <c:v>206</c:v>
                </c:pt>
                <c:pt idx="247">
                  <c:v>205.8</c:v>
                </c:pt>
                <c:pt idx="248">
                  <c:v>204.9</c:v>
                </c:pt>
                <c:pt idx="249">
                  <c:v>204.3</c:v>
                </c:pt>
                <c:pt idx="250">
                  <c:v>203.4</c:v>
                </c:pt>
                <c:pt idx="251">
                  <c:v>202.9</c:v>
                </c:pt>
                <c:pt idx="252">
                  <c:v>201.6</c:v>
                </c:pt>
                <c:pt idx="253">
                  <c:v>201.6</c:v>
                </c:pt>
                <c:pt idx="254">
                  <c:v>200.2</c:v>
                </c:pt>
                <c:pt idx="255">
                  <c:v>199.6</c:v>
                </c:pt>
                <c:pt idx="256">
                  <c:v>198.5</c:v>
                </c:pt>
                <c:pt idx="257">
                  <c:v>198.3</c:v>
                </c:pt>
                <c:pt idx="258">
                  <c:v>197.1</c:v>
                </c:pt>
                <c:pt idx="259">
                  <c:v>196.7</c:v>
                </c:pt>
                <c:pt idx="260">
                  <c:v>195.6</c:v>
                </c:pt>
                <c:pt idx="261">
                  <c:v>195.1</c:v>
                </c:pt>
                <c:pt idx="262">
                  <c:v>194.1</c:v>
                </c:pt>
                <c:pt idx="263">
                  <c:v>194</c:v>
                </c:pt>
                <c:pt idx="264">
                  <c:v>192.1</c:v>
                </c:pt>
                <c:pt idx="265">
                  <c:v>192.3</c:v>
                </c:pt>
                <c:pt idx="266">
                  <c:v>191.2</c:v>
                </c:pt>
                <c:pt idx="267">
                  <c:v>190.1</c:v>
                </c:pt>
                <c:pt idx="268">
                  <c:v>189.6</c:v>
                </c:pt>
                <c:pt idx="269">
                  <c:v>189.2</c:v>
                </c:pt>
                <c:pt idx="270">
                  <c:v>187.6</c:v>
                </c:pt>
                <c:pt idx="271">
                  <c:v>187</c:v>
                </c:pt>
                <c:pt idx="272">
                  <c:v>186.9</c:v>
                </c:pt>
                <c:pt idx="273">
                  <c:v>185.2</c:v>
                </c:pt>
                <c:pt idx="274">
                  <c:v>185</c:v>
                </c:pt>
                <c:pt idx="275">
                  <c:v>184.1</c:v>
                </c:pt>
                <c:pt idx="276">
                  <c:v>183.8</c:v>
                </c:pt>
                <c:pt idx="277">
                  <c:v>182.5</c:v>
                </c:pt>
                <c:pt idx="278">
                  <c:v>182.1</c:v>
                </c:pt>
                <c:pt idx="279">
                  <c:v>180.8</c:v>
                </c:pt>
                <c:pt idx="280">
                  <c:v>180.5</c:v>
                </c:pt>
                <c:pt idx="281">
                  <c:v>179.8</c:v>
                </c:pt>
                <c:pt idx="282">
                  <c:v>178.7</c:v>
                </c:pt>
                <c:pt idx="283">
                  <c:v>178.3</c:v>
                </c:pt>
                <c:pt idx="284">
                  <c:v>177</c:v>
                </c:pt>
                <c:pt idx="285">
                  <c:v>176.8</c:v>
                </c:pt>
                <c:pt idx="286">
                  <c:v>175.8</c:v>
                </c:pt>
                <c:pt idx="287">
                  <c:v>175.2</c:v>
                </c:pt>
                <c:pt idx="288">
                  <c:v>174.1</c:v>
                </c:pt>
                <c:pt idx="289">
                  <c:v>173.6</c:v>
                </c:pt>
                <c:pt idx="290">
                  <c:v>173</c:v>
                </c:pt>
                <c:pt idx="291">
                  <c:v>171.9</c:v>
                </c:pt>
                <c:pt idx="292">
                  <c:v>171</c:v>
                </c:pt>
                <c:pt idx="293">
                  <c:v>170.5</c:v>
                </c:pt>
                <c:pt idx="294">
                  <c:v>170.1</c:v>
                </c:pt>
                <c:pt idx="295">
                  <c:v>169</c:v>
                </c:pt>
                <c:pt idx="296">
                  <c:v>168.1</c:v>
                </c:pt>
                <c:pt idx="297">
                  <c:v>167.4</c:v>
                </c:pt>
                <c:pt idx="298">
                  <c:v>167</c:v>
                </c:pt>
                <c:pt idx="299">
                  <c:v>166.1</c:v>
                </c:pt>
                <c:pt idx="300">
                  <c:v>165.2</c:v>
                </c:pt>
                <c:pt idx="301">
                  <c:v>164.8</c:v>
                </c:pt>
                <c:pt idx="302">
                  <c:v>164.1</c:v>
                </c:pt>
                <c:pt idx="303">
                  <c:v>163.19999999999999</c:v>
                </c:pt>
                <c:pt idx="304">
                  <c:v>162.30000000000001</c:v>
                </c:pt>
                <c:pt idx="305">
                  <c:v>161.9</c:v>
                </c:pt>
                <c:pt idx="306">
                  <c:v>160.5</c:v>
                </c:pt>
                <c:pt idx="307">
                  <c:v>160.30000000000001</c:v>
                </c:pt>
                <c:pt idx="308">
                  <c:v>159.19999999999999</c:v>
                </c:pt>
                <c:pt idx="309">
                  <c:v>158.6</c:v>
                </c:pt>
                <c:pt idx="310">
                  <c:v>157.4</c:v>
                </c:pt>
                <c:pt idx="311">
                  <c:v>157.4</c:v>
                </c:pt>
                <c:pt idx="312">
                  <c:v>155.9</c:v>
                </c:pt>
                <c:pt idx="313">
                  <c:v>156.1</c:v>
                </c:pt>
                <c:pt idx="314">
                  <c:v>154.4</c:v>
                </c:pt>
                <c:pt idx="315">
                  <c:v>154.6</c:v>
                </c:pt>
                <c:pt idx="316">
                  <c:v>153.30000000000001</c:v>
                </c:pt>
                <c:pt idx="317">
                  <c:v>152.80000000000001</c:v>
                </c:pt>
                <c:pt idx="318">
                  <c:v>152.30000000000001</c:v>
                </c:pt>
                <c:pt idx="319">
                  <c:v>150.80000000000001</c:v>
                </c:pt>
                <c:pt idx="320">
                  <c:v>150.80000000000001</c:v>
                </c:pt>
                <c:pt idx="321">
                  <c:v>149.19999999999999</c:v>
                </c:pt>
                <c:pt idx="322">
                  <c:v>149.30000000000001</c:v>
                </c:pt>
                <c:pt idx="323">
                  <c:v>147.69999999999999</c:v>
                </c:pt>
                <c:pt idx="324">
                  <c:v>147.5</c:v>
                </c:pt>
                <c:pt idx="325">
                  <c:v>146.4</c:v>
                </c:pt>
                <c:pt idx="326">
                  <c:v>145.69999999999999</c:v>
                </c:pt>
                <c:pt idx="327">
                  <c:v>145.30000000000001</c:v>
                </c:pt>
                <c:pt idx="328">
                  <c:v>144.1</c:v>
                </c:pt>
                <c:pt idx="329">
                  <c:v>143.9</c:v>
                </c:pt>
                <c:pt idx="330">
                  <c:v>142.6</c:v>
                </c:pt>
                <c:pt idx="331">
                  <c:v>142.19999999999999</c:v>
                </c:pt>
                <c:pt idx="332">
                  <c:v>141</c:v>
                </c:pt>
                <c:pt idx="333">
                  <c:v>140.19999999999999</c:v>
                </c:pt>
                <c:pt idx="334">
                  <c:v>139.5</c:v>
                </c:pt>
                <c:pt idx="335">
                  <c:v>139</c:v>
                </c:pt>
                <c:pt idx="336">
                  <c:v>138.1</c:v>
                </c:pt>
                <c:pt idx="337">
                  <c:v>137.1</c:v>
                </c:pt>
                <c:pt idx="338">
                  <c:v>136.4</c:v>
                </c:pt>
                <c:pt idx="339">
                  <c:v>135.5</c:v>
                </c:pt>
                <c:pt idx="340">
                  <c:v>135</c:v>
                </c:pt>
                <c:pt idx="341">
                  <c:v>134.4</c:v>
                </c:pt>
                <c:pt idx="342">
                  <c:v>133.30000000000001</c:v>
                </c:pt>
                <c:pt idx="343">
                  <c:v>132.6</c:v>
                </c:pt>
                <c:pt idx="344">
                  <c:v>131.69999999999999</c:v>
                </c:pt>
                <c:pt idx="345">
                  <c:v>131.1</c:v>
                </c:pt>
                <c:pt idx="346">
                  <c:v>130.4</c:v>
                </c:pt>
                <c:pt idx="347">
                  <c:v>129.1</c:v>
                </c:pt>
                <c:pt idx="348">
                  <c:v>128.9</c:v>
                </c:pt>
                <c:pt idx="349">
                  <c:v>127.9</c:v>
                </c:pt>
                <c:pt idx="350">
                  <c:v>126.9</c:v>
                </c:pt>
                <c:pt idx="351">
                  <c:v>126.6</c:v>
                </c:pt>
                <c:pt idx="352">
                  <c:v>126</c:v>
                </c:pt>
                <c:pt idx="353">
                  <c:v>124.6</c:v>
                </c:pt>
                <c:pt idx="354">
                  <c:v>123.5</c:v>
                </c:pt>
                <c:pt idx="355">
                  <c:v>123.7</c:v>
                </c:pt>
                <c:pt idx="356">
                  <c:v>122</c:v>
                </c:pt>
                <c:pt idx="357">
                  <c:v>121.8</c:v>
                </c:pt>
                <c:pt idx="358">
                  <c:v>120.7</c:v>
                </c:pt>
                <c:pt idx="359">
                  <c:v>119.7</c:v>
                </c:pt>
                <c:pt idx="360">
                  <c:v>119.5</c:v>
                </c:pt>
                <c:pt idx="361">
                  <c:v>118.2</c:v>
                </c:pt>
                <c:pt idx="362">
                  <c:v>117.8</c:v>
                </c:pt>
                <c:pt idx="363">
                  <c:v>116.9</c:v>
                </c:pt>
                <c:pt idx="364">
                  <c:v>116</c:v>
                </c:pt>
                <c:pt idx="365">
                  <c:v>115.8</c:v>
                </c:pt>
                <c:pt idx="366">
                  <c:v>114.2</c:v>
                </c:pt>
                <c:pt idx="367">
                  <c:v>114</c:v>
                </c:pt>
                <c:pt idx="368">
                  <c:v>113.3</c:v>
                </c:pt>
                <c:pt idx="369">
                  <c:v>111.8</c:v>
                </c:pt>
                <c:pt idx="370">
                  <c:v>112</c:v>
                </c:pt>
                <c:pt idx="371">
                  <c:v>110.5</c:v>
                </c:pt>
                <c:pt idx="372">
                  <c:v>110.4</c:v>
                </c:pt>
                <c:pt idx="373">
                  <c:v>109.1</c:v>
                </c:pt>
                <c:pt idx="374">
                  <c:v>108.7</c:v>
                </c:pt>
                <c:pt idx="375">
                  <c:v>107.6</c:v>
                </c:pt>
                <c:pt idx="376">
                  <c:v>107.1</c:v>
                </c:pt>
                <c:pt idx="377">
                  <c:v>106.2</c:v>
                </c:pt>
                <c:pt idx="378">
                  <c:v>105.6</c:v>
                </c:pt>
                <c:pt idx="379">
                  <c:v>104.7</c:v>
                </c:pt>
                <c:pt idx="380">
                  <c:v>104.2</c:v>
                </c:pt>
                <c:pt idx="381">
                  <c:v>103.3</c:v>
                </c:pt>
                <c:pt idx="382">
                  <c:v>102.5</c:v>
                </c:pt>
                <c:pt idx="383">
                  <c:v>102</c:v>
                </c:pt>
                <c:pt idx="384">
                  <c:v>100.9</c:v>
                </c:pt>
                <c:pt idx="385">
                  <c:v>100.2</c:v>
                </c:pt>
                <c:pt idx="386">
                  <c:v>99.8</c:v>
                </c:pt>
                <c:pt idx="387">
                  <c:v>98.2</c:v>
                </c:pt>
                <c:pt idx="388">
                  <c:v>98.2</c:v>
                </c:pt>
                <c:pt idx="389">
                  <c:v>96.9</c:v>
                </c:pt>
                <c:pt idx="390">
                  <c:v>96.5</c:v>
                </c:pt>
                <c:pt idx="391">
                  <c:v>95.6</c:v>
                </c:pt>
                <c:pt idx="392">
                  <c:v>94.9</c:v>
                </c:pt>
                <c:pt idx="393">
                  <c:v>94.5</c:v>
                </c:pt>
                <c:pt idx="394">
                  <c:v>93.2</c:v>
                </c:pt>
                <c:pt idx="395">
                  <c:v>92.7</c:v>
                </c:pt>
                <c:pt idx="396">
                  <c:v>92</c:v>
                </c:pt>
                <c:pt idx="397">
                  <c:v>90.5</c:v>
                </c:pt>
                <c:pt idx="398">
                  <c:v>90.7</c:v>
                </c:pt>
                <c:pt idx="399">
                  <c:v>89.1</c:v>
                </c:pt>
                <c:pt idx="400">
                  <c:v>88.7</c:v>
                </c:pt>
                <c:pt idx="401">
                  <c:v>87.6</c:v>
                </c:pt>
                <c:pt idx="402">
                  <c:v>87.2</c:v>
                </c:pt>
                <c:pt idx="403">
                  <c:v>86.3</c:v>
                </c:pt>
                <c:pt idx="404">
                  <c:v>85.6</c:v>
                </c:pt>
                <c:pt idx="405">
                  <c:v>84.9</c:v>
                </c:pt>
                <c:pt idx="406">
                  <c:v>83.6</c:v>
                </c:pt>
                <c:pt idx="407">
                  <c:v>82.9</c:v>
                </c:pt>
                <c:pt idx="408">
                  <c:v>82.7</c:v>
                </c:pt>
                <c:pt idx="409">
                  <c:v>81.400000000000006</c:v>
                </c:pt>
                <c:pt idx="410">
                  <c:v>81</c:v>
                </c:pt>
                <c:pt idx="411">
                  <c:v>79.599999999999994</c:v>
                </c:pt>
                <c:pt idx="412">
                  <c:v>79.8</c:v>
                </c:pt>
                <c:pt idx="413">
                  <c:v>77.900000000000006</c:v>
                </c:pt>
                <c:pt idx="414">
                  <c:v>77.900000000000006</c:v>
                </c:pt>
                <c:pt idx="415">
                  <c:v>76.5</c:v>
                </c:pt>
                <c:pt idx="416">
                  <c:v>76.099999999999994</c:v>
                </c:pt>
                <c:pt idx="417">
                  <c:v>75</c:v>
                </c:pt>
                <c:pt idx="418">
                  <c:v>74.099999999999994</c:v>
                </c:pt>
                <c:pt idx="419">
                  <c:v>73.8</c:v>
                </c:pt>
                <c:pt idx="420">
                  <c:v>72.7</c:v>
                </c:pt>
                <c:pt idx="421">
                  <c:v>72.099999999999994</c:v>
                </c:pt>
                <c:pt idx="422">
                  <c:v>71.2</c:v>
                </c:pt>
                <c:pt idx="423">
                  <c:v>70.7</c:v>
                </c:pt>
                <c:pt idx="424">
                  <c:v>69.400000000000006</c:v>
                </c:pt>
                <c:pt idx="425">
                  <c:v>69</c:v>
                </c:pt>
                <c:pt idx="426">
                  <c:v>67.900000000000006</c:v>
                </c:pt>
                <c:pt idx="427">
                  <c:v>67.2</c:v>
                </c:pt>
                <c:pt idx="428">
                  <c:v>66.5</c:v>
                </c:pt>
                <c:pt idx="429">
                  <c:v>65.7</c:v>
                </c:pt>
                <c:pt idx="430">
                  <c:v>64.7</c:v>
                </c:pt>
                <c:pt idx="431">
                  <c:v>64.3</c:v>
                </c:pt>
                <c:pt idx="432">
                  <c:v>63.7</c:v>
                </c:pt>
                <c:pt idx="433">
                  <c:v>61.9</c:v>
                </c:pt>
                <c:pt idx="434">
                  <c:v>62.3</c:v>
                </c:pt>
                <c:pt idx="435">
                  <c:v>60.8</c:v>
                </c:pt>
                <c:pt idx="436">
                  <c:v>60.8</c:v>
                </c:pt>
                <c:pt idx="437">
                  <c:v>59.6</c:v>
                </c:pt>
                <c:pt idx="438">
                  <c:v>59</c:v>
                </c:pt>
                <c:pt idx="439">
                  <c:v>57.9</c:v>
                </c:pt>
                <c:pt idx="440">
                  <c:v>57.6</c:v>
                </c:pt>
                <c:pt idx="441">
                  <c:v>56.5</c:v>
                </c:pt>
                <c:pt idx="442">
                  <c:v>55.7</c:v>
                </c:pt>
                <c:pt idx="443">
                  <c:v>55.2</c:v>
                </c:pt>
                <c:pt idx="444">
                  <c:v>54.1</c:v>
                </c:pt>
                <c:pt idx="445">
                  <c:v>53.7</c:v>
                </c:pt>
                <c:pt idx="446">
                  <c:v>52.6</c:v>
                </c:pt>
                <c:pt idx="447">
                  <c:v>51.9</c:v>
                </c:pt>
                <c:pt idx="448">
                  <c:v>51</c:v>
                </c:pt>
                <c:pt idx="449">
                  <c:v>50.4</c:v>
                </c:pt>
                <c:pt idx="450">
                  <c:v>49.5</c:v>
                </c:pt>
                <c:pt idx="451">
                  <c:v>48.8</c:v>
                </c:pt>
                <c:pt idx="452">
                  <c:v>47.9</c:v>
                </c:pt>
                <c:pt idx="453">
                  <c:v>47.2</c:v>
                </c:pt>
                <c:pt idx="454">
                  <c:v>47</c:v>
                </c:pt>
                <c:pt idx="455">
                  <c:v>45.5</c:v>
                </c:pt>
                <c:pt idx="456">
                  <c:v>45</c:v>
                </c:pt>
                <c:pt idx="457">
                  <c:v>44.4</c:v>
                </c:pt>
                <c:pt idx="458">
                  <c:v>43.3</c:v>
                </c:pt>
                <c:pt idx="459">
                  <c:v>42.6</c:v>
                </c:pt>
                <c:pt idx="460">
                  <c:v>41.9</c:v>
                </c:pt>
                <c:pt idx="461">
                  <c:v>41.2</c:v>
                </c:pt>
                <c:pt idx="462">
                  <c:v>40.200000000000003</c:v>
                </c:pt>
                <c:pt idx="463">
                  <c:v>39.9</c:v>
                </c:pt>
                <c:pt idx="464">
                  <c:v>39</c:v>
                </c:pt>
                <c:pt idx="465">
                  <c:v>37.700000000000003</c:v>
                </c:pt>
                <c:pt idx="466">
                  <c:v>37.5</c:v>
                </c:pt>
                <c:pt idx="467">
                  <c:v>36.6</c:v>
                </c:pt>
                <c:pt idx="468">
                  <c:v>35.5</c:v>
                </c:pt>
                <c:pt idx="469">
                  <c:v>35.5</c:v>
                </c:pt>
                <c:pt idx="470">
                  <c:v>33.9</c:v>
                </c:pt>
                <c:pt idx="471">
                  <c:v>33.700000000000003</c:v>
                </c:pt>
                <c:pt idx="472">
                  <c:v>32.799999999999997</c:v>
                </c:pt>
                <c:pt idx="473">
                  <c:v>32.200000000000003</c:v>
                </c:pt>
                <c:pt idx="474">
                  <c:v>31.5</c:v>
                </c:pt>
                <c:pt idx="475">
                  <c:v>31</c:v>
                </c:pt>
                <c:pt idx="476">
                  <c:v>30.1</c:v>
                </c:pt>
                <c:pt idx="477">
                  <c:v>29</c:v>
                </c:pt>
                <c:pt idx="478">
                  <c:v>28.2</c:v>
                </c:pt>
                <c:pt idx="479">
                  <c:v>28</c:v>
                </c:pt>
                <c:pt idx="480">
                  <c:v>27.1</c:v>
                </c:pt>
                <c:pt idx="481">
                  <c:v>26</c:v>
                </c:pt>
                <c:pt idx="482">
                  <c:v>25.3</c:v>
                </c:pt>
                <c:pt idx="483">
                  <c:v>24.6</c:v>
                </c:pt>
                <c:pt idx="484">
                  <c:v>23.9</c:v>
                </c:pt>
                <c:pt idx="485">
                  <c:v>22.9</c:v>
                </c:pt>
                <c:pt idx="486">
                  <c:v>22.4</c:v>
                </c:pt>
                <c:pt idx="487">
                  <c:v>21.7</c:v>
                </c:pt>
                <c:pt idx="488">
                  <c:v>20.9</c:v>
                </c:pt>
                <c:pt idx="489">
                  <c:v>19.7</c:v>
                </c:pt>
                <c:pt idx="490">
                  <c:v>18.2</c:v>
                </c:pt>
                <c:pt idx="491">
                  <c:v>17.7</c:v>
                </c:pt>
                <c:pt idx="492">
                  <c:v>16.899999999999999</c:v>
                </c:pt>
                <c:pt idx="493">
                  <c:v>16.2</c:v>
                </c:pt>
                <c:pt idx="494">
                  <c:v>15.5</c:v>
                </c:pt>
                <c:pt idx="495">
                  <c:v>14.6</c:v>
                </c:pt>
                <c:pt idx="496">
                  <c:v>14</c:v>
                </c:pt>
                <c:pt idx="497">
                  <c:v>13.1</c:v>
                </c:pt>
                <c:pt idx="498">
                  <c:v>12.4</c:v>
                </c:pt>
                <c:pt idx="499">
                  <c:v>11.5</c:v>
                </c:pt>
                <c:pt idx="500">
                  <c:v>10.6</c:v>
                </c:pt>
                <c:pt idx="501">
                  <c:v>9.8000000000000007</c:v>
                </c:pt>
                <c:pt idx="502">
                  <c:v>8.9</c:v>
                </c:pt>
                <c:pt idx="503">
                  <c:v>8.4</c:v>
                </c:pt>
                <c:pt idx="504">
                  <c:v>7.6</c:v>
                </c:pt>
                <c:pt idx="505">
                  <c:v>6.7</c:v>
                </c:pt>
                <c:pt idx="506">
                  <c:v>5.5</c:v>
                </c:pt>
                <c:pt idx="507">
                  <c:v>5.0999999999999996</c:v>
                </c:pt>
                <c:pt idx="508">
                  <c:v>4.7</c:v>
                </c:pt>
                <c:pt idx="509">
                  <c:v>3.5</c:v>
                </c:pt>
                <c:pt idx="510">
                  <c:v>2.5</c:v>
                </c:pt>
                <c:pt idx="511">
                  <c:v>1.8</c:v>
                </c:pt>
                <c:pt idx="512">
                  <c:v>0.7</c:v>
                </c:pt>
                <c:pt idx="513">
                  <c:v>0.2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EB-5346-904A-3C071CBF2C85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607</c:v>
                </c:pt>
                <c:pt idx="61">
                  <c:v>-999</c:v>
                </c:pt>
                <c:pt idx="62">
                  <c:v>-999</c:v>
                </c:pt>
                <c:pt idx="63">
                  <c:v>662</c:v>
                </c:pt>
                <c:pt idx="64">
                  <c:v>436</c:v>
                </c:pt>
                <c:pt idx="65">
                  <c:v>444</c:v>
                </c:pt>
                <c:pt idx="66">
                  <c:v>578</c:v>
                </c:pt>
                <c:pt idx="67">
                  <c:v>654</c:v>
                </c:pt>
                <c:pt idx="68">
                  <c:v>492</c:v>
                </c:pt>
                <c:pt idx="69">
                  <c:v>598</c:v>
                </c:pt>
                <c:pt idx="70">
                  <c:v>-999</c:v>
                </c:pt>
                <c:pt idx="71">
                  <c:v>597</c:v>
                </c:pt>
                <c:pt idx="72">
                  <c:v>665</c:v>
                </c:pt>
                <c:pt idx="73">
                  <c:v>565</c:v>
                </c:pt>
                <c:pt idx="74">
                  <c:v>486</c:v>
                </c:pt>
                <c:pt idx="75">
                  <c:v>499</c:v>
                </c:pt>
                <c:pt idx="76">
                  <c:v>417</c:v>
                </c:pt>
                <c:pt idx="77">
                  <c:v>616</c:v>
                </c:pt>
                <c:pt idx="78">
                  <c:v>644</c:v>
                </c:pt>
                <c:pt idx="79">
                  <c:v>584</c:v>
                </c:pt>
                <c:pt idx="80">
                  <c:v>656</c:v>
                </c:pt>
                <c:pt idx="81">
                  <c:v>345</c:v>
                </c:pt>
                <c:pt idx="82">
                  <c:v>417</c:v>
                </c:pt>
                <c:pt idx="83">
                  <c:v>372</c:v>
                </c:pt>
                <c:pt idx="84">
                  <c:v>476</c:v>
                </c:pt>
                <c:pt idx="85">
                  <c:v>536</c:v>
                </c:pt>
                <c:pt idx="86">
                  <c:v>413</c:v>
                </c:pt>
                <c:pt idx="87">
                  <c:v>741</c:v>
                </c:pt>
                <c:pt idx="88">
                  <c:v>415</c:v>
                </c:pt>
                <c:pt idx="89">
                  <c:v>373</c:v>
                </c:pt>
                <c:pt idx="90">
                  <c:v>451</c:v>
                </c:pt>
                <c:pt idx="91">
                  <c:v>349</c:v>
                </c:pt>
                <c:pt idx="92">
                  <c:v>458</c:v>
                </c:pt>
                <c:pt idx="93">
                  <c:v>400</c:v>
                </c:pt>
                <c:pt idx="94">
                  <c:v>545</c:v>
                </c:pt>
                <c:pt idx="95">
                  <c:v>392</c:v>
                </c:pt>
                <c:pt idx="96">
                  <c:v>480</c:v>
                </c:pt>
                <c:pt idx="97">
                  <c:v>312</c:v>
                </c:pt>
                <c:pt idx="98">
                  <c:v>513</c:v>
                </c:pt>
                <c:pt idx="99">
                  <c:v>527</c:v>
                </c:pt>
                <c:pt idx="100">
                  <c:v>394</c:v>
                </c:pt>
                <c:pt idx="101">
                  <c:v>445</c:v>
                </c:pt>
                <c:pt idx="102">
                  <c:v>388</c:v>
                </c:pt>
                <c:pt idx="103">
                  <c:v>342</c:v>
                </c:pt>
                <c:pt idx="104">
                  <c:v>446</c:v>
                </c:pt>
                <c:pt idx="105">
                  <c:v>403</c:v>
                </c:pt>
                <c:pt idx="106">
                  <c:v>444</c:v>
                </c:pt>
                <c:pt idx="107">
                  <c:v>265</c:v>
                </c:pt>
                <c:pt idx="108">
                  <c:v>430</c:v>
                </c:pt>
                <c:pt idx="109">
                  <c:v>369</c:v>
                </c:pt>
                <c:pt idx="110">
                  <c:v>462</c:v>
                </c:pt>
                <c:pt idx="111">
                  <c:v>389</c:v>
                </c:pt>
                <c:pt idx="112">
                  <c:v>398</c:v>
                </c:pt>
                <c:pt idx="113">
                  <c:v>410</c:v>
                </c:pt>
                <c:pt idx="114">
                  <c:v>324</c:v>
                </c:pt>
                <c:pt idx="115">
                  <c:v>322</c:v>
                </c:pt>
                <c:pt idx="116">
                  <c:v>334</c:v>
                </c:pt>
                <c:pt idx="117">
                  <c:v>464</c:v>
                </c:pt>
                <c:pt idx="118">
                  <c:v>478</c:v>
                </c:pt>
                <c:pt idx="119">
                  <c:v>411</c:v>
                </c:pt>
                <c:pt idx="120">
                  <c:v>439</c:v>
                </c:pt>
                <c:pt idx="121">
                  <c:v>321</c:v>
                </c:pt>
                <c:pt idx="122">
                  <c:v>317</c:v>
                </c:pt>
                <c:pt idx="123">
                  <c:v>331</c:v>
                </c:pt>
                <c:pt idx="124">
                  <c:v>396</c:v>
                </c:pt>
                <c:pt idx="125">
                  <c:v>405</c:v>
                </c:pt>
                <c:pt idx="126">
                  <c:v>328</c:v>
                </c:pt>
                <c:pt idx="127">
                  <c:v>291</c:v>
                </c:pt>
                <c:pt idx="128">
                  <c:v>482</c:v>
                </c:pt>
                <c:pt idx="129">
                  <c:v>445</c:v>
                </c:pt>
                <c:pt idx="130">
                  <c:v>300</c:v>
                </c:pt>
                <c:pt idx="131">
                  <c:v>403</c:v>
                </c:pt>
                <c:pt idx="132">
                  <c:v>316</c:v>
                </c:pt>
                <c:pt idx="133">
                  <c:v>426</c:v>
                </c:pt>
                <c:pt idx="134">
                  <c:v>472</c:v>
                </c:pt>
                <c:pt idx="135">
                  <c:v>400</c:v>
                </c:pt>
                <c:pt idx="136">
                  <c:v>342</c:v>
                </c:pt>
                <c:pt idx="137">
                  <c:v>358</c:v>
                </c:pt>
                <c:pt idx="138">
                  <c:v>442</c:v>
                </c:pt>
                <c:pt idx="139">
                  <c:v>451</c:v>
                </c:pt>
                <c:pt idx="140">
                  <c:v>374</c:v>
                </c:pt>
                <c:pt idx="141">
                  <c:v>483</c:v>
                </c:pt>
                <c:pt idx="142">
                  <c:v>369</c:v>
                </c:pt>
                <c:pt idx="143">
                  <c:v>375</c:v>
                </c:pt>
                <c:pt idx="144">
                  <c:v>436</c:v>
                </c:pt>
                <c:pt idx="145">
                  <c:v>462</c:v>
                </c:pt>
                <c:pt idx="146">
                  <c:v>347</c:v>
                </c:pt>
                <c:pt idx="147">
                  <c:v>501</c:v>
                </c:pt>
                <c:pt idx="148">
                  <c:v>551</c:v>
                </c:pt>
                <c:pt idx="149">
                  <c:v>439</c:v>
                </c:pt>
                <c:pt idx="150">
                  <c:v>382</c:v>
                </c:pt>
                <c:pt idx="151">
                  <c:v>425</c:v>
                </c:pt>
                <c:pt idx="152">
                  <c:v>353</c:v>
                </c:pt>
                <c:pt idx="153">
                  <c:v>505</c:v>
                </c:pt>
                <c:pt idx="154">
                  <c:v>403</c:v>
                </c:pt>
                <c:pt idx="155">
                  <c:v>472</c:v>
                </c:pt>
                <c:pt idx="156">
                  <c:v>443</c:v>
                </c:pt>
                <c:pt idx="157">
                  <c:v>391</c:v>
                </c:pt>
                <c:pt idx="158">
                  <c:v>403</c:v>
                </c:pt>
                <c:pt idx="159">
                  <c:v>679</c:v>
                </c:pt>
                <c:pt idx="160">
                  <c:v>387</c:v>
                </c:pt>
                <c:pt idx="161">
                  <c:v>430</c:v>
                </c:pt>
                <c:pt idx="162">
                  <c:v>462</c:v>
                </c:pt>
                <c:pt idx="163">
                  <c:v>584</c:v>
                </c:pt>
                <c:pt idx="164">
                  <c:v>546</c:v>
                </c:pt>
                <c:pt idx="165">
                  <c:v>826</c:v>
                </c:pt>
                <c:pt idx="166">
                  <c:v>384</c:v>
                </c:pt>
                <c:pt idx="167">
                  <c:v>719</c:v>
                </c:pt>
                <c:pt idx="168">
                  <c:v>405</c:v>
                </c:pt>
                <c:pt idx="169">
                  <c:v>641</c:v>
                </c:pt>
                <c:pt idx="170">
                  <c:v>514</c:v>
                </c:pt>
                <c:pt idx="171">
                  <c:v>604</c:v>
                </c:pt>
                <c:pt idx="172">
                  <c:v>352</c:v>
                </c:pt>
                <c:pt idx="173">
                  <c:v>653</c:v>
                </c:pt>
                <c:pt idx="174">
                  <c:v>452</c:v>
                </c:pt>
                <c:pt idx="175">
                  <c:v>486</c:v>
                </c:pt>
                <c:pt idx="176">
                  <c:v>395</c:v>
                </c:pt>
                <c:pt idx="177">
                  <c:v>506</c:v>
                </c:pt>
                <c:pt idx="178">
                  <c:v>658</c:v>
                </c:pt>
                <c:pt idx="179">
                  <c:v>418</c:v>
                </c:pt>
                <c:pt idx="180">
                  <c:v>597</c:v>
                </c:pt>
                <c:pt idx="181">
                  <c:v>350</c:v>
                </c:pt>
                <c:pt idx="182">
                  <c:v>755</c:v>
                </c:pt>
                <c:pt idx="183">
                  <c:v>527</c:v>
                </c:pt>
                <c:pt idx="184">
                  <c:v>500</c:v>
                </c:pt>
                <c:pt idx="185">
                  <c:v>600</c:v>
                </c:pt>
                <c:pt idx="186">
                  <c:v>499</c:v>
                </c:pt>
                <c:pt idx="187">
                  <c:v>706</c:v>
                </c:pt>
                <c:pt idx="188">
                  <c:v>979</c:v>
                </c:pt>
                <c:pt idx="189">
                  <c:v>-999</c:v>
                </c:pt>
                <c:pt idx="190">
                  <c:v>502</c:v>
                </c:pt>
                <c:pt idx="191">
                  <c:v>675</c:v>
                </c:pt>
                <c:pt idx="192">
                  <c:v>-999</c:v>
                </c:pt>
                <c:pt idx="193">
                  <c:v>627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638</c:v>
                </c:pt>
                <c:pt idx="312">
                  <c:v>591</c:v>
                </c:pt>
                <c:pt idx="313">
                  <c:v>766</c:v>
                </c:pt>
                <c:pt idx="314">
                  <c:v>520</c:v>
                </c:pt>
                <c:pt idx="315">
                  <c:v>953</c:v>
                </c:pt>
                <c:pt idx="316">
                  <c:v>576</c:v>
                </c:pt>
                <c:pt idx="317">
                  <c:v>559</c:v>
                </c:pt>
                <c:pt idx="318">
                  <c:v>573</c:v>
                </c:pt>
                <c:pt idx="319">
                  <c:v>485</c:v>
                </c:pt>
                <c:pt idx="320">
                  <c:v>644</c:v>
                </c:pt>
                <c:pt idx="321">
                  <c:v>529</c:v>
                </c:pt>
                <c:pt idx="322">
                  <c:v>579</c:v>
                </c:pt>
                <c:pt idx="323">
                  <c:v>488</c:v>
                </c:pt>
                <c:pt idx="324">
                  <c:v>549</c:v>
                </c:pt>
                <c:pt idx="325">
                  <c:v>610</c:v>
                </c:pt>
                <c:pt idx="326">
                  <c:v>620</c:v>
                </c:pt>
                <c:pt idx="327">
                  <c:v>548</c:v>
                </c:pt>
                <c:pt idx="328">
                  <c:v>441</c:v>
                </c:pt>
                <c:pt idx="329">
                  <c:v>573</c:v>
                </c:pt>
                <c:pt idx="330">
                  <c:v>742</c:v>
                </c:pt>
                <c:pt idx="331">
                  <c:v>319</c:v>
                </c:pt>
                <c:pt idx="332">
                  <c:v>525</c:v>
                </c:pt>
                <c:pt idx="333">
                  <c:v>442</c:v>
                </c:pt>
                <c:pt idx="334">
                  <c:v>427</c:v>
                </c:pt>
                <c:pt idx="335">
                  <c:v>678</c:v>
                </c:pt>
                <c:pt idx="336">
                  <c:v>386</c:v>
                </c:pt>
                <c:pt idx="337">
                  <c:v>623</c:v>
                </c:pt>
                <c:pt idx="338">
                  <c:v>546</c:v>
                </c:pt>
                <c:pt idx="339">
                  <c:v>449</c:v>
                </c:pt>
                <c:pt idx="340">
                  <c:v>346</c:v>
                </c:pt>
                <c:pt idx="341">
                  <c:v>601</c:v>
                </c:pt>
                <c:pt idx="342">
                  <c:v>558</c:v>
                </c:pt>
                <c:pt idx="343">
                  <c:v>411</c:v>
                </c:pt>
                <c:pt idx="344">
                  <c:v>538</c:v>
                </c:pt>
                <c:pt idx="345">
                  <c:v>512</c:v>
                </c:pt>
                <c:pt idx="346">
                  <c:v>562</c:v>
                </c:pt>
                <c:pt idx="347">
                  <c:v>508</c:v>
                </c:pt>
                <c:pt idx="348">
                  <c:v>399</c:v>
                </c:pt>
                <c:pt idx="349">
                  <c:v>577</c:v>
                </c:pt>
                <c:pt idx="350">
                  <c:v>512</c:v>
                </c:pt>
                <c:pt idx="351">
                  <c:v>395</c:v>
                </c:pt>
                <c:pt idx="352">
                  <c:v>369</c:v>
                </c:pt>
                <c:pt idx="353">
                  <c:v>292</c:v>
                </c:pt>
                <c:pt idx="354">
                  <c:v>465</c:v>
                </c:pt>
                <c:pt idx="355">
                  <c:v>436</c:v>
                </c:pt>
                <c:pt idx="356">
                  <c:v>531</c:v>
                </c:pt>
                <c:pt idx="357">
                  <c:v>531</c:v>
                </c:pt>
                <c:pt idx="358">
                  <c:v>411</c:v>
                </c:pt>
                <c:pt idx="359">
                  <c:v>417</c:v>
                </c:pt>
                <c:pt idx="360">
                  <c:v>380</c:v>
                </c:pt>
                <c:pt idx="361">
                  <c:v>485</c:v>
                </c:pt>
                <c:pt idx="362">
                  <c:v>335</c:v>
                </c:pt>
                <c:pt idx="363">
                  <c:v>414</c:v>
                </c:pt>
                <c:pt idx="364">
                  <c:v>341</c:v>
                </c:pt>
                <c:pt idx="365">
                  <c:v>444</c:v>
                </c:pt>
                <c:pt idx="366">
                  <c:v>440</c:v>
                </c:pt>
                <c:pt idx="367">
                  <c:v>328</c:v>
                </c:pt>
                <c:pt idx="368">
                  <c:v>500</c:v>
                </c:pt>
                <c:pt idx="369">
                  <c:v>530</c:v>
                </c:pt>
                <c:pt idx="370">
                  <c:v>350</c:v>
                </c:pt>
                <c:pt idx="371">
                  <c:v>431</c:v>
                </c:pt>
                <c:pt idx="372">
                  <c:v>339</c:v>
                </c:pt>
                <c:pt idx="373">
                  <c:v>347</c:v>
                </c:pt>
                <c:pt idx="374">
                  <c:v>453</c:v>
                </c:pt>
                <c:pt idx="375">
                  <c:v>387</c:v>
                </c:pt>
                <c:pt idx="376">
                  <c:v>365</c:v>
                </c:pt>
                <c:pt idx="377">
                  <c:v>425</c:v>
                </c:pt>
                <c:pt idx="378">
                  <c:v>336</c:v>
                </c:pt>
                <c:pt idx="379">
                  <c:v>408</c:v>
                </c:pt>
                <c:pt idx="380">
                  <c:v>293</c:v>
                </c:pt>
                <c:pt idx="381">
                  <c:v>454</c:v>
                </c:pt>
                <c:pt idx="382">
                  <c:v>326</c:v>
                </c:pt>
                <c:pt idx="383">
                  <c:v>378</c:v>
                </c:pt>
                <c:pt idx="384">
                  <c:v>335</c:v>
                </c:pt>
                <c:pt idx="385">
                  <c:v>300</c:v>
                </c:pt>
                <c:pt idx="386">
                  <c:v>282</c:v>
                </c:pt>
                <c:pt idx="387">
                  <c:v>358</c:v>
                </c:pt>
                <c:pt idx="388">
                  <c:v>339</c:v>
                </c:pt>
                <c:pt idx="389">
                  <c:v>383</c:v>
                </c:pt>
                <c:pt idx="390">
                  <c:v>327</c:v>
                </c:pt>
                <c:pt idx="391">
                  <c:v>282</c:v>
                </c:pt>
                <c:pt idx="392">
                  <c:v>355</c:v>
                </c:pt>
                <c:pt idx="393">
                  <c:v>365</c:v>
                </c:pt>
                <c:pt idx="394">
                  <c:v>378</c:v>
                </c:pt>
                <c:pt idx="395">
                  <c:v>377</c:v>
                </c:pt>
                <c:pt idx="396">
                  <c:v>331</c:v>
                </c:pt>
                <c:pt idx="397">
                  <c:v>253</c:v>
                </c:pt>
                <c:pt idx="398">
                  <c:v>372</c:v>
                </c:pt>
                <c:pt idx="399">
                  <c:v>305</c:v>
                </c:pt>
                <c:pt idx="400">
                  <c:v>330</c:v>
                </c:pt>
                <c:pt idx="401">
                  <c:v>257</c:v>
                </c:pt>
                <c:pt idx="402">
                  <c:v>349</c:v>
                </c:pt>
                <c:pt idx="403">
                  <c:v>278</c:v>
                </c:pt>
                <c:pt idx="404">
                  <c:v>330</c:v>
                </c:pt>
                <c:pt idx="405">
                  <c:v>410</c:v>
                </c:pt>
                <c:pt idx="406">
                  <c:v>288</c:v>
                </c:pt>
                <c:pt idx="407">
                  <c:v>464</c:v>
                </c:pt>
                <c:pt idx="408">
                  <c:v>355</c:v>
                </c:pt>
                <c:pt idx="409">
                  <c:v>352</c:v>
                </c:pt>
                <c:pt idx="410">
                  <c:v>373</c:v>
                </c:pt>
                <c:pt idx="411">
                  <c:v>449</c:v>
                </c:pt>
                <c:pt idx="412">
                  <c:v>432</c:v>
                </c:pt>
                <c:pt idx="413">
                  <c:v>306</c:v>
                </c:pt>
                <c:pt idx="414">
                  <c:v>465</c:v>
                </c:pt>
                <c:pt idx="415">
                  <c:v>335</c:v>
                </c:pt>
                <c:pt idx="416">
                  <c:v>441</c:v>
                </c:pt>
                <c:pt idx="417">
                  <c:v>466</c:v>
                </c:pt>
                <c:pt idx="418">
                  <c:v>413</c:v>
                </c:pt>
                <c:pt idx="419">
                  <c:v>463</c:v>
                </c:pt>
                <c:pt idx="420">
                  <c:v>537</c:v>
                </c:pt>
                <c:pt idx="421">
                  <c:v>375</c:v>
                </c:pt>
                <c:pt idx="422">
                  <c:v>461</c:v>
                </c:pt>
                <c:pt idx="423">
                  <c:v>384</c:v>
                </c:pt>
                <c:pt idx="424">
                  <c:v>442</c:v>
                </c:pt>
                <c:pt idx="425">
                  <c:v>560</c:v>
                </c:pt>
                <c:pt idx="426">
                  <c:v>278</c:v>
                </c:pt>
                <c:pt idx="427">
                  <c:v>406</c:v>
                </c:pt>
                <c:pt idx="428">
                  <c:v>546</c:v>
                </c:pt>
                <c:pt idx="429">
                  <c:v>351</c:v>
                </c:pt>
                <c:pt idx="430">
                  <c:v>394</c:v>
                </c:pt>
                <c:pt idx="431">
                  <c:v>479</c:v>
                </c:pt>
                <c:pt idx="432">
                  <c:v>373</c:v>
                </c:pt>
                <c:pt idx="433">
                  <c:v>380</c:v>
                </c:pt>
                <c:pt idx="434">
                  <c:v>494</c:v>
                </c:pt>
                <c:pt idx="435">
                  <c:v>423</c:v>
                </c:pt>
                <c:pt idx="436">
                  <c:v>453</c:v>
                </c:pt>
                <c:pt idx="437">
                  <c:v>384</c:v>
                </c:pt>
                <c:pt idx="438">
                  <c:v>510</c:v>
                </c:pt>
                <c:pt idx="439">
                  <c:v>445</c:v>
                </c:pt>
                <c:pt idx="440">
                  <c:v>472</c:v>
                </c:pt>
                <c:pt idx="441">
                  <c:v>457</c:v>
                </c:pt>
                <c:pt idx="442">
                  <c:v>411</c:v>
                </c:pt>
                <c:pt idx="443">
                  <c:v>562</c:v>
                </c:pt>
                <c:pt idx="444">
                  <c:v>432</c:v>
                </c:pt>
                <c:pt idx="445">
                  <c:v>500</c:v>
                </c:pt>
                <c:pt idx="446">
                  <c:v>655</c:v>
                </c:pt>
                <c:pt idx="447">
                  <c:v>434</c:v>
                </c:pt>
                <c:pt idx="448">
                  <c:v>336</c:v>
                </c:pt>
                <c:pt idx="449">
                  <c:v>427</c:v>
                </c:pt>
                <c:pt idx="450">
                  <c:v>408</c:v>
                </c:pt>
                <c:pt idx="451">
                  <c:v>517</c:v>
                </c:pt>
                <c:pt idx="452">
                  <c:v>419</c:v>
                </c:pt>
                <c:pt idx="453">
                  <c:v>379</c:v>
                </c:pt>
                <c:pt idx="454">
                  <c:v>560</c:v>
                </c:pt>
                <c:pt idx="455">
                  <c:v>443</c:v>
                </c:pt>
                <c:pt idx="456">
                  <c:v>460</c:v>
                </c:pt>
                <c:pt idx="457">
                  <c:v>542</c:v>
                </c:pt>
                <c:pt idx="458">
                  <c:v>495</c:v>
                </c:pt>
                <c:pt idx="459">
                  <c:v>471</c:v>
                </c:pt>
                <c:pt idx="460">
                  <c:v>551</c:v>
                </c:pt>
                <c:pt idx="461">
                  <c:v>718</c:v>
                </c:pt>
                <c:pt idx="462">
                  <c:v>500</c:v>
                </c:pt>
                <c:pt idx="463">
                  <c:v>533</c:v>
                </c:pt>
                <c:pt idx="464">
                  <c:v>525</c:v>
                </c:pt>
                <c:pt idx="465">
                  <c:v>826</c:v>
                </c:pt>
                <c:pt idx="466">
                  <c:v>514</c:v>
                </c:pt>
                <c:pt idx="467">
                  <c:v>-999</c:v>
                </c:pt>
                <c:pt idx="468">
                  <c:v>840</c:v>
                </c:pt>
                <c:pt idx="469">
                  <c:v>466</c:v>
                </c:pt>
                <c:pt idx="470">
                  <c:v>650</c:v>
                </c:pt>
                <c:pt idx="471">
                  <c:v>469</c:v>
                </c:pt>
                <c:pt idx="472">
                  <c:v>814</c:v>
                </c:pt>
                <c:pt idx="473">
                  <c:v>562</c:v>
                </c:pt>
                <c:pt idx="474">
                  <c:v>604</c:v>
                </c:pt>
                <c:pt idx="475">
                  <c:v>455</c:v>
                </c:pt>
                <c:pt idx="476">
                  <c:v>-999</c:v>
                </c:pt>
                <c:pt idx="477">
                  <c:v>546</c:v>
                </c:pt>
                <c:pt idx="478">
                  <c:v>523</c:v>
                </c:pt>
                <c:pt idx="479">
                  <c:v>607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1.6</c:v>
                </c:pt>
                <c:pt idx="29">
                  <c:v>2.7</c:v>
                </c:pt>
                <c:pt idx="30">
                  <c:v>2.2000000000000002</c:v>
                </c:pt>
                <c:pt idx="31">
                  <c:v>2.5</c:v>
                </c:pt>
                <c:pt idx="32">
                  <c:v>3.3</c:v>
                </c:pt>
                <c:pt idx="33">
                  <c:v>4.5999999999999996</c:v>
                </c:pt>
                <c:pt idx="34">
                  <c:v>5.3</c:v>
                </c:pt>
                <c:pt idx="35">
                  <c:v>6.4</c:v>
                </c:pt>
                <c:pt idx="36">
                  <c:v>7.3</c:v>
                </c:pt>
                <c:pt idx="37">
                  <c:v>8.4</c:v>
                </c:pt>
                <c:pt idx="38">
                  <c:v>9.5</c:v>
                </c:pt>
                <c:pt idx="39">
                  <c:v>10</c:v>
                </c:pt>
                <c:pt idx="40">
                  <c:v>11.1</c:v>
                </c:pt>
                <c:pt idx="41">
                  <c:v>12</c:v>
                </c:pt>
                <c:pt idx="42">
                  <c:v>13.1</c:v>
                </c:pt>
                <c:pt idx="43">
                  <c:v>14</c:v>
                </c:pt>
                <c:pt idx="44">
                  <c:v>15.1</c:v>
                </c:pt>
                <c:pt idx="45">
                  <c:v>15.8</c:v>
                </c:pt>
                <c:pt idx="46">
                  <c:v>16.899999999999999</c:v>
                </c:pt>
                <c:pt idx="47">
                  <c:v>18.2</c:v>
                </c:pt>
                <c:pt idx="48">
                  <c:v>18.8</c:v>
                </c:pt>
                <c:pt idx="49">
                  <c:v>19.899999999999999</c:v>
                </c:pt>
                <c:pt idx="50">
                  <c:v>20.9</c:v>
                </c:pt>
                <c:pt idx="51">
                  <c:v>21.5</c:v>
                </c:pt>
                <c:pt idx="52">
                  <c:v>22.6</c:v>
                </c:pt>
                <c:pt idx="53">
                  <c:v>23.9</c:v>
                </c:pt>
                <c:pt idx="54">
                  <c:v>24.2</c:v>
                </c:pt>
                <c:pt idx="55">
                  <c:v>25.9</c:v>
                </c:pt>
                <c:pt idx="56">
                  <c:v>26.6</c:v>
                </c:pt>
                <c:pt idx="57">
                  <c:v>27.3</c:v>
                </c:pt>
                <c:pt idx="58">
                  <c:v>28.4</c:v>
                </c:pt>
                <c:pt idx="59">
                  <c:v>29.5</c:v>
                </c:pt>
                <c:pt idx="60">
                  <c:v>30.2</c:v>
                </c:pt>
                <c:pt idx="61">
                  <c:v>31.5</c:v>
                </c:pt>
                <c:pt idx="62">
                  <c:v>32.1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</c:v>
                </c:pt>
                <c:pt idx="66">
                  <c:v>36.1</c:v>
                </c:pt>
                <c:pt idx="67">
                  <c:v>36.6</c:v>
                </c:pt>
                <c:pt idx="68">
                  <c:v>37.299999999999997</c:v>
                </c:pt>
                <c:pt idx="69">
                  <c:v>39</c:v>
                </c:pt>
                <c:pt idx="70">
                  <c:v>39</c:v>
                </c:pt>
                <c:pt idx="71">
                  <c:v>40.799999999999997</c:v>
                </c:pt>
                <c:pt idx="72">
                  <c:v>41.2</c:v>
                </c:pt>
                <c:pt idx="73">
                  <c:v>42.4</c:v>
                </c:pt>
                <c:pt idx="74">
                  <c:v>42.8</c:v>
                </c:pt>
                <c:pt idx="75">
                  <c:v>44.3</c:v>
                </c:pt>
                <c:pt idx="76">
                  <c:v>44.6</c:v>
                </c:pt>
                <c:pt idx="77">
                  <c:v>45.9</c:v>
                </c:pt>
                <c:pt idx="78">
                  <c:v>46.6</c:v>
                </c:pt>
                <c:pt idx="79">
                  <c:v>48.1</c:v>
                </c:pt>
                <c:pt idx="80">
                  <c:v>48.8</c:v>
                </c:pt>
                <c:pt idx="81">
                  <c:v>49.7</c:v>
                </c:pt>
                <c:pt idx="82">
                  <c:v>51</c:v>
                </c:pt>
                <c:pt idx="83">
                  <c:v>51.7</c:v>
                </c:pt>
                <c:pt idx="84">
                  <c:v>52.8</c:v>
                </c:pt>
                <c:pt idx="85">
                  <c:v>53.5</c:v>
                </c:pt>
                <c:pt idx="86">
                  <c:v>54.6</c:v>
                </c:pt>
                <c:pt idx="87">
                  <c:v>55.5</c:v>
                </c:pt>
                <c:pt idx="88">
                  <c:v>56.1</c:v>
                </c:pt>
                <c:pt idx="89">
                  <c:v>57.7</c:v>
                </c:pt>
                <c:pt idx="90">
                  <c:v>58.5</c:v>
                </c:pt>
                <c:pt idx="91">
                  <c:v>59</c:v>
                </c:pt>
                <c:pt idx="92">
                  <c:v>60.6</c:v>
                </c:pt>
                <c:pt idx="93">
                  <c:v>61.6</c:v>
                </c:pt>
                <c:pt idx="94">
                  <c:v>62.1</c:v>
                </c:pt>
                <c:pt idx="95">
                  <c:v>63.4</c:v>
                </c:pt>
                <c:pt idx="96">
                  <c:v>64.5</c:v>
                </c:pt>
                <c:pt idx="97">
                  <c:v>65</c:v>
                </c:pt>
                <c:pt idx="98">
                  <c:v>66.7</c:v>
                </c:pt>
                <c:pt idx="99">
                  <c:v>66.8</c:v>
                </c:pt>
                <c:pt idx="100">
                  <c:v>68.5</c:v>
                </c:pt>
                <c:pt idx="101">
                  <c:v>69</c:v>
                </c:pt>
                <c:pt idx="102">
                  <c:v>70.7</c:v>
                </c:pt>
                <c:pt idx="103">
                  <c:v>70.8</c:v>
                </c:pt>
                <c:pt idx="104">
                  <c:v>72.7</c:v>
                </c:pt>
                <c:pt idx="105">
                  <c:v>72.3</c:v>
                </c:pt>
                <c:pt idx="106">
                  <c:v>74.7</c:v>
                </c:pt>
                <c:pt idx="107">
                  <c:v>74.7</c:v>
                </c:pt>
                <c:pt idx="108">
                  <c:v>75.8</c:v>
                </c:pt>
                <c:pt idx="109">
                  <c:v>76.900000000000006</c:v>
                </c:pt>
                <c:pt idx="110">
                  <c:v>78.3</c:v>
                </c:pt>
                <c:pt idx="111">
                  <c:v>78.7</c:v>
                </c:pt>
                <c:pt idx="112">
                  <c:v>80</c:v>
                </c:pt>
                <c:pt idx="113">
                  <c:v>81</c:v>
                </c:pt>
                <c:pt idx="114">
                  <c:v>81.8</c:v>
                </c:pt>
                <c:pt idx="115">
                  <c:v>83</c:v>
                </c:pt>
                <c:pt idx="116">
                  <c:v>83.2</c:v>
                </c:pt>
                <c:pt idx="117">
                  <c:v>85.1</c:v>
                </c:pt>
                <c:pt idx="118">
                  <c:v>85.8</c:v>
                </c:pt>
                <c:pt idx="119">
                  <c:v>86.5</c:v>
                </c:pt>
                <c:pt idx="120">
                  <c:v>87.6</c:v>
                </c:pt>
                <c:pt idx="121">
                  <c:v>88.9</c:v>
                </c:pt>
                <c:pt idx="122">
                  <c:v>89.4</c:v>
                </c:pt>
                <c:pt idx="123">
                  <c:v>90.2</c:v>
                </c:pt>
                <c:pt idx="124">
                  <c:v>91.6</c:v>
                </c:pt>
                <c:pt idx="125">
                  <c:v>91.6</c:v>
                </c:pt>
                <c:pt idx="126">
                  <c:v>93.6</c:v>
                </c:pt>
                <c:pt idx="127">
                  <c:v>94</c:v>
                </c:pt>
                <c:pt idx="128">
                  <c:v>95.4</c:v>
                </c:pt>
                <c:pt idx="129">
                  <c:v>96</c:v>
                </c:pt>
                <c:pt idx="130">
                  <c:v>97.6</c:v>
                </c:pt>
                <c:pt idx="131">
                  <c:v>97.6</c:v>
                </c:pt>
                <c:pt idx="132">
                  <c:v>99.3</c:v>
                </c:pt>
                <c:pt idx="133">
                  <c:v>99.8</c:v>
                </c:pt>
                <c:pt idx="134">
                  <c:v>100.5</c:v>
                </c:pt>
                <c:pt idx="135">
                  <c:v>102.2</c:v>
                </c:pt>
                <c:pt idx="136">
                  <c:v>102.9</c:v>
                </c:pt>
                <c:pt idx="137">
                  <c:v>103.6</c:v>
                </c:pt>
                <c:pt idx="138">
                  <c:v>104.7</c:v>
                </c:pt>
                <c:pt idx="139">
                  <c:v>106.2</c:v>
                </c:pt>
                <c:pt idx="140">
                  <c:v>106</c:v>
                </c:pt>
                <c:pt idx="141">
                  <c:v>107.8</c:v>
                </c:pt>
                <c:pt idx="142">
                  <c:v>108.4</c:v>
                </c:pt>
                <c:pt idx="143">
                  <c:v>109.3</c:v>
                </c:pt>
                <c:pt idx="144">
                  <c:v>110.7</c:v>
                </c:pt>
                <c:pt idx="145">
                  <c:v>111.5</c:v>
                </c:pt>
                <c:pt idx="146">
                  <c:v>112.2</c:v>
                </c:pt>
                <c:pt idx="147">
                  <c:v>113.6</c:v>
                </c:pt>
                <c:pt idx="148">
                  <c:v>114.4</c:v>
                </c:pt>
                <c:pt idx="149">
                  <c:v>115.1</c:v>
                </c:pt>
                <c:pt idx="150">
                  <c:v>116.4</c:v>
                </c:pt>
                <c:pt idx="151">
                  <c:v>117.3</c:v>
                </c:pt>
                <c:pt idx="152">
                  <c:v>118.6</c:v>
                </c:pt>
                <c:pt idx="153">
                  <c:v>119.1</c:v>
                </c:pt>
                <c:pt idx="154">
                  <c:v>120</c:v>
                </c:pt>
                <c:pt idx="155">
                  <c:v>121.3</c:v>
                </c:pt>
                <c:pt idx="156">
                  <c:v>122</c:v>
                </c:pt>
                <c:pt idx="157">
                  <c:v>122.9</c:v>
                </c:pt>
                <c:pt idx="158">
                  <c:v>123.8</c:v>
                </c:pt>
                <c:pt idx="159">
                  <c:v>125.1</c:v>
                </c:pt>
                <c:pt idx="160">
                  <c:v>125.8</c:v>
                </c:pt>
                <c:pt idx="161">
                  <c:v>127.1</c:v>
                </c:pt>
                <c:pt idx="162">
                  <c:v>127.5</c:v>
                </c:pt>
                <c:pt idx="163">
                  <c:v>129.1</c:v>
                </c:pt>
                <c:pt idx="164">
                  <c:v>129.5</c:v>
                </c:pt>
                <c:pt idx="165">
                  <c:v>130.6</c:v>
                </c:pt>
                <c:pt idx="166">
                  <c:v>131.9</c:v>
                </c:pt>
                <c:pt idx="167">
                  <c:v>132.19999999999999</c:v>
                </c:pt>
                <c:pt idx="168">
                  <c:v>133.9</c:v>
                </c:pt>
                <c:pt idx="169">
                  <c:v>134.19999999999999</c:v>
                </c:pt>
                <c:pt idx="170">
                  <c:v>135.30000000000001</c:v>
                </c:pt>
                <c:pt idx="171">
                  <c:v>136.19999999999999</c:v>
                </c:pt>
                <c:pt idx="172">
                  <c:v>137.1</c:v>
                </c:pt>
                <c:pt idx="173">
                  <c:v>138.6</c:v>
                </c:pt>
                <c:pt idx="174">
                  <c:v>139.1</c:v>
                </c:pt>
                <c:pt idx="175">
                  <c:v>140.4</c:v>
                </c:pt>
                <c:pt idx="176">
                  <c:v>141.1</c:v>
                </c:pt>
                <c:pt idx="177">
                  <c:v>142.4</c:v>
                </c:pt>
                <c:pt idx="178">
                  <c:v>142.80000000000001</c:v>
                </c:pt>
                <c:pt idx="179">
                  <c:v>143.9</c:v>
                </c:pt>
                <c:pt idx="180">
                  <c:v>144.80000000000001</c:v>
                </c:pt>
                <c:pt idx="181">
                  <c:v>145.69999999999999</c:v>
                </c:pt>
                <c:pt idx="182">
                  <c:v>146.6</c:v>
                </c:pt>
                <c:pt idx="183">
                  <c:v>147.9</c:v>
                </c:pt>
                <c:pt idx="184">
                  <c:v>148.6</c:v>
                </c:pt>
                <c:pt idx="185">
                  <c:v>149.9</c:v>
                </c:pt>
                <c:pt idx="186">
                  <c:v>150.30000000000001</c:v>
                </c:pt>
                <c:pt idx="187">
                  <c:v>151.30000000000001</c:v>
                </c:pt>
                <c:pt idx="188">
                  <c:v>152.4</c:v>
                </c:pt>
                <c:pt idx="189">
                  <c:v>153.19999999999999</c:v>
                </c:pt>
                <c:pt idx="190">
                  <c:v>153.5</c:v>
                </c:pt>
                <c:pt idx="191">
                  <c:v>155.19999999999999</c:v>
                </c:pt>
                <c:pt idx="192">
                  <c:v>156.1</c:v>
                </c:pt>
                <c:pt idx="193">
                  <c:v>156.80000000000001</c:v>
                </c:pt>
                <c:pt idx="194">
                  <c:v>157.5</c:v>
                </c:pt>
                <c:pt idx="195">
                  <c:v>158.80000000000001</c:v>
                </c:pt>
                <c:pt idx="196">
                  <c:v>159.5</c:v>
                </c:pt>
                <c:pt idx="197">
                  <c:v>160.5</c:v>
                </c:pt>
                <c:pt idx="198">
                  <c:v>161.4</c:v>
                </c:pt>
                <c:pt idx="199">
                  <c:v>162.6</c:v>
                </c:pt>
                <c:pt idx="200">
                  <c:v>162.80000000000001</c:v>
                </c:pt>
                <c:pt idx="201">
                  <c:v>164.3</c:v>
                </c:pt>
                <c:pt idx="202">
                  <c:v>164.6</c:v>
                </c:pt>
                <c:pt idx="203">
                  <c:v>165.9</c:v>
                </c:pt>
                <c:pt idx="204">
                  <c:v>166.5</c:v>
                </c:pt>
                <c:pt idx="205">
                  <c:v>167.7</c:v>
                </c:pt>
                <c:pt idx="206">
                  <c:v>168.5</c:v>
                </c:pt>
                <c:pt idx="207">
                  <c:v>169.7</c:v>
                </c:pt>
                <c:pt idx="208">
                  <c:v>170.8</c:v>
                </c:pt>
                <c:pt idx="209">
                  <c:v>171.4</c:v>
                </c:pt>
                <c:pt idx="210">
                  <c:v>172.8</c:v>
                </c:pt>
                <c:pt idx="211">
                  <c:v>173</c:v>
                </c:pt>
                <c:pt idx="212">
                  <c:v>174.5</c:v>
                </c:pt>
                <c:pt idx="213">
                  <c:v>175</c:v>
                </c:pt>
                <c:pt idx="214">
                  <c:v>176.1</c:v>
                </c:pt>
                <c:pt idx="215">
                  <c:v>176.8</c:v>
                </c:pt>
                <c:pt idx="216">
                  <c:v>177.8</c:v>
                </c:pt>
                <c:pt idx="217">
                  <c:v>179</c:v>
                </c:pt>
                <c:pt idx="218">
                  <c:v>179.4</c:v>
                </c:pt>
                <c:pt idx="219">
                  <c:v>180.8</c:v>
                </c:pt>
                <c:pt idx="220">
                  <c:v>181.4</c:v>
                </c:pt>
                <c:pt idx="221">
                  <c:v>182.3</c:v>
                </c:pt>
                <c:pt idx="222">
                  <c:v>183.9</c:v>
                </c:pt>
                <c:pt idx="223">
                  <c:v>184.3</c:v>
                </c:pt>
                <c:pt idx="224">
                  <c:v>185.6</c:v>
                </c:pt>
                <c:pt idx="225">
                  <c:v>186.7</c:v>
                </c:pt>
                <c:pt idx="226">
                  <c:v>187.6</c:v>
                </c:pt>
                <c:pt idx="227">
                  <c:v>188.7</c:v>
                </c:pt>
                <c:pt idx="228">
                  <c:v>189.8</c:v>
                </c:pt>
                <c:pt idx="229">
                  <c:v>190.1</c:v>
                </c:pt>
                <c:pt idx="230">
                  <c:v>192</c:v>
                </c:pt>
                <c:pt idx="231">
                  <c:v>192.1</c:v>
                </c:pt>
                <c:pt idx="232">
                  <c:v>193.2</c:v>
                </c:pt>
                <c:pt idx="233">
                  <c:v>194.1</c:v>
                </c:pt>
                <c:pt idx="234">
                  <c:v>195.2</c:v>
                </c:pt>
                <c:pt idx="235">
                  <c:v>196.5</c:v>
                </c:pt>
                <c:pt idx="236">
                  <c:v>196.9</c:v>
                </c:pt>
                <c:pt idx="237">
                  <c:v>198.2</c:v>
                </c:pt>
                <c:pt idx="238">
                  <c:v>199.4</c:v>
                </c:pt>
                <c:pt idx="239">
                  <c:v>200.2</c:v>
                </c:pt>
                <c:pt idx="240">
                  <c:v>200.9</c:v>
                </c:pt>
                <c:pt idx="241">
                  <c:v>202.3</c:v>
                </c:pt>
                <c:pt idx="242">
                  <c:v>202.2</c:v>
                </c:pt>
                <c:pt idx="243">
                  <c:v>204</c:v>
                </c:pt>
                <c:pt idx="244">
                  <c:v>204.3</c:v>
                </c:pt>
                <c:pt idx="245">
                  <c:v>205.8</c:v>
                </c:pt>
                <c:pt idx="246">
                  <c:v>206</c:v>
                </c:pt>
                <c:pt idx="247">
                  <c:v>205.8</c:v>
                </c:pt>
                <c:pt idx="248">
                  <c:v>204.9</c:v>
                </c:pt>
                <c:pt idx="249">
                  <c:v>204.3</c:v>
                </c:pt>
                <c:pt idx="250">
                  <c:v>203.4</c:v>
                </c:pt>
                <c:pt idx="251">
                  <c:v>202.9</c:v>
                </c:pt>
                <c:pt idx="252">
                  <c:v>201.6</c:v>
                </c:pt>
                <c:pt idx="253">
                  <c:v>201.6</c:v>
                </c:pt>
                <c:pt idx="254">
                  <c:v>200.2</c:v>
                </c:pt>
                <c:pt idx="255">
                  <c:v>199.6</c:v>
                </c:pt>
                <c:pt idx="256">
                  <c:v>198.5</c:v>
                </c:pt>
                <c:pt idx="257">
                  <c:v>198.3</c:v>
                </c:pt>
                <c:pt idx="258">
                  <c:v>197.1</c:v>
                </c:pt>
                <c:pt idx="259">
                  <c:v>196.7</c:v>
                </c:pt>
                <c:pt idx="260">
                  <c:v>195.6</c:v>
                </c:pt>
                <c:pt idx="261">
                  <c:v>195.1</c:v>
                </c:pt>
                <c:pt idx="262">
                  <c:v>194.1</c:v>
                </c:pt>
                <c:pt idx="263">
                  <c:v>194</c:v>
                </c:pt>
                <c:pt idx="264">
                  <c:v>192.1</c:v>
                </c:pt>
                <c:pt idx="265">
                  <c:v>192.3</c:v>
                </c:pt>
                <c:pt idx="266">
                  <c:v>191.2</c:v>
                </c:pt>
                <c:pt idx="267">
                  <c:v>190.1</c:v>
                </c:pt>
                <c:pt idx="268">
                  <c:v>189.6</c:v>
                </c:pt>
                <c:pt idx="269">
                  <c:v>189.2</c:v>
                </c:pt>
                <c:pt idx="270">
                  <c:v>187.6</c:v>
                </c:pt>
                <c:pt idx="271">
                  <c:v>187</c:v>
                </c:pt>
                <c:pt idx="272">
                  <c:v>186.9</c:v>
                </c:pt>
                <c:pt idx="273">
                  <c:v>185.2</c:v>
                </c:pt>
                <c:pt idx="274">
                  <c:v>185</c:v>
                </c:pt>
                <c:pt idx="275">
                  <c:v>184.1</c:v>
                </c:pt>
                <c:pt idx="276">
                  <c:v>183.8</c:v>
                </c:pt>
                <c:pt idx="277">
                  <c:v>182.5</c:v>
                </c:pt>
                <c:pt idx="278">
                  <c:v>182.1</c:v>
                </c:pt>
                <c:pt idx="279">
                  <c:v>180.8</c:v>
                </c:pt>
                <c:pt idx="280">
                  <c:v>180.5</c:v>
                </c:pt>
                <c:pt idx="281">
                  <c:v>179.8</c:v>
                </c:pt>
                <c:pt idx="282">
                  <c:v>178.7</c:v>
                </c:pt>
                <c:pt idx="283">
                  <c:v>178.3</c:v>
                </c:pt>
                <c:pt idx="284">
                  <c:v>177</c:v>
                </c:pt>
                <c:pt idx="285">
                  <c:v>176.8</c:v>
                </c:pt>
                <c:pt idx="286">
                  <c:v>175.8</c:v>
                </c:pt>
                <c:pt idx="287">
                  <c:v>175.2</c:v>
                </c:pt>
                <c:pt idx="288">
                  <c:v>174.1</c:v>
                </c:pt>
                <c:pt idx="289">
                  <c:v>173.6</c:v>
                </c:pt>
                <c:pt idx="290">
                  <c:v>173</c:v>
                </c:pt>
                <c:pt idx="291">
                  <c:v>171.9</c:v>
                </c:pt>
                <c:pt idx="292">
                  <c:v>171</c:v>
                </c:pt>
                <c:pt idx="293">
                  <c:v>170.5</c:v>
                </c:pt>
                <c:pt idx="294">
                  <c:v>170.1</c:v>
                </c:pt>
                <c:pt idx="295">
                  <c:v>169</c:v>
                </c:pt>
                <c:pt idx="296">
                  <c:v>168.1</c:v>
                </c:pt>
                <c:pt idx="297">
                  <c:v>167.4</c:v>
                </c:pt>
                <c:pt idx="298">
                  <c:v>167</c:v>
                </c:pt>
                <c:pt idx="299">
                  <c:v>166.1</c:v>
                </c:pt>
                <c:pt idx="300">
                  <c:v>165.2</c:v>
                </c:pt>
                <c:pt idx="301">
                  <c:v>164.8</c:v>
                </c:pt>
                <c:pt idx="302">
                  <c:v>164.1</c:v>
                </c:pt>
                <c:pt idx="303">
                  <c:v>163.19999999999999</c:v>
                </c:pt>
                <c:pt idx="304">
                  <c:v>162.30000000000001</c:v>
                </c:pt>
                <c:pt idx="305">
                  <c:v>161.9</c:v>
                </c:pt>
                <c:pt idx="306">
                  <c:v>160.5</c:v>
                </c:pt>
                <c:pt idx="307">
                  <c:v>160.30000000000001</c:v>
                </c:pt>
                <c:pt idx="308">
                  <c:v>159.19999999999999</c:v>
                </c:pt>
                <c:pt idx="309">
                  <c:v>158.6</c:v>
                </c:pt>
                <c:pt idx="310">
                  <c:v>157.4</c:v>
                </c:pt>
                <c:pt idx="311">
                  <c:v>157.4</c:v>
                </c:pt>
                <c:pt idx="312">
                  <c:v>155.9</c:v>
                </c:pt>
                <c:pt idx="313">
                  <c:v>156.1</c:v>
                </c:pt>
                <c:pt idx="314">
                  <c:v>154.4</c:v>
                </c:pt>
                <c:pt idx="315">
                  <c:v>154.6</c:v>
                </c:pt>
                <c:pt idx="316">
                  <c:v>153.30000000000001</c:v>
                </c:pt>
                <c:pt idx="317">
                  <c:v>152.80000000000001</c:v>
                </c:pt>
                <c:pt idx="318">
                  <c:v>152.30000000000001</c:v>
                </c:pt>
                <c:pt idx="319">
                  <c:v>150.80000000000001</c:v>
                </c:pt>
                <c:pt idx="320">
                  <c:v>150.80000000000001</c:v>
                </c:pt>
                <c:pt idx="321">
                  <c:v>149.19999999999999</c:v>
                </c:pt>
                <c:pt idx="322">
                  <c:v>149.30000000000001</c:v>
                </c:pt>
                <c:pt idx="323">
                  <c:v>147.69999999999999</c:v>
                </c:pt>
                <c:pt idx="324">
                  <c:v>147.5</c:v>
                </c:pt>
                <c:pt idx="325">
                  <c:v>146.4</c:v>
                </c:pt>
                <c:pt idx="326">
                  <c:v>145.69999999999999</c:v>
                </c:pt>
                <c:pt idx="327">
                  <c:v>145.30000000000001</c:v>
                </c:pt>
                <c:pt idx="328">
                  <c:v>144.1</c:v>
                </c:pt>
                <c:pt idx="329">
                  <c:v>143.9</c:v>
                </c:pt>
                <c:pt idx="330">
                  <c:v>142.6</c:v>
                </c:pt>
                <c:pt idx="331">
                  <c:v>142.19999999999999</c:v>
                </c:pt>
                <c:pt idx="332">
                  <c:v>141</c:v>
                </c:pt>
                <c:pt idx="333">
                  <c:v>140.19999999999999</c:v>
                </c:pt>
                <c:pt idx="334">
                  <c:v>139.5</c:v>
                </c:pt>
                <c:pt idx="335">
                  <c:v>139</c:v>
                </c:pt>
                <c:pt idx="336">
                  <c:v>138.1</c:v>
                </c:pt>
                <c:pt idx="337">
                  <c:v>137.1</c:v>
                </c:pt>
                <c:pt idx="338">
                  <c:v>136.4</c:v>
                </c:pt>
                <c:pt idx="339">
                  <c:v>135.5</c:v>
                </c:pt>
                <c:pt idx="340">
                  <c:v>135</c:v>
                </c:pt>
                <c:pt idx="341">
                  <c:v>134.4</c:v>
                </c:pt>
                <c:pt idx="342">
                  <c:v>133.30000000000001</c:v>
                </c:pt>
                <c:pt idx="343">
                  <c:v>132.6</c:v>
                </c:pt>
                <c:pt idx="344">
                  <c:v>131.69999999999999</c:v>
                </c:pt>
                <c:pt idx="345">
                  <c:v>131.1</c:v>
                </c:pt>
                <c:pt idx="346">
                  <c:v>130.4</c:v>
                </c:pt>
                <c:pt idx="347">
                  <c:v>129.1</c:v>
                </c:pt>
                <c:pt idx="348">
                  <c:v>128.9</c:v>
                </c:pt>
                <c:pt idx="349">
                  <c:v>127.9</c:v>
                </c:pt>
                <c:pt idx="350">
                  <c:v>126.9</c:v>
                </c:pt>
                <c:pt idx="351">
                  <c:v>126.6</c:v>
                </c:pt>
                <c:pt idx="352">
                  <c:v>126</c:v>
                </c:pt>
                <c:pt idx="353">
                  <c:v>124.6</c:v>
                </c:pt>
                <c:pt idx="354">
                  <c:v>123.5</c:v>
                </c:pt>
                <c:pt idx="355">
                  <c:v>123.7</c:v>
                </c:pt>
                <c:pt idx="356">
                  <c:v>122</c:v>
                </c:pt>
                <c:pt idx="357">
                  <c:v>121.8</c:v>
                </c:pt>
                <c:pt idx="358">
                  <c:v>120.7</c:v>
                </c:pt>
                <c:pt idx="359">
                  <c:v>119.7</c:v>
                </c:pt>
                <c:pt idx="360">
                  <c:v>119.5</c:v>
                </c:pt>
                <c:pt idx="361">
                  <c:v>118.2</c:v>
                </c:pt>
                <c:pt idx="362">
                  <c:v>117.8</c:v>
                </c:pt>
                <c:pt idx="363">
                  <c:v>116.9</c:v>
                </c:pt>
                <c:pt idx="364">
                  <c:v>116</c:v>
                </c:pt>
                <c:pt idx="365">
                  <c:v>115.8</c:v>
                </c:pt>
                <c:pt idx="366">
                  <c:v>114.2</c:v>
                </c:pt>
                <c:pt idx="367">
                  <c:v>114</c:v>
                </c:pt>
                <c:pt idx="368">
                  <c:v>113.3</c:v>
                </c:pt>
                <c:pt idx="369">
                  <c:v>111.8</c:v>
                </c:pt>
                <c:pt idx="370">
                  <c:v>112</c:v>
                </c:pt>
                <c:pt idx="371">
                  <c:v>110.5</c:v>
                </c:pt>
                <c:pt idx="372">
                  <c:v>110.4</c:v>
                </c:pt>
                <c:pt idx="373">
                  <c:v>109.1</c:v>
                </c:pt>
                <c:pt idx="374">
                  <c:v>108.7</c:v>
                </c:pt>
                <c:pt idx="375">
                  <c:v>107.6</c:v>
                </c:pt>
                <c:pt idx="376">
                  <c:v>107.1</c:v>
                </c:pt>
                <c:pt idx="377">
                  <c:v>106.2</c:v>
                </c:pt>
                <c:pt idx="378">
                  <c:v>105.6</c:v>
                </c:pt>
                <c:pt idx="379">
                  <c:v>104.7</c:v>
                </c:pt>
                <c:pt idx="380">
                  <c:v>104.2</c:v>
                </c:pt>
                <c:pt idx="381">
                  <c:v>103.3</c:v>
                </c:pt>
                <c:pt idx="382">
                  <c:v>102.5</c:v>
                </c:pt>
                <c:pt idx="383">
                  <c:v>102</c:v>
                </c:pt>
                <c:pt idx="384">
                  <c:v>100.9</c:v>
                </c:pt>
                <c:pt idx="385">
                  <c:v>100.2</c:v>
                </c:pt>
                <c:pt idx="386">
                  <c:v>99.8</c:v>
                </c:pt>
                <c:pt idx="387">
                  <c:v>98.2</c:v>
                </c:pt>
                <c:pt idx="388">
                  <c:v>98.2</c:v>
                </c:pt>
                <c:pt idx="389">
                  <c:v>96.9</c:v>
                </c:pt>
                <c:pt idx="390">
                  <c:v>96.5</c:v>
                </c:pt>
                <c:pt idx="391">
                  <c:v>95.6</c:v>
                </c:pt>
                <c:pt idx="392">
                  <c:v>94.9</c:v>
                </c:pt>
                <c:pt idx="393">
                  <c:v>94.5</c:v>
                </c:pt>
                <c:pt idx="394">
                  <c:v>93.2</c:v>
                </c:pt>
                <c:pt idx="395">
                  <c:v>92.7</c:v>
                </c:pt>
                <c:pt idx="396">
                  <c:v>92</c:v>
                </c:pt>
                <c:pt idx="397">
                  <c:v>90.5</c:v>
                </c:pt>
                <c:pt idx="398">
                  <c:v>90.7</c:v>
                </c:pt>
                <c:pt idx="399">
                  <c:v>89.1</c:v>
                </c:pt>
                <c:pt idx="400">
                  <c:v>88.7</c:v>
                </c:pt>
                <c:pt idx="401">
                  <c:v>87.6</c:v>
                </c:pt>
                <c:pt idx="402">
                  <c:v>87.2</c:v>
                </c:pt>
                <c:pt idx="403">
                  <c:v>86.3</c:v>
                </c:pt>
                <c:pt idx="404">
                  <c:v>85.6</c:v>
                </c:pt>
                <c:pt idx="405">
                  <c:v>84.9</c:v>
                </c:pt>
                <c:pt idx="406">
                  <c:v>83.6</c:v>
                </c:pt>
                <c:pt idx="407">
                  <c:v>82.9</c:v>
                </c:pt>
                <c:pt idx="408">
                  <c:v>82.7</c:v>
                </c:pt>
                <c:pt idx="409">
                  <c:v>81.400000000000006</c:v>
                </c:pt>
                <c:pt idx="410">
                  <c:v>81</c:v>
                </c:pt>
                <c:pt idx="411">
                  <c:v>79.599999999999994</c:v>
                </c:pt>
                <c:pt idx="412">
                  <c:v>79.8</c:v>
                </c:pt>
                <c:pt idx="413">
                  <c:v>77.900000000000006</c:v>
                </c:pt>
                <c:pt idx="414">
                  <c:v>77.900000000000006</c:v>
                </c:pt>
                <c:pt idx="415">
                  <c:v>76.5</c:v>
                </c:pt>
                <c:pt idx="416">
                  <c:v>76.099999999999994</c:v>
                </c:pt>
                <c:pt idx="417">
                  <c:v>75</c:v>
                </c:pt>
                <c:pt idx="418">
                  <c:v>74.099999999999994</c:v>
                </c:pt>
                <c:pt idx="419">
                  <c:v>73.8</c:v>
                </c:pt>
                <c:pt idx="420">
                  <c:v>72.7</c:v>
                </c:pt>
                <c:pt idx="421">
                  <c:v>72.099999999999994</c:v>
                </c:pt>
                <c:pt idx="422">
                  <c:v>71.2</c:v>
                </c:pt>
                <c:pt idx="423">
                  <c:v>70.7</c:v>
                </c:pt>
                <c:pt idx="424">
                  <c:v>69.400000000000006</c:v>
                </c:pt>
                <c:pt idx="425">
                  <c:v>69</c:v>
                </c:pt>
                <c:pt idx="426">
                  <c:v>67.900000000000006</c:v>
                </c:pt>
                <c:pt idx="427">
                  <c:v>67.2</c:v>
                </c:pt>
                <c:pt idx="428">
                  <c:v>66.5</c:v>
                </c:pt>
                <c:pt idx="429">
                  <c:v>65.7</c:v>
                </c:pt>
                <c:pt idx="430">
                  <c:v>64.7</c:v>
                </c:pt>
                <c:pt idx="431">
                  <c:v>64.3</c:v>
                </c:pt>
                <c:pt idx="432">
                  <c:v>63.7</c:v>
                </c:pt>
                <c:pt idx="433">
                  <c:v>61.9</c:v>
                </c:pt>
                <c:pt idx="434">
                  <c:v>62.3</c:v>
                </c:pt>
                <c:pt idx="435">
                  <c:v>60.8</c:v>
                </c:pt>
                <c:pt idx="436">
                  <c:v>60.8</c:v>
                </c:pt>
                <c:pt idx="437">
                  <c:v>59.6</c:v>
                </c:pt>
                <c:pt idx="438">
                  <c:v>59</c:v>
                </c:pt>
                <c:pt idx="439">
                  <c:v>57.9</c:v>
                </c:pt>
                <c:pt idx="440">
                  <c:v>57.6</c:v>
                </c:pt>
                <c:pt idx="441">
                  <c:v>56.5</c:v>
                </c:pt>
                <c:pt idx="442">
                  <c:v>55.7</c:v>
                </c:pt>
                <c:pt idx="443">
                  <c:v>55.2</c:v>
                </c:pt>
                <c:pt idx="444">
                  <c:v>54.1</c:v>
                </c:pt>
                <c:pt idx="445">
                  <c:v>53.7</c:v>
                </c:pt>
                <c:pt idx="446">
                  <c:v>52.6</c:v>
                </c:pt>
                <c:pt idx="447">
                  <c:v>51.9</c:v>
                </c:pt>
                <c:pt idx="448">
                  <c:v>51</c:v>
                </c:pt>
                <c:pt idx="449">
                  <c:v>50.4</c:v>
                </c:pt>
                <c:pt idx="450">
                  <c:v>49.5</c:v>
                </c:pt>
                <c:pt idx="451">
                  <c:v>48.8</c:v>
                </c:pt>
                <c:pt idx="452">
                  <c:v>47.9</c:v>
                </c:pt>
                <c:pt idx="453">
                  <c:v>47.2</c:v>
                </c:pt>
                <c:pt idx="454">
                  <c:v>47</c:v>
                </c:pt>
                <c:pt idx="455">
                  <c:v>45.5</c:v>
                </c:pt>
                <c:pt idx="456">
                  <c:v>45</c:v>
                </c:pt>
                <c:pt idx="457">
                  <c:v>44.4</c:v>
                </c:pt>
                <c:pt idx="458">
                  <c:v>43.3</c:v>
                </c:pt>
                <c:pt idx="459">
                  <c:v>42.6</c:v>
                </c:pt>
                <c:pt idx="460">
                  <c:v>41.9</c:v>
                </c:pt>
                <c:pt idx="461">
                  <c:v>41.2</c:v>
                </c:pt>
                <c:pt idx="462">
                  <c:v>40.200000000000003</c:v>
                </c:pt>
                <c:pt idx="463">
                  <c:v>39.9</c:v>
                </c:pt>
                <c:pt idx="464">
                  <c:v>39</c:v>
                </c:pt>
                <c:pt idx="465">
                  <c:v>37.700000000000003</c:v>
                </c:pt>
                <c:pt idx="466">
                  <c:v>37.5</c:v>
                </c:pt>
                <c:pt idx="467">
                  <c:v>36.6</c:v>
                </c:pt>
                <c:pt idx="468">
                  <c:v>35.5</c:v>
                </c:pt>
                <c:pt idx="469">
                  <c:v>35.5</c:v>
                </c:pt>
                <c:pt idx="470">
                  <c:v>33.9</c:v>
                </c:pt>
                <c:pt idx="471">
                  <c:v>33.700000000000003</c:v>
                </c:pt>
                <c:pt idx="472">
                  <c:v>32.799999999999997</c:v>
                </c:pt>
                <c:pt idx="473">
                  <c:v>32.200000000000003</c:v>
                </c:pt>
                <c:pt idx="474">
                  <c:v>31.5</c:v>
                </c:pt>
                <c:pt idx="475">
                  <c:v>31</c:v>
                </c:pt>
                <c:pt idx="476">
                  <c:v>30.1</c:v>
                </c:pt>
                <c:pt idx="477">
                  <c:v>29</c:v>
                </c:pt>
                <c:pt idx="478">
                  <c:v>28.2</c:v>
                </c:pt>
                <c:pt idx="479">
                  <c:v>28</c:v>
                </c:pt>
                <c:pt idx="480">
                  <c:v>27.1</c:v>
                </c:pt>
                <c:pt idx="481">
                  <c:v>26</c:v>
                </c:pt>
                <c:pt idx="482">
                  <c:v>25.3</c:v>
                </c:pt>
                <c:pt idx="483">
                  <c:v>24.6</c:v>
                </c:pt>
                <c:pt idx="484">
                  <c:v>23.9</c:v>
                </c:pt>
                <c:pt idx="485">
                  <c:v>22.9</c:v>
                </c:pt>
                <c:pt idx="486">
                  <c:v>22.4</c:v>
                </c:pt>
                <c:pt idx="487">
                  <c:v>21.7</c:v>
                </c:pt>
                <c:pt idx="488">
                  <c:v>20.9</c:v>
                </c:pt>
                <c:pt idx="489">
                  <c:v>19.7</c:v>
                </c:pt>
                <c:pt idx="490">
                  <c:v>18.2</c:v>
                </c:pt>
                <c:pt idx="491">
                  <c:v>17.7</c:v>
                </c:pt>
                <c:pt idx="492">
                  <c:v>16.899999999999999</c:v>
                </c:pt>
                <c:pt idx="493">
                  <c:v>16.2</c:v>
                </c:pt>
                <c:pt idx="494">
                  <c:v>15.5</c:v>
                </c:pt>
                <c:pt idx="495">
                  <c:v>14.6</c:v>
                </c:pt>
                <c:pt idx="496">
                  <c:v>14</c:v>
                </c:pt>
                <c:pt idx="497">
                  <c:v>13.1</c:v>
                </c:pt>
                <c:pt idx="498">
                  <c:v>12.4</c:v>
                </c:pt>
                <c:pt idx="499">
                  <c:v>11.5</c:v>
                </c:pt>
                <c:pt idx="500">
                  <c:v>10.6</c:v>
                </c:pt>
                <c:pt idx="501">
                  <c:v>9.8000000000000007</c:v>
                </c:pt>
                <c:pt idx="502">
                  <c:v>8.9</c:v>
                </c:pt>
                <c:pt idx="503">
                  <c:v>8.4</c:v>
                </c:pt>
                <c:pt idx="504">
                  <c:v>7.6</c:v>
                </c:pt>
                <c:pt idx="505">
                  <c:v>6.7</c:v>
                </c:pt>
                <c:pt idx="506">
                  <c:v>5.5</c:v>
                </c:pt>
                <c:pt idx="507">
                  <c:v>5.0999999999999996</c:v>
                </c:pt>
                <c:pt idx="508">
                  <c:v>4.7</c:v>
                </c:pt>
                <c:pt idx="509">
                  <c:v>3.5</c:v>
                </c:pt>
                <c:pt idx="510">
                  <c:v>2.5</c:v>
                </c:pt>
                <c:pt idx="511">
                  <c:v>1.8</c:v>
                </c:pt>
                <c:pt idx="512">
                  <c:v>0.7</c:v>
                </c:pt>
                <c:pt idx="513">
                  <c:v>0.2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EB-5346-904A-3C071CBF2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203535"/>
        <c:axId val="1"/>
      </c:scatterChart>
      <c:valAx>
        <c:axId val="1996203535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20353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0.67900502519176165</c:v>
                </c:pt>
                <c:pt idx="61">
                  <c:v>-999</c:v>
                </c:pt>
                <c:pt idx="62">
                  <c:v>-999</c:v>
                </c:pt>
                <c:pt idx="63">
                  <c:v>0.68160955708861704</c:v>
                </c:pt>
                <c:pt idx="64">
                  <c:v>0.76868209605439219</c:v>
                </c:pt>
                <c:pt idx="65">
                  <c:v>0.7104383827849533</c:v>
                </c:pt>
                <c:pt idx="66">
                  <c:v>0.78389286130476454</c:v>
                </c:pt>
                <c:pt idx="67">
                  <c:v>0.72128723478423518</c:v>
                </c:pt>
                <c:pt idx="68">
                  <c:v>0.68228868077086369</c:v>
                </c:pt>
                <c:pt idx="69">
                  <c:v>0.70217640631187417</c:v>
                </c:pt>
                <c:pt idx="70">
                  <c:v>-999</c:v>
                </c:pt>
                <c:pt idx="71">
                  <c:v>0.84021689676940847</c:v>
                </c:pt>
                <c:pt idx="72">
                  <c:v>0.74933188989014254</c:v>
                </c:pt>
                <c:pt idx="73">
                  <c:v>0.75538014152512856</c:v>
                </c:pt>
                <c:pt idx="74">
                  <c:v>0.7426688338045222</c:v>
                </c:pt>
                <c:pt idx="75">
                  <c:v>0.80644099075216402</c:v>
                </c:pt>
                <c:pt idx="76">
                  <c:v>0.84174000665638082</c:v>
                </c:pt>
                <c:pt idx="77">
                  <c:v>0.7745404532459127</c:v>
                </c:pt>
                <c:pt idx="78">
                  <c:v>0.79160114348104926</c:v>
                </c:pt>
                <c:pt idx="79">
                  <c:v>0.73800788782529725</c:v>
                </c:pt>
                <c:pt idx="80">
                  <c:v>0.84814085754823976</c:v>
                </c:pt>
                <c:pt idx="81">
                  <c:v>0.84270336986707228</c:v>
                </c:pt>
                <c:pt idx="82">
                  <c:v>0.78128769584805968</c:v>
                </c:pt>
                <c:pt idx="83">
                  <c:v>0.80977754221525255</c:v>
                </c:pt>
                <c:pt idx="84">
                  <c:v>0.86526000319355245</c:v>
                </c:pt>
                <c:pt idx="85">
                  <c:v>0.8910829039826641</c:v>
                </c:pt>
                <c:pt idx="86">
                  <c:v>0.87719834227836335</c:v>
                </c:pt>
                <c:pt idx="87">
                  <c:v>0.83852874269022881</c:v>
                </c:pt>
                <c:pt idx="88">
                  <c:v>0.85728412171762725</c:v>
                </c:pt>
                <c:pt idx="89">
                  <c:v>0.87662177036164191</c:v>
                </c:pt>
                <c:pt idx="90">
                  <c:v>0.91086684340329671</c:v>
                </c:pt>
                <c:pt idx="91">
                  <c:v>0.89640417936317784</c:v>
                </c:pt>
                <c:pt idx="92">
                  <c:v>0.91670025601072214</c:v>
                </c:pt>
                <c:pt idx="93">
                  <c:v>0.85645548116474746</c:v>
                </c:pt>
                <c:pt idx="94">
                  <c:v>0.92941195770805507</c:v>
                </c:pt>
                <c:pt idx="95">
                  <c:v>0.8983039490965089</c:v>
                </c:pt>
                <c:pt idx="96">
                  <c:v>0.91928601416794442</c:v>
                </c:pt>
                <c:pt idx="97">
                  <c:v>0.92391181788912935</c:v>
                </c:pt>
                <c:pt idx="98">
                  <c:v>0.89436927481523865</c:v>
                </c:pt>
                <c:pt idx="99">
                  <c:v>0.94120275184768576</c:v>
                </c:pt>
                <c:pt idx="100">
                  <c:v>0.93218571804710459</c:v>
                </c:pt>
                <c:pt idx="101">
                  <c:v>0.90376759179220767</c:v>
                </c:pt>
                <c:pt idx="102">
                  <c:v>0.93437438979000931</c:v>
                </c:pt>
                <c:pt idx="103">
                  <c:v>0.94305276342714994</c:v>
                </c:pt>
                <c:pt idx="104">
                  <c:v>0.93254735727417226</c:v>
                </c:pt>
                <c:pt idx="105">
                  <c:v>0.93065788660693893</c:v>
                </c:pt>
                <c:pt idx="106">
                  <c:v>0.95024130630395964</c:v>
                </c:pt>
                <c:pt idx="107">
                  <c:v>0.94696232999303287</c:v>
                </c:pt>
                <c:pt idx="108">
                  <c:v>0.9621844802390257</c:v>
                </c:pt>
                <c:pt idx="109">
                  <c:v>0.96761972287124065</c:v>
                </c:pt>
                <c:pt idx="110">
                  <c:v>0.96607558986276676</c:v>
                </c:pt>
                <c:pt idx="111">
                  <c:v>0.96634266174212791</c:v>
                </c:pt>
                <c:pt idx="112">
                  <c:v>0.97652644941743305</c:v>
                </c:pt>
                <c:pt idx="113">
                  <c:v>0.97522920005832792</c:v>
                </c:pt>
                <c:pt idx="114">
                  <c:v>0.97103275884356</c:v>
                </c:pt>
                <c:pt idx="115">
                  <c:v>0.98527552665904694</c:v>
                </c:pt>
                <c:pt idx="116">
                  <c:v>0.98200765918401789</c:v>
                </c:pt>
                <c:pt idx="117">
                  <c:v>0.98418758465704059</c:v>
                </c:pt>
                <c:pt idx="118">
                  <c:v>0.98250254793690028</c:v>
                </c:pt>
                <c:pt idx="119">
                  <c:v>0.98211488355936749</c:v>
                </c:pt>
                <c:pt idx="120">
                  <c:v>0.98187303483151545</c:v>
                </c:pt>
                <c:pt idx="121">
                  <c:v>0.97870685149505543</c:v>
                </c:pt>
                <c:pt idx="122">
                  <c:v>0.98456440524094646</c:v>
                </c:pt>
                <c:pt idx="123">
                  <c:v>0.9834312547500591</c:v>
                </c:pt>
                <c:pt idx="124">
                  <c:v>0.98611090364760712</c:v>
                </c:pt>
                <c:pt idx="125">
                  <c:v>0.99121327006244453</c:v>
                </c:pt>
                <c:pt idx="126">
                  <c:v>0.99161331299830069</c:v>
                </c:pt>
                <c:pt idx="127">
                  <c:v>0.99112927061402467</c:v>
                </c:pt>
                <c:pt idx="128">
                  <c:v>0.98862875697808961</c:v>
                </c:pt>
                <c:pt idx="129">
                  <c:v>0.98880069798521508</c:v>
                </c:pt>
                <c:pt idx="130">
                  <c:v>0.98918609166319726</c:v>
                </c:pt>
                <c:pt idx="131">
                  <c:v>0.9903921484950523</c:v>
                </c:pt>
                <c:pt idx="132">
                  <c:v>0.99190541010660027</c:v>
                </c:pt>
                <c:pt idx="133">
                  <c:v>0.99197316790574985</c:v>
                </c:pt>
                <c:pt idx="134">
                  <c:v>0.99237196171425734</c:v>
                </c:pt>
                <c:pt idx="135">
                  <c:v>0.99243236325855344</c:v>
                </c:pt>
                <c:pt idx="136">
                  <c:v>0.99246031337060603</c:v>
                </c:pt>
                <c:pt idx="137">
                  <c:v>0.99318184126889797</c:v>
                </c:pt>
                <c:pt idx="138">
                  <c:v>0.99391954552087569</c:v>
                </c:pt>
                <c:pt idx="139">
                  <c:v>0.9921322350572287</c:v>
                </c:pt>
                <c:pt idx="140">
                  <c:v>0.99384243776349268</c:v>
                </c:pt>
                <c:pt idx="141">
                  <c:v>0.9936164111812158</c:v>
                </c:pt>
                <c:pt idx="142">
                  <c:v>0.99383308465005482</c:v>
                </c:pt>
                <c:pt idx="143">
                  <c:v>0.99556045834161444</c:v>
                </c:pt>
                <c:pt idx="144">
                  <c:v>0.99442173072629114</c:v>
                </c:pt>
                <c:pt idx="145">
                  <c:v>0.99440969832017767</c:v>
                </c:pt>
                <c:pt idx="146">
                  <c:v>0.99541515661380964</c:v>
                </c:pt>
                <c:pt idx="147">
                  <c:v>0.99656506712073767</c:v>
                </c:pt>
                <c:pt idx="148">
                  <c:v>0.9964412226817182</c:v>
                </c:pt>
                <c:pt idx="149">
                  <c:v>0.99632750191304609</c:v>
                </c:pt>
                <c:pt idx="150">
                  <c:v>0.99558593164763387</c:v>
                </c:pt>
                <c:pt idx="151">
                  <c:v>0.99617775002267217</c:v>
                </c:pt>
                <c:pt idx="152">
                  <c:v>0.99658872198757731</c:v>
                </c:pt>
                <c:pt idx="153">
                  <c:v>0.99607599097415267</c:v>
                </c:pt>
                <c:pt idx="154">
                  <c:v>0.99784616981043694</c:v>
                </c:pt>
                <c:pt idx="155">
                  <c:v>0.9969286498365213</c:v>
                </c:pt>
                <c:pt idx="156">
                  <c:v>0.99756156694123799</c:v>
                </c:pt>
                <c:pt idx="157">
                  <c:v>0.99577211354630968</c:v>
                </c:pt>
                <c:pt idx="158">
                  <c:v>0.99670126195329134</c:v>
                </c:pt>
                <c:pt idx="159">
                  <c:v>0.99719596224165008</c:v>
                </c:pt>
                <c:pt idx="160">
                  <c:v>0.99671511945114477</c:v>
                </c:pt>
                <c:pt idx="161">
                  <c:v>0.9967678187079827</c:v>
                </c:pt>
                <c:pt idx="162">
                  <c:v>0.99716835341363663</c:v>
                </c:pt>
                <c:pt idx="163">
                  <c:v>0.99792186515783721</c:v>
                </c:pt>
                <c:pt idx="164">
                  <c:v>0.99757811082974623</c:v>
                </c:pt>
                <c:pt idx="165">
                  <c:v>0.99608317564492777</c:v>
                </c:pt>
                <c:pt idx="166">
                  <c:v>0.99827952912045237</c:v>
                </c:pt>
                <c:pt idx="167">
                  <c:v>0.99827479659244034</c:v>
                </c:pt>
                <c:pt idx="168">
                  <c:v>0.99844698366322593</c:v>
                </c:pt>
                <c:pt idx="169">
                  <c:v>0.99864106920205642</c:v>
                </c:pt>
                <c:pt idx="170">
                  <c:v>0.9982366734370004</c:v>
                </c:pt>
                <c:pt idx="171">
                  <c:v>0.99714991659335372</c:v>
                </c:pt>
                <c:pt idx="172">
                  <c:v>0.99851258860110959</c:v>
                </c:pt>
                <c:pt idx="173">
                  <c:v>0.99813861727887909</c:v>
                </c:pt>
                <c:pt idx="174">
                  <c:v>0.99801110399449</c:v>
                </c:pt>
                <c:pt idx="175">
                  <c:v>0.99810037498518311</c:v>
                </c:pt>
                <c:pt idx="176">
                  <c:v>0.99808134399149151</c:v>
                </c:pt>
                <c:pt idx="177">
                  <c:v>0.99811134809161139</c:v>
                </c:pt>
                <c:pt idx="178">
                  <c:v>0.99814917234409484</c:v>
                </c:pt>
                <c:pt idx="179">
                  <c:v>0.99869889255846356</c:v>
                </c:pt>
                <c:pt idx="180">
                  <c:v>0.99861686685577244</c:v>
                </c:pt>
                <c:pt idx="181">
                  <c:v>0.99789361509482544</c:v>
                </c:pt>
                <c:pt idx="182">
                  <c:v>0.99792729090689292</c:v>
                </c:pt>
                <c:pt idx="183">
                  <c:v>0.99799400827115781</c:v>
                </c:pt>
                <c:pt idx="184">
                  <c:v>0.9978708996649861</c:v>
                </c:pt>
                <c:pt idx="185">
                  <c:v>0.99794394405167119</c:v>
                </c:pt>
                <c:pt idx="186">
                  <c:v>0.99662454997129124</c:v>
                </c:pt>
                <c:pt idx="187">
                  <c:v>0.99758223718231498</c:v>
                </c:pt>
                <c:pt idx="188">
                  <c:v>0.99762725724348378</c:v>
                </c:pt>
                <c:pt idx="189">
                  <c:v>-999</c:v>
                </c:pt>
                <c:pt idx="190">
                  <c:v>1</c:v>
                </c:pt>
                <c:pt idx="191">
                  <c:v>1</c:v>
                </c:pt>
                <c:pt idx="192">
                  <c:v>-999</c:v>
                </c:pt>
                <c:pt idx="193">
                  <c:v>1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0.99790379054437206</c:v>
                </c:pt>
                <c:pt idx="321">
                  <c:v>0.99816617945606823</c:v>
                </c:pt>
                <c:pt idx="322">
                  <c:v>0.99791159222258663</c:v>
                </c:pt>
                <c:pt idx="323">
                  <c:v>0.99807835663396649</c:v>
                </c:pt>
                <c:pt idx="324">
                  <c:v>0.99865882254964544</c:v>
                </c:pt>
                <c:pt idx="325">
                  <c:v>0.9982820938292235</c:v>
                </c:pt>
                <c:pt idx="326">
                  <c:v>0.99686070890121281</c:v>
                </c:pt>
                <c:pt idx="327">
                  <c:v>0.99748843512207264</c:v>
                </c:pt>
                <c:pt idx="328">
                  <c:v>0.9974439849497202</c:v>
                </c:pt>
                <c:pt idx="329">
                  <c:v>0.9977832976251817</c:v>
                </c:pt>
                <c:pt idx="330">
                  <c:v>0.99810378725539162</c:v>
                </c:pt>
                <c:pt idx="331">
                  <c:v>0.99758878021432462</c:v>
                </c:pt>
                <c:pt idx="332">
                  <c:v>0.99862713756732047</c:v>
                </c:pt>
                <c:pt idx="333">
                  <c:v>0.99886517370344807</c:v>
                </c:pt>
                <c:pt idx="334">
                  <c:v>0.99861521677535592</c:v>
                </c:pt>
                <c:pt idx="335">
                  <c:v>0.9977869159378201</c:v>
                </c:pt>
                <c:pt idx="336">
                  <c:v>0.99783320654783725</c:v>
                </c:pt>
                <c:pt idx="337">
                  <c:v>0.99816030090867081</c:v>
                </c:pt>
                <c:pt idx="338">
                  <c:v>0.99853847623058845</c:v>
                </c:pt>
                <c:pt idx="339">
                  <c:v>0.99737592740763459</c:v>
                </c:pt>
                <c:pt idx="340">
                  <c:v>0.99837256628783777</c:v>
                </c:pt>
                <c:pt idx="341">
                  <c:v>0.9974039713777284</c:v>
                </c:pt>
                <c:pt idx="342">
                  <c:v>0.99817118680229</c:v>
                </c:pt>
                <c:pt idx="343">
                  <c:v>0.99638694355696777</c:v>
                </c:pt>
                <c:pt idx="344">
                  <c:v>0.99674523739744847</c:v>
                </c:pt>
                <c:pt idx="345">
                  <c:v>0.99592506338245923</c:v>
                </c:pt>
                <c:pt idx="346">
                  <c:v>0.99577218660937017</c:v>
                </c:pt>
                <c:pt idx="347">
                  <c:v>0.99590686864928912</c:v>
                </c:pt>
                <c:pt idx="348">
                  <c:v>0.99681507751585174</c:v>
                </c:pt>
                <c:pt idx="349">
                  <c:v>0.9969015037964496</c:v>
                </c:pt>
                <c:pt idx="350">
                  <c:v>0.99615045525358925</c:v>
                </c:pt>
                <c:pt idx="351">
                  <c:v>0.99639368984366727</c:v>
                </c:pt>
                <c:pt idx="352">
                  <c:v>0.99705575199497898</c:v>
                </c:pt>
                <c:pt idx="353">
                  <c:v>0.99626444189128993</c:v>
                </c:pt>
                <c:pt idx="354">
                  <c:v>0.99565523389967925</c:v>
                </c:pt>
                <c:pt idx="355">
                  <c:v>0.99645379187603345</c:v>
                </c:pt>
                <c:pt idx="356">
                  <c:v>0.99888937457230798</c:v>
                </c:pt>
                <c:pt idx="357">
                  <c:v>0.99853997371560588</c:v>
                </c:pt>
                <c:pt idx="358">
                  <c:v>0.99818614490187196</c:v>
                </c:pt>
                <c:pt idx="359">
                  <c:v>0.99880271300870316</c:v>
                </c:pt>
                <c:pt idx="360">
                  <c:v>0.99862246117685105</c:v>
                </c:pt>
                <c:pt idx="361">
                  <c:v>0.99876730966966665</c:v>
                </c:pt>
                <c:pt idx="362">
                  <c:v>0.99723714935589947</c:v>
                </c:pt>
                <c:pt idx="363">
                  <c:v>0.99691697794581324</c:v>
                </c:pt>
                <c:pt idx="364">
                  <c:v>0.99750470272235991</c:v>
                </c:pt>
                <c:pt idx="365">
                  <c:v>0.99772817284626614</c:v>
                </c:pt>
                <c:pt idx="366">
                  <c:v>0.99589262558235636</c:v>
                </c:pt>
                <c:pt idx="367">
                  <c:v>0.99619150275616986</c:v>
                </c:pt>
                <c:pt idx="368">
                  <c:v>0.99639953935303727</c:v>
                </c:pt>
                <c:pt idx="369">
                  <c:v>0.99510091563159364</c:v>
                </c:pt>
                <c:pt idx="370">
                  <c:v>0.99392196334472804</c:v>
                </c:pt>
                <c:pt idx="371">
                  <c:v>0.9955871187184413</c:v>
                </c:pt>
                <c:pt idx="372">
                  <c:v>0.9959309829850248</c:v>
                </c:pt>
                <c:pt idx="373">
                  <c:v>0.99274842189742529</c:v>
                </c:pt>
                <c:pt idx="374">
                  <c:v>0.9943792175278513</c:v>
                </c:pt>
                <c:pt idx="375">
                  <c:v>0.99075621757317722</c:v>
                </c:pt>
                <c:pt idx="376">
                  <c:v>0.99426925778949105</c:v>
                </c:pt>
                <c:pt idx="377">
                  <c:v>0.99233868101253719</c:v>
                </c:pt>
                <c:pt idx="378">
                  <c:v>0.99450960769953833</c:v>
                </c:pt>
                <c:pt idx="379">
                  <c:v>0.99382385990557776</c:v>
                </c:pt>
                <c:pt idx="380">
                  <c:v>0.99430218424854322</c:v>
                </c:pt>
                <c:pt idx="381">
                  <c:v>0.99328124736008061</c:v>
                </c:pt>
                <c:pt idx="382">
                  <c:v>0.99284662858233241</c:v>
                </c:pt>
                <c:pt idx="383">
                  <c:v>0.99331198726510406</c:v>
                </c:pt>
                <c:pt idx="384">
                  <c:v>0.99370544657762339</c:v>
                </c:pt>
                <c:pt idx="385">
                  <c:v>0.99208959215804993</c:v>
                </c:pt>
                <c:pt idx="386">
                  <c:v>0.9906001508436465</c:v>
                </c:pt>
                <c:pt idx="387">
                  <c:v>0.98905289642972161</c:v>
                </c:pt>
                <c:pt idx="388">
                  <c:v>0.98987467583809796</c:v>
                </c:pt>
                <c:pt idx="389">
                  <c:v>0.98922000328218318</c:v>
                </c:pt>
                <c:pt idx="390">
                  <c:v>0.987737087430134</c:v>
                </c:pt>
                <c:pt idx="391">
                  <c:v>0.98902965959847844</c:v>
                </c:pt>
                <c:pt idx="392">
                  <c:v>0.98926397256158916</c:v>
                </c:pt>
                <c:pt idx="393">
                  <c:v>0.99077000846466312</c:v>
                </c:pt>
                <c:pt idx="394">
                  <c:v>0.98887340945551594</c:v>
                </c:pt>
                <c:pt idx="395">
                  <c:v>0.98872205163563254</c:v>
                </c:pt>
                <c:pt idx="396">
                  <c:v>0.99070120378771531</c:v>
                </c:pt>
                <c:pt idx="397">
                  <c:v>0.98733370513417218</c:v>
                </c:pt>
                <c:pt idx="398">
                  <c:v>0.9831512734447494</c:v>
                </c:pt>
                <c:pt idx="399">
                  <c:v>0.9853681541237278</c:v>
                </c:pt>
                <c:pt idx="400">
                  <c:v>0.98465400481098486</c:v>
                </c:pt>
                <c:pt idx="401">
                  <c:v>0.98487034703936582</c:v>
                </c:pt>
                <c:pt idx="402">
                  <c:v>0.98321256453889394</c:v>
                </c:pt>
                <c:pt idx="403">
                  <c:v>0.97568025024260807</c:v>
                </c:pt>
                <c:pt idx="404">
                  <c:v>0.97613427315221624</c:v>
                </c:pt>
                <c:pt idx="405">
                  <c:v>0.98193043254381507</c:v>
                </c:pt>
                <c:pt idx="406">
                  <c:v>0.97895488949981702</c:v>
                </c:pt>
                <c:pt idx="407">
                  <c:v>0.97250009493865308</c:v>
                </c:pt>
                <c:pt idx="408">
                  <c:v>0.97260453958232662</c:v>
                </c:pt>
                <c:pt idx="409">
                  <c:v>0.97593312926911457</c:v>
                </c:pt>
                <c:pt idx="410">
                  <c:v>0.96314859943066811</c:v>
                </c:pt>
                <c:pt idx="411">
                  <c:v>0.97283714814412992</c:v>
                </c:pt>
                <c:pt idx="412">
                  <c:v>0.97078863186877329</c:v>
                </c:pt>
                <c:pt idx="413">
                  <c:v>0.96422588415289789</c:v>
                </c:pt>
                <c:pt idx="414">
                  <c:v>0.97440602105842244</c:v>
                </c:pt>
                <c:pt idx="415">
                  <c:v>0.962795010275876</c:v>
                </c:pt>
                <c:pt idx="416">
                  <c:v>0.95687478569035223</c:v>
                </c:pt>
                <c:pt idx="417">
                  <c:v>0.95366830269494629</c:v>
                </c:pt>
                <c:pt idx="418">
                  <c:v>0.96124779340884281</c:v>
                </c:pt>
                <c:pt idx="419">
                  <c:v>0.9393829266503555</c:v>
                </c:pt>
                <c:pt idx="420">
                  <c:v>0.95609251215914437</c:v>
                </c:pt>
                <c:pt idx="421">
                  <c:v>0.95999258744509897</c:v>
                </c:pt>
                <c:pt idx="422">
                  <c:v>0.95585984048894279</c:v>
                </c:pt>
                <c:pt idx="423">
                  <c:v>0.95234702143277272</c:v>
                </c:pt>
                <c:pt idx="424">
                  <c:v>0.94195035616003864</c:v>
                </c:pt>
                <c:pt idx="425">
                  <c:v>0.92776473025035289</c:v>
                </c:pt>
                <c:pt idx="426">
                  <c:v>0.92674338599900952</c:v>
                </c:pt>
                <c:pt idx="427">
                  <c:v>0.9332370514154098</c:v>
                </c:pt>
                <c:pt idx="428">
                  <c:v>0.93347241659949975</c:v>
                </c:pt>
                <c:pt idx="429">
                  <c:v>0.88898947547984775</c:v>
                </c:pt>
                <c:pt idx="430">
                  <c:v>0.9172525382560428</c:v>
                </c:pt>
                <c:pt idx="431">
                  <c:v>0.90962714690971402</c:v>
                </c:pt>
                <c:pt idx="432">
                  <c:v>0.89938046981634778</c:v>
                </c:pt>
                <c:pt idx="433">
                  <c:v>0.9122529466603958</c:v>
                </c:pt>
                <c:pt idx="434">
                  <c:v>0.93683767056356004</c:v>
                </c:pt>
                <c:pt idx="435">
                  <c:v>0.93138502598859463</c:v>
                </c:pt>
                <c:pt idx="436">
                  <c:v>0.91914371372583537</c:v>
                </c:pt>
                <c:pt idx="437">
                  <c:v>0.90282321531791299</c:v>
                </c:pt>
                <c:pt idx="438">
                  <c:v>0.8867557902841422</c:v>
                </c:pt>
                <c:pt idx="439">
                  <c:v>0.88283191504527347</c:v>
                </c:pt>
                <c:pt idx="440">
                  <c:v>0.89098448782563533</c:v>
                </c:pt>
                <c:pt idx="441">
                  <c:v>0.8458081413251114</c:v>
                </c:pt>
                <c:pt idx="442">
                  <c:v>0.87548052345450056</c:v>
                </c:pt>
                <c:pt idx="443">
                  <c:v>0.90759863222604598</c:v>
                </c:pt>
                <c:pt idx="444">
                  <c:v>0.85982584857939059</c:v>
                </c:pt>
                <c:pt idx="445">
                  <c:v>0.89375808912337762</c:v>
                </c:pt>
                <c:pt idx="446">
                  <c:v>0.89479813051752366</c:v>
                </c:pt>
                <c:pt idx="447">
                  <c:v>0.84182436674772188</c:v>
                </c:pt>
                <c:pt idx="448">
                  <c:v>0.86386743802116273</c:v>
                </c:pt>
                <c:pt idx="449">
                  <c:v>0.84929832404817263</c:v>
                </c:pt>
                <c:pt idx="450">
                  <c:v>0.86699726537725974</c:v>
                </c:pt>
                <c:pt idx="451">
                  <c:v>0.81911413215641415</c:v>
                </c:pt>
                <c:pt idx="452">
                  <c:v>0.88660155886229797</c:v>
                </c:pt>
                <c:pt idx="453">
                  <c:v>0.82662944692799456</c:v>
                </c:pt>
                <c:pt idx="454">
                  <c:v>0.82812614951004027</c:v>
                </c:pt>
                <c:pt idx="455">
                  <c:v>0.83435783479956793</c:v>
                </c:pt>
                <c:pt idx="456">
                  <c:v>0.83214986807052238</c:v>
                </c:pt>
                <c:pt idx="457">
                  <c:v>0.79849404806388025</c:v>
                </c:pt>
                <c:pt idx="458">
                  <c:v>0.78869105465608047</c:v>
                </c:pt>
                <c:pt idx="459">
                  <c:v>0.82983520501239239</c:v>
                </c:pt>
                <c:pt idx="460">
                  <c:v>0.77496854840878815</c:v>
                </c:pt>
                <c:pt idx="461">
                  <c:v>0.78302873507291104</c:v>
                </c:pt>
                <c:pt idx="462">
                  <c:v>0.77076862428045234</c:v>
                </c:pt>
                <c:pt idx="463">
                  <c:v>0.77889071611502769</c:v>
                </c:pt>
                <c:pt idx="464">
                  <c:v>0.78877723791221832</c:v>
                </c:pt>
                <c:pt idx="465">
                  <c:v>0.77481388713595312</c:v>
                </c:pt>
                <c:pt idx="466">
                  <c:v>0.75413631736866482</c:v>
                </c:pt>
                <c:pt idx="467">
                  <c:v>-999</c:v>
                </c:pt>
                <c:pt idx="468">
                  <c:v>0.75288552662951158</c:v>
                </c:pt>
                <c:pt idx="469">
                  <c:v>0.70067898738119139</c:v>
                </c:pt>
                <c:pt idx="470">
                  <c:v>0.76362330163036918</c:v>
                </c:pt>
                <c:pt idx="471">
                  <c:v>0.68286938788731544</c:v>
                </c:pt>
                <c:pt idx="472">
                  <c:v>0.63308420940856769</c:v>
                </c:pt>
                <c:pt idx="473">
                  <c:v>0.6992926219799438</c:v>
                </c:pt>
                <c:pt idx="474">
                  <c:v>0.71865930785880749</c:v>
                </c:pt>
                <c:pt idx="475">
                  <c:v>0.70430569938026799</c:v>
                </c:pt>
                <c:pt idx="476">
                  <c:v>-999</c:v>
                </c:pt>
                <c:pt idx="477">
                  <c:v>0.75057118271593481</c:v>
                </c:pt>
                <c:pt idx="478">
                  <c:v>0.56952228966362783</c:v>
                </c:pt>
                <c:pt idx="479">
                  <c:v>0.60460690601579226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1.6</c:v>
                </c:pt>
                <c:pt idx="29">
                  <c:v>2.7</c:v>
                </c:pt>
                <c:pt idx="30">
                  <c:v>2.2000000000000002</c:v>
                </c:pt>
                <c:pt idx="31">
                  <c:v>2.5</c:v>
                </c:pt>
                <c:pt idx="32">
                  <c:v>3.3</c:v>
                </c:pt>
                <c:pt idx="33">
                  <c:v>4.5999999999999996</c:v>
                </c:pt>
                <c:pt idx="34">
                  <c:v>5.3</c:v>
                </c:pt>
                <c:pt idx="35">
                  <c:v>6.4</c:v>
                </c:pt>
                <c:pt idx="36">
                  <c:v>7.3</c:v>
                </c:pt>
                <c:pt idx="37">
                  <c:v>8.4</c:v>
                </c:pt>
                <c:pt idx="38">
                  <c:v>9.5</c:v>
                </c:pt>
                <c:pt idx="39">
                  <c:v>10</c:v>
                </c:pt>
                <c:pt idx="40">
                  <c:v>11.1</c:v>
                </c:pt>
                <c:pt idx="41">
                  <c:v>12</c:v>
                </c:pt>
                <c:pt idx="42">
                  <c:v>13.1</c:v>
                </c:pt>
                <c:pt idx="43">
                  <c:v>14</c:v>
                </c:pt>
                <c:pt idx="44">
                  <c:v>15.1</c:v>
                </c:pt>
                <c:pt idx="45">
                  <c:v>15.8</c:v>
                </c:pt>
                <c:pt idx="46">
                  <c:v>16.899999999999999</c:v>
                </c:pt>
                <c:pt idx="47">
                  <c:v>18.2</c:v>
                </c:pt>
                <c:pt idx="48">
                  <c:v>18.8</c:v>
                </c:pt>
                <c:pt idx="49">
                  <c:v>19.899999999999999</c:v>
                </c:pt>
                <c:pt idx="50">
                  <c:v>20.9</c:v>
                </c:pt>
                <c:pt idx="51">
                  <c:v>21.5</c:v>
                </c:pt>
                <c:pt idx="52">
                  <c:v>22.6</c:v>
                </c:pt>
                <c:pt idx="53">
                  <c:v>23.9</c:v>
                </c:pt>
                <c:pt idx="54">
                  <c:v>24.2</c:v>
                </c:pt>
                <c:pt idx="55">
                  <c:v>25.9</c:v>
                </c:pt>
                <c:pt idx="56">
                  <c:v>26.6</c:v>
                </c:pt>
                <c:pt idx="57">
                  <c:v>27.3</c:v>
                </c:pt>
                <c:pt idx="58">
                  <c:v>28.4</c:v>
                </c:pt>
                <c:pt idx="59">
                  <c:v>29.5</c:v>
                </c:pt>
                <c:pt idx="60">
                  <c:v>30.2</c:v>
                </c:pt>
                <c:pt idx="61">
                  <c:v>31.5</c:v>
                </c:pt>
                <c:pt idx="62">
                  <c:v>32.1</c:v>
                </c:pt>
                <c:pt idx="63">
                  <c:v>33.5</c:v>
                </c:pt>
                <c:pt idx="64">
                  <c:v>34.200000000000003</c:v>
                </c:pt>
                <c:pt idx="65">
                  <c:v>35</c:v>
                </c:pt>
                <c:pt idx="66">
                  <c:v>36.1</c:v>
                </c:pt>
                <c:pt idx="67">
                  <c:v>36.6</c:v>
                </c:pt>
                <c:pt idx="68">
                  <c:v>37.299999999999997</c:v>
                </c:pt>
                <c:pt idx="69">
                  <c:v>39</c:v>
                </c:pt>
                <c:pt idx="70">
                  <c:v>39</c:v>
                </c:pt>
                <c:pt idx="71">
                  <c:v>40.799999999999997</c:v>
                </c:pt>
                <c:pt idx="72">
                  <c:v>41.2</c:v>
                </c:pt>
                <c:pt idx="73">
                  <c:v>42.4</c:v>
                </c:pt>
                <c:pt idx="74">
                  <c:v>42.8</c:v>
                </c:pt>
                <c:pt idx="75">
                  <c:v>44.3</c:v>
                </c:pt>
                <c:pt idx="76">
                  <c:v>44.6</c:v>
                </c:pt>
                <c:pt idx="77">
                  <c:v>45.9</c:v>
                </c:pt>
                <c:pt idx="78">
                  <c:v>46.6</c:v>
                </c:pt>
                <c:pt idx="79">
                  <c:v>48.1</c:v>
                </c:pt>
                <c:pt idx="80">
                  <c:v>48.8</c:v>
                </c:pt>
                <c:pt idx="81">
                  <c:v>49.7</c:v>
                </c:pt>
                <c:pt idx="82">
                  <c:v>51</c:v>
                </c:pt>
                <c:pt idx="83">
                  <c:v>51.7</c:v>
                </c:pt>
                <c:pt idx="84">
                  <c:v>52.8</c:v>
                </c:pt>
                <c:pt idx="85">
                  <c:v>53.5</c:v>
                </c:pt>
                <c:pt idx="86">
                  <c:v>54.6</c:v>
                </c:pt>
                <c:pt idx="87">
                  <c:v>55.5</c:v>
                </c:pt>
                <c:pt idx="88">
                  <c:v>56.1</c:v>
                </c:pt>
                <c:pt idx="89">
                  <c:v>57.7</c:v>
                </c:pt>
                <c:pt idx="90">
                  <c:v>58.5</c:v>
                </c:pt>
                <c:pt idx="91">
                  <c:v>59</c:v>
                </c:pt>
                <c:pt idx="92">
                  <c:v>60.6</c:v>
                </c:pt>
                <c:pt idx="93">
                  <c:v>61.6</c:v>
                </c:pt>
                <c:pt idx="94">
                  <c:v>62.1</c:v>
                </c:pt>
                <c:pt idx="95">
                  <c:v>63.4</c:v>
                </c:pt>
                <c:pt idx="96">
                  <c:v>64.5</c:v>
                </c:pt>
                <c:pt idx="97">
                  <c:v>65</c:v>
                </c:pt>
                <c:pt idx="98">
                  <c:v>66.7</c:v>
                </c:pt>
                <c:pt idx="99">
                  <c:v>66.8</c:v>
                </c:pt>
                <c:pt idx="100">
                  <c:v>68.5</c:v>
                </c:pt>
                <c:pt idx="101">
                  <c:v>69</c:v>
                </c:pt>
                <c:pt idx="102">
                  <c:v>70.7</c:v>
                </c:pt>
                <c:pt idx="103">
                  <c:v>70.8</c:v>
                </c:pt>
                <c:pt idx="104">
                  <c:v>72.7</c:v>
                </c:pt>
                <c:pt idx="105">
                  <c:v>72.3</c:v>
                </c:pt>
                <c:pt idx="106">
                  <c:v>74.7</c:v>
                </c:pt>
                <c:pt idx="107">
                  <c:v>74.7</c:v>
                </c:pt>
                <c:pt idx="108">
                  <c:v>75.8</c:v>
                </c:pt>
                <c:pt idx="109">
                  <c:v>76.900000000000006</c:v>
                </c:pt>
                <c:pt idx="110">
                  <c:v>78.3</c:v>
                </c:pt>
                <c:pt idx="111">
                  <c:v>78.7</c:v>
                </c:pt>
                <c:pt idx="112">
                  <c:v>80</c:v>
                </c:pt>
                <c:pt idx="113">
                  <c:v>81</c:v>
                </c:pt>
                <c:pt idx="114">
                  <c:v>81.8</c:v>
                </c:pt>
                <c:pt idx="115">
                  <c:v>83</c:v>
                </c:pt>
                <c:pt idx="116">
                  <c:v>83.2</c:v>
                </c:pt>
                <c:pt idx="117">
                  <c:v>85.1</c:v>
                </c:pt>
                <c:pt idx="118">
                  <c:v>85.8</c:v>
                </c:pt>
                <c:pt idx="119">
                  <c:v>86.5</c:v>
                </c:pt>
                <c:pt idx="120">
                  <c:v>87.6</c:v>
                </c:pt>
                <c:pt idx="121">
                  <c:v>88.9</c:v>
                </c:pt>
                <c:pt idx="122">
                  <c:v>89.4</c:v>
                </c:pt>
                <c:pt idx="123">
                  <c:v>90.2</c:v>
                </c:pt>
                <c:pt idx="124">
                  <c:v>91.6</c:v>
                </c:pt>
                <c:pt idx="125">
                  <c:v>91.6</c:v>
                </c:pt>
                <c:pt idx="126">
                  <c:v>93.6</c:v>
                </c:pt>
                <c:pt idx="127">
                  <c:v>94</c:v>
                </c:pt>
                <c:pt idx="128">
                  <c:v>95.4</c:v>
                </c:pt>
                <c:pt idx="129">
                  <c:v>96</c:v>
                </c:pt>
                <c:pt idx="130">
                  <c:v>97.6</c:v>
                </c:pt>
                <c:pt idx="131">
                  <c:v>97.6</c:v>
                </c:pt>
                <c:pt idx="132">
                  <c:v>99.3</c:v>
                </c:pt>
                <c:pt idx="133">
                  <c:v>99.8</c:v>
                </c:pt>
                <c:pt idx="134">
                  <c:v>100.5</c:v>
                </c:pt>
                <c:pt idx="135">
                  <c:v>102.2</c:v>
                </c:pt>
                <c:pt idx="136">
                  <c:v>102.9</c:v>
                </c:pt>
                <c:pt idx="137">
                  <c:v>103.6</c:v>
                </c:pt>
                <c:pt idx="138">
                  <c:v>104.7</c:v>
                </c:pt>
                <c:pt idx="139">
                  <c:v>106.2</c:v>
                </c:pt>
                <c:pt idx="140">
                  <c:v>106</c:v>
                </c:pt>
                <c:pt idx="141">
                  <c:v>107.8</c:v>
                </c:pt>
                <c:pt idx="142">
                  <c:v>108.4</c:v>
                </c:pt>
                <c:pt idx="143">
                  <c:v>109.3</c:v>
                </c:pt>
                <c:pt idx="144">
                  <c:v>110.7</c:v>
                </c:pt>
                <c:pt idx="145">
                  <c:v>111.5</c:v>
                </c:pt>
                <c:pt idx="146">
                  <c:v>112.2</c:v>
                </c:pt>
                <c:pt idx="147">
                  <c:v>113.6</c:v>
                </c:pt>
                <c:pt idx="148">
                  <c:v>114.4</c:v>
                </c:pt>
                <c:pt idx="149">
                  <c:v>115.1</c:v>
                </c:pt>
                <c:pt idx="150">
                  <c:v>116.4</c:v>
                </c:pt>
                <c:pt idx="151">
                  <c:v>117.3</c:v>
                </c:pt>
                <c:pt idx="152">
                  <c:v>118.6</c:v>
                </c:pt>
                <c:pt idx="153">
                  <c:v>119.1</c:v>
                </c:pt>
                <c:pt idx="154">
                  <c:v>120</c:v>
                </c:pt>
                <c:pt idx="155">
                  <c:v>121.3</c:v>
                </c:pt>
                <c:pt idx="156">
                  <c:v>122</c:v>
                </c:pt>
                <c:pt idx="157">
                  <c:v>122.9</c:v>
                </c:pt>
                <c:pt idx="158">
                  <c:v>123.8</c:v>
                </c:pt>
                <c:pt idx="159">
                  <c:v>125.1</c:v>
                </c:pt>
                <c:pt idx="160">
                  <c:v>125.8</c:v>
                </c:pt>
                <c:pt idx="161">
                  <c:v>127.1</c:v>
                </c:pt>
                <c:pt idx="162">
                  <c:v>127.5</c:v>
                </c:pt>
                <c:pt idx="163">
                  <c:v>129.1</c:v>
                </c:pt>
                <c:pt idx="164">
                  <c:v>129.5</c:v>
                </c:pt>
                <c:pt idx="165">
                  <c:v>130.6</c:v>
                </c:pt>
                <c:pt idx="166">
                  <c:v>131.9</c:v>
                </c:pt>
                <c:pt idx="167">
                  <c:v>132.19999999999999</c:v>
                </c:pt>
                <c:pt idx="168">
                  <c:v>133.9</c:v>
                </c:pt>
                <c:pt idx="169">
                  <c:v>134.19999999999999</c:v>
                </c:pt>
                <c:pt idx="170">
                  <c:v>135.30000000000001</c:v>
                </c:pt>
                <c:pt idx="171">
                  <c:v>136.19999999999999</c:v>
                </c:pt>
                <c:pt idx="172">
                  <c:v>137.1</c:v>
                </c:pt>
                <c:pt idx="173">
                  <c:v>138.6</c:v>
                </c:pt>
                <c:pt idx="174">
                  <c:v>139.1</c:v>
                </c:pt>
                <c:pt idx="175">
                  <c:v>140.4</c:v>
                </c:pt>
                <c:pt idx="176">
                  <c:v>141.1</c:v>
                </c:pt>
                <c:pt idx="177">
                  <c:v>142.4</c:v>
                </c:pt>
                <c:pt idx="178">
                  <c:v>142.80000000000001</c:v>
                </c:pt>
                <c:pt idx="179">
                  <c:v>143.9</c:v>
                </c:pt>
                <c:pt idx="180">
                  <c:v>144.80000000000001</c:v>
                </c:pt>
                <c:pt idx="181">
                  <c:v>145.69999999999999</c:v>
                </c:pt>
                <c:pt idx="182">
                  <c:v>146.6</c:v>
                </c:pt>
                <c:pt idx="183">
                  <c:v>147.9</c:v>
                </c:pt>
                <c:pt idx="184">
                  <c:v>148.6</c:v>
                </c:pt>
                <c:pt idx="185">
                  <c:v>149.9</c:v>
                </c:pt>
                <c:pt idx="186">
                  <c:v>150.30000000000001</c:v>
                </c:pt>
                <c:pt idx="187">
                  <c:v>151.30000000000001</c:v>
                </c:pt>
                <c:pt idx="188">
                  <c:v>152.4</c:v>
                </c:pt>
                <c:pt idx="189">
                  <c:v>153.19999999999999</c:v>
                </c:pt>
                <c:pt idx="190">
                  <c:v>153.5</c:v>
                </c:pt>
                <c:pt idx="191">
                  <c:v>155.19999999999999</c:v>
                </c:pt>
                <c:pt idx="192">
                  <c:v>156.1</c:v>
                </c:pt>
                <c:pt idx="193">
                  <c:v>156.80000000000001</c:v>
                </c:pt>
                <c:pt idx="194">
                  <c:v>157.5</c:v>
                </c:pt>
                <c:pt idx="195">
                  <c:v>158.80000000000001</c:v>
                </c:pt>
                <c:pt idx="196">
                  <c:v>159.5</c:v>
                </c:pt>
                <c:pt idx="197">
                  <c:v>160.5</c:v>
                </c:pt>
                <c:pt idx="198">
                  <c:v>161.4</c:v>
                </c:pt>
                <c:pt idx="199">
                  <c:v>162.6</c:v>
                </c:pt>
                <c:pt idx="200">
                  <c:v>162.80000000000001</c:v>
                </c:pt>
                <c:pt idx="201">
                  <c:v>164.3</c:v>
                </c:pt>
                <c:pt idx="202">
                  <c:v>164.6</c:v>
                </c:pt>
                <c:pt idx="203">
                  <c:v>165.9</c:v>
                </c:pt>
                <c:pt idx="204">
                  <c:v>166.5</c:v>
                </c:pt>
                <c:pt idx="205">
                  <c:v>167.7</c:v>
                </c:pt>
                <c:pt idx="206">
                  <c:v>168.5</c:v>
                </c:pt>
                <c:pt idx="207">
                  <c:v>169.7</c:v>
                </c:pt>
                <c:pt idx="208">
                  <c:v>170.8</c:v>
                </c:pt>
                <c:pt idx="209">
                  <c:v>171.4</c:v>
                </c:pt>
                <c:pt idx="210">
                  <c:v>172.8</c:v>
                </c:pt>
                <c:pt idx="211">
                  <c:v>173</c:v>
                </c:pt>
                <c:pt idx="212">
                  <c:v>174.5</c:v>
                </c:pt>
                <c:pt idx="213">
                  <c:v>175</c:v>
                </c:pt>
                <c:pt idx="214">
                  <c:v>176.1</c:v>
                </c:pt>
                <c:pt idx="215">
                  <c:v>176.8</c:v>
                </c:pt>
                <c:pt idx="216">
                  <c:v>177.8</c:v>
                </c:pt>
                <c:pt idx="217">
                  <c:v>179</c:v>
                </c:pt>
                <c:pt idx="218">
                  <c:v>179.4</c:v>
                </c:pt>
                <c:pt idx="219">
                  <c:v>180.8</c:v>
                </c:pt>
                <c:pt idx="220">
                  <c:v>181.4</c:v>
                </c:pt>
                <c:pt idx="221">
                  <c:v>182.3</c:v>
                </c:pt>
                <c:pt idx="222">
                  <c:v>183.9</c:v>
                </c:pt>
                <c:pt idx="223">
                  <c:v>184.3</c:v>
                </c:pt>
                <c:pt idx="224">
                  <c:v>185.6</c:v>
                </c:pt>
                <c:pt idx="225">
                  <c:v>186.7</c:v>
                </c:pt>
                <c:pt idx="226">
                  <c:v>187.6</c:v>
                </c:pt>
                <c:pt idx="227">
                  <c:v>188.7</c:v>
                </c:pt>
                <c:pt idx="228">
                  <c:v>189.8</c:v>
                </c:pt>
                <c:pt idx="229">
                  <c:v>190.1</c:v>
                </c:pt>
                <c:pt idx="230">
                  <c:v>192</c:v>
                </c:pt>
                <c:pt idx="231">
                  <c:v>192.1</c:v>
                </c:pt>
                <c:pt idx="232">
                  <c:v>193.2</c:v>
                </c:pt>
                <c:pt idx="233">
                  <c:v>194.1</c:v>
                </c:pt>
                <c:pt idx="234">
                  <c:v>195.2</c:v>
                </c:pt>
                <c:pt idx="235">
                  <c:v>196.5</c:v>
                </c:pt>
                <c:pt idx="236">
                  <c:v>196.9</c:v>
                </c:pt>
                <c:pt idx="237">
                  <c:v>198.2</c:v>
                </c:pt>
                <c:pt idx="238">
                  <c:v>199.4</c:v>
                </c:pt>
                <c:pt idx="239">
                  <c:v>200.2</c:v>
                </c:pt>
                <c:pt idx="240">
                  <c:v>200.9</c:v>
                </c:pt>
                <c:pt idx="241">
                  <c:v>202.3</c:v>
                </c:pt>
                <c:pt idx="242">
                  <c:v>202.2</c:v>
                </c:pt>
                <c:pt idx="243">
                  <c:v>204</c:v>
                </c:pt>
                <c:pt idx="244">
                  <c:v>204.3</c:v>
                </c:pt>
                <c:pt idx="245">
                  <c:v>205.8</c:v>
                </c:pt>
                <c:pt idx="246">
                  <c:v>206</c:v>
                </c:pt>
                <c:pt idx="247">
                  <c:v>205.8</c:v>
                </c:pt>
                <c:pt idx="248">
                  <c:v>204.9</c:v>
                </c:pt>
                <c:pt idx="249">
                  <c:v>204.3</c:v>
                </c:pt>
                <c:pt idx="250">
                  <c:v>203.4</c:v>
                </c:pt>
                <c:pt idx="251">
                  <c:v>202.9</c:v>
                </c:pt>
                <c:pt idx="252">
                  <c:v>201.6</c:v>
                </c:pt>
                <c:pt idx="253">
                  <c:v>201.6</c:v>
                </c:pt>
                <c:pt idx="254">
                  <c:v>200.2</c:v>
                </c:pt>
                <c:pt idx="255">
                  <c:v>199.6</c:v>
                </c:pt>
                <c:pt idx="256">
                  <c:v>198.5</c:v>
                </c:pt>
                <c:pt idx="257">
                  <c:v>198.3</c:v>
                </c:pt>
                <c:pt idx="258">
                  <c:v>197.1</c:v>
                </c:pt>
                <c:pt idx="259">
                  <c:v>196.7</c:v>
                </c:pt>
                <c:pt idx="260">
                  <c:v>195.6</c:v>
                </c:pt>
                <c:pt idx="261">
                  <c:v>195.1</c:v>
                </c:pt>
                <c:pt idx="262">
                  <c:v>194.1</c:v>
                </c:pt>
                <c:pt idx="263">
                  <c:v>194</c:v>
                </c:pt>
                <c:pt idx="264">
                  <c:v>192.1</c:v>
                </c:pt>
                <c:pt idx="265">
                  <c:v>192.3</c:v>
                </c:pt>
                <c:pt idx="266">
                  <c:v>191.2</c:v>
                </c:pt>
                <c:pt idx="267">
                  <c:v>190.1</c:v>
                </c:pt>
                <c:pt idx="268">
                  <c:v>189.6</c:v>
                </c:pt>
                <c:pt idx="269">
                  <c:v>189.2</c:v>
                </c:pt>
                <c:pt idx="270">
                  <c:v>187.6</c:v>
                </c:pt>
                <c:pt idx="271">
                  <c:v>187</c:v>
                </c:pt>
                <c:pt idx="272">
                  <c:v>186.9</c:v>
                </c:pt>
                <c:pt idx="273">
                  <c:v>185.2</c:v>
                </c:pt>
                <c:pt idx="274">
                  <c:v>185</c:v>
                </c:pt>
                <c:pt idx="275">
                  <c:v>184.1</c:v>
                </c:pt>
                <c:pt idx="276">
                  <c:v>183.8</c:v>
                </c:pt>
                <c:pt idx="277">
                  <c:v>182.5</c:v>
                </c:pt>
                <c:pt idx="278">
                  <c:v>182.1</c:v>
                </c:pt>
                <c:pt idx="279">
                  <c:v>180.8</c:v>
                </c:pt>
                <c:pt idx="280">
                  <c:v>180.5</c:v>
                </c:pt>
                <c:pt idx="281">
                  <c:v>179.8</c:v>
                </c:pt>
                <c:pt idx="282">
                  <c:v>178.7</c:v>
                </c:pt>
                <c:pt idx="283">
                  <c:v>178.3</c:v>
                </c:pt>
                <c:pt idx="284">
                  <c:v>177</c:v>
                </c:pt>
                <c:pt idx="285">
                  <c:v>176.8</c:v>
                </c:pt>
                <c:pt idx="286">
                  <c:v>175.8</c:v>
                </c:pt>
                <c:pt idx="287">
                  <c:v>175.2</c:v>
                </c:pt>
                <c:pt idx="288">
                  <c:v>174.1</c:v>
                </c:pt>
                <c:pt idx="289">
                  <c:v>173.6</c:v>
                </c:pt>
                <c:pt idx="290">
                  <c:v>173</c:v>
                </c:pt>
                <c:pt idx="291">
                  <c:v>171.9</c:v>
                </c:pt>
                <c:pt idx="292">
                  <c:v>171</c:v>
                </c:pt>
                <c:pt idx="293">
                  <c:v>170.5</c:v>
                </c:pt>
                <c:pt idx="294">
                  <c:v>170.1</c:v>
                </c:pt>
                <c:pt idx="295">
                  <c:v>169</c:v>
                </c:pt>
                <c:pt idx="296">
                  <c:v>168.1</c:v>
                </c:pt>
                <c:pt idx="297">
                  <c:v>167.4</c:v>
                </c:pt>
                <c:pt idx="298">
                  <c:v>167</c:v>
                </c:pt>
                <c:pt idx="299">
                  <c:v>166.1</c:v>
                </c:pt>
                <c:pt idx="300">
                  <c:v>165.2</c:v>
                </c:pt>
                <c:pt idx="301">
                  <c:v>164.8</c:v>
                </c:pt>
                <c:pt idx="302">
                  <c:v>164.1</c:v>
                </c:pt>
                <c:pt idx="303">
                  <c:v>163.19999999999999</c:v>
                </c:pt>
                <c:pt idx="304">
                  <c:v>162.30000000000001</c:v>
                </c:pt>
                <c:pt idx="305">
                  <c:v>161.9</c:v>
                </c:pt>
                <c:pt idx="306">
                  <c:v>160.5</c:v>
                </c:pt>
                <c:pt idx="307">
                  <c:v>160.30000000000001</c:v>
                </c:pt>
                <c:pt idx="308">
                  <c:v>159.19999999999999</c:v>
                </c:pt>
                <c:pt idx="309">
                  <c:v>158.6</c:v>
                </c:pt>
                <c:pt idx="310">
                  <c:v>157.4</c:v>
                </c:pt>
                <c:pt idx="311">
                  <c:v>157.4</c:v>
                </c:pt>
                <c:pt idx="312">
                  <c:v>155.9</c:v>
                </c:pt>
                <c:pt idx="313">
                  <c:v>156.1</c:v>
                </c:pt>
                <c:pt idx="314">
                  <c:v>154.4</c:v>
                </c:pt>
                <c:pt idx="315">
                  <c:v>154.6</c:v>
                </c:pt>
                <c:pt idx="316">
                  <c:v>153.30000000000001</c:v>
                </c:pt>
                <c:pt idx="317">
                  <c:v>152.80000000000001</c:v>
                </c:pt>
                <c:pt idx="318">
                  <c:v>152.30000000000001</c:v>
                </c:pt>
                <c:pt idx="319">
                  <c:v>150.80000000000001</c:v>
                </c:pt>
                <c:pt idx="320">
                  <c:v>150.80000000000001</c:v>
                </c:pt>
                <c:pt idx="321">
                  <c:v>149.19999999999999</c:v>
                </c:pt>
                <c:pt idx="322">
                  <c:v>149.30000000000001</c:v>
                </c:pt>
                <c:pt idx="323">
                  <c:v>147.69999999999999</c:v>
                </c:pt>
                <c:pt idx="324">
                  <c:v>147.5</c:v>
                </c:pt>
                <c:pt idx="325">
                  <c:v>146.4</c:v>
                </c:pt>
                <c:pt idx="326">
                  <c:v>145.69999999999999</c:v>
                </c:pt>
                <c:pt idx="327">
                  <c:v>145.30000000000001</c:v>
                </c:pt>
                <c:pt idx="328">
                  <c:v>144.1</c:v>
                </c:pt>
                <c:pt idx="329">
                  <c:v>143.9</c:v>
                </c:pt>
                <c:pt idx="330">
                  <c:v>142.6</c:v>
                </c:pt>
                <c:pt idx="331">
                  <c:v>142.19999999999999</c:v>
                </c:pt>
                <c:pt idx="332">
                  <c:v>141</c:v>
                </c:pt>
                <c:pt idx="333">
                  <c:v>140.19999999999999</c:v>
                </c:pt>
                <c:pt idx="334">
                  <c:v>139.5</c:v>
                </c:pt>
                <c:pt idx="335">
                  <c:v>139</c:v>
                </c:pt>
                <c:pt idx="336">
                  <c:v>138.1</c:v>
                </c:pt>
                <c:pt idx="337">
                  <c:v>137.1</c:v>
                </c:pt>
                <c:pt idx="338">
                  <c:v>136.4</c:v>
                </c:pt>
                <c:pt idx="339">
                  <c:v>135.5</c:v>
                </c:pt>
                <c:pt idx="340">
                  <c:v>135</c:v>
                </c:pt>
                <c:pt idx="341">
                  <c:v>134.4</c:v>
                </c:pt>
                <c:pt idx="342">
                  <c:v>133.30000000000001</c:v>
                </c:pt>
                <c:pt idx="343">
                  <c:v>132.6</c:v>
                </c:pt>
                <c:pt idx="344">
                  <c:v>131.69999999999999</c:v>
                </c:pt>
                <c:pt idx="345">
                  <c:v>131.1</c:v>
                </c:pt>
                <c:pt idx="346">
                  <c:v>130.4</c:v>
                </c:pt>
                <c:pt idx="347">
                  <c:v>129.1</c:v>
                </c:pt>
                <c:pt idx="348">
                  <c:v>128.9</c:v>
                </c:pt>
                <c:pt idx="349">
                  <c:v>127.9</c:v>
                </c:pt>
                <c:pt idx="350">
                  <c:v>126.9</c:v>
                </c:pt>
                <c:pt idx="351">
                  <c:v>126.6</c:v>
                </c:pt>
                <c:pt idx="352">
                  <c:v>126</c:v>
                </c:pt>
                <c:pt idx="353">
                  <c:v>124.6</c:v>
                </c:pt>
                <c:pt idx="354">
                  <c:v>123.5</c:v>
                </c:pt>
                <c:pt idx="355">
                  <c:v>123.7</c:v>
                </c:pt>
                <c:pt idx="356">
                  <c:v>122</c:v>
                </c:pt>
                <c:pt idx="357">
                  <c:v>121.8</c:v>
                </c:pt>
                <c:pt idx="358">
                  <c:v>120.7</c:v>
                </c:pt>
                <c:pt idx="359">
                  <c:v>119.7</c:v>
                </c:pt>
                <c:pt idx="360">
                  <c:v>119.5</c:v>
                </c:pt>
                <c:pt idx="361">
                  <c:v>118.2</c:v>
                </c:pt>
                <c:pt idx="362">
                  <c:v>117.8</c:v>
                </c:pt>
                <c:pt idx="363">
                  <c:v>116.9</c:v>
                </c:pt>
                <c:pt idx="364">
                  <c:v>116</c:v>
                </c:pt>
                <c:pt idx="365">
                  <c:v>115.8</c:v>
                </c:pt>
                <c:pt idx="366">
                  <c:v>114.2</c:v>
                </c:pt>
                <c:pt idx="367">
                  <c:v>114</c:v>
                </c:pt>
                <c:pt idx="368">
                  <c:v>113.3</c:v>
                </c:pt>
                <c:pt idx="369">
                  <c:v>111.8</c:v>
                </c:pt>
                <c:pt idx="370">
                  <c:v>112</c:v>
                </c:pt>
                <c:pt idx="371">
                  <c:v>110.5</c:v>
                </c:pt>
                <c:pt idx="372">
                  <c:v>110.4</c:v>
                </c:pt>
                <c:pt idx="373">
                  <c:v>109.1</c:v>
                </c:pt>
                <c:pt idx="374">
                  <c:v>108.7</c:v>
                </c:pt>
                <c:pt idx="375">
                  <c:v>107.6</c:v>
                </c:pt>
                <c:pt idx="376">
                  <c:v>107.1</c:v>
                </c:pt>
                <c:pt idx="377">
                  <c:v>106.2</c:v>
                </c:pt>
                <c:pt idx="378">
                  <c:v>105.6</c:v>
                </c:pt>
                <c:pt idx="379">
                  <c:v>104.7</c:v>
                </c:pt>
                <c:pt idx="380">
                  <c:v>104.2</c:v>
                </c:pt>
                <c:pt idx="381">
                  <c:v>103.3</c:v>
                </c:pt>
                <c:pt idx="382">
                  <c:v>102.5</c:v>
                </c:pt>
                <c:pt idx="383">
                  <c:v>102</c:v>
                </c:pt>
                <c:pt idx="384">
                  <c:v>100.9</c:v>
                </c:pt>
                <c:pt idx="385">
                  <c:v>100.2</c:v>
                </c:pt>
                <c:pt idx="386">
                  <c:v>99.8</c:v>
                </c:pt>
                <c:pt idx="387">
                  <c:v>98.2</c:v>
                </c:pt>
                <c:pt idx="388">
                  <c:v>98.2</c:v>
                </c:pt>
                <c:pt idx="389">
                  <c:v>96.9</c:v>
                </c:pt>
                <c:pt idx="390">
                  <c:v>96.5</c:v>
                </c:pt>
                <c:pt idx="391">
                  <c:v>95.6</c:v>
                </c:pt>
                <c:pt idx="392">
                  <c:v>94.9</c:v>
                </c:pt>
                <c:pt idx="393">
                  <c:v>94.5</c:v>
                </c:pt>
                <c:pt idx="394">
                  <c:v>93.2</c:v>
                </c:pt>
                <c:pt idx="395">
                  <c:v>92.7</c:v>
                </c:pt>
                <c:pt idx="396">
                  <c:v>92</c:v>
                </c:pt>
                <c:pt idx="397">
                  <c:v>90.5</c:v>
                </c:pt>
                <c:pt idx="398">
                  <c:v>90.7</c:v>
                </c:pt>
                <c:pt idx="399">
                  <c:v>89.1</c:v>
                </c:pt>
                <c:pt idx="400">
                  <c:v>88.7</c:v>
                </c:pt>
                <c:pt idx="401">
                  <c:v>87.6</c:v>
                </c:pt>
                <c:pt idx="402">
                  <c:v>87.2</c:v>
                </c:pt>
                <c:pt idx="403">
                  <c:v>86.3</c:v>
                </c:pt>
                <c:pt idx="404">
                  <c:v>85.6</c:v>
                </c:pt>
                <c:pt idx="405">
                  <c:v>84.9</c:v>
                </c:pt>
                <c:pt idx="406">
                  <c:v>83.6</c:v>
                </c:pt>
                <c:pt idx="407">
                  <c:v>82.9</c:v>
                </c:pt>
                <c:pt idx="408">
                  <c:v>82.7</c:v>
                </c:pt>
                <c:pt idx="409">
                  <c:v>81.400000000000006</c:v>
                </c:pt>
                <c:pt idx="410">
                  <c:v>81</c:v>
                </c:pt>
                <c:pt idx="411">
                  <c:v>79.599999999999994</c:v>
                </c:pt>
                <c:pt idx="412">
                  <c:v>79.8</c:v>
                </c:pt>
                <c:pt idx="413">
                  <c:v>77.900000000000006</c:v>
                </c:pt>
                <c:pt idx="414">
                  <c:v>77.900000000000006</c:v>
                </c:pt>
                <c:pt idx="415">
                  <c:v>76.5</c:v>
                </c:pt>
                <c:pt idx="416">
                  <c:v>76.099999999999994</c:v>
                </c:pt>
                <c:pt idx="417">
                  <c:v>75</c:v>
                </c:pt>
                <c:pt idx="418">
                  <c:v>74.099999999999994</c:v>
                </c:pt>
                <c:pt idx="419">
                  <c:v>73.8</c:v>
                </c:pt>
                <c:pt idx="420">
                  <c:v>72.7</c:v>
                </c:pt>
                <c:pt idx="421">
                  <c:v>72.099999999999994</c:v>
                </c:pt>
                <c:pt idx="422">
                  <c:v>71.2</c:v>
                </c:pt>
                <c:pt idx="423">
                  <c:v>70.7</c:v>
                </c:pt>
                <c:pt idx="424">
                  <c:v>69.400000000000006</c:v>
                </c:pt>
                <c:pt idx="425">
                  <c:v>69</c:v>
                </c:pt>
                <c:pt idx="426">
                  <c:v>67.900000000000006</c:v>
                </c:pt>
                <c:pt idx="427">
                  <c:v>67.2</c:v>
                </c:pt>
                <c:pt idx="428">
                  <c:v>66.5</c:v>
                </c:pt>
                <c:pt idx="429">
                  <c:v>65.7</c:v>
                </c:pt>
                <c:pt idx="430">
                  <c:v>64.7</c:v>
                </c:pt>
                <c:pt idx="431">
                  <c:v>64.3</c:v>
                </c:pt>
                <c:pt idx="432">
                  <c:v>63.7</c:v>
                </c:pt>
                <c:pt idx="433">
                  <c:v>61.9</c:v>
                </c:pt>
                <c:pt idx="434">
                  <c:v>62.3</c:v>
                </c:pt>
                <c:pt idx="435">
                  <c:v>60.8</c:v>
                </c:pt>
                <c:pt idx="436">
                  <c:v>60.8</c:v>
                </c:pt>
                <c:pt idx="437">
                  <c:v>59.6</c:v>
                </c:pt>
                <c:pt idx="438">
                  <c:v>59</c:v>
                </c:pt>
                <c:pt idx="439">
                  <c:v>57.9</c:v>
                </c:pt>
                <c:pt idx="440">
                  <c:v>57.6</c:v>
                </c:pt>
                <c:pt idx="441">
                  <c:v>56.5</c:v>
                </c:pt>
                <c:pt idx="442">
                  <c:v>55.7</c:v>
                </c:pt>
                <c:pt idx="443">
                  <c:v>55.2</c:v>
                </c:pt>
                <c:pt idx="444">
                  <c:v>54.1</c:v>
                </c:pt>
                <c:pt idx="445">
                  <c:v>53.7</c:v>
                </c:pt>
                <c:pt idx="446">
                  <c:v>52.6</c:v>
                </c:pt>
                <c:pt idx="447">
                  <c:v>51.9</c:v>
                </c:pt>
                <c:pt idx="448">
                  <c:v>51</c:v>
                </c:pt>
                <c:pt idx="449">
                  <c:v>50.4</c:v>
                </c:pt>
                <c:pt idx="450">
                  <c:v>49.5</c:v>
                </c:pt>
                <c:pt idx="451">
                  <c:v>48.8</c:v>
                </c:pt>
                <c:pt idx="452">
                  <c:v>47.9</c:v>
                </c:pt>
                <c:pt idx="453">
                  <c:v>47.2</c:v>
                </c:pt>
                <c:pt idx="454">
                  <c:v>47</c:v>
                </c:pt>
                <c:pt idx="455">
                  <c:v>45.5</c:v>
                </c:pt>
                <c:pt idx="456">
                  <c:v>45</c:v>
                </c:pt>
                <c:pt idx="457">
                  <c:v>44.4</c:v>
                </c:pt>
                <c:pt idx="458">
                  <c:v>43.3</c:v>
                </c:pt>
                <c:pt idx="459">
                  <c:v>42.6</c:v>
                </c:pt>
                <c:pt idx="460">
                  <c:v>41.9</c:v>
                </c:pt>
                <c:pt idx="461">
                  <c:v>41.2</c:v>
                </c:pt>
                <c:pt idx="462">
                  <c:v>40.200000000000003</c:v>
                </c:pt>
                <c:pt idx="463">
                  <c:v>39.9</c:v>
                </c:pt>
                <c:pt idx="464">
                  <c:v>39</c:v>
                </c:pt>
                <c:pt idx="465">
                  <c:v>37.700000000000003</c:v>
                </c:pt>
                <c:pt idx="466">
                  <c:v>37.5</c:v>
                </c:pt>
                <c:pt idx="467">
                  <c:v>36.6</c:v>
                </c:pt>
                <c:pt idx="468">
                  <c:v>35.5</c:v>
                </c:pt>
                <c:pt idx="469">
                  <c:v>35.5</c:v>
                </c:pt>
                <c:pt idx="470">
                  <c:v>33.9</c:v>
                </c:pt>
                <c:pt idx="471">
                  <c:v>33.700000000000003</c:v>
                </c:pt>
                <c:pt idx="472">
                  <c:v>32.799999999999997</c:v>
                </c:pt>
                <c:pt idx="473">
                  <c:v>32.200000000000003</c:v>
                </c:pt>
                <c:pt idx="474">
                  <c:v>31.5</c:v>
                </c:pt>
                <c:pt idx="475">
                  <c:v>31</c:v>
                </c:pt>
                <c:pt idx="476">
                  <c:v>30.1</c:v>
                </c:pt>
                <c:pt idx="477">
                  <c:v>29</c:v>
                </c:pt>
                <c:pt idx="478">
                  <c:v>28.2</c:v>
                </c:pt>
                <c:pt idx="479">
                  <c:v>28</c:v>
                </c:pt>
                <c:pt idx="480">
                  <c:v>27.1</c:v>
                </c:pt>
                <c:pt idx="481">
                  <c:v>26</c:v>
                </c:pt>
                <c:pt idx="482">
                  <c:v>25.3</c:v>
                </c:pt>
                <c:pt idx="483">
                  <c:v>24.6</c:v>
                </c:pt>
                <c:pt idx="484">
                  <c:v>23.9</c:v>
                </c:pt>
                <c:pt idx="485">
                  <c:v>22.9</c:v>
                </c:pt>
                <c:pt idx="486">
                  <c:v>22.4</c:v>
                </c:pt>
                <c:pt idx="487">
                  <c:v>21.7</c:v>
                </c:pt>
                <c:pt idx="488">
                  <c:v>20.9</c:v>
                </c:pt>
                <c:pt idx="489">
                  <c:v>19.7</c:v>
                </c:pt>
                <c:pt idx="490">
                  <c:v>18.2</c:v>
                </c:pt>
                <c:pt idx="491">
                  <c:v>17.7</c:v>
                </c:pt>
                <c:pt idx="492">
                  <c:v>16.899999999999999</c:v>
                </c:pt>
                <c:pt idx="493">
                  <c:v>16.2</c:v>
                </c:pt>
                <c:pt idx="494">
                  <c:v>15.5</c:v>
                </c:pt>
                <c:pt idx="495">
                  <c:v>14.6</c:v>
                </c:pt>
                <c:pt idx="496">
                  <c:v>14</c:v>
                </c:pt>
                <c:pt idx="497">
                  <c:v>13.1</c:v>
                </c:pt>
                <c:pt idx="498">
                  <c:v>12.4</c:v>
                </c:pt>
                <c:pt idx="499">
                  <c:v>11.5</c:v>
                </c:pt>
                <c:pt idx="500">
                  <c:v>10.6</c:v>
                </c:pt>
                <c:pt idx="501">
                  <c:v>9.8000000000000007</c:v>
                </c:pt>
                <c:pt idx="502">
                  <c:v>8.9</c:v>
                </c:pt>
                <c:pt idx="503">
                  <c:v>8.4</c:v>
                </c:pt>
                <c:pt idx="504">
                  <c:v>7.6</c:v>
                </c:pt>
                <c:pt idx="505">
                  <c:v>6.7</c:v>
                </c:pt>
                <c:pt idx="506">
                  <c:v>5.5</c:v>
                </c:pt>
                <c:pt idx="507">
                  <c:v>5.0999999999999996</c:v>
                </c:pt>
                <c:pt idx="508">
                  <c:v>4.7</c:v>
                </c:pt>
                <c:pt idx="509">
                  <c:v>3.5</c:v>
                </c:pt>
                <c:pt idx="510">
                  <c:v>2.5</c:v>
                </c:pt>
                <c:pt idx="511">
                  <c:v>1.8</c:v>
                </c:pt>
                <c:pt idx="512">
                  <c:v>0.7</c:v>
                </c:pt>
                <c:pt idx="513">
                  <c:v>0.2</c:v>
                </c:pt>
                <c:pt idx="514">
                  <c:v>-1</c:v>
                </c:pt>
                <c:pt idx="515">
                  <c:v>-1</c:v>
                </c:pt>
                <c:pt idx="516">
                  <c:v>-1</c:v>
                </c:pt>
                <c:pt idx="517">
                  <c:v>-1</c:v>
                </c:pt>
                <c:pt idx="518">
                  <c:v>-1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6E-B143-83BD-9457E577A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189487"/>
        <c:axId val="1"/>
      </c:scatterChart>
      <c:valAx>
        <c:axId val="199618948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18948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77" name="グラフ 1">
          <a:extLst>
            <a:ext uri="{FF2B5EF4-FFF2-40B4-BE49-F238E27FC236}">
              <a16:creationId xmlns:a16="http://schemas.microsoft.com/office/drawing/2014/main" id="{5D5116C9-2883-3F69-28ED-6BB90D9DE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78" name="グラフ 2">
          <a:extLst>
            <a:ext uri="{FF2B5EF4-FFF2-40B4-BE49-F238E27FC236}">
              <a16:creationId xmlns:a16="http://schemas.microsoft.com/office/drawing/2014/main" id="{CAF481B5-CD31-5AE6-7138-44BC128EC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79" name="グラフ 3">
          <a:extLst>
            <a:ext uri="{FF2B5EF4-FFF2-40B4-BE49-F238E27FC236}">
              <a16:creationId xmlns:a16="http://schemas.microsoft.com/office/drawing/2014/main" id="{19A2D468-183D-3F64-F04D-3722F861A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80" name="グラフ 4">
          <a:extLst>
            <a:ext uri="{FF2B5EF4-FFF2-40B4-BE49-F238E27FC236}">
              <a16:creationId xmlns:a16="http://schemas.microsoft.com/office/drawing/2014/main" id="{8AE5AA38-941B-32E7-4675-0D95F8124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81" name="グラフ 5">
          <a:extLst>
            <a:ext uri="{FF2B5EF4-FFF2-40B4-BE49-F238E27FC236}">
              <a16:creationId xmlns:a16="http://schemas.microsoft.com/office/drawing/2014/main" id="{F15E9E75-37AC-AF92-A0A7-602BF49F1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82" name="グラフ 6">
          <a:extLst>
            <a:ext uri="{FF2B5EF4-FFF2-40B4-BE49-F238E27FC236}">
              <a16:creationId xmlns:a16="http://schemas.microsoft.com/office/drawing/2014/main" id="{2758612C-9CF1-1239-6F19-70D80CEE0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83" name="グラフ 7">
          <a:extLst>
            <a:ext uri="{FF2B5EF4-FFF2-40B4-BE49-F238E27FC236}">
              <a16:creationId xmlns:a16="http://schemas.microsoft.com/office/drawing/2014/main" id="{BC002B04-9F79-031C-1B60-D63983344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784" name="グラフ 8">
          <a:extLst>
            <a:ext uri="{FF2B5EF4-FFF2-40B4-BE49-F238E27FC236}">
              <a16:creationId xmlns:a16="http://schemas.microsoft.com/office/drawing/2014/main" id="{678AA324-0D23-40C7-19C0-6D2203520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F7" sqref="F7"/>
      <selection pane="topRight" activeCell="AH11" sqref="AH11"/>
      <selection pane="bottomLeft" activeCell="D171" sqref="D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40749</v>
      </c>
    </row>
    <row r="2" spans="1:34">
      <c r="A2" s="22" t="s">
        <v>98</v>
      </c>
      <c r="B2" s="31">
        <v>0.18233796296296298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0.40949999999999998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0.55733796296296301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7.0559999999999998E-3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6.5319999999999996E-3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0.55739583333333331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0.13401099999999999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4.7140000000000003E-3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0.55745370370370373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4.0987999999999997E-2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1.848E-3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0.5575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5.2602999999999997E-2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2.5842E-2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0.55755787037037041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4.8478E-2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0.120439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0.55761574074074072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2.5187000000000001E-2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1.9716999999999998E-2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0.55766203703703698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3.1996999999999998E-2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2.8733000000000002E-2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0.5577199074074074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4.1029999999999999E-3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7.9880000000000003E-3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0.55777777777777782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0.13340199999999999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0.110231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0.55783564814814812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2.4354000000000001E-2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4.5256999999999999E-2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0.55788194444444439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5.1114E-2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6.0089999999999996E-3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0.55793981481481481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2.7871E-2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4.5931E-2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0.55799768518518522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1.1197E-2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6.6542000000000004E-2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0.55805555555555553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2.2058000000000001E-2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1.3724999999999999E-2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0.55810185185185179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0.55815972222222221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0.55820601851851859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0.55825231481481474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0.55831018518518516</v>
      </c>
      <c r="C31" s="15">
        <f>Raw!C31</f>
        <v>-1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0.55835648148148154</v>
      </c>
      <c r="C32" s="15">
        <f>Raw!C32</f>
        <v>-1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0.5584027777777778</v>
      </c>
      <c r="C33" s="15">
        <f>Raw!C33</f>
        <v>-1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0.55846064814814811</v>
      </c>
      <c r="C34" s="15">
        <f>Raw!C34</f>
        <v>-1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0.55850694444444449</v>
      </c>
      <c r="C35" s="15">
        <f>Raw!C35</f>
        <v>-1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0.55855324074074075</v>
      </c>
      <c r="C36" s="15">
        <f>Raw!C36</f>
        <v>-1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0.55859953703703702</v>
      </c>
      <c r="C37" s="15">
        <f>Raw!C37</f>
        <v>-1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0.55865740740740744</v>
      </c>
      <c r="C38" s="15">
        <f>Raw!C38</f>
        <v>-1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0.5587037037037037</v>
      </c>
      <c r="C39" s="15">
        <f>Raw!C39</f>
        <v>-1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0.55874999999999997</v>
      </c>
      <c r="C40" s="15">
        <f>Raw!C40</f>
        <v>-1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2.8438000000000001E-2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0.194852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0.55880787037037039</v>
      </c>
      <c r="C41" s="15">
        <f>Raw!C41</f>
        <v>1.6</v>
      </c>
      <c r="D41" s="15">
        <f>IF(C41&gt;0.5,Raw!D41*D$11,-999)</f>
        <v>1463.5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2.091E-3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0.178035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8.8102699999999977E+20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0.5588657407407408</v>
      </c>
      <c r="C42" s="15">
        <f>Raw!C42</f>
        <v>2.7</v>
      </c>
      <c r="D42" s="15">
        <f>IF(C42&gt;0.5,Raw!D42*D$11,-999)</f>
        <v>1364.1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1.2110000000000001E-3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0.208203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8.2118819999999984E+20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0.55892361111111111</v>
      </c>
      <c r="C43" s="15">
        <f>Raw!C43</f>
        <v>2.2000000000000002</v>
      </c>
      <c r="D43" s="15">
        <f>IF(C43&gt;0.5,Raw!D43*D$11,-999)</f>
        <v>1352.7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9.9798999999999999E-2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0.10265299999999999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8.1432539999999977E+20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0.55896990740740737</v>
      </c>
      <c r="C44" s="15">
        <f>Raw!C44</f>
        <v>2.5</v>
      </c>
      <c r="D44" s="15">
        <f>IF(C44&gt;0.5,Raw!D44*D$11,-999)</f>
        <v>1318.4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9.8068000000000002E-2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6.7820000000000005E-2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7.936768E+20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0.55902777777777779</v>
      </c>
      <c r="C45" s="15">
        <f>Raw!C45</f>
        <v>3.3</v>
      </c>
      <c r="D45" s="15">
        <f>IF(C45&gt;0.5,Raw!D45*D$11,-999)</f>
        <v>783.6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5.8535999999999998E-2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0.15776399999999999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4.7172719999999993E+20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0.55908564814814821</v>
      </c>
      <c r="C46" s="15">
        <f>Raw!C46</f>
        <v>4.5999999999999996</v>
      </c>
      <c r="D46" s="15">
        <f>IF(C46&gt;0.5,Raw!D46*D$11,-999)</f>
        <v>960.4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0.19567999999999999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0.36401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5.7816079999999987E+20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0.55913194444444447</v>
      </c>
      <c r="C47" s="15">
        <f>Raw!C47</f>
        <v>5.3</v>
      </c>
      <c r="D47" s="15">
        <f>IF(C47&gt;0.5,Raw!D47*D$11,-999)</f>
        <v>816.2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0.144479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0.38710899999999998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4.913524E+20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0.55918981481481478</v>
      </c>
      <c r="C48" s="15">
        <f>Raw!C48</f>
        <v>6.4</v>
      </c>
      <c r="D48" s="15">
        <f>IF(C48&gt;0.5,Raw!D48*D$11,-999)</f>
        <v>860.2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0.27019700000000002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0.69067299999999998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5.1784039999999993E+20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0.55924768518518519</v>
      </c>
      <c r="C49" s="15">
        <f>Raw!C49</f>
        <v>7.3</v>
      </c>
      <c r="D49" s="15">
        <f>IF(C49&gt;0.5,Raw!D49*D$11,-999)</f>
        <v>770.4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0.227688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0.52576800000000001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4.637807999999998E+20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0.55930555555555561</v>
      </c>
      <c r="C50" s="15">
        <f>Raw!C50</f>
        <v>8.4</v>
      </c>
      <c r="D50" s="15">
        <f>IF(C50&gt;0.5,Raw!D50*D$11,-999)</f>
        <v>737.9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0.23408499999999999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0.50435399999999997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4.4421579999999984E+20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0.55936342592592592</v>
      </c>
      <c r="C51" s="15">
        <f>Raw!C51</f>
        <v>9.5</v>
      </c>
      <c r="D51" s="15">
        <f>IF(C51&gt;0.5,Raw!D51*D$11,-999)</f>
        <v>683.4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0.38621100000000003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0.50688500000000003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4.1140679999999987E+20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0.55940972222222218</v>
      </c>
      <c r="C52" s="15">
        <f>Raw!C52</f>
        <v>10</v>
      </c>
      <c r="D52" s="15">
        <f>IF(C52&gt;0.5,Raw!D52*D$11,-999)</f>
        <v>587.5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0.28920800000000002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0.67725100000000005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3.536749999999999E+20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0.5594675925925926</v>
      </c>
      <c r="C53" s="15">
        <f>Raw!C53</f>
        <v>11.1</v>
      </c>
      <c r="D53" s="15">
        <f>IF(C53&gt;0.5,Raw!D53*D$11,-999)</f>
        <v>511.9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0.65277200000000002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0.71763100000000002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3.081637999999999E+20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0.55952546296296302</v>
      </c>
      <c r="C54" s="15">
        <f>Raw!C54</f>
        <v>12</v>
      </c>
      <c r="D54" s="15">
        <f>IF(C54&gt;0.5,Raw!D54*D$11,-999)</f>
        <v>306.89999999999998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0.296072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0.77032999999999996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1.8475379999999993E+20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0.55957175925925928</v>
      </c>
      <c r="C55" s="15">
        <f>Raw!C55</f>
        <v>13.1</v>
      </c>
      <c r="D55" s="15">
        <f>IF(C55&gt;0.5,Raw!D55*D$11,-999)</f>
        <v>401.9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0.45040799999999998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0.71862099999999995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2.4194379999999993E+20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0.55962962962962959</v>
      </c>
      <c r="C56" s="15">
        <f>Raw!C56</f>
        <v>14</v>
      </c>
      <c r="D56" s="15">
        <f>IF(C56&gt;0.5,Raw!D56*D$11,-999)</f>
        <v>422.2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0.41864899999999999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0.73589499999999997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2.5416439999999993E+20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0.5596875</v>
      </c>
      <c r="C57" s="15">
        <f>Raw!C57</f>
        <v>15.1</v>
      </c>
      <c r="D57" s="15">
        <f>IF(C57&gt;0.5,Raw!D57*D$11,-999)</f>
        <v>367.6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0.46114100000000002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0.73824000000000001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2.2129519999999993E+20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0.55974537037037042</v>
      </c>
      <c r="C58" s="15">
        <f>Raw!C58</f>
        <v>15.8</v>
      </c>
      <c r="D58" s="15">
        <f>IF(C58&gt;0.5,Raw!D58*D$11,-999)</f>
        <v>329.8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0.57042300000000001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0.80014700000000005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1.9853959999999997E+20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0.55979166666666669</v>
      </c>
      <c r="C59" s="15">
        <f>Raw!C59</f>
        <v>16.899999999999999</v>
      </c>
      <c r="D59" s="15">
        <f>IF(C59&gt;0.5,Raw!D59*D$11,-999)</f>
        <v>340.4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0.51553000000000004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0.81742300000000001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2.0492079999999993E+20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0.55984953703703699</v>
      </c>
      <c r="C60" s="15">
        <f>Raw!C60</f>
        <v>18.2</v>
      </c>
      <c r="D60" s="15">
        <f>IF(C60&gt;0.5,Raw!D60*D$11,-999)</f>
        <v>368.5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0.60331400000000002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0.84609199999999996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2.2183699999999997E+20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0.55990740740740741</v>
      </c>
      <c r="C61" s="15">
        <f>Raw!C61</f>
        <v>18.8</v>
      </c>
      <c r="D61" s="15">
        <f>IF(C61&gt;0.5,Raw!D61*D$11,-999)</f>
        <v>360.6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0.550952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0.79751899999999998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2.1708119999999997E+20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0.55996527777777783</v>
      </c>
      <c r="C62" s="15">
        <f>Raw!C62</f>
        <v>19.899999999999999</v>
      </c>
      <c r="D62" s="15">
        <f>IF(C62&gt;0.5,Raw!D62*D$11,-999)</f>
        <v>287.60000000000002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0.71980200000000005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0.78502499999999997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1.731352E+20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0.56001157407407409</v>
      </c>
      <c r="C63" s="15">
        <f>Raw!C63</f>
        <v>20.9</v>
      </c>
      <c r="D63" s="15">
        <f>IF(C63&gt;0.5,Raw!D63*D$11,-999)</f>
        <v>326.3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0.68342499999999995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0.82936299999999996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1.9643259999999997E+20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0.5600694444444444</v>
      </c>
      <c r="C64" s="15">
        <f>Raw!C64</f>
        <v>21.5</v>
      </c>
      <c r="D64" s="15">
        <f>IF(C64&gt;0.5,Raw!D64*D$11,-999)</f>
        <v>331.6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0.650362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0.78842900000000005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1.9962319999999997E+20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0.56012731481481481</v>
      </c>
      <c r="C65" s="15">
        <f>Raw!C65</f>
        <v>22.6</v>
      </c>
      <c r="D65" s="15">
        <f>IF(C65&gt;0.5,Raw!D65*D$11,-999)</f>
        <v>341.2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0.65560300000000005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0.89850600000000003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2.0540239999999997E+20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0.56017361111111108</v>
      </c>
      <c r="C66" s="15">
        <f>Raw!C66</f>
        <v>23.9</v>
      </c>
      <c r="D66" s="15">
        <f>IF(C66&gt;0.5,Raw!D66*D$11,-999)</f>
        <v>321.89999999999998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0.72782100000000005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0.855294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1.9378379999999993E+20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0.5602314814814815</v>
      </c>
      <c r="C67" s="15">
        <f>Raw!C67</f>
        <v>24.2</v>
      </c>
      <c r="D67" s="15">
        <f>IF(C67&gt;0.5,Raw!D67*D$11,-999)</f>
        <v>314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0.784779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0.86796700000000004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1.8902799999999997E+20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0.5602893518518518</v>
      </c>
      <c r="C68" s="15">
        <f>Raw!C68</f>
        <v>25.9</v>
      </c>
      <c r="D68" s="15">
        <f>IF(C68&gt;0.5,Raw!D68*D$11,-999)</f>
        <v>324.5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0.79400400000000004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0.86985599999999996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1.9534899999999993E+20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0.56034722222222222</v>
      </c>
      <c r="C69" s="15">
        <f>Raw!C69</f>
        <v>26.6</v>
      </c>
      <c r="D69" s="15">
        <f>IF(C69&gt;0.5,Raw!D69*D$11,-999)</f>
        <v>329.8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0.78787600000000002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0.87858999999999998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1.9853959999999997E+20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0.56040509259259264</v>
      </c>
      <c r="C70" s="15">
        <f>Raw!C70</f>
        <v>27.3</v>
      </c>
      <c r="D70" s="15">
        <f>IF(C70&gt;0.5,Raw!D70*D$11,-999)</f>
        <v>317.5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0.71719699999999997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0.83055699999999999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1.9113499999999997E+20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0.5604513888888889</v>
      </c>
      <c r="C71" s="15">
        <f>Raw!C71</f>
        <v>28.4</v>
      </c>
      <c r="D71" s="15">
        <f>IF(C71&gt;0.5,Raw!D71*D$11,-999)</f>
        <v>309.60000000000002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0.79821399999999998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0.91892799999999997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1.8637919999999997E+20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0.56050925925925921</v>
      </c>
      <c r="C72" s="15">
        <f>Raw!C72</f>
        <v>29.5</v>
      </c>
      <c r="D72" s="15">
        <f>IF(C72&gt;0.5,Raw!D72*D$11,-999)</f>
        <v>287.60000000000002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0.76652699999999996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0.88757399999999997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1.731352E+20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0.56056712962962962</v>
      </c>
      <c r="C73" s="15">
        <f>Raw!C73</f>
        <v>30.2</v>
      </c>
      <c r="D73" s="15">
        <f>IF(C73&gt;0.5,Raw!D73*D$11,-999)</f>
        <v>297.3</v>
      </c>
      <c r="E73" s="9">
        <f>IF(Raw!$G73&gt;$C$8,IF(Raw!$Q73&gt;$C$8,IF(Raw!$N73&gt;$C$9,IF(Raw!$N73&lt;$A$9,IF(Raw!$X73&gt;$C$9,IF(Raw!$X73&lt;$A$9,Raw!H73,-999),-999),-999),-999),-999),-999)</f>
        <v>0.100522</v>
      </c>
      <c r="F73" s="9">
        <f>IF(Raw!$G73&gt;$C$8,IF(Raw!$Q73&gt;$C$8,IF(Raw!$N73&gt;$C$9,IF(Raw!$N73&lt;$A$9,IF(Raw!$X73&gt;$C$9,IF(Raw!$X73&lt;$A$9,Raw!I73,-999),-999),-999),-999),-999),-999)</f>
        <v>0.13508000000000001</v>
      </c>
      <c r="G73" s="9">
        <f>Raw!G73</f>
        <v>0.84921500000000005</v>
      </c>
      <c r="H73" s="9">
        <f>IF(Raw!$G73&gt;$C$8,IF(Raw!$Q73&gt;$C$8,IF(Raw!$N73&gt;$C$9,IF(Raw!$N73&lt;$A$9,IF(Raw!$X73&gt;$C$9,IF(Raw!$X73&lt;$A$9,Raw!L73,-999),-999),-999),-999),-999),-999)</f>
        <v>456.2</v>
      </c>
      <c r="I73" s="9">
        <f>IF(Raw!$G73&gt;$C$8,IF(Raw!$Q73&gt;$C$8,IF(Raw!$N73&gt;$C$9,IF(Raw!$N73&lt;$A$9,IF(Raw!$X73&gt;$C$9,IF(Raw!$X73&lt;$A$9,Raw!M73,-999),-999),-999),-999),-999),-999)</f>
        <v>5.4266000000000002E-2</v>
      </c>
      <c r="J73" s="9">
        <f>IF(Raw!$G73&gt;$C$8,IF(Raw!$Q73&gt;$C$8,IF(Raw!$N73&gt;$C$9,IF(Raw!$N73&lt;$A$9,IF(Raw!$X73&gt;$C$9,IF(Raw!$X73&lt;$A$9,Raw!N73,-999),-999),-999),-999),-999),-999)</f>
        <v>579</v>
      </c>
      <c r="K73" s="9">
        <f>IF(Raw!$G73&gt;$C$8,IF(Raw!$Q73&gt;$C$8,IF(Raw!$N73&gt;$C$9,IF(Raw!$N73&lt;$A$9,IF(Raw!$X73&gt;$C$9,IF(Raw!$X73&lt;$A$9,Raw!R73,-999),-999),-999),-999),-999),-999)</f>
        <v>8.8410000000000002E-2</v>
      </c>
      <c r="L73" s="9">
        <f>IF(Raw!$G73&gt;$C$8,IF(Raw!$Q73&gt;$C$8,IF(Raw!$N73&gt;$C$9,IF(Raw!$N73&lt;$A$9,IF(Raw!$X73&gt;$C$9,IF(Raw!$X73&lt;$A$9,Raw!S73,-999),-999),-999),-999),-999),-999)</f>
        <v>0.13108700000000001</v>
      </c>
      <c r="M73" s="9">
        <f>Raw!Q73</f>
        <v>0.90157299999999996</v>
      </c>
      <c r="N73" s="9">
        <f>IF(Raw!$G73&gt;$C$8,IF(Raw!$Q73&gt;$C$8,IF(Raw!$N73&gt;$C$9,IF(Raw!$N73&lt;$A$9,IF(Raw!$X73&gt;$C$9,IF(Raw!$X73&lt;$A$9,Raw!V73,-999),-999),-999),-999),-999),-999)</f>
        <v>367.7</v>
      </c>
      <c r="O73" s="9">
        <f>IF(Raw!$G73&gt;$C$8,IF(Raw!$Q73&gt;$C$8,IF(Raw!$N73&gt;$C$9,IF(Raw!$N73&lt;$A$9,IF(Raw!$X73&gt;$C$9,IF(Raw!$X73&lt;$A$9,Raw!W73,-999),-999),-999),-999),-999),-999)</f>
        <v>9.1193999999999997E-2</v>
      </c>
      <c r="P73" s="9">
        <f>IF(Raw!$G73&gt;$C$8,IF(Raw!$Q73&gt;$C$8,IF(Raw!$N73&gt;$C$9,IF(Raw!$N73&lt;$A$9,IF(Raw!$X73&gt;$C$9,IF(Raw!$X73&lt;$A$9,Raw!X73,-999),-999),-999),-999),-999),-999)</f>
        <v>607</v>
      </c>
      <c r="R73" s="9">
        <f t="shared" si="4"/>
        <v>3.4558000000000005E-2</v>
      </c>
      <c r="S73" s="9">
        <f t="shared" si="5"/>
        <v>0.25583358010068108</v>
      </c>
      <c r="T73" s="9">
        <f t="shared" si="6"/>
        <v>4.2677000000000007E-2</v>
      </c>
      <c r="U73" s="9">
        <f t="shared" si="7"/>
        <v>0.32556241274878517</v>
      </c>
      <c r="V73" s="15">
        <f t="shared" si="0"/>
        <v>5.3680126500000001E-2</v>
      </c>
      <c r="X73" s="11">
        <f t="shared" si="8"/>
        <v>1.7897459999999997E+20</v>
      </c>
      <c r="Y73" s="11">
        <f t="shared" si="9"/>
        <v>4.5619999999999993E-18</v>
      </c>
      <c r="Z73" s="11">
        <f t="shared" si="10"/>
        <v>5.7899999999999998E-4</v>
      </c>
      <c r="AA73" s="16">
        <f t="shared" si="11"/>
        <v>0.32099497480823835</v>
      </c>
      <c r="AB73" s="9">
        <f t="shared" si="1"/>
        <v>0.10210910253989119</v>
      </c>
      <c r="AC73" s="9">
        <f t="shared" si="2"/>
        <v>0.67900502519176165</v>
      </c>
      <c r="AD73" s="15">
        <f t="shared" si="3"/>
        <v>554.39546599004893</v>
      </c>
      <c r="AE73" s="3">
        <f t="shared" si="12"/>
        <v>549.26479999999981</v>
      </c>
      <c r="AF73" s="2">
        <f t="shared" si="13"/>
        <v>0.24768636907009753</v>
      </c>
      <c r="AG73" s="9">
        <f t="shared" si="14"/>
        <v>0.13755382578921452</v>
      </c>
      <c r="AH73" s="2">
        <f t="shared" si="15"/>
        <v>6.6561580434498921</v>
      </c>
    </row>
    <row r="74" spans="1:34">
      <c r="A74" s="1">
        <f>Raw!A74</f>
        <v>61</v>
      </c>
      <c r="B74" s="14">
        <f>Raw!B74</f>
        <v>0.56062500000000004</v>
      </c>
      <c r="C74" s="15">
        <f>Raw!C74</f>
        <v>31.5</v>
      </c>
      <c r="D74" s="15">
        <f>IF(C74&gt;0.5,Raw!D74*D$11,-999)</f>
        <v>252.4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0.71253900000000003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0.89265799999999995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1.5194479999999997E+20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0.56067129629629631</v>
      </c>
      <c r="C75" s="15">
        <f>Raw!C75</f>
        <v>32.1</v>
      </c>
      <c r="D75" s="15">
        <f>IF(C75&gt;0.5,Raw!D75*D$11,-999)</f>
        <v>258.60000000000002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0.78822499999999995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0.86089899999999997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1.556772E+20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0.56072916666666661</v>
      </c>
      <c r="C76" s="15">
        <f>Raw!C76</f>
        <v>33.5</v>
      </c>
      <c r="D76" s="15">
        <f>IF(C76&gt;0.5,Raw!D76*D$11,-999)</f>
        <v>270</v>
      </c>
      <c r="E76" s="9">
        <f>IF(Raw!$G76&gt;$C$8,IF(Raw!$Q76&gt;$C$8,IF(Raw!$N76&gt;$C$9,IF(Raw!$N76&lt;$A$9,IF(Raw!$X76&gt;$C$9,IF(Raw!$X76&lt;$A$9,Raw!H76,-999),-999),-999),-999),-999),-999)</f>
        <v>9.4251000000000001E-2</v>
      </c>
      <c r="F76" s="9">
        <f>IF(Raw!$G76&gt;$C$8,IF(Raw!$Q76&gt;$C$8,IF(Raw!$N76&gt;$C$9,IF(Raw!$N76&lt;$A$9,IF(Raw!$X76&gt;$C$9,IF(Raw!$X76&lt;$A$9,Raw!I76,-999),-999),-999),-999),-999),-999)</f>
        <v>0.12289</v>
      </c>
      <c r="G76" s="9">
        <f>Raw!G76</f>
        <v>0.82752199999999998</v>
      </c>
      <c r="H76" s="9">
        <f>IF(Raw!$G76&gt;$C$8,IF(Raw!$Q76&gt;$C$8,IF(Raw!$N76&gt;$C$9,IF(Raw!$N76&lt;$A$9,IF(Raw!$X76&gt;$C$9,IF(Raw!$X76&lt;$A$9,Raw!L76,-999),-999),-999),-999),-999),-999)</f>
        <v>391</v>
      </c>
      <c r="I76" s="9">
        <f>IF(Raw!$G76&gt;$C$8,IF(Raw!$Q76&gt;$C$8,IF(Raw!$N76&gt;$C$9,IF(Raw!$N76&lt;$A$9,IF(Raw!$X76&gt;$C$9,IF(Raw!$X76&lt;$A$9,Raw!M76,-999),-999),-999),-999),-999),-999)</f>
        <v>3.0000000000000001E-6</v>
      </c>
      <c r="J76" s="9">
        <f>IF(Raw!$G76&gt;$C$8,IF(Raw!$Q76&gt;$C$8,IF(Raw!$N76&gt;$C$9,IF(Raw!$N76&lt;$A$9,IF(Raw!$X76&gt;$C$9,IF(Raw!$X76&lt;$A$9,Raw!N76,-999),-999),-999),-999),-999),-999)</f>
        <v>735</v>
      </c>
      <c r="K76" s="9">
        <f>IF(Raw!$G76&gt;$C$8,IF(Raw!$Q76&gt;$C$8,IF(Raw!$N76&gt;$C$9,IF(Raw!$N76&lt;$A$9,IF(Raw!$X76&gt;$C$9,IF(Raw!$X76&lt;$A$9,Raw!R76,-999),-999),-999),-999),-999),-999)</f>
        <v>8.5625999999999994E-2</v>
      </c>
      <c r="L76" s="9">
        <f>IF(Raw!$G76&gt;$C$8,IF(Raw!$Q76&gt;$C$8,IF(Raw!$N76&gt;$C$9,IF(Raw!$N76&lt;$A$9,IF(Raw!$X76&gt;$C$9,IF(Raw!$X76&lt;$A$9,Raw!S76,-999),-999),-999),-999),-999),-999)</f>
        <v>0.13375899999999999</v>
      </c>
      <c r="M76" s="9">
        <f>Raw!Q76</f>
        <v>0.907941</v>
      </c>
      <c r="N76" s="9">
        <f>IF(Raw!$G76&gt;$C$8,IF(Raw!$Q76&gt;$C$8,IF(Raw!$N76&gt;$C$9,IF(Raw!$N76&lt;$A$9,IF(Raw!$X76&gt;$C$9,IF(Raw!$X76&lt;$A$9,Raw!V76,-999),-999),-999),-999),-999),-999)</f>
        <v>415.2</v>
      </c>
      <c r="O76" s="9">
        <f>IF(Raw!$G76&gt;$C$8,IF(Raw!$Q76&gt;$C$8,IF(Raw!$N76&gt;$C$9,IF(Raw!$N76&lt;$A$9,IF(Raw!$X76&gt;$C$9,IF(Raw!$X76&lt;$A$9,Raw!W76,-999),-999),-999),-999),-999),-999)</f>
        <v>6.9999999999999999E-6</v>
      </c>
      <c r="P76" s="9">
        <f>IF(Raw!$G76&gt;$C$8,IF(Raw!$Q76&gt;$C$8,IF(Raw!$N76&gt;$C$9,IF(Raw!$N76&lt;$A$9,IF(Raw!$X76&gt;$C$9,IF(Raw!$X76&lt;$A$9,Raw!X76,-999),-999),-999),-999),-999),-999)</f>
        <v>662</v>
      </c>
      <c r="R76" s="9">
        <f t="shared" si="4"/>
        <v>2.8638999999999998E-2</v>
      </c>
      <c r="S76" s="9">
        <f t="shared" si="5"/>
        <v>0.23304581332899338</v>
      </c>
      <c r="T76" s="9">
        <f t="shared" si="6"/>
        <v>4.8132999999999995E-2</v>
      </c>
      <c r="U76" s="9">
        <f t="shared" si="7"/>
        <v>0.35984868307926943</v>
      </c>
      <c r="V76" s="15">
        <f t="shared" si="0"/>
        <v>5.4774310499999992E-2</v>
      </c>
      <c r="X76" s="11">
        <f t="shared" si="8"/>
        <v>1.6253999999999997E+20</v>
      </c>
      <c r="Y76" s="11">
        <f t="shared" si="9"/>
        <v>3.91E-18</v>
      </c>
      <c r="Z76" s="11">
        <f t="shared" si="10"/>
        <v>7.3499999999999998E-4</v>
      </c>
      <c r="AA76" s="16">
        <f t="shared" si="11"/>
        <v>0.31839044291138285</v>
      </c>
      <c r="AB76" s="9">
        <f t="shared" si="1"/>
        <v>0.10095108718865359</v>
      </c>
      <c r="AC76" s="9">
        <f t="shared" si="2"/>
        <v>0.68160955708861704</v>
      </c>
      <c r="AD76" s="15">
        <f t="shared" si="3"/>
        <v>433.18427606990861</v>
      </c>
      <c r="AE76" s="3">
        <f t="shared" si="12"/>
        <v>470.7639999999999</v>
      </c>
      <c r="AF76" s="2">
        <f t="shared" si="13"/>
        <v>0.25</v>
      </c>
      <c r="AG76" s="9">
        <f t="shared" si="14"/>
        <v>0.11990830098031022</v>
      </c>
      <c r="AH76" s="2">
        <f t="shared" si="15"/>
        <v>5.8023002811244462</v>
      </c>
    </row>
    <row r="77" spans="1:34">
      <c r="A77" s="1">
        <f>Raw!A77</f>
        <v>64</v>
      </c>
      <c r="B77" s="14">
        <f>Raw!B77</f>
        <v>0.56078703703703703</v>
      </c>
      <c r="C77" s="15">
        <f>Raw!C77</f>
        <v>34.200000000000003</v>
      </c>
      <c r="D77" s="15">
        <f>IF(C77&gt;0.5,Raw!D77*D$11,-999)</f>
        <v>215.5</v>
      </c>
      <c r="E77" s="9">
        <f>IF(Raw!$G77&gt;$C$8,IF(Raw!$Q77&gt;$C$8,IF(Raw!$N77&gt;$C$9,IF(Raw!$N77&lt;$A$9,IF(Raw!$X77&gt;$C$9,IF(Raw!$X77&lt;$A$9,Raw!H77,-999),-999),-999),-999),-999),-999)</f>
        <v>9.3308000000000002E-2</v>
      </c>
      <c r="F77" s="9">
        <f>IF(Raw!$G77&gt;$C$8,IF(Raw!$Q77&gt;$C$8,IF(Raw!$N77&gt;$C$9,IF(Raw!$N77&lt;$A$9,IF(Raw!$X77&gt;$C$9,IF(Raw!$X77&lt;$A$9,Raw!I77,-999),-999),-999),-999),-999),-999)</f>
        <v>0.12346</v>
      </c>
      <c r="G77" s="9">
        <f>Raw!G77</f>
        <v>0.83663100000000001</v>
      </c>
      <c r="H77" s="9">
        <f>IF(Raw!$G77&gt;$C$8,IF(Raw!$Q77&gt;$C$8,IF(Raw!$N77&gt;$C$9,IF(Raw!$N77&lt;$A$9,IF(Raw!$X77&gt;$C$9,IF(Raw!$X77&lt;$A$9,Raw!L77,-999),-999),-999),-999),-999),-999)</f>
        <v>501</v>
      </c>
      <c r="I77" s="9">
        <f>IF(Raw!$G77&gt;$C$8,IF(Raw!$Q77&gt;$C$8,IF(Raw!$N77&gt;$C$9,IF(Raw!$N77&lt;$A$9,IF(Raw!$X77&gt;$C$9,IF(Raw!$X77&lt;$A$9,Raw!M77,-999),-999),-999),-999),-999),-999)</f>
        <v>0.45835199999999998</v>
      </c>
      <c r="J77" s="9">
        <f>IF(Raw!$G77&gt;$C$8,IF(Raw!$Q77&gt;$C$8,IF(Raw!$N77&gt;$C$9,IF(Raw!$N77&lt;$A$9,IF(Raw!$X77&gt;$C$9,IF(Raw!$X77&lt;$A$9,Raw!N77,-999),-999),-999),-999),-999),-999)</f>
        <v>463</v>
      </c>
      <c r="K77" s="9">
        <f>IF(Raw!$G77&gt;$C$8,IF(Raw!$Q77&gt;$C$8,IF(Raw!$N77&gt;$C$9,IF(Raw!$N77&lt;$A$9,IF(Raw!$X77&gt;$C$9,IF(Raw!$X77&lt;$A$9,Raw!R77,-999),-999),-999),-999),-999),-999)</f>
        <v>8.4482000000000002E-2</v>
      </c>
      <c r="L77" s="9">
        <f>IF(Raw!$G77&gt;$C$8,IF(Raw!$Q77&gt;$C$8,IF(Raw!$N77&gt;$C$9,IF(Raw!$N77&lt;$A$9,IF(Raw!$X77&gt;$C$9,IF(Raw!$X77&lt;$A$9,Raw!S77,-999),-999),-999),-999),-999),-999)</f>
        <v>0.128106</v>
      </c>
      <c r="M77" s="9">
        <f>Raw!Q77</f>
        <v>0.84093099999999998</v>
      </c>
      <c r="N77" s="9">
        <f>IF(Raw!$G77&gt;$C$8,IF(Raw!$Q77&gt;$C$8,IF(Raw!$N77&gt;$C$9,IF(Raw!$N77&lt;$A$9,IF(Raw!$X77&gt;$C$9,IF(Raw!$X77&lt;$A$9,Raw!V77,-999),-999),-999),-999),-999),-999)</f>
        <v>519</v>
      </c>
      <c r="O77" s="9">
        <f>IF(Raw!$G77&gt;$C$8,IF(Raw!$Q77&gt;$C$8,IF(Raw!$N77&gt;$C$9,IF(Raw!$N77&lt;$A$9,IF(Raw!$X77&gt;$C$9,IF(Raw!$X77&lt;$A$9,Raw!W77,-999),-999),-999),-999),-999),-999)</f>
        <v>3.0000000000000001E-6</v>
      </c>
      <c r="P77" s="9">
        <f>IF(Raw!$G77&gt;$C$8,IF(Raw!$Q77&gt;$C$8,IF(Raw!$N77&gt;$C$9,IF(Raw!$N77&lt;$A$9,IF(Raw!$X77&gt;$C$9,IF(Raw!$X77&lt;$A$9,Raw!X77,-999),-999),-999),-999),-999),-999)</f>
        <v>436</v>
      </c>
      <c r="R77" s="9">
        <f t="shared" si="4"/>
        <v>3.0151999999999998E-2</v>
      </c>
      <c r="S77" s="9">
        <f t="shared" si="5"/>
        <v>0.24422485015389597</v>
      </c>
      <c r="T77" s="9">
        <f t="shared" si="6"/>
        <v>4.3623999999999996E-2</v>
      </c>
      <c r="U77" s="9">
        <f t="shared" si="7"/>
        <v>0.34053049818119369</v>
      </c>
      <c r="V77" s="15">
        <f t="shared" ref="V77:V140" si="16">IF(L77&gt;0,L77*V$8+V$10,-999)</f>
        <v>5.2459406999999993E-2</v>
      </c>
      <c r="X77" s="11">
        <f t="shared" si="8"/>
        <v>1.2973099999999997E+20</v>
      </c>
      <c r="Y77" s="11">
        <f t="shared" si="9"/>
        <v>5.0099999999999995E-18</v>
      </c>
      <c r="Z77" s="11">
        <f t="shared" si="10"/>
        <v>4.6299999999999998E-4</v>
      </c>
      <c r="AA77" s="16">
        <f t="shared" si="11"/>
        <v>0.23131790394560778</v>
      </c>
      <c r="AB77" s="9">
        <f t="shared" ref="AB77:AB140" si="17">K77+T77*AA77</f>
        <v>9.4573012241723195E-2</v>
      </c>
      <c r="AC77" s="9">
        <f t="shared" ref="AC77:AC140" si="18">IF(T77&gt;0,(L77-AB77)/T77,-999)</f>
        <v>0.76868209605439219</v>
      </c>
      <c r="AD77" s="15">
        <f t="shared" ref="AD77:AD140" si="19">IF(AC77&gt;0,X77*Y77*AC77,-999)</f>
        <v>499.60670398619391</v>
      </c>
      <c r="AE77" s="3">
        <f t="shared" si="12"/>
        <v>603.20399999999972</v>
      </c>
      <c r="AF77" s="2">
        <f t="shared" si="13"/>
        <v>0.25</v>
      </c>
      <c r="AG77" s="9">
        <f t="shared" si="14"/>
        <v>0.13087024600237135</v>
      </c>
      <c r="AH77" s="2">
        <f t="shared" si="15"/>
        <v>6.3327430958685254</v>
      </c>
    </row>
    <row r="78" spans="1:34">
      <c r="A78" s="1">
        <f>Raw!A78</f>
        <v>65</v>
      </c>
      <c r="B78" s="14">
        <f>Raw!B78</f>
        <v>0.56084490740740744</v>
      </c>
      <c r="C78" s="15">
        <f>Raw!C78</f>
        <v>35</v>
      </c>
      <c r="D78" s="15">
        <f>IF(C78&gt;0.5,Raw!D78*D$11,-999)</f>
        <v>229.6</v>
      </c>
      <c r="E78" s="9">
        <f>IF(Raw!$G78&gt;$C$8,IF(Raw!$Q78&gt;$C$8,IF(Raw!$N78&gt;$C$9,IF(Raw!$N78&lt;$A$9,IF(Raw!$X78&gt;$C$9,IF(Raw!$X78&lt;$A$9,Raw!H78,-999),-999),-999),-999),-999),-999)</f>
        <v>9.3825000000000006E-2</v>
      </c>
      <c r="F78" s="9">
        <f>IF(Raw!$G78&gt;$C$8,IF(Raw!$Q78&gt;$C$8,IF(Raw!$N78&gt;$C$9,IF(Raw!$N78&lt;$A$9,IF(Raw!$X78&gt;$C$9,IF(Raw!$X78&lt;$A$9,Raw!I78,-999),-999),-999),-999),-999),-999)</f>
        <v>0.12930900000000001</v>
      </c>
      <c r="G78" s="9">
        <f>Raw!G78</f>
        <v>0.89686299999999997</v>
      </c>
      <c r="H78" s="9">
        <f>IF(Raw!$G78&gt;$C$8,IF(Raw!$Q78&gt;$C$8,IF(Raw!$N78&gt;$C$9,IF(Raw!$N78&lt;$A$9,IF(Raw!$X78&gt;$C$9,IF(Raw!$X78&lt;$A$9,Raw!L78,-999),-999),-999),-999),-999),-999)</f>
        <v>485.8</v>
      </c>
      <c r="I78" s="9">
        <f>IF(Raw!$G78&gt;$C$8,IF(Raw!$Q78&gt;$C$8,IF(Raw!$N78&gt;$C$9,IF(Raw!$N78&lt;$A$9,IF(Raw!$X78&gt;$C$9,IF(Raw!$X78&lt;$A$9,Raw!M78,-999),-999),-999),-999),-999),-999)</f>
        <v>0.228907</v>
      </c>
      <c r="J78" s="9">
        <f>IF(Raw!$G78&gt;$C$8,IF(Raw!$Q78&gt;$C$8,IF(Raw!$N78&gt;$C$9,IF(Raw!$N78&lt;$A$9,IF(Raw!$X78&gt;$C$9,IF(Raw!$X78&lt;$A$9,Raw!N78,-999),-999),-999),-999),-999),-999)</f>
        <v>607</v>
      </c>
      <c r="K78" s="9">
        <f>IF(Raw!$G78&gt;$C$8,IF(Raw!$Q78&gt;$C$8,IF(Raw!$N78&gt;$C$9,IF(Raw!$N78&lt;$A$9,IF(Raw!$X78&gt;$C$9,IF(Raw!$X78&lt;$A$9,Raw!R78,-999),-999),-999),-999),-999),-999)</f>
        <v>8.3353999999999998E-2</v>
      </c>
      <c r="L78" s="9">
        <f>IF(Raw!$G78&gt;$C$8,IF(Raw!$Q78&gt;$C$8,IF(Raw!$N78&gt;$C$9,IF(Raw!$N78&lt;$A$9,IF(Raw!$X78&gt;$C$9,IF(Raw!$X78&lt;$A$9,Raw!S78,-999),-999),-999),-999),-999),-999)</f>
        <v>0.131437</v>
      </c>
      <c r="M78" s="9">
        <f>Raw!Q78</f>
        <v>0.91061000000000003</v>
      </c>
      <c r="N78" s="9">
        <f>IF(Raw!$G78&gt;$C$8,IF(Raw!$Q78&gt;$C$8,IF(Raw!$N78&gt;$C$9,IF(Raw!$N78&lt;$A$9,IF(Raw!$X78&gt;$C$9,IF(Raw!$X78&lt;$A$9,Raw!V78,-999),-999),-999),-999),-999),-999)</f>
        <v>489.4</v>
      </c>
      <c r="O78" s="9">
        <f>IF(Raw!$G78&gt;$C$8,IF(Raw!$Q78&gt;$C$8,IF(Raw!$N78&gt;$C$9,IF(Raw!$N78&lt;$A$9,IF(Raw!$X78&gt;$C$9,IF(Raw!$X78&lt;$A$9,Raw!W78,-999),-999),-999),-999),-999),-999)</f>
        <v>1.9999999999999999E-6</v>
      </c>
      <c r="P78" s="9">
        <f>IF(Raw!$G78&gt;$C$8,IF(Raw!$Q78&gt;$C$8,IF(Raw!$N78&gt;$C$9,IF(Raw!$N78&lt;$A$9,IF(Raw!$X78&gt;$C$9,IF(Raw!$X78&lt;$A$9,Raw!X78,-999),-999),-999),-999),-999),-999)</f>
        <v>444</v>
      </c>
      <c r="R78" s="9">
        <f t="shared" ref="R78:R141" si="20">F78-E78</f>
        <v>3.5484000000000002E-2</v>
      </c>
      <c r="S78" s="9">
        <f t="shared" ref="S78:S141" si="21">R78/F78</f>
        <v>0.27441245388952046</v>
      </c>
      <c r="T78" s="9">
        <f t="shared" ref="T78:T141" si="22">L78-K78</f>
        <v>4.8083000000000001E-2</v>
      </c>
      <c r="U78" s="9">
        <f t="shared" ref="U78:U141" si="23">T78/L78</f>
        <v>0.36582545249815501</v>
      </c>
      <c r="V78" s="15">
        <f t="shared" si="16"/>
        <v>5.3823451499999994E-2</v>
      </c>
      <c r="X78" s="11">
        <f t="shared" ref="X78:X141" si="24">D78*6.02*10^23*10^(-6)</f>
        <v>1.3821919999999995E+20</v>
      </c>
      <c r="Y78" s="11">
        <f t="shared" ref="Y78:Y141" si="25">H78*10^(-20)</f>
        <v>4.8579999999999999E-18</v>
      </c>
      <c r="Z78" s="11">
        <f t="shared" ref="Z78:Z141" si="26">J78*10^(-6)</f>
        <v>6.0700000000000001E-4</v>
      </c>
      <c r="AA78" s="16">
        <f t="shared" ref="AA78:AA141" si="27">IF(Z78&gt;0,(X78*Y78/(X78*Y78+1/Z78)),1)</f>
        <v>0.28956161721504659</v>
      </c>
      <c r="AB78" s="9">
        <f t="shared" si="17"/>
        <v>9.7276991240551086E-2</v>
      </c>
      <c r="AC78" s="9">
        <f t="shared" si="18"/>
        <v>0.7104383827849533</v>
      </c>
      <c r="AD78" s="15">
        <f t="shared" si="19"/>
        <v>477.03726065081804</v>
      </c>
      <c r="AE78" s="3">
        <f t="shared" ref="AE78:AE141" si="28">AE$9*Y78</f>
        <v>584.90319999999986</v>
      </c>
      <c r="AF78" s="2">
        <f t="shared" ref="AF78:AF141" si="29">IF(AD78&lt;=AE78,AF$6,AF$6/(AD78/AE78))</f>
        <v>0.25</v>
      </c>
      <c r="AG78" s="9">
        <f t="shared" ref="AG78:AG141" si="30">AD78*AF78*$AG$6*U78/AG$8</f>
        <v>0.13424028595081985</v>
      </c>
      <c r="AH78" s="2">
        <f t="shared" ref="AH78:AH141" si="31">((AG78*12.01)/893.5)*3600</f>
        <v>6.4958175751199185</v>
      </c>
    </row>
    <row r="79" spans="1:34">
      <c r="A79" s="1">
        <f>Raw!A79</f>
        <v>66</v>
      </c>
      <c r="B79" s="14">
        <f>Raw!B79</f>
        <v>0.56089120370370371</v>
      </c>
      <c r="C79" s="15">
        <f>Raw!C79</f>
        <v>36.1</v>
      </c>
      <c r="D79" s="15">
        <f>IF(C79&gt;0.5,Raw!D79*D$11,-999)</f>
        <v>226.9</v>
      </c>
      <c r="E79" s="9">
        <f>IF(Raw!$G79&gt;$C$8,IF(Raw!$Q79&gt;$C$8,IF(Raw!$N79&gt;$C$9,IF(Raw!$N79&lt;$A$9,IF(Raw!$X79&gt;$C$9,IF(Raw!$X79&lt;$A$9,Raw!H79,-999),-999),-999),-999),-999),-999)</f>
        <v>9.5457E-2</v>
      </c>
      <c r="F79" s="9">
        <f>IF(Raw!$G79&gt;$C$8,IF(Raw!$Q79&gt;$C$8,IF(Raw!$N79&gt;$C$9,IF(Raw!$N79&lt;$A$9,IF(Raw!$X79&gt;$C$9,IF(Raw!$X79&lt;$A$9,Raw!I79,-999),-999),-999),-999),-999),-999)</f>
        <v>0.13056599999999999</v>
      </c>
      <c r="G79" s="9">
        <f>Raw!G79</f>
        <v>0.89324599999999998</v>
      </c>
      <c r="H79" s="9">
        <f>IF(Raw!$G79&gt;$C$8,IF(Raw!$Q79&gt;$C$8,IF(Raw!$N79&gt;$C$9,IF(Raw!$N79&lt;$A$9,IF(Raw!$X79&gt;$C$9,IF(Raw!$X79&lt;$A$9,Raw!L79,-999),-999),-999),-999),-999),-999)</f>
        <v>417</v>
      </c>
      <c r="I79" s="9">
        <f>IF(Raw!$G79&gt;$C$8,IF(Raw!$Q79&gt;$C$8,IF(Raw!$N79&gt;$C$9,IF(Raw!$N79&lt;$A$9,IF(Raw!$X79&gt;$C$9,IF(Raw!$X79&lt;$A$9,Raw!M79,-999),-999),-999),-999),-999),-999)</f>
        <v>3.0000000000000001E-6</v>
      </c>
      <c r="J79" s="9">
        <f>IF(Raw!$G79&gt;$C$8,IF(Raw!$Q79&gt;$C$8,IF(Raw!$N79&gt;$C$9,IF(Raw!$N79&lt;$A$9,IF(Raw!$X79&gt;$C$9,IF(Raw!$X79&lt;$A$9,Raw!N79,-999),-999),-999),-999),-999),-999)</f>
        <v>484</v>
      </c>
      <c r="K79" s="9">
        <f>IF(Raw!$G79&gt;$C$8,IF(Raw!$Q79&gt;$C$8,IF(Raw!$N79&gt;$C$9,IF(Raw!$N79&lt;$A$9,IF(Raw!$X79&gt;$C$9,IF(Raw!$X79&lt;$A$9,Raw!R79,-999),-999),-999),-999),-999),-999)</f>
        <v>8.8799000000000003E-2</v>
      </c>
      <c r="L79" s="9">
        <f>IF(Raw!$G79&gt;$C$8,IF(Raw!$Q79&gt;$C$8,IF(Raw!$N79&gt;$C$9,IF(Raw!$N79&lt;$A$9,IF(Raw!$X79&gt;$C$9,IF(Raw!$X79&lt;$A$9,Raw!S79,-999),-999),-999),-999),-999),-999)</f>
        <v>0.135852</v>
      </c>
      <c r="M79" s="9">
        <f>Raw!Q79</f>
        <v>0.90938399999999997</v>
      </c>
      <c r="N79" s="9">
        <f>IF(Raw!$G79&gt;$C$8,IF(Raw!$Q79&gt;$C$8,IF(Raw!$N79&gt;$C$9,IF(Raw!$N79&lt;$A$9,IF(Raw!$X79&gt;$C$9,IF(Raw!$X79&lt;$A$9,Raw!V79,-999),-999),-999),-999),-999),-999)</f>
        <v>364.4</v>
      </c>
      <c r="O79" s="9">
        <f>IF(Raw!$G79&gt;$C$8,IF(Raw!$Q79&gt;$C$8,IF(Raw!$N79&gt;$C$9,IF(Raw!$N79&lt;$A$9,IF(Raw!$X79&gt;$C$9,IF(Raw!$X79&lt;$A$9,Raw!W79,-999),-999),-999),-999),-999),-999)</f>
        <v>8.7554999999999994E-2</v>
      </c>
      <c r="P79" s="9">
        <f>IF(Raw!$G79&gt;$C$8,IF(Raw!$Q79&gt;$C$8,IF(Raw!$N79&gt;$C$9,IF(Raw!$N79&lt;$A$9,IF(Raw!$X79&gt;$C$9,IF(Raw!$X79&lt;$A$9,Raw!X79,-999),-999),-999),-999),-999),-999)</f>
        <v>578</v>
      </c>
      <c r="R79" s="9">
        <f t="shared" si="20"/>
        <v>3.5108999999999987E-2</v>
      </c>
      <c r="S79" s="9">
        <f t="shared" si="21"/>
        <v>0.26889848812095024</v>
      </c>
      <c r="T79" s="9">
        <f t="shared" si="22"/>
        <v>4.7052999999999998E-2</v>
      </c>
      <c r="U79" s="9">
        <f t="shared" si="23"/>
        <v>0.3463548567558814</v>
      </c>
      <c r="V79" s="15">
        <f t="shared" si="16"/>
        <v>5.5631393999999994E-2</v>
      </c>
      <c r="X79" s="11">
        <f t="shared" si="24"/>
        <v>1.3659379999999997E+20</v>
      </c>
      <c r="Y79" s="11">
        <f t="shared" si="25"/>
        <v>4.1700000000000002E-18</v>
      </c>
      <c r="Z79" s="11">
        <f t="shared" si="26"/>
        <v>4.84E-4</v>
      </c>
      <c r="AA79" s="16">
        <f t="shared" si="27"/>
        <v>0.21610713869523546</v>
      </c>
      <c r="AB79" s="9">
        <f t="shared" si="17"/>
        <v>9.8967489197026914E-2</v>
      </c>
      <c r="AC79" s="9">
        <f t="shared" si="18"/>
        <v>0.78389286130476454</v>
      </c>
      <c r="AD79" s="15">
        <f t="shared" si="19"/>
        <v>446.50235267610628</v>
      </c>
      <c r="AE79" s="3">
        <f t="shared" si="28"/>
        <v>502.06799999999987</v>
      </c>
      <c r="AF79" s="2">
        <f t="shared" si="29"/>
        <v>0.25</v>
      </c>
      <c r="AG79" s="9">
        <f t="shared" si="30"/>
        <v>0.11896019877099755</v>
      </c>
      <c r="AH79" s="2">
        <f t="shared" si="31"/>
        <v>5.7564221086321767</v>
      </c>
    </row>
    <row r="80" spans="1:34">
      <c r="A80" s="1">
        <f>Raw!A80</f>
        <v>67</v>
      </c>
      <c r="B80" s="14">
        <f>Raw!B80</f>
        <v>0.56094907407407402</v>
      </c>
      <c r="C80" s="15">
        <f>Raw!C80</f>
        <v>36.6</v>
      </c>
      <c r="D80" s="15">
        <f>IF(C80&gt;0.5,Raw!D80*D$11,-999)</f>
        <v>234.8</v>
      </c>
      <c r="E80" s="9">
        <f>IF(Raw!$G80&gt;$C$8,IF(Raw!$Q80&gt;$C$8,IF(Raw!$N80&gt;$C$9,IF(Raw!$N80&lt;$A$9,IF(Raw!$X80&gt;$C$9,IF(Raw!$X80&lt;$A$9,Raw!H80,-999),-999),-999),-999),-999),-999)</f>
        <v>0.102197</v>
      </c>
      <c r="F80" s="9">
        <f>IF(Raw!$G80&gt;$C$8,IF(Raw!$Q80&gt;$C$8,IF(Raw!$N80&gt;$C$9,IF(Raw!$N80&lt;$A$9,IF(Raw!$X80&gt;$C$9,IF(Raw!$X80&lt;$A$9,Raw!I80,-999),-999),-999),-999),-999),-999)</f>
        <v>0.13212199999999999</v>
      </c>
      <c r="G80" s="9">
        <f>Raw!G80</f>
        <v>0.81900700000000004</v>
      </c>
      <c r="H80" s="9">
        <f>IF(Raw!$G80&gt;$C$8,IF(Raw!$Q80&gt;$C$8,IF(Raw!$N80&gt;$C$9,IF(Raw!$N80&lt;$A$9,IF(Raw!$X80&gt;$C$9,IF(Raw!$X80&lt;$A$9,Raw!L80,-999),-999),-999),-999),-999),-999)</f>
        <v>501.6</v>
      </c>
      <c r="I80" s="9">
        <f>IF(Raw!$G80&gt;$C$8,IF(Raw!$Q80&gt;$C$8,IF(Raw!$N80&gt;$C$9,IF(Raw!$N80&lt;$A$9,IF(Raw!$X80&gt;$C$9,IF(Raw!$X80&lt;$A$9,Raw!M80,-999),-999),-999),-999),-999),-999)</f>
        <v>0.32780100000000001</v>
      </c>
      <c r="J80" s="9">
        <f>IF(Raw!$G80&gt;$C$8,IF(Raw!$Q80&gt;$C$8,IF(Raw!$N80&gt;$C$9,IF(Raw!$N80&lt;$A$9,IF(Raw!$X80&gt;$C$9,IF(Raw!$X80&lt;$A$9,Raw!N80,-999),-999),-999),-999),-999),-999)</f>
        <v>545</v>
      </c>
      <c r="K80" s="9">
        <f>IF(Raw!$G80&gt;$C$8,IF(Raw!$Q80&gt;$C$8,IF(Raw!$N80&gt;$C$9,IF(Raw!$N80&lt;$A$9,IF(Raw!$X80&gt;$C$9,IF(Raw!$X80&lt;$A$9,Raw!R80,-999),-999),-999),-999),-999),-999)</f>
        <v>9.2995999999999995E-2</v>
      </c>
      <c r="L80" s="9">
        <f>IF(Raw!$G80&gt;$C$8,IF(Raw!$Q80&gt;$C$8,IF(Raw!$N80&gt;$C$9,IF(Raw!$N80&lt;$A$9,IF(Raw!$X80&gt;$C$9,IF(Raw!$X80&lt;$A$9,Raw!S80,-999),-999),-999),-999),-999),-999)</f>
        <v>0.142899</v>
      </c>
      <c r="M80" s="9">
        <f>Raw!Q80</f>
        <v>0.91285099999999997</v>
      </c>
      <c r="N80" s="9">
        <f>IF(Raw!$G80&gt;$C$8,IF(Raw!$Q80&gt;$C$8,IF(Raw!$N80&gt;$C$9,IF(Raw!$N80&lt;$A$9,IF(Raw!$X80&gt;$C$9,IF(Raw!$X80&lt;$A$9,Raw!V80,-999),-999),-999),-999),-999),-999)</f>
        <v>375.3</v>
      </c>
      <c r="O80" s="9">
        <f>IF(Raw!$G80&gt;$C$8,IF(Raw!$Q80&gt;$C$8,IF(Raw!$N80&gt;$C$9,IF(Raw!$N80&lt;$A$9,IF(Raw!$X80&gt;$C$9,IF(Raw!$X80&lt;$A$9,Raw!W80,-999),-999),-999),-999),-999),-999)</f>
        <v>2.0000000000000002E-5</v>
      </c>
      <c r="P80" s="9">
        <f>IF(Raw!$G80&gt;$C$8,IF(Raw!$Q80&gt;$C$8,IF(Raw!$N80&gt;$C$9,IF(Raw!$N80&lt;$A$9,IF(Raw!$X80&gt;$C$9,IF(Raw!$X80&lt;$A$9,Raw!X80,-999),-999),-999),-999),-999),-999)</f>
        <v>654</v>
      </c>
      <c r="R80" s="9">
        <f t="shared" si="20"/>
        <v>2.9924999999999993E-2</v>
      </c>
      <c r="S80" s="9">
        <f t="shared" si="21"/>
        <v>0.22649520897352443</v>
      </c>
      <c r="T80" s="9">
        <f t="shared" si="22"/>
        <v>4.9903000000000003E-2</v>
      </c>
      <c r="U80" s="9">
        <f t="shared" si="23"/>
        <v>0.34921867892707437</v>
      </c>
      <c r="V80" s="15">
        <f t="shared" si="16"/>
        <v>5.8517140499999995E-2</v>
      </c>
      <c r="X80" s="11">
        <f t="shared" si="24"/>
        <v>1.4134959999999997E+20</v>
      </c>
      <c r="Y80" s="11">
        <f t="shared" si="25"/>
        <v>5.0160000000000001E-18</v>
      </c>
      <c r="Z80" s="11">
        <f t="shared" si="26"/>
        <v>5.4500000000000002E-4</v>
      </c>
      <c r="AA80" s="16">
        <f t="shared" si="27"/>
        <v>0.27871276521576482</v>
      </c>
      <c r="AB80" s="9">
        <f t="shared" si="17"/>
        <v>0.10690460312256231</v>
      </c>
      <c r="AC80" s="9">
        <f t="shared" si="18"/>
        <v>0.72128723478423518</v>
      </c>
      <c r="AD80" s="15">
        <f t="shared" si="19"/>
        <v>511.39956920323829</v>
      </c>
      <c r="AE80" s="3">
        <f t="shared" si="28"/>
        <v>603.92639999999983</v>
      </c>
      <c r="AF80" s="2">
        <f t="shared" si="29"/>
        <v>0.25</v>
      </c>
      <c r="AG80" s="9">
        <f t="shared" si="30"/>
        <v>0.13737713997002293</v>
      </c>
      <c r="AH80" s="2">
        <f t="shared" si="31"/>
        <v>6.6476083086109812</v>
      </c>
    </row>
    <row r="81" spans="1:34">
      <c r="A81" s="1">
        <f>Raw!A81</f>
        <v>68</v>
      </c>
      <c r="B81" s="14">
        <f>Raw!B81</f>
        <v>0.56100694444444443</v>
      </c>
      <c r="C81" s="15">
        <f>Raw!C81</f>
        <v>37.299999999999997</v>
      </c>
      <c r="D81" s="15">
        <f>IF(C81&gt;0.5,Raw!D81*D$11,-999)</f>
        <v>204</v>
      </c>
      <c r="E81" s="9">
        <f>IF(Raw!$G81&gt;$C$8,IF(Raw!$Q81&gt;$C$8,IF(Raw!$N81&gt;$C$9,IF(Raw!$N81&lt;$A$9,IF(Raw!$X81&gt;$C$9,IF(Raw!$X81&lt;$A$9,Raw!H81,-999),-999),-999),-999),-999),-999)</f>
        <v>0.100076</v>
      </c>
      <c r="F81" s="9">
        <f>IF(Raw!$G81&gt;$C$8,IF(Raw!$Q81&gt;$C$8,IF(Raw!$N81&gt;$C$9,IF(Raw!$N81&lt;$A$9,IF(Raw!$X81&gt;$C$9,IF(Raw!$X81&lt;$A$9,Raw!I81,-999),-999),-999),-999),-999),-999)</f>
        <v>0.13698399999999999</v>
      </c>
      <c r="G81" s="9">
        <f>Raw!G81</f>
        <v>0.88064200000000004</v>
      </c>
      <c r="H81" s="9">
        <f>IF(Raw!$G81&gt;$C$8,IF(Raw!$Q81&gt;$C$8,IF(Raw!$N81&gt;$C$9,IF(Raw!$N81&lt;$A$9,IF(Raw!$X81&gt;$C$9,IF(Raw!$X81&lt;$A$9,Raw!L81,-999),-999),-999),-999),-999),-999)</f>
        <v>531.79999999999995</v>
      </c>
      <c r="I81" s="9">
        <f>IF(Raw!$G81&gt;$C$8,IF(Raw!$Q81&gt;$C$8,IF(Raw!$N81&gt;$C$9,IF(Raw!$N81&lt;$A$9,IF(Raw!$X81&gt;$C$9,IF(Raw!$X81&lt;$A$9,Raw!M81,-999),-999),-999),-999),-999),-999)</f>
        <v>6.0729999999999999E-2</v>
      </c>
      <c r="J81" s="9">
        <f>IF(Raw!$G81&gt;$C$8,IF(Raw!$Q81&gt;$C$8,IF(Raw!$N81&gt;$C$9,IF(Raw!$N81&lt;$A$9,IF(Raw!$X81&gt;$C$9,IF(Raw!$X81&lt;$A$9,Raw!N81,-999),-999),-999),-999),-999),-999)</f>
        <v>713</v>
      </c>
      <c r="K81" s="9">
        <f>IF(Raw!$G81&gt;$C$8,IF(Raw!$Q81&gt;$C$8,IF(Raw!$N81&gt;$C$9,IF(Raw!$N81&lt;$A$9,IF(Raw!$X81&gt;$C$9,IF(Raw!$X81&lt;$A$9,Raw!R81,-999),-999),-999),-999),-999),-999)</f>
        <v>8.6786000000000002E-2</v>
      </c>
      <c r="L81" s="9">
        <f>IF(Raw!$G81&gt;$C$8,IF(Raw!$Q81&gt;$C$8,IF(Raw!$N81&gt;$C$9,IF(Raw!$N81&lt;$A$9,IF(Raw!$X81&gt;$C$9,IF(Raw!$X81&lt;$A$9,Raw!S81,-999),-999),-999),-999),-999),-999)</f>
        <v>0.137957</v>
      </c>
      <c r="M81" s="9">
        <f>Raw!Q81</f>
        <v>0.91546000000000005</v>
      </c>
      <c r="N81" s="9">
        <f>IF(Raw!$G81&gt;$C$8,IF(Raw!$Q81&gt;$C$8,IF(Raw!$N81&gt;$C$9,IF(Raw!$N81&lt;$A$9,IF(Raw!$X81&gt;$C$9,IF(Raw!$X81&lt;$A$9,Raw!V81,-999),-999),-999),-999),-999),-999)</f>
        <v>474.2</v>
      </c>
      <c r="O81" s="9">
        <f>IF(Raw!$G81&gt;$C$8,IF(Raw!$Q81&gt;$C$8,IF(Raw!$N81&gt;$C$9,IF(Raw!$N81&lt;$A$9,IF(Raw!$X81&gt;$C$9,IF(Raw!$X81&lt;$A$9,Raw!W81,-999),-999),-999),-999),-999),-999)</f>
        <v>0.207792</v>
      </c>
      <c r="P81" s="9">
        <f>IF(Raw!$G81&gt;$C$8,IF(Raw!$Q81&gt;$C$8,IF(Raw!$N81&gt;$C$9,IF(Raw!$N81&lt;$A$9,IF(Raw!$X81&gt;$C$9,IF(Raw!$X81&lt;$A$9,Raw!X81,-999),-999),-999),-999),-999),-999)</f>
        <v>492</v>
      </c>
      <c r="R81" s="9">
        <f t="shared" si="20"/>
        <v>3.6907999999999996E-2</v>
      </c>
      <c r="S81" s="9">
        <f t="shared" si="21"/>
        <v>0.26943292647316475</v>
      </c>
      <c r="T81" s="9">
        <f t="shared" si="22"/>
        <v>5.1170999999999994E-2</v>
      </c>
      <c r="U81" s="9">
        <f t="shared" si="23"/>
        <v>0.37091992432424592</v>
      </c>
      <c r="V81" s="15">
        <f t="shared" si="16"/>
        <v>5.6493391499999997E-2</v>
      </c>
      <c r="X81" s="11">
        <f t="shared" si="24"/>
        <v>1.2280799999999997E+20</v>
      </c>
      <c r="Y81" s="11">
        <f t="shared" si="25"/>
        <v>5.317999999999999E-18</v>
      </c>
      <c r="Z81" s="11">
        <f t="shared" si="26"/>
        <v>7.1299999999999998E-4</v>
      </c>
      <c r="AA81" s="16">
        <f t="shared" si="27"/>
        <v>0.31771131922913631</v>
      </c>
      <c r="AB81" s="9">
        <f t="shared" si="17"/>
        <v>0.10304360591627414</v>
      </c>
      <c r="AC81" s="9">
        <f t="shared" si="18"/>
        <v>0.68228868077086369</v>
      </c>
      <c r="AD81" s="15">
        <f t="shared" si="19"/>
        <v>445.59792318251931</v>
      </c>
      <c r="AE81" s="3">
        <f t="shared" si="28"/>
        <v>640.28719999999976</v>
      </c>
      <c r="AF81" s="2">
        <f t="shared" si="29"/>
        <v>0.25</v>
      </c>
      <c r="AG81" s="9">
        <f t="shared" si="30"/>
        <v>0.12713934457377016</v>
      </c>
      <c r="AH81" s="2">
        <f t="shared" si="31"/>
        <v>6.1522067173939856</v>
      </c>
    </row>
    <row r="82" spans="1:34">
      <c r="A82" s="1">
        <f>Raw!A82</f>
        <v>69</v>
      </c>
      <c r="B82" s="14">
        <f>Raw!B82</f>
        <v>0.56106481481481485</v>
      </c>
      <c r="C82" s="15">
        <f>Raw!C82</f>
        <v>39</v>
      </c>
      <c r="D82" s="15">
        <f>IF(C82&gt;0.5,Raw!D82*D$11,-999)</f>
        <v>212.8</v>
      </c>
      <c r="E82" s="9">
        <f>IF(Raw!$G82&gt;$C$8,IF(Raw!$Q82&gt;$C$8,IF(Raw!$N82&gt;$C$9,IF(Raw!$N82&lt;$A$9,IF(Raw!$X82&gt;$C$9,IF(Raw!$X82&lt;$A$9,Raw!H82,-999),-999),-999),-999),-999),-999)</f>
        <v>0.103492</v>
      </c>
      <c r="F82" s="9">
        <f>IF(Raw!$G82&gt;$C$8,IF(Raw!$Q82&gt;$C$8,IF(Raw!$N82&gt;$C$9,IF(Raw!$N82&lt;$A$9,IF(Raw!$X82&gt;$C$9,IF(Raw!$X82&lt;$A$9,Raw!I82,-999),-999),-999),-999),-999),-999)</f>
        <v>0.136994</v>
      </c>
      <c r="G82" s="9">
        <f>Raw!G82</f>
        <v>0.86929599999999996</v>
      </c>
      <c r="H82" s="9">
        <f>IF(Raw!$G82&gt;$C$8,IF(Raw!$Q82&gt;$C$8,IF(Raw!$N82&gt;$C$9,IF(Raw!$N82&lt;$A$9,IF(Raw!$X82&gt;$C$9,IF(Raw!$X82&lt;$A$9,Raw!L82,-999),-999),-999),-999),-999),-999)</f>
        <v>434.5</v>
      </c>
      <c r="I82" s="9">
        <f>IF(Raw!$G82&gt;$C$8,IF(Raw!$Q82&gt;$C$8,IF(Raw!$N82&gt;$C$9,IF(Raw!$N82&lt;$A$9,IF(Raw!$X82&gt;$C$9,IF(Raw!$X82&lt;$A$9,Raw!M82,-999),-999),-999),-999),-999),-999)</f>
        <v>0.22917499999999999</v>
      </c>
      <c r="J82" s="9">
        <f>IF(Raw!$G82&gt;$C$8,IF(Raw!$Q82&gt;$C$8,IF(Raw!$N82&gt;$C$9,IF(Raw!$N82&lt;$A$9,IF(Raw!$X82&gt;$C$9,IF(Raw!$X82&lt;$A$9,Raw!N82,-999),-999),-999),-999),-999),-999)</f>
        <v>762</v>
      </c>
      <c r="K82" s="9">
        <f>IF(Raw!$G82&gt;$C$8,IF(Raw!$Q82&gt;$C$8,IF(Raw!$N82&gt;$C$9,IF(Raw!$N82&lt;$A$9,IF(Raw!$X82&gt;$C$9,IF(Raw!$X82&lt;$A$9,Raw!R82,-999),-999),-999),-999),-999),-999)</f>
        <v>8.3310999999999996E-2</v>
      </c>
      <c r="L82" s="9">
        <f>IF(Raw!$G82&gt;$C$8,IF(Raw!$Q82&gt;$C$8,IF(Raw!$N82&gt;$C$9,IF(Raw!$N82&lt;$A$9,IF(Raw!$X82&gt;$C$9,IF(Raw!$X82&lt;$A$9,Raw!S82,-999),-999),-999),-999),-999),-999)</f>
        <v>0.13811899999999999</v>
      </c>
      <c r="M82" s="9">
        <f>Raw!Q82</f>
        <v>0.92635500000000004</v>
      </c>
      <c r="N82" s="9">
        <f>IF(Raw!$G82&gt;$C$8,IF(Raw!$Q82&gt;$C$8,IF(Raw!$N82&gt;$C$9,IF(Raw!$N82&lt;$A$9,IF(Raw!$X82&gt;$C$9,IF(Raw!$X82&lt;$A$9,Raw!V82,-999),-999),-999),-999),-999),-999)</f>
        <v>544.4</v>
      </c>
      <c r="O82" s="9">
        <f>IF(Raw!$G82&gt;$C$8,IF(Raw!$Q82&gt;$C$8,IF(Raw!$N82&gt;$C$9,IF(Raw!$N82&lt;$A$9,IF(Raw!$X82&gt;$C$9,IF(Raw!$X82&lt;$A$9,Raw!W82,-999),-999),-999),-999),-999),-999)</f>
        <v>3.1100000000000002E-4</v>
      </c>
      <c r="P82" s="9">
        <f>IF(Raw!$G82&gt;$C$8,IF(Raw!$Q82&gt;$C$8,IF(Raw!$N82&gt;$C$9,IF(Raw!$N82&lt;$A$9,IF(Raw!$X82&gt;$C$9,IF(Raw!$X82&lt;$A$9,Raw!X82,-999),-999),-999),-999),-999),-999)</f>
        <v>598</v>
      </c>
      <c r="R82" s="9">
        <f t="shared" si="20"/>
        <v>3.3502000000000004E-2</v>
      </c>
      <c r="S82" s="9">
        <f t="shared" si="21"/>
        <v>0.24455085624187922</v>
      </c>
      <c r="T82" s="9">
        <f t="shared" si="22"/>
        <v>5.4807999999999996E-2</v>
      </c>
      <c r="U82" s="9">
        <f t="shared" si="23"/>
        <v>0.39681723730985596</v>
      </c>
      <c r="V82" s="15">
        <f t="shared" si="16"/>
        <v>5.6559730499999995E-2</v>
      </c>
      <c r="X82" s="11">
        <f t="shared" si="24"/>
        <v>1.2810559999999998E+20</v>
      </c>
      <c r="Y82" s="11">
        <f t="shared" si="25"/>
        <v>4.3449999999999996E-18</v>
      </c>
      <c r="Z82" s="11">
        <f t="shared" si="26"/>
        <v>7.6199999999999998E-4</v>
      </c>
      <c r="AA82" s="16">
        <f t="shared" si="27"/>
        <v>0.29782359368812583</v>
      </c>
      <c r="AB82" s="9">
        <f t="shared" si="17"/>
        <v>9.9634115522858793E-2</v>
      </c>
      <c r="AC82" s="9">
        <f t="shared" si="18"/>
        <v>0.70217640631187417</v>
      </c>
      <c r="AD82" s="15">
        <f t="shared" si="19"/>
        <v>390.84461113927273</v>
      </c>
      <c r="AE82" s="3">
        <f t="shared" si="28"/>
        <v>523.13799999999981</v>
      </c>
      <c r="AF82" s="2">
        <f t="shared" si="29"/>
        <v>0.25</v>
      </c>
      <c r="AG82" s="9">
        <f t="shared" si="30"/>
        <v>0.1193029836997932</v>
      </c>
      <c r="AH82" s="2">
        <f t="shared" si="31"/>
        <v>5.7730092929426506</v>
      </c>
    </row>
    <row r="83" spans="1:34">
      <c r="A83" s="1">
        <f>Raw!A83</f>
        <v>70</v>
      </c>
      <c r="B83" s="14">
        <f>Raw!B83</f>
        <v>0.56111111111111112</v>
      </c>
      <c r="C83" s="15">
        <f>Raw!C83</f>
        <v>39</v>
      </c>
      <c r="D83" s="15">
        <f>IF(C83&gt;0.5,Raw!D83*D$11,-999)</f>
        <v>200.5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0.78764400000000001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0.92056800000000005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1.2070099999999998E+20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0.56116898148148142</v>
      </c>
      <c r="C84" s="15">
        <f>Raw!C84</f>
        <v>40.799999999999997</v>
      </c>
      <c r="D84" s="15">
        <f>IF(C84&gt;0.5,Raw!D84*D$11,-999)</f>
        <v>199.6</v>
      </c>
      <c r="E84" s="9">
        <f>IF(Raw!$G84&gt;$C$8,IF(Raw!$Q84&gt;$C$8,IF(Raw!$N84&gt;$C$9,IF(Raw!$N84&lt;$A$9,IF(Raw!$X84&gt;$C$9,IF(Raw!$X84&lt;$A$9,Raw!H84,-999),-999),-999),-999),-999),-999)</f>
        <v>0.10265100000000001</v>
      </c>
      <c r="F84" s="9">
        <f>IF(Raw!$G84&gt;$C$8,IF(Raw!$Q84&gt;$C$8,IF(Raw!$N84&gt;$C$9,IF(Raw!$N84&lt;$A$9,IF(Raw!$X84&gt;$C$9,IF(Raw!$X84&lt;$A$9,Raw!I84,-999),-999),-999),-999),-999),-999)</f>
        <v>0.14276800000000001</v>
      </c>
      <c r="G84" s="9">
        <f>Raw!G84</f>
        <v>0.84340099999999996</v>
      </c>
      <c r="H84" s="9">
        <f>IF(Raw!$G84&gt;$C$8,IF(Raw!$Q84&gt;$C$8,IF(Raw!$N84&gt;$C$9,IF(Raw!$N84&lt;$A$9,IF(Raw!$X84&gt;$C$9,IF(Raw!$X84&lt;$A$9,Raw!L84,-999),-999),-999),-999),-999),-999)</f>
        <v>428.9</v>
      </c>
      <c r="I84" s="9">
        <f>IF(Raw!$G84&gt;$C$8,IF(Raw!$Q84&gt;$C$8,IF(Raw!$N84&gt;$C$9,IF(Raw!$N84&lt;$A$9,IF(Raw!$X84&gt;$C$9,IF(Raw!$X84&lt;$A$9,Raw!M84,-999),-999),-999),-999),-999),-999)</f>
        <v>9.0000000000000002E-6</v>
      </c>
      <c r="J84" s="9">
        <f>IF(Raw!$G84&gt;$C$8,IF(Raw!$Q84&gt;$C$8,IF(Raw!$N84&gt;$C$9,IF(Raw!$N84&lt;$A$9,IF(Raw!$X84&gt;$C$9,IF(Raw!$X84&lt;$A$9,Raw!N84,-999),-999),-999),-999),-999),-999)</f>
        <v>369</v>
      </c>
      <c r="K84" s="9">
        <f>IF(Raw!$G84&gt;$C$8,IF(Raw!$Q84&gt;$C$8,IF(Raw!$N84&gt;$C$9,IF(Raw!$N84&lt;$A$9,IF(Raw!$X84&gt;$C$9,IF(Raw!$X84&lt;$A$9,Raw!R84,-999),-999),-999),-999),-999),-999)</f>
        <v>9.6672999999999995E-2</v>
      </c>
      <c r="L84" s="9">
        <f>IF(Raw!$G84&gt;$C$8,IF(Raw!$Q84&gt;$C$8,IF(Raw!$N84&gt;$C$9,IF(Raw!$N84&lt;$A$9,IF(Raw!$X84&gt;$C$9,IF(Raw!$X84&lt;$A$9,Raw!S84,-999),-999),-999),-999),-999),-999)</f>
        <v>0.151639</v>
      </c>
      <c r="M84" s="9">
        <f>Raw!Q84</f>
        <v>0.91666700000000001</v>
      </c>
      <c r="N84" s="9">
        <f>IF(Raw!$G84&gt;$C$8,IF(Raw!$Q84&gt;$C$8,IF(Raw!$N84&gt;$C$9,IF(Raw!$N84&lt;$A$9,IF(Raw!$X84&gt;$C$9,IF(Raw!$X84&lt;$A$9,Raw!V84,-999),-999),-999),-999),-999),-999)</f>
        <v>448.9</v>
      </c>
      <c r="O84" s="9">
        <f>IF(Raw!$G84&gt;$C$8,IF(Raw!$Q84&gt;$C$8,IF(Raw!$N84&gt;$C$9,IF(Raw!$N84&lt;$A$9,IF(Raw!$X84&gt;$C$9,IF(Raw!$X84&lt;$A$9,Raw!W84,-999),-999),-999),-999),-999),-999)</f>
        <v>3.4900000000000003E-4</v>
      </c>
      <c r="P84" s="9">
        <f>IF(Raw!$G84&gt;$C$8,IF(Raw!$Q84&gt;$C$8,IF(Raw!$N84&gt;$C$9,IF(Raw!$N84&lt;$A$9,IF(Raw!$X84&gt;$C$9,IF(Raw!$X84&lt;$A$9,Raw!X84,-999),-999),-999),-999),-999),-999)</f>
        <v>597</v>
      </c>
      <c r="R84" s="9">
        <f t="shared" si="20"/>
        <v>4.0117E-2</v>
      </c>
      <c r="S84" s="9">
        <f t="shared" si="21"/>
        <v>0.28099434046845229</v>
      </c>
      <c r="T84" s="9">
        <f t="shared" si="22"/>
        <v>5.4966000000000001E-2</v>
      </c>
      <c r="U84" s="9">
        <f t="shared" si="23"/>
        <v>0.36247930941248624</v>
      </c>
      <c r="V84" s="15">
        <f t="shared" si="16"/>
        <v>6.2096170499999992E-2</v>
      </c>
      <c r="X84" s="11">
        <f t="shared" si="24"/>
        <v>1.2015919999999998E+20</v>
      </c>
      <c r="Y84" s="11">
        <f t="shared" si="25"/>
        <v>4.2889999999999993E-18</v>
      </c>
      <c r="Z84" s="11">
        <f t="shared" si="26"/>
        <v>3.6899999999999997E-4</v>
      </c>
      <c r="AA84" s="16">
        <f t="shared" si="27"/>
        <v>0.15978310323059139</v>
      </c>
      <c r="AB84" s="9">
        <f t="shared" si="17"/>
        <v>0.10545563805217269</v>
      </c>
      <c r="AC84" s="9">
        <f t="shared" si="18"/>
        <v>0.84021689676940847</v>
      </c>
      <c r="AD84" s="15">
        <f t="shared" si="19"/>
        <v>433.01653992030185</v>
      </c>
      <c r="AE84" s="3">
        <f t="shared" si="28"/>
        <v>516.39559999999972</v>
      </c>
      <c r="AF84" s="2">
        <f t="shared" si="29"/>
        <v>0.25</v>
      </c>
      <c r="AG84" s="9">
        <f t="shared" si="30"/>
        <v>0.12073810488807331</v>
      </c>
      <c r="AH84" s="2">
        <f t="shared" si="31"/>
        <v>5.8424540603701596</v>
      </c>
    </row>
    <row r="85" spans="1:34">
      <c r="A85" s="1">
        <f>Raw!A85</f>
        <v>72</v>
      </c>
      <c r="B85" s="14">
        <f>Raw!B85</f>
        <v>0.56122685185185184</v>
      </c>
      <c r="C85" s="15">
        <f>Raw!C85</f>
        <v>41.2</v>
      </c>
      <c r="D85" s="15">
        <f>IF(C85&gt;0.5,Raw!D85*D$11,-999)</f>
        <v>191.7</v>
      </c>
      <c r="E85" s="9">
        <f>IF(Raw!$G85&gt;$C$8,IF(Raw!$Q85&gt;$C$8,IF(Raw!$N85&gt;$C$9,IF(Raw!$N85&lt;$A$9,IF(Raw!$X85&gt;$C$9,IF(Raw!$X85&lt;$A$9,Raw!H85,-999),-999),-999),-999),-999),-999)</f>
        <v>0.10993600000000001</v>
      </c>
      <c r="F85" s="9">
        <f>IF(Raw!$G85&gt;$C$8,IF(Raw!$Q85&gt;$C$8,IF(Raw!$N85&gt;$C$9,IF(Raw!$N85&lt;$A$9,IF(Raw!$X85&gt;$C$9,IF(Raw!$X85&lt;$A$9,Raw!I85,-999),-999),-999),-999),-999),-999)</f>
        <v>0.14715300000000001</v>
      </c>
      <c r="G85" s="9">
        <f>Raw!G85</f>
        <v>0.88447900000000002</v>
      </c>
      <c r="H85" s="9">
        <f>IF(Raw!$G85&gt;$C$8,IF(Raw!$Q85&gt;$C$8,IF(Raw!$N85&gt;$C$9,IF(Raw!$N85&lt;$A$9,IF(Raw!$X85&gt;$C$9,IF(Raw!$X85&lt;$A$9,Raw!L85,-999),-999),-999),-999),-999),-999)</f>
        <v>549</v>
      </c>
      <c r="I85" s="9">
        <f>IF(Raw!$G85&gt;$C$8,IF(Raw!$Q85&gt;$C$8,IF(Raw!$N85&gt;$C$9,IF(Raw!$N85&lt;$A$9,IF(Raw!$X85&gt;$C$9,IF(Raw!$X85&lt;$A$9,Raw!M85,-999),-999),-999),-999),-999),-999)</f>
        <v>0.53192899999999999</v>
      </c>
      <c r="J85" s="9">
        <f>IF(Raw!$G85&gt;$C$8,IF(Raw!$Q85&gt;$C$8,IF(Raw!$N85&gt;$C$9,IF(Raw!$N85&lt;$A$9,IF(Raw!$X85&gt;$C$9,IF(Raw!$X85&lt;$A$9,Raw!N85,-999),-999),-999),-999),-999),-999)</f>
        <v>528</v>
      </c>
      <c r="K85" s="9">
        <f>IF(Raw!$G85&gt;$C$8,IF(Raw!$Q85&gt;$C$8,IF(Raw!$N85&gt;$C$9,IF(Raw!$N85&lt;$A$9,IF(Raw!$X85&gt;$C$9,IF(Raw!$X85&lt;$A$9,Raw!R85,-999),-999),-999),-999),-999),-999)</f>
        <v>0.101573</v>
      </c>
      <c r="L85" s="9">
        <f>IF(Raw!$G85&gt;$C$8,IF(Raw!$Q85&gt;$C$8,IF(Raw!$N85&gt;$C$9,IF(Raw!$N85&lt;$A$9,IF(Raw!$X85&gt;$C$9,IF(Raw!$X85&lt;$A$9,Raw!S85,-999),-999),-999),-999),-999),-999)</f>
        <v>0.15163399999999999</v>
      </c>
      <c r="M85" s="9">
        <f>Raw!Q85</f>
        <v>0.92579999999999996</v>
      </c>
      <c r="N85" s="9">
        <f>IF(Raw!$G85&gt;$C$8,IF(Raw!$Q85&gt;$C$8,IF(Raw!$N85&gt;$C$9,IF(Raw!$N85&lt;$A$9,IF(Raw!$X85&gt;$C$9,IF(Raw!$X85&lt;$A$9,Raw!V85,-999),-999),-999),-999),-999),-999)</f>
        <v>341.9</v>
      </c>
      <c r="O85" s="9">
        <f>IF(Raw!$G85&gt;$C$8,IF(Raw!$Q85&gt;$C$8,IF(Raw!$N85&gt;$C$9,IF(Raw!$N85&lt;$A$9,IF(Raw!$X85&gt;$C$9,IF(Raw!$X85&lt;$A$9,Raw!W85,-999),-999),-999),-999),-999),-999)</f>
        <v>3.9999999999999998E-6</v>
      </c>
      <c r="P85" s="9">
        <f>IF(Raw!$G85&gt;$C$8,IF(Raw!$Q85&gt;$C$8,IF(Raw!$N85&gt;$C$9,IF(Raw!$N85&lt;$A$9,IF(Raw!$X85&gt;$C$9,IF(Raw!$X85&lt;$A$9,Raw!X85,-999),-999),-999),-999),-999),-999)</f>
        <v>665</v>
      </c>
      <c r="R85" s="9">
        <f t="shared" si="20"/>
        <v>3.7217E-2</v>
      </c>
      <c r="S85" s="9">
        <f t="shared" si="21"/>
        <v>0.25291363410871676</v>
      </c>
      <c r="T85" s="9">
        <f t="shared" si="22"/>
        <v>5.0060999999999994E-2</v>
      </c>
      <c r="U85" s="9">
        <f t="shared" si="23"/>
        <v>0.33014363533244523</v>
      </c>
      <c r="V85" s="15">
        <f t="shared" si="16"/>
        <v>6.2094122999999994E-2</v>
      </c>
      <c r="X85" s="11">
        <f t="shared" si="24"/>
        <v>1.1540339999999997E+20</v>
      </c>
      <c r="Y85" s="11">
        <f t="shared" si="25"/>
        <v>5.4900000000000001E-18</v>
      </c>
      <c r="Z85" s="11">
        <f t="shared" si="26"/>
        <v>5.2799999999999993E-4</v>
      </c>
      <c r="AA85" s="16">
        <f t="shared" si="27"/>
        <v>0.25066811010985746</v>
      </c>
      <c r="AB85" s="9">
        <f t="shared" si="17"/>
        <v>0.11412169626020957</v>
      </c>
      <c r="AC85" s="9">
        <f t="shared" si="18"/>
        <v>0.74933188989014254</v>
      </c>
      <c r="AD85" s="15">
        <f t="shared" si="19"/>
        <v>474.75020854139683</v>
      </c>
      <c r="AE85" s="3">
        <f t="shared" si="28"/>
        <v>660.99599999999987</v>
      </c>
      <c r="AF85" s="2">
        <f t="shared" si="29"/>
        <v>0.25</v>
      </c>
      <c r="AG85" s="9">
        <f t="shared" si="30"/>
        <v>0.12056596901745634</v>
      </c>
      <c r="AH85" s="2">
        <f t="shared" si="31"/>
        <v>5.8341244951748648</v>
      </c>
    </row>
    <row r="86" spans="1:34">
      <c r="A86" s="1">
        <f>Raw!A86</f>
        <v>73</v>
      </c>
      <c r="B86" s="14">
        <f>Raw!B86</f>
        <v>0.56127314814814822</v>
      </c>
      <c r="C86" s="15">
        <f>Raw!C86</f>
        <v>42.4</v>
      </c>
      <c r="D86" s="15">
        <f>IF(C86&gt;0.5,Raw!D86*D$11,-999)</f>
        <v>190.9</v>
      </c>
      <c r="E86" s="9">
        <f>IF(Raw!$G86&gt;$C$8,IF(Raw!$Q86&gt;$C$8,IF(Raw!$N86&gt;$C$9,IF(Raw!$N86&lt;$A$9,IF(Raw!$X86&gt;$C$9,IF(Raw!$X86&lt;$A$9,Raw!H86,-999),-999),-999),-999),-999),-999)</f>
        <v>0.109196</v>
      </c>
      <c r="F86" s="9">
        <f>IF(Raw!$G86&gt;$C$8,IF(Raw!$Q86&gt;$C$8,IF(Raw!$N86&gt;$C$9,IF(Raw!$N86&lt;$A$9,IF(Raw!$X86&gt;$C$9,IF(Raw!$X86&lt;$A$9,Raw!I86,-999),-999),-999),-999),-999),-999)</f>
        <v>0.148561</v>
      </c>
      <c r="G86" s="9">
        <f>Raw!G86</f>
        <v>0.87957200000000002</v>
      </c>
      <c r="H86" s="9">
        <f>IF(Raw!$G86&gt;$C$8,IF(Raw!$Q86&gt;$C$8,IF(Raw!$N86&gt;$C$9,IF(Raw!$N86&lt;$A$9,IF(Raw!$X86&gt;$C$9,IF(Raw!$X86&lt;$A$9,Raw!L86,-999),-999),-999),-999),-999),-999)</f>
        <v>476.8</v>
      </c>
      <c r="I86" s="9">
        <f>IF(Raw!$G86&gt;$C$8,IF(Raw!$Q86&gt;$C$8,IF(Raw!$N86&gt;$C$9,IF(Raw!$N86&lt;$A$9,IF(Raw!$X86&gt;$C$9,IF(Raw!$X86&lt;$A$9,Raw!M86,-999),-999),-999),-999),-999),-999)</f>
        <v>0.20238100000000001</v>
      </c>
      <c r="J86" s="9">
        <f>IF(Raw!$G86&gt;$C$8,IF(Raw!$Q86&gt;$C$8,IF(Raw!$N86&gt;$C$9,IF(Raw!$N86&lt;$A$9,IF(Raw!$X86&gt;$C$9,IF(Raw!$X86&lt;$A$9,Raw!N86,-999),-999),-999),-999),-999),-999)</f>
        <v>591</v>
      </c>
      <c r="K86" s="9">
        <f>IF(Raw!$G86&gt;$C$8,IF(Raw!$Q86&gt;$C$8,IF(Raw!$N86&gt;$C$9,IF(Raw!$N86&lt;$A$9,IF(Raw!$X86&gt;$C$9,IF(Raw!$X86&lt;$A$9,Raw!R86,-999),-999),-999),-999),-999),-999)</f>
        <v>0.100767</v>
      </c>
      <c r="L86" s="9">
        <f>IF(Raw!$G86&gt;$C$8,IF(Raw!$Q86&gt;$C$8,IF(Raw!$N86&gt;$C$9,IF(Raw!$N86&lt;$A$9,IF(Raw!$X86&gt;$C$9,IF(Raw!$X86&lt;$A$9,Raw!S86,-999),-999),-999),-999),-999),-999)</f>
        <v>0.15379499999999999</v>
      </c>
      <c r="M86" s="9">
        <f>Raw!Q86</f>
        <v>0.91599699999999995</v>
      </c>
      <c r="N86" s="9">
        <f>IF(Raw!$G86&gt;$C$8,IF(Raw!$Q86&gt;$C$8,IF(Raw!$N86&gt;$C$9,IF(Raw!$N86&lt;$A$9,IF(Raw!$X86&gt;$C$9,IF(Raw!$X86&lt;$A$9,Raw!V86,-999),-999),-999),-999),-999),-999)</f>
        <v>451.3</v>
      </c>
      <c r="O86" s="9">
        <f>IF(Raw!$G86&gt;$C$8,IF(Raw!$Q86&gt;$C$8,IF(Raw!$N86&gt;$C$9,IF(Raw!$N86&lt;$A$9,IF(Raw!$X86&gt;$C$9,IF(Raw!$X86&lt;$A$9,Raw!W86,-999),-999),-999),-999),-999),-999)</f>
        <v>8.4419999999999995E-2</v>
      </c>
      <c r="P86" s="9">
        <f>IF(Raw!$G86&gt;$C$8,IF(Raw!$Q86&gt;$C$8,IF(Raw!$N86&gt;$C$9,IF(Raw!$N86&lt;$A$9,IF(Raw!$X86&gt;$C$9,IF(Raw!$X86&lt;$A$9,Raw!X86,-999),-999),-999),-999),-999),-999)</f>
        <v>565</v>
      </c>
      <c r="R86" s="9">
        <f t="shared" si="20"/>
        <v>3.9364999999999997E-2</v>
      </c>
      <c r="S86" s="9">
        <f t="shared" si="21"/>
        <v>0.26497532999912493</v>
      </c>
      <c r="T86" s="9">
        <f t="shared" si="22"/>
        <v>5.3027999999999992E-2</v>
      </c>
      <c r="U86" s="9">
        <f t="shared" si="23"/>
        <v>0.34479664488442402</v>
      </c>
      <c r="V86" s="15">
        <f t="shared" si="16"/>
        <v>6.2979052499999993E-2</v>
      </c>
      <c r="X86" s="11">
        <f t="shared" si="24"/>
        <v>1.1492179999999997E+20</v>
      </c>
      <c r="Y86" s="11">
        <f t="shared" si="25"/>
        <v>4.7679999999999996E-18</v>
      </c>
      <c r="Z86" s="11">
        <f t="shared" si="26"/>
        <v>5.9099999999999995E-4</v>
      </c>
      <c r="AA86" s="16">
        <f t="shared" si="27"/>
        <v>0.24461985847487139</v>
      </c>
      <c r="AB86" s="9">
        <f t="shared" si="17"/>
        <v>0.11373870185520547</v>
      </c>
      <c r="AC86" s="9">
        <f t="shared" si="18"/>
        <v>0.75538014152512856</v>
      </c>
      <c r="AD86" s="15">
        <f t="shared" si="19"/>
        <v>413.90838997440164</v>
      </c>
      <c r="AE86" s="3">
        <f t="shared" si="28"/>
        <v>574.06719999999984</v>
      </c>
      <c r="AF86" s="2">
        <f t="shared" si="29"/>
        <v>0.25</v>
      </c>
      <c r="AG86" s="9">
        <f t="shared" si="30"/>
        <v>0.10978017242514418</v>
      </c>
      <c r="AH86" s="2">
        <f t="shared" si="31"/>
        <v>5.3122054112742401</v>
      </c>
    </row>
    <row r="87" spans="1:34">
      <c r="A87" s="1">
        <f>Raw!A87</f>
        <v>74</v>
      </c>
      <c r="B87" s="14">
        <f>Raw!B87</f>
        <v>0.56133101851851852</v>
      </c>
      <c r="C87" s="15">
        <f>Raw!C87</f>
        <v>42.8</v>
      </c>
      <c r="D87" s="15">
        <f>IF(C87&gt;0.5,Raw!D87*D$11,-999)</f>
        <v>188.2</v>
      </c>
      <c r="E87" s="9">
        <f>IF(Raw!$G87&gt;$C$8,IF(Raw!$Q87&gt;$C$8,IF(Raw!$N87&gt;$C$9,IF(Raw!$N87&lt;$A$9,IF(Raw!$X87&gt;$C$9,IF(Raw!$X87&lt;$A$9,Raw!H87,-999),-999),-999),-999),-999),-999)</f>
        <v>0.120699</v>
      </c>
      <c r="F87" s="9">
        <f>IF(Raw!$G87&gt;$C$8,IF(Raw!$Q87&gt;$C$8,IF(Raw!$N87&gt;$C$9,IF(Raw!$N87&lt;$A$9,IF(Raw!$X87&gt;$C$9,IF(Raw!$X87&lt;$A$9,Raw!I87,-999),-999),-999),-999),-999),-999)</f>
        <v>0.16022400000000001</v>
      </c>
      <c r="G87" s="9">
        <f>Raw!G87</f>
        <v>0.89408900000000002</v>
      </c>
      <c r="H87" s="9">
        <f>IF(Raw!$G87&gt;$C$8,IF(Raw!$Q87&gt;$C$8,IF(Raw!$N87&gt;$C$9,IF(Raw!$N87&lt;$A$9,IF(Raw!$X87&gt;$C$9,IF(Raw!$X87&lt;$A$9,Raw!L87,-999),-999),-999),-999),-999),-999)</f>
        <v>490.9</v>
      </c>
      <c r="I87" s="9">
        <f>IF(Raw!$G87&gt;$C$8,IF(Raw!$Q87&gt;$C$8,IF(Raw!$N87&gt;$C$9,IF(Raw!$N87&lt;$A$9,IF(Raw!$X87&gt;$C$9,IF(Raw!$X87&lt;$A$9,Raw!M87,-999),-999),-999),-999),-999),-999)</f>
        <v>0.229156</v>
      </c>
      <c r="J87" s="9">
        <f>IF(Raw!$G87&gt;$C$8,IF(Raw!$Q87&gt;$C$8,IF(Raw!$N87&gt;$C$9,IF(Raw!$N87&lt;$A$9,IF(Raw!$X87&gt;$C$9,IF(Raw!$X87&lt;$A$9,Raw!N87,-999),-999),-999),-999),-999),-999)</f>
        <v>623</v>
      </c>
      <c r="K87" s="9">
        <f>IF(Raw!$G87&gt;$C$8,IF(Raw!$Q87&gt;$C$8,IF(Raw!$N87&gt;$C$9,IF(Raw!$N87&lt;$A$9,IF(Raw!$X87&gt;$C$9,IF(Raw!$X87&lt;$A$9,Raw!R87,-999),-999),-999),-999),-999),-999)</f>
        <v>0.101163</v>
      </c>
      <c r="L87" s="9">
        <f>IF(Raw!$G87&gt;$C$8,IF(Raw!$Q87&gt;$C$8,IF(Raw!$N87&gt;$C$9,IF(Raw!$N87&lt;$A$9,IF(Raw!$X87&gt;$C$9,IF(Raw!$X87&lt;$A$9,Raw!S87,-999),-999),-999),-999),-999),-999)</f>
        <v>0.16036300000000001</v>
      </c>
      <c r="M87" s="9">
        <f>Raw!Q87</f>
        <v>0.95227700000000004</v>
      </c>
      <c r="N87" s="9">
        <f>IF(Raw!$G87&gt;$C$8,IF(Raw!$Q87&gt;$C$8,IF(Raw!$N87&gt;$C$9,IF(Raw!$N87&lt;$A$9,IF(Raw!$X87&gt;$C$9,IF(Raw!$X87&lt;$A$9,Raw!V87,-999),-999),-999),-999),-999),-999)</f>
        <v>459.1</v>
      </c>
      <c r="O87" s="9">
        <f>IF(Raw!$G87&gt;$C$8,IF(Raw!$Q87&gt;$C$8,IF(Raw!$N87&gt;$C$9,IF(Raw!$N87&lt;$A$9,IF(Raw!$X87&gt;$C$9,IF(Raw!$X87&lt;$A$9,Raw!W87,-999),-999),-999),-999),-999),-999)</f>
        <v>7.9999999999999996E-6</v>
      </c>
      <c r="P87" s="9">
        <f>IF(Raw!$G87&gt;$C$8,IF(Raw!$Q87&gt;$C$8,IF(Raw!$N87&gt;$C$9,IF(Raw!$N87&lt;$A$9,IF(Raw!$X87&gt;$C$9,IF(Raw!$X87&lt;$A$9,Raw!X87,-999),-999),-999),-999),-999),-999)</f>
        <v>486</v>
      </c>
      <c r="R87" s="9">
        <f t="shared" si="20"/>
        <v>3.9525000000000005E-2</v>
      </c>
      <c r="S87" s="9">
        <f t="shared" si="21"/>
        <v>0.24668588975434394</v>
      </c>
      <c r="T87" s="9">
        <f t="shared" si="22"/>
        <v>5.9200000000000003E-2</v>
      </c>
      <c r="U87" s="9">
        <f t="shared" si="23"/>
        <v>0.3691624626628337</v>
      </c>
      <c r="V87" s="15">
        <f t="shared" si="16"/>
        <v>6.5668648499999996E-2</v>
      </c>
      <c r="X87" s="11">
        <f t="shared" si="24"/>
        <v>1.1329639999999998E+20</v>
      </c>
      <c r="Y87" s="11">
        <f t="shared" si="25"/>
        <v>4.9089999999999998E-18</v>
      </c>
      <c r="Z87" s="11">
        <f t="shared" si="26"/>
        <v>6.2299999999999996E-4</v>
      </c>
      <c r="AA87" s="16">
        <f t="shared" si="27"/>
        <v>0.25733116619547791</v>
      </c>
      <c r="AB87" s="9">
        <f t="shared" si="17"/>
        <v>0.11639700503877229</v>
      </c>
      <c r="AC87" s="9">
        <f t="shared" si="18"/>
        <v>0.7426688338045222</v>
      </c>
      <c r="AD87" s="15">
        <f t="shared" si="19"/>
        <v>413.05163113238842</v>
      </c>
      <c r="AE87" s="3">
        <f t="shared" si="28"/>
        <v>591.04359999999986</v>
      </c>
      <c r="AF87" s="2">
        <f t="shared" si="29"/>
        <v>0.25</v>
      </c>
      <c r="AG87" s="9">
        <f t="shared" si="30"/>
        <v>0.11729473642748683</v>
      </c>
      <c r="AH87" s="2">
        <f t="shared" si="31"/>
        <v>5.6758312525784218</v>
      </c>
    </row>
    <row r="88" spans="1:34">
      <c r="A88" s="1">
        <f>Raw!A88</f>
        <v>75</v>
      </c>
      <c r="B88" s="14">
        <f>Raw!B88</f>
        <v>0.56138888888888883</v>
      </c>
      <c r="C88" s="15">
        <f>Raw!C88</f>
        <v>44.3</v>
      </c>
      <c r="D88" s="15">
        <f>IF(C88&gt;0.5,Raw!D88*D$11,-999)</f>
        <v>174.1</v>
      </c>
      <c r="E88" s="9">
        <f>IF(Raw!$G88&gt;$C$8,IF(Raw!$Q88&gt;$C$8,IF(Raw!$N88&gt;$C$9,IF(Raw!$N88&lt;$A$9,IF(Raw!$X88&gt;$C$9,IF(Raw!$X88&lt;$A$9,Raw!H88,-999),-999),-999),-999),-999),-999)</f>
        <v>0.122393</v>
      </c>
      <c r="F88" s="9">
        <f>IF(Raw!$G88&gt;$C$8,IF(Raw!$Q88&gt;$C$8,IF(Raw!$N88&gt;$C$9,IF(Raw!$N88&lt;$A$9,IF(Raw!$X88&gt;$C$9,IF(Raw!$X88&lt;$A$9,Raw!I88,-999),-999),-999),-999),-999),-999)</f>
        <v>0.16505700000000001</v>
      </c>
      <c r="G88" s="9">
        <f>Raw!G88</f>
        <v>0.91692899999999999</v>
      </c>
      <c r="H88" s="9">
        <f>IF(Raw!$G88&gt;$C$8,IF(Raw!$Q88&gt;$C$8,IF(Raw!$N88&gt;$C$9,IF(Raw!$N88&lt;$A$9,IF(Raw!$X88&gt;$C$9,IF(Raw!$X88&lt;$A$9,Raw!L88,-999),-999),-999),-999),-999),-999)</f>
        <v>423.3</v>
      </c>
      <c r="I88" s="9">
        <f>IF(Raw!$G88&gt;$C$8,IF(Raw!$Q88&gt;$C$8,IF(Raw!$N88&gt;$C$9,IF(Raw!$N88&lt;$A$9,IF(Raw!$X88&gt;$C$9,IF(Raw!$X88&lt;$A$9,Raw!M88,-999),-999),-999),-999),-999),-999)</f>
        <v>1.2E-5</v>
      </c>
      <c r="J88" s="9">
        <f>IF(Raw!$G88&gt;$C$8,IF(Raw!$Q88&gt;$C$8,IF(Raw!$N88&gt;$C$9,IF(Raw!$N88&lt;$A$9,IF(Raw!$X88&gt;$C$9,IF(Raw!$X88&lt;$A$9,Raw!N88,-999),-999),-999),-999),-999),-999)</f>
        <v>541</v>
      </c>
      <c r="K88" s="9">
        <f>IF(Raw!$G88&gt;$C$8,IF(Raw!$Q88&gt;$C$8,IF(Raw!$N88&gt;$C$9,IF(Raw!$N88&lt;$A$9,IF(Raw!$X88&gt;$C$9,IF(Raw!$X88&lt;$A$9,Raw!R88,-999),-999),-999),-999),-999),-999)</f>
        <v>0.10728500000000001</v>
      </c>
      <c r="L88" s="9">
        <f>IF(Raw!$G88&gt;$C$8,IF(Raw!$Q88&gt;$C$8,IF(Raw!$N88&gt;$C$9,IF(Raw!$N88&lt;$A$9,IF(Raw!$X88&gt;$C$9,IF(Raw!$X88&lt;$A$9,Raw!S88,-999),-999),-999),-999),-999),-999)</f>
        <v>0.168099</v>
      </c>
      <c r="M88" s="9">
        <f>Raw!Q88</f>
        <v>0.90905999999999998</v>
      </c>
      <c r="N88" s="9">
        <f>IF(Raw!$G88&gt;$C$8,IF(Raw!$Q88&gt;$C$8,IF(Raw!$N88&gt;$C$9,IF(Raw!$N88&lt;$A$9,IF(Raw!$X88&gt;$C$9,IF(Raw!$X88&lt;$A$9,Raw!V88,-999),-999),-999),-999),-999),-999)</f>
        <v>417.5</v>
      </c>
      <c r="O88" s="9">
        <f>IF(Raw!$G88&gt;$C$8,IF(Raw!$Q88&gt;$C$8,IF(Raw!$N88&gt;$C$9,IF(Raw!$N88&lt;$A$9,IF(Raw!$X88&gt;$C$9,IF(Raw!$X88&lt;$A$9,Raw!W88,-999),-999),-999),-999),-999),-999)</f>
        <v>2.6999999999999999E-5</v>
      </c>
      <c r="P88" s="9">
        <f>IF(Raw!$G88&gt;$C$8,IF(Raw!$Q88&gt;$C$8,IF(Raw!$N88&gt;$C$9,IF(Raw!$N88&lt;$A$9,IF(Raw!$X88&gt;$C$9,IF(Raw!$X88&lt;$A$9,Raw!X88,-999),-999),-999),-999),-999),-999)</f>
        <v>499</v>
      </c>
      <c r="R88" s="9">
        <f t="shared" si="20"/>
        <v>4.2664000000000007E-2</v>
      </c>
      <c r="S88" s="9">
        <f t="shared" si="21"/>
        <v>0.2584804037393143</v>
      </c>
      <c r="T88" s="9">
        <f t="shared" si="22"/>
        <v>6.0813999999999993E-2</v>
      </c>
      <c r="U88" s="9">
        <f t="shared" si="23"/>
        <v>0.36177490645393484</v>
      </c>
      <c r="V88" s="15">
        <f t="shared" si="16"/>
        <v>6.8836540500000001E-2</v>
      </c>
      <c r="X88" s="11">
        <f t="shared" si="24"/>
        <v>1.0480819999999997E+20</v>
      </c>
      <c r="Y88" s="11">
        <f t="shared" si="25"/>
        <v>4.2329999999999997E-18</v>
      </c>
      <c r="Z88" s="11">
        <f t="shared" si="26"/>
        <v>5.4099999999999992E-4</v>
      </c>
      <c r="AA88" s="16">
        <f t="shared" si="27"/>
        <v>0.19355900924783589</v>
      </c>
      <c r="AB88" s="9">
        <f t="shared" si="17"/>
        <v>0.1190560975883979</v>
      </c>
      <c r="AC88" s="9">
        <f t="shared" si="18"/>
        <v>0.80644099075216402</v>
      </c>
      <c r="AD88" s="15">
        <f t="shared" si="19"/>
        <v>357.78005406254323</v>
      </c>
      <c r="AE88" s="3">
        <f t="shared" si="28"/>
        <v>509.65319999999986</v>
      </c>
      <c r="AF88" s="2">
        <f t="shared" si="29"/>
        <v>0.25</v>
      </c>
      <c r="AG88" s="9">
        <f t="shared" si="30"/>
        <v>9.9566035068892569E-2</v>
      </c>
      <c r="AH88" s="2">
        <f t="shared" si="31"/>
        <v>4.8179486203006592</v>
      </c>
    </row>
    <row r="89" spans="1:34">
      <c r="A89" s="1">
        <f>Raw!A89</f>
        <v>76</v>
      </c>
      <c r="B89" s="14">
        <f>Raw!B89</f>
        <v>0.56144675925925924</v>
      </c>
      <c r="C89" s="15">
        <f>Raw!C89</f>
        <v>44.6</v>
      </c>
      <c r="D89" s="15">
        <f>IF(C89&gt;0.5,Raw!D89*D$11,-999)</f>
        <v>170.6</v>
      </c>
      <c r="E89" s="9">
        <f>IF(Raw!$G89&gt;$C$8,IF(Raw!$Q89&gt;$C$8,IF(Raw!$N89&gt;$C$9,IF(Raw!$N89&lt;$A$9,IF(Raw!$X89&gt;$C$9,IF(Raw!$X89&lt;$A$9,Raw!H89,-999),-999),-999),-999),-999),-999)</f>
        <v>0.13020599999999999</v>
      </c>
      <c r="F89" s="9">
        <f>IF(Raw!$G89&gt;$C$8,IF(Raw!$Q89&gt;$C$8,IF(Raw!$N89&gt;$C$9,IF(Raw!$N89&lt;$A$9,IF(Raw!$X89&gt;$C$9,IF(Raw!$X89&lt;$A$9,Raw!I89,-999),-999),-999),-999),-999),-999)</f>
        <v>0.17166400000000001</v>
      </c>
      <c r="G89" s="9">
        <f>Raw!G89</f>
        <v>0.92064299999999999</v>
      </c>
      <c r="H89" s="9">
        <f>IF(Raw!$G89&gt;$C$8,IF(Raw!$Q89&gt;$C$8,IF(Raw!$N89&gt;$C$9,IF(Raw!$N89&lt;$A$9,IF(Raw!$X89&gt;$C$9,IF(Raw!$X89&lt;$A$9,Raw!L89,-999),-999),-999),-999),-999),-999)</f>
        <v>395.4</v>
      </c>
      <c r="I89" s="9">
        <f>IF(Raw!$G89&gt;$C$8,IF(Raw!$Q89&gt;$C$8,IF(Raw!$N89&gt;$C$9,IF(Raw!$N89&lt;$A$9,IF(Raw!$X89&gt;$C$9,IF(Raw!$X89&lt;$A$9,Raw!M89,-999),-999),-999),-999),-999),-999)</f>
        <v>0.11537699999999999</v>
      </c>
      <c r="J89" s="9">
        <f>IF(Raw!$G89&gt;$C$8,IF(Raw!$Q89&gt;$C$8,IF(Raw!$N89&gt;$C$9,IF(Raw!$N89&lt;$A$9,IF(Raw!$X89&gt;$C$9,IF(Raw!$X89&lt;$A$9,Raw!N89,-999),-999),-999),-999),-999),-999)</f>
        <v>463</v>
      </c>
      <c r="K89" s="9">
        <f>IF(Raw!$G89&gt;$C$8,IF(Raw!$Q89&gt;$C$8,IF(Raw!$N89&gt;$C$9,IF(Raw!$N89&lt;$A$9,IF(Raw!$X89&gt;$C$9,IF(Raw!$X89&lt;$A$9,Raw!R89,-999),-999),-999),-999),-999),-999)</f>
        <v>0.104999</v>
      </c>
      <c r="L89" s="9">
        <f>IF(Raw!$G89&gt;$C$8,IF(Raw!$Q89&gt;$C$8,IF(Raw!$N89&gt;$C$9,IF(Raw!$N89&lt;$A$9,IF(Raw!$X89&gt;$C$9,IF(Raw!$X89&lt;$A$9,Raw!S89,-999),-999),-999),-999),-999),-999)</f>
        <v>0.17208799999999999</v>
      </c>
      <c r="M89" s="9">
        <f>Raw!Q89</f>
        <v>0.92782900000000001</v>
      </c>
      <c r="N89" s="9">
        <f>IF(Raw!$G89&gt;$C$8,IF(Raw!$Q89&gt;$C$8,IF(Raw!$N89&gt;$C$9,IF(Raw!$N89&lt;$A$9,IF(Raw!$X89&gt;$C$9,IF(Raw!$X89&lt;$A$9,Raw!V89,-999),-999),-999),-999),-999),-999)</f>
        <v>551.29999999999995</v>
      </c>
      <c r="O89" s="9">
        <f>IF(Raw!$G89&gt;$C$8,IF(Raw!$Q89&gt;$C$8,IF(Raw!$N89&gt;$C$9,IF(Raw!$N89&lt;$A$9,IF(Raw!$X89&gt;$C$9,IF(Raw!$X89&lt;$A$9,Raw!W89,-999),-999),-999),-999),-999),-999)</f>
        <v>0.161139</v>
      </c>
      <c r="P89" s="9">
        <f>IF(Raw!$G89&gt;$C$8,IF(Raw!$Q89&gt;$C$8,IF(Raw!$N89&gt;$C$9,IF(Raw!$N89&lt;$A$9,IF(Raw!$X89&gt;$C$9,IF(Raw!$X89&lt;$A$9,Raw!X89,-999),-999),-999),-999),-999),-999)</f>
        <v>417</v>
      </c>
      <c r="R89" s="9">
        <f t="shared" si="20"/>
        <v>4.1458000000000023E-2</v>
      </c>
      <c r="S89" s="9">
        <f t="shared" si="21"/>
        <v>0.24150666418119129</v>
      </c>
      <c r="T89" s="9">
        <f t="shared" si="22"/>
        <v>6.7088999999999996E-2</v>
      </c>
      <c r="U89" s="9">
        <f t="shared" si="23"/>
        <v>0.38985286597554741</v>
      </c>
      <c r="V89" s="15">
        <f t="shared" si="16"/>
        <v>7.0470035999999986E-2</v>
      </c>
      <c r="X89" s="11">
        <f t="shared" si="24"/>
        <v>1.0270119999999998E+20</v>
      </c>
      <c r="Y89" s="11">
        <f t="shared" si="25"/>
        <v>3.9539999999999999E-18</v>
      </c>
      <c r="Z89" s="11">
        <f t="shared" si="26"/>
        <v>4.6299999999999998E-4</v>
      </c>
      <c r="AA89" s="16">
        <f t="shared" si="27"/>
        <v>0.15825999334361912</v>
      </c>
      <c r="AB89" s="9">
        <f t="shared" si="17"/>
        <v>0.11561650469343006</v>
      </c>
      <c r="AC89" s="9">
        <f t="shared" si="18"/>
        <v>0.84174000665638082</v>
      </c>
      <c r="AD89" s="15">
        <f t="shared" si="19"/>
        <v>341.81424048297868</v>
      </c>
      <c r="AE89" s="3">
        <f t="shared" si="28"/>
        <v>476.06159999999988</v>
      </c>
      <c r="AF89" s="2">
        <f t="shared" si="29"/>
        <v>0.25</v>
      </c>
      <c r="AG89" s="9">
        <f t="shared" si="30"/>
        <v>0.10250558560272632</v>
      </c>
      <c r="AH89" s="2">
        <f t="shared" si="31"/>
        <v>4.9601919408164239</v>
      </c>
    </row>
    <row r="90" spans="1:34">
      <c r="A90" s="1">
        <f>Raw!A90</f>
        <v>77</v>
      </c>
      <c r="B90" s="14">
        <f>Raw!B90</f>
        <v>0.56149305555555562</v>
      </c>
      <c r="C90" s="15">
        <f>Raw!C90</f>
        <v>45.9</v>
      </c>
      <c r="D90" s="15">
        <f>IF(C90&gt;0.5,Raw!D90*D$11,-999)</f>
        <v>151.30000000000001</v>
      </c>
      <c r="E90" s="9">
        <f>IF(Raw!$G90&gt;$C$8,IF(Raw!$Q90&gt;$C$8,IF(Raw!$N90&gt;$C$9,IF(Raw!$N90&lt;$A$9,IF(Raw!$X90&gt;$C$9,IF(Raw!$X90&lt;$A$9,Raw!H90,-999),-999),-999),-999),-999),-999)</f>
        <v>0.12512899999999999</v>
      </c>
      <c r="F90" s="9">
        <f>IF(Raw!$G90&gt;$C$8,IF(Raw!$Q90&gt;$C$8,IF(Raw!$N90&gt;$C$9,IF(Raw!$N90&lt;$A$9,IF(Raw!$X90&gt;$C$9,IF(Raw!$X90&lt;$A$9,Raw!I90,-999),-999),-999),-999),-999),-999)</f>
        <v>0.17608799999999999</v>
      </c>
      <c r="G90" s="9">
        <f>Raw!G90</f>
        <v>0.923736</v>
      </c>
      <c r="H90" s="9">
        <f>IF(Raw!$G90&gt;$C$8,IF(Raw!$Q90&gt;$C$8,IF(Raw!$N90&gt;$C$9,IF(Raw!$N90&lt;$A$9,IF(Raw!$X90&gt;$C$9,IF(Raw!$X90&lt;$A$9,Raw!L90,-999),-999),-999),-999),-999),-999)</f>
        <v>460.5</v>
      </c>
      <c r="I90" s="9">
        <f>IF(Raw!$G90&gt;$C$8,IF(Raw!$Q90&gt;$C$8,IF(Raw!$N90&gt;$C$9,IF(Raw!$N90&lt;$A$9,IF(Raw!$X90&gt;$C$9,IF(Raw!$X90&lt;$A$9,Raw!M90,-999),-999),-999),-999),-999),-999)</f>
        <v>6.0000000000000002E-6</v>
      </c>
      <c r="J90" s="9">
        <f>IF(Raw!$G90&gt;$C$8,IF(Raw!$Q90&gt;$C$8,IF(Raw!$N90&gt;$C$9,IF(Raw!$N90&lt;$A$9,IF(Raw!$X90&gt;$C$9,IF(Raw!$X90&lt;$A$9,Raw!N90,-999),-999),-999),-999),-999),-999)</f>
        <v>694</v>
      </c>
      <c r="K90" s="9">
        <f>IF(Raw!$G90&gt;$C$8,IF(Raw!$Q90&gt;$C$8,IF(Raw!$N90&gt;$C$9,IF(Raw!$N90&lt;$A$9,IF(Raw!$X90&gt;$C$9,IF(Raw!$X90&lt;$A$9,Raw!R90,-999),-999),-999),-999),-999),-999)</f>
        <v>0.11709899999999999</v>
      </c>
      <c r="L90" s="9">
        <f>IF(Raw!$G90&gt;$C$8,IF(Raw!$Q90&gt;$C$8,IF(Raw!$N90&gt;$C$9,IF(Raw!$N90&lt;$A$9,IF(Raw!$X90&gt;$C$9,IF(Raw!$X90&lt;$A$9,Raw!S90,-999),-999),-999),-999),-999),-999)</f>
        <v>0.18801200000000001</v>
      </c>
      <c r="M90" s="9">
        <f>Raw!Q90</f>
        <v>0.94945599999999997</v>
      </c>
      <c r="N90" s="9">
        <f>IF(Raw!$G90&gt;$C$8,IF(Raw!$Q90&gt;$C$8,IF(Raw!$N90&gt;$C$9,IF(Raw!$N90&lt;$A$9,IF(Raw!$X90&gt;$C$9,IF(Raw!$X90&lt;$A$9,Raw!V90,-999),-999),-999),-999),-999),-999)</f>
        <v>480.4</v>
      </c>
      <c r="O90" s="9">
        <f>IF(Raw!$G90&gt;$C$8,IF(Raw!$Q90&gt;$C$8,IF(Raw!$N90&gt;$C$9,IF(Raw!$N90&lt;$A$9,IF(Raw!$X90&gt;$C$9,IF(Raw!$X90&lt;$A$9,Raw!W90,-999),-999),-999),-999),-999),-999)</f>
        <v>0.14163600000000001</v>
      </c>
      <c r="P90" s="9">
        <f>IF(Raw!$G90&gt;$C$8,IF(Raw!$Q90&gt;$C$8,IF(Raw!$N90&gt;$C$9,IF(Raw!$N90&lt;$A$9,IF(Raw!$X90&gt;$C$9,IF(Raw!$X90&lt;$A$9,Raw!X90,-999),-999),-999),-999),-999),-999)</f>
        <v>616</v>
      </c>
      <c r="R90" s="9">
        <f t="shared" si="20"/>
        <v>5.0959000000000004E-2</v>
      </c>
      <c r="S90" s="9">
        <f t="shared" si="21"/>
        <v>0.28939507518967794</v>
      </c>
      <c r="T90" s="9">
        <f t="shared" si="22"/>
        <v>7.0913000000000018E-2</v>
      </c>
      <c r="U90" s="9">
        <f t="shared" si="23"/>
        <v>0.37717273365529869</v>
      </c>
      <c r="V90" s="15">
        <f t="shared" si="16"/>
        <v>7.6990913999999994E-2</v>
      </c>
      <c r="X90" s="11">
        <f t="shared" si="24"/>
        <v>9.1082599999999984E+19</v>
      </c>
      <c r="Y90" s="11">
        <f t="shared" si="25"/>
        <v>4.6049999999999998E-18</v>
      </c>
      <c r="Z90" s="11">
        <f t="shared" si="26"/>
        <v>6.9399999999999996E-4</v>
      </c>
      <c r="AA90" s="16">
        <f t="shared" si="27"/>
        <v>0.22545954675408716</v>
      </c>
      <c r="AB90" s="9">
        <f t="shared" si="17"/>
        <v>0.13308701283897259</v>
      </c>
      <c r="AC90" s="9">
        <f t="shared" si="18"/>
        <v>0.7745404532459127</v>
      </c>
      <c r="AD90" s="15">
        <f t="shared" si="19"/>
        <v>324.8696639107884</v>
      </c>
      <c r="AE90" s="3">
        <f t="shared" si="28"/>
        <v>554.44199999999978</v>
      </c>
      <c r="AF90" s="2">
        <f t="shared" si="29"/>
        <v>0.25</v>
      </c>
      <c r="AG90" s="9">
        <f t="shared" si="30"/>
        <v>9.4255368629930919E-2</v>
      </c>
      <c r="AH90" s="2">
        <f t="shared" si="31"/>
        <v>4.5609682351244469</v>
      </c>
    </row>
    <row r="91" spans="1:34">
      <c r="A91" s="1">
        <f>Raw!A91</f>
        <v>78</v>
      </c>
      <c r="B91" s="14">
        <f>Raw!B91</f>
        <v>0.56155092592592593</v>
      </c>
      <c r="C91" s="15">
        <f>Raw!C91</f>
        <v>46.6</v>
      </c>
      <c r="D91" s="15">
        <f>IF(C91&gt;0.5,Raw!D91*D$11,-999)</f>
        <v>161.80000000000001</v>
      </c>
      <c r="E91" s="9">
        <f>IF(Raw!$G91&gt;$C$8,IF(Raw!$Q91&gt;$C$8,IF(Raw!$N91&gt;$C$9,IF(Raw!$N91&lt;$A$9,IF(Raw!$X91&gt;$C$9,IF(Raw!$X91&lt;$A$9,Raw!H91,-999),-999),-999),-999),-999),-999)</f>
        <v>0.13078000000000001</v>
      </c>
      <c r="F91" s="9">
        <f>IF(Raw!$G91&gt;$C$8,IF(Raw!$Q91&gt;$C$8,IF(Raw!$N91&gt;$C$9,IF(Raw!$N91&lt;$A$9,IF(Raw!$X91&gt;$C$9,IF(Raw!$X91&lt;$A$9,Raw!I91,-999),-999),-999),-999),-999),-999)</f>
        <v>0.17971599999999999</v>
      </c>
      <c r="G91" s="9">
        <f>Raw!G91</f>
        <v>0.92621500000000001</v>
      </c>
      <c r="H91" s="9">
        <f>IF(Raw!$G91&gt;$C$8,IF(Raw!$Q91&gt;$C$8,IF(Raw!$N91&gt;$C$9,IF(Raw!$N91&lt;$A$9,IF(Raw!$X91&gt;$C$9,IF(Raw!$X91&lt;$A$9,Raw!L91,-999),-999),-999),-999),-999),-999)</f>
        <v>466</v>
      </c>
      <c r="I91" s="9">
        <f>IF(Raw!$G91&gt;$C$8,IF(Raw!$Q91&gt;$C$8,IF(Raw!$N91&gt;$C$9,IF(Raw!$N91&lt;$A$9,IF(Raw!$X91&gt;$C$9,IF(Raw!$X91&lt;$A$9,Raw!M91,-999),-999),-999),-999),-999),-999)</f>
        <v>9.2119999999999997E-3</v>
      </c>
      <c r="J91" s="9">
        <f>IF(Raw!$G91&gt;$C$8,IF(Raw!$Q91&gt;$C$8,IF(Raw!$N91&gt;$C$9,IF(Raw!$N91&lt;$A$9,IF(Raw!$X91&gt;$C$9,IF(Raw!$X91&lt;$A$9,Raw!N91,-999),-999),-999),-999),-999),-999)</f>
        <v>580</v>
      </c>
      <c r="K91" s="9">
        <f>IF(Raw!$G91&gt;$C$8,IF(Raw!$Q91&gt;$C$8,IF(Raw!$N91&gt;$C$9,IF(Raw!$N91&lt;$A$9,IF(Raw!$X91&gt;$C$9,IF(Raw!$X91&lt;$A$9,Raw!R91,-999),-999),-999),-999),-999),-999)</f>
        <v>0.118715</v>
      </c>
      <c r="L91" s="9">
        <f>IF(Raw!$G91&gt;$C$8,IF(Raw!$Q91&gt;$C$8,IF(Raw!$N91&gt;$C$9,IF(Raw!$N91&lt;$A$9,IF(Raw!$X91&gt;$C$9,IF(Raw!$X91&lt;$A$9,Raw!S91,-999),-999),-999),-999),-999),-999)</f>
        <v>0.184973</v>
      </c>
      <c r="M91" s="9">
        <f>Raw!Q91</f>
        <v>0.92355399999999999</v>
      </c>
      <c r="N91" s="9">
        <f>IF(Raw!$G91&gt;$C$8,IF(Raw!$Q91&gt;$C$8,IF(Raw!$N91&gt;$C$9,IF(Raw!$N91&lt;$A$9,IF(Raw!$X91&gt;$C$9,IF(Raw!$X91&lt;$A$9,Raw!V91,-999),-999),-999),-999),-999),-999)</f>
        <v>467.7</v>
      </c>
      <c r="O91" s="9">
        <f>IF(Raw!$G91&gt;$C$8,IF(Raw!$Q91&gt;$C$8,IF(Raw!$N91&gt;$C$9,IF(Raw!$N91&lt;$A$9,IF(Raw!$X91&gt;$C$9,IF(Raw!$X91&lt;$A$9,Raw!W91,-999),-999),-999),-999),-999),-999)</f>
        <v>0.22917499999999999</v>
      </c>
      <c r="P91" s="9">
        <f>IF(Raw!$G91&gt;$C$8,IF(Raw!$Q91&gt;$C$8,IF(Raw!$N91&gt;$C$9,IF(Raw!$N91&lt;$A$9,IF(Raw!$X91&gt;$C$9,IF(Raw!$X91&lt;$A$9,Raw!X91,-999),-999),-999),-999),-999),-999)</f>
        <v>644</v>
      </c>
      <c r="R91" s="9">
        <f t="shared" si="20"/>
        <v>4.893599999999998E-2</v>
      </c>
      <c r="S91" s="9">
        <f t="shared" si="21"/>
        <v>0.27229628970152897</v>
      </c>
      <c r="T91" s="9">
        <f t="shared" si="22"/>
        <v>6.6257999999999997E-2</v>
      </c>
      <c r="U91" s="9">
        <f t="shared" si="23"/>
        <v>0.35820362971893194</v>
      </c>
      <c r="V91" s="15">
        <f t="shared" si="16"/>
        <v>7.5746443499999996E-2</v>
      </c>
      <c r="X91" s="11">
        <f t="shared" si="24"/>
        <v>9.7403599999999984E+19</v>
      </c>
      <c r="Y91" s="11">
        <f t="shared" si="25"/>
        <v>4.6599999999999999E-18</v>
      </c>
      <c r="Z91" s="11">
        <f t="shared" si="26"/>
        <v>5.8E-4</v>
      </c>
      <c r="AA91" s="16">
        <f t="shared" si="27"/>
        <v>0.20839885651895063</v>
      </c>
      <c r="AB91" s="9">
        <f t="shared" si="17"/>
        <v>0.13252309143523264</v>
      </c>
      <c r="AC91" s="9">
        <f t="shared" si="18"/>
        <v>0.79160114348104926</v>
      </c>
      <c r="AD91" s="15">
        <f t="shared" si="19"/>
        <v>359.30837330853552</v>
      </c>
      <c r="AE91" s="3">
        <f t="shared" si="28"/>
        <v>561.06399999999985</v>
      </c>
      <c r="AF91" s="2">
        <f t="shared" si="29"/>
        <v>0.25</v>
      </c>
      <c r="AG91" s="9">
        <f t="shared" si="30"/>
        <v>9.9004279621171101E-2</v>
      </c>
      <c r="AH91" s="2">
        <f t="shared" si="31"/>
        <v>4.7907655665371616</v>
      </c>
    </row>
    <row r="92" spans="1:34">
      <c r="A92" s="1">
        <f>Raw!A92</f>
        <v>79</v>
      </c>
      <c r="B92" s="14">
        <f>Raw!B92</f>
        <v>0.56160879629629623</v>
      </c>
      <c r="C92" s="15">
        <f>Raw!C92</f>
        <v>48.1</v>
      </c>
      <c r="D92" s="15">
        <f>IF(C92&gt;0.5,Raw!D92*D$11,-999)</f>
        <v>140.69999999999999</v>
      </c>
      <c r="E92" s="9">
        <f>IF(Raw!$G92&gt;$C$8,IF(Raw!$Q92&gt;$C$8,IF(Raw!$N92&gt;$C$9,IF(Raw!$N92&lt;$A$9,IF(Raw!$X92&gt;$C$9,IF(Raw!$X92&lt;$A$9,Raw!H92,-999),-999),-999),-999),-999),-999)</f>
        <v>0.13639599999999999</v>
      </c>
      <c r="F92" s="9">
        <f>IF(Raw!$G92&gt;$C$8,IF(Raw!$Q92&gt;$C$8,IF(Raw!$N92&gt;$C$9,IF(Raw!$N92&lt;$A$9,IF(Raw!$X92&gt;$C$9,IF(Raw!$X92&lt;$A$9,Raw!I92,-999),-999),-999),-999),-999),-999)</f>
        <v>0.18885099999999999</v>
      </c>
      <c r="G92" s="9">
        <f>Raw!G92</f>
        <v>0.90415199999999996</v>
      </c>
      <c r="H92" s="9">
        <f>IF(Raw!$G92&gt;$C$8,IF(Raw!$Q92&gt;$C$8,IF(Raw!$N92&gt;$C$9,IF(Raw!$N92&lt;$A$9,IF(Raw!$X92&gt;$C$9,IF(Raw!$X92&lt;$A$9,Raw!L92,-999),-999),-999),-999),-999),-999)</f>
        <v>477.9</v>
      </c>
      <c r="I92" s="9">
        <f>IF(Raw!$G92&gt;$C$8,IF(Raw!$Q92&gt;$C$8,IF(Raw!$N92&gt;$C$9,IF(Raw!$N92&lt;$A$9,IF(Raw!$X92&gt;$C$9,IF(Raw!$X92&lt;$A$9,Raw!M92,-999),-999),-999),-999),-999),-999)</f>
        <v>1.9000000000000001E-5</v>
      </c>
      <c r="J92" s="9">
        <f>IF(Raw!$G92&gt;$C$8,IF(Raw!$Q92&gt;$C$8,IF(Raw!$N92&gt;$C$9,IF(Raw!$N92&lt;$A$9,IF(Raw!$X92&gt;$C$9,IF(Raw!$X92&lt;$A$9,Raw!N92,-999),-999),-999),-999),-999),-999)</f>
        <v>877</v>
      </c>
      <c r="K92" s="9">
        <f>IF(Raw!$G92&gt;$C$8,IF(Raw!$Q92&gt;$C$8,IF(Raw!$N92&gt;$C$9,IF(Raw!$N92&lt;$A$9,IF(Raw!$X92&gt;$C$9,IF(Raw!$X92&lt;$A$9,Raw!R92,-999),-999),-999),-999),-999),-999)</f>
        <v>0.121409</v>
      </c>
      <c r="L92" s="9">
        <f>IF(Raw!$G92&gt;$C$8,IF(Raw!$Q92&gt;$C$8,IF(Raw!$N92&gt;$C$9,IF(Raw!$N92&lt;$A$9,IF(Raw!$X92&gt;$C$9,IF(Raw!$X92&lt;$A$9,Raw!S92,-999),-999),-999),-999),-999),-999)</f>
        <v>0.194162</v>
      </c>
      <c r="M92" s="9">
        <f>Raw!Q92</f>
        <v>0.93752599999999997</v>
      </c>
      <c r="N92" s="9">
        <f>IF(Raw!$G92&gt;$C$8,IF(Raw!$Q92&gt;$C$8,IF(Raw!$N92&gt;$C$9,IF(Raw!$N92&lt;$A$9,IF(Raw!$X92&gt;$C$9,IF(Raw!$X92&lt;$A$9,Raw!V92,-999),-999),-999),-999),-999),-999)</f>
        <v>456.1</v>
      </c>
      <c r="O92" s="9">
        <f>IF(Raw!$G92&gt;$C$8,IF(Raw!$Q92&gt;$C$8,IF(Raw!$N92&gt;$C$9,IF(Raw!$N92&lt;$A$9,IF(Raw!$X92&gt;$C$9,IF(Raw!$X92&lt;$A$9,Raw!W92,-999),-999),-999),-999),-999),-999)</f>
        <v>7.9999999999999996E-6</v>
      </c>
      <c r="P92" s="9">
        <f>IF(Raw!$G92&gt;$C$8,IF(Raw!$Q92&gt;$C$8,IF(Raw!$N92&gt;$C$9,IF(Raw!$N92&lt;$A$9,IF(Raw!$X92&gt;$C$9,IF(Raw!$X92&lt;$A$9,Raw!X92,-999),-999),-999),-999),-999),-999)</f>
        <v>584</v>
      </c>
      <c r="R92" s="9">
        <f t="shared" si="20"/>
        <v>5.2455000000000002E-2</v>
      </c>
      <c r="S92" s="9">
        <f t="shared" si="21"/>
        <v>0.27775865629517454</v>
      </c>
      <c r="T92" s="9">
        <f t="shared" si="22"/>
        <v>7.2752999999999998E-2</v>
      </c>
      <c r="U92" s="9">
        <f t="shared" si="23"/>
        <v>0.37470256795871487</v>
      </c>
      <c r="V92" s="15">
        <f t="shared" si="16"/>
        <v>7.9509338999999998E-2</v>
      </c>
      <c r="X92" s="11">
        <f t="shared" si="24"/>
        <v>8.4701399999999967E+19</v>
      </c>
      <c r="Y92" s="11">
        <f t="shared" si="25"/>
        <v>4.7789999999999998E-18</v>
      </c>
      <c r="Z92" s="11">
        <f t="shared" si="26"/>
        <v>8.7699999999999996E-4</v>
      </c>
      <c r="AA92" s="16">
        <f t="shared" si="27"/>
        <v>0.26199211217470264</v>
      </c>
      <c r="AB92" s="9">
        <f t="shared" si="17"/>
        <v>0.14046971213704615</v>
      </c>
      <c r="AC92" s="9">
        <f t="shared" si="18"/>
        <v>0.73800788782529725</v>
      </c>
      <c r="AD92" s="15">
        <f t="shared" si="19"/>
        <v>298.73672995975215</v>
      </c>
      <c r="AE92" s="3">
        <f t="shared" si="28"/>
        <v>575.39159999999981</v>
      </c>
      <c r="AF92" s="2">
        <f t="shared" si="29"/>
        <v>0.25</v>
      </c>
      <c r="AG92" s="9">
        <f t="shared" si="30"/>
        <v>8.6105707584237134E-2</v>
      </c>
      <c r="AH92" s="2">
        <f t="shared" si="31"/>
        <v>4.1666103784130684</v>
      </c>
    </row>
    <row r="93" spans="1:34">
      <c r="A93" s="1">
        <f>Raw!A93</f>
        <v>80</v>
      </c>
      <c r="B93" s="14">
        <f>Raw!B93</f>
        <v>0.56166666666666665</v>
      </c>
      <c r="C93" s="15">
        <f>Raw!C93</f>
        <v>48.8</v>
      </c>
      <c r="D93" s="15">
        <f>IF(C93&gt;0.5,Raw!D93*D$11,-999)</f>
        <v>138.1</v>
      </c>
      <c r="E93" s="9">
        <f>IF(Raw!$G93&gt;$C$8,IF(Raw!$Q93&gt;$C$8,IF(Raw!$N93&gt;$C$9,IF(Raw!$N93&lt;$A$9,IF(Raw!$X93&gt;$C$9,IF(Raw!$X93&lt;$A$9,Raw!H93,-999),-999),-999),-999),-999),-999)</f>
        <v>0.142566</v>
      </c>
      <c r="F93" s="9">
        <f>IF(Raw!$G93&gt;$C$8,IF(Raw!$Q93&gt;$C$8,IF(Raw!$N93&gt;$C$9,IF(Raw!$N93&lt;$A$9,IF(Raw!$X93&gt;$C$9,IF(Raw!$X93&lt;$A$9,Raw!I93,-999),-999),-999),-999),-999),-999)</f>
        <v>0.19758400000000001</v>
      </c>
      <c r="G93" s="9">
        <f>Raw!G93</f>
        <v>0.886181</v>
      </c>
      <c r="H93" s="9">
        <f>IF(Raw!$G93&gt;$C$8,IF(Raw!$Q93&gt;$C$8,IF(Raw!$N93&gt;$C$9,IF(Raw!$N93&lt;$A$9,IF(Raw!$X93&gt;$C$9,IF(Raw!$X93&lt;$A$9,Raw!L93,-999),-999),-999),-999),-999),-999)</f>
        <v>472.3</v>
      </c>
      <c r="I93" s="9">
        <f>IF(Raw!$G93&gt;$C$8,IF(Raw!$Q93&gt;$C$8,IF(Raw!$N93&gt;$C$9,IF(Raw!$N93&lt;$A$9,IF(Raw!$X93&gt;$C$9,IF(Raw!$X93&lt;$A$9,Raw!M93,-999),-999),-999),-999),-999),-999)</f>
        <v>0.22917699999999999</v>
      </c>
      <c r="J93" s="9">
        <f>IF(Raw!$G93&gt;$C$8,IF(Raw!$Q93&gt;$C$8,IF(Raw!$N93&gt;$C$9,IF(Raw!$N93&lt;$A$9,IF(Raw!$X93&gt;$C$9,IF(Raw!$X93&lt;$A$9,Raw!N93,-999),-999),-999),-999),-999),-999)</f>
        <v>456</v>
      </c>
      <c r="K93" s="9">
        <f>IF(Raw!$G93&gt;$C$8,IF(Raw!$Q93&gt;$C$8,IF(Raw!$N93&gt;$C$9,IF(Raw!$N93&lt;$A$9,IF(Raw!$X93&gt;$C$9,IF(Raw!$X93&lt;$A$9,Raw!R93,-999),-999),-999),-999),-999),-999)</f>
        <v>0.12648100000000001</v>
      </c>
      <c r="L93" s="9">
        <f>IF(Raw!$G93&gt;$C$8,IF(Raw!$Q93&gt;$C$8,IF(Raw!$N93&gt;$C$9,IF(Raw!$N93&lt;$A$9,IF(Raw!$X93&gt;$C$9,IF(Raw!$X93&lt;$A$9,Raw!S93,-999),-999),-999),-999),-999),-999)</f>
        <v>0.20343700000000001</v>
      </c>
      <c r="M93" s="9">
        <f>Raw!Q93</f>
        <v>0.926651</v>
      </c>
      <c r="N93" s="9">
        <f>IF(Raw!$G93&gt;$C$8,IF(Raw!$Q93&gt;$C$8,IF(Raw!$N93&gt;$C$9,IF(Raw!$N93&lt;$A$9,IF(Raw!$X93&gt;$C$9,IF(Raw!$X93&lt;$A$9,Raw!V93,-999),-999),-999),-999),-999),-999)</f>
        <v>463.8</v>
      </c>
      <c r="O93" s="9">
        <f>IF(Raw!$G93&gt;$C$8,IF(Raw!$Q93&gt;$C$8,IF(Raw!$N93&gt;$C$9,IF(Raw!$N93&lt;$A$9,IF(Raw!$X93&gt;$C$9,IF(Raw!$X93&lt;$A$9,Raw!W93,-999),-999),-999),-999),-999),-999)</f>
        <v>2.0774000000000001E-2</v>
      </c>
      <c r="P93" s="9">
        <f>IF(Raw!$G93&gt;$C$8,IF(Raw!$Q93&gt;$C$8,IF(Raw!$N93&gt;$C$9,IF(Raw!$N93&lt;$A$9,IF(Raw!$X93&gt;$C$9,IF(Raw!$X93&lt;$A$9,Raw!X93,-999),-999),-999),-999),-999),-999)</f>
        <v>656</v>
      </c>
      <c r="R93" s="9">
        <f t="shared" si="20"/>
        <v>5.5018000000000011E-2</v>
      </c>
      <c r="S93" s="9">
        <f t="shared" si="21"/>
        <v>0.27845372094906473</v>
      </c>
      <c r="T93" s="9">
        <f t="shared" si="22"/>
        <v>7.6955999999999997E-2</v>
      </c>
      <c r="U93" s="9">
        <f t="shared" si="23"/>
        <v>0.37827927073246259</v>
      </c>
      <c r="V93" s="15">
        <f t="shared" si="16"/>
        <v>8.3307451500000004E-2</v>
      </c>
      <c r="X93" s="11">
        <f t="shared" si="24"/>
        <v>8.3136199999999984E+19</v>
      </c>
      <c r="Y93" s="11">
        <f t="shared" si="25"/>
        <v>4.7230000000000002E-18</v>
      </c>
      <c r="Z93" s="11">
        <f t="shared" si="26"/>
        <v>4.5599999999999997E-4</v>
      </c>
      <c r="AA93" s="16">
        <f t="shared" si="27"/>
        <v>0.15185914245176044</v>
      </c>
      <c r="AB93" s="9">
        <f t="shared" si="17"/>
        <v>0.13816747216651767</v>
      </c>
      <c r="AC93" s="9">
        <f t="shared" si="18"/>
        <v>0.84814085754823976</v>
      </c>
      <c r="AD93" s="15">
        <f t="shared" si="19"/>
        <v>333.02443520122915</v>
      </c>
      <c r="AE93" s="3">
        <f t="shared" si="28"/>
        <v>568.64919999999984</v>
      </c>
      <c r="AF93" s="2">
        <f t="shared" si="29"/>
        <v>0.25</v>
      </c>
      <c r="AG93" s="9">
        <f t="shared" si="30"/>
        <v>9.6904800372316316E-2</v>
      </c>
      <c r="AH93" s="2">
        <f t="shared" si="31"/>
        <v>4.6891728583071828</v>
      </c>
    </row>
    <row r="94" spans="1:34">
      <c r="A94" s="1">
        <f>Raw!A94</f>
        <v>81</v>
      </c>
      <c r="B94" s="14">
        <f>Raw!B94</f>
        <v>0.56172453703703706</v>
      </c>
      <c r="C94" s="15">
        <f>Raw!C94</f>
        <v>49.7</v>
      </c>
      <c r="D94" s="15">
        <f>IF(C94&gt;0.5,Raw!D94*D$11,-999)</f>
        <v>124.9</v>
      </c>
      <c r="E94" s="9">
        <f>IF(Raw!$G94&gt;$C$8,IF(Raw!$Q94&gt;$C$8,IF(Raw!$N94&gt;$C$9,IF(Raw!$N94&lt;$A$9,IF(Raw!$X94&gt;$C$9,IF(Raw!$X94&lt;$A$9,Raw!H94,-999),-999),-999),-999),-999),-999)</f>
        <v>0.14915100000000001</v>
      </c>
      <c r="F94" s="9">
        <f>IF(Raw!$G94&gt;$C$8,IF(Raw!$Q94&gt;$C$8,IF(Raw!$N94&gt;$C$9,IF(Raw!$N94&lt;$A$9,IF(Raw!$X94&gt;$C$9,IF(Raw!$X94&lt;$A$9,Raw!I94,-999),-999),-999),-999),-999),-999)</f>
        <v>0.204758</v>
      </c>
      <c r="G94" s="9">
        <f>Raw!G94</f>
        <v>0.90356000000000003</v>
      </c>
      <c r="H94" s="9">
        <f>IF(Raw!$G94&gt;$C$8,IF(Raw!$Q94&gt;$C$8,IF(Raw!$N94&gt;$C$9,IF(Raw!$N94&lt;$A$9,IF(Raw!$X94&gt;$C$9,IF(Raw!$X94&lt;$A$9,Raw!L94,-999),-999),-999),-999),-999),-999)</f>
        <v>477.4</v>
      </c>
      <c r="I94" s="9">
        <f>IF(Raw!$G94&gt;$C$8,IF(Raw!$Q94&gt;$C$8,IF(Raw!$N94&gt;$C$9,IF(Raw!$N94&lt;$A$9,IF(Raw!$X94&gt;$C$9,IF(Raw!$X94&lt;$A$9,Raw!M94,-999),-999),-999),-999),-999),-999)</f>
        <v>3.8999999999999999E-5</v>
      </c>
      <c r="J94" s="9">
        <f>IF(Raw!$G94&gt;$C$8,IF(Raw!$Q94&gt;$C$8,IF(Raw!$N94&gt;$C$9,IF(Raw!$N94&lt;$A$9,IF(Raw!$X94&gt;$C$9,IF(Raw!$X94&lt;$A$9,Raw!N94,-999),-999),-999),-999),-999),-999)</f>
        <v>520</v>
      </c>
      <c r="K94" s="9">
        <f>IF(Raw!$G94&gt;$C$8,IF(Raw!$Q94&gt;$C$8,IF(Raw!$N94&gt;$C$9,IF(Raw!$N94&lt;$A$9,IF(Raw!$X94&gt;$C$9,IF(Raw!$X94&lt;$A$9,Raw!R94,-999),-999),-999),-999),-999),-999)</f>
        <v>0.12545899999999999</v>
      </c>
      <c r="L94" s="9">
        <f>IF(Raw!$G94&gt;$C$8,IF(Raw!$Q94&gt;$C$8,IF(Raw!$N94&gt;$C$9,IF(Raw!$N94&lt;$A$9,IF(Raw!$X94&gt;$C$9,IF(Raw!$X94&lt;$A$9,Raw!S94,-999),-999),-999),-999),-999),-999)</f>
        <v>0.21078</v>
      </c>
      <c r="M94" s="9">
        <f>Raw!Q94</f>
        <v>0.94727399999999995</v>
      </c>
      <c r="N94" s="9">
        <f>IF(Raw!$G94&gt;$C$8,IF(Raw!$Q94&gt;$C$8,IF(Raw!$N94&gt;$C$9,IF(Raw!$N94&lt;$A$9,IF(Raw!$X94&gt;$C$9,IF(Raw!$X94&lt;$A$9,Raw!V94,-999),-999),-999),-999),-999),-999)</f>
        <v>499.9</v>
      </c>
      <c r="O94" s="9">
        <f>IF(Raw!$G94&gt;$C$8,IF(Raw!$Q94&gt;$C$8,IF(Raw!$N94&gt;$C$9,IF(Raw!$N94&lt;$A$9,IF(Raw!$X94&gt;$C$9,IF(Raw!$X94&lt;$A$9,Raw!W94,-999),-999),-999),-999),-999),-999)</f>
        <v>1.2999999999999999E-5</v>
      </c>
      <c r="P94" s="9">
        <f>IF(Raw!$G94&gt;$C$8,IF(Raw!$Q94&gt;$C$8,IF(Raw!$N94&gt;$C$9,IF(Raw!$N94&lt;$A$9,IF(Raw!$X94&gt;$C$9,IF(Raw!$X94&lt;$A$9,Raw!X94,-999),-999),-999),-999),-999),-999)</f>
        <v>345</v>
      </c>
      <c r="R94" s="9">
        <f t="shared" si="20"/>
        <v>5.560699999999999E-2</v>
      </c>
      <c r="S94" s="9">
        <f t="shared" si="21"/>
        <v>0.27157424862520629</v>
      </c>
      <c r="T94" s="9">
        <f t="shared" si="22"/>
        <v>8.5321000000000008E-2</v>
      </c>
      <c r="U94" s="9">
        <f t="shared" si="23"/>
        <v>0.40478698168706712</v>
      </c>
      <c r="V94" s="15">
        <f t="shared" si="16"/>
        <v>8.6314409999999994E-2</v>
      </c>
      <c r="X94" s="11">
        <f t="shared" si="24"/>
        <v>7.51898E+19</v>
      </c>
      <c r="Y94" s="11">
        <f t="shared" si="25"/>
        <v>4.7739999999999994E-18</v>
      </c>
      <c r="Z94" s="11">
        <f t="shared" si="26"/>
        <v>5.1999999999999995E-4</v>
      </c>
      <c r="AA94" s="16">
        <f t="shared" si="27"/>
        <v>0.15729663013292763</v>
      </c>
      <c r="AB94" s="9">
        <f t="shared" si="17"/>
        <v>0.13887970577957151</v>
      </c>
      <c r="AC94" s="9">
        <f t="shared" si="18"/>
        <v>0.84270336986707228</v>
      </c>
      <c r="AD94" s="15">
        <f t="shared" si="19"/>
        <v>302.49351948639929</v>
      </c>
      <c r="AE94" s="3">
        <f t="shared" si="28"/>
        <v>574.78959999999972</v>
      </c>
      <c r="AF94" s="2">
        <f t="shared" si="29"/>
        <v>0.25</v>
      </c>
      <c r="AG94" s="9">
        <f t="shared" si="30"/>
        <v>9.4188799025228906E-2</v>
      </c>
      <c r="AH94" s="2">
        <f t="shared" si="31"/>
        <v>4.5577469665974224</v>
      </c>
    </row>
    <row r="95" spans="1:34">
      <c r="A95" s="1">
        <f>Raw!A95</f>
        <v>82</v>
      </c>
      <c r="B95" s="14">
        <f>Raw!B95</f>
        <v>0.56177083333333333</v>
      </c>
      <c r="C95" s="15">
        <f>Raw!C95</f>
        <v>51</v>
      </c>
      <c r="D95" s="15">
        <f>IF(C95&gt;0.5,Raw!D95*D$11,-999)</f>
        <v>124.9</v>
      </c>
      <c r="E95" s="9">
        <f>IF(Raw!$G95&gt;$C$8,IF(Raw!$Q95&gt;$C$8,IF(Raw!$N95&gt;$C$9,IF(Raw!$N95&lt;$A$9,IF(Raw!$X95&gt;$C$9,IF(Raw!$X95&lt;$A$9,Raw!H95,-999),-999),-999),-999),-999),-999)</f>
        <v>0.155698</v>
      </c>
      <c r="F95" s="9">
        <f>IF(Raw!$G95&gt;$C$8,IF(Raw!$Q95&gt;$C$8,IF(Raw!$N95&gt;$C$9,IF(Raw!$N95&lt;$A$9,IF(Raw!$X95&gt;$C$9,IF(Raw!$X95&lt;$A$9,Raw!I95,-999),-999),-999),-999),-999),-999)</f>
        <v>0.21789500000000001</v>
      </c>
      <c r="G95" s="9">
        <f>Raw!G95</f>
        <v>0.930786</v>
      </c>
      <c r="H95" s="9">
        <f>IF(Raw!$G95&gt;$C$8,IF(Raw!$Q95&gt;$C$8,IF(Raw!$N95&gt;$C$9,IF(Raw!$N95&lt;$A$9,IF(Raw!$X95&gt;$C$9,IF(Raw!$X95&lt;$A$9,Raw!L95,-999),-999),-999),-999),-999),-999)</f>
        <v>529.6</v>
      </c>
      <c r="I95" s="9">
        <f>IF(Raw!$G95&gt;$C$8,IF(Raw!$Q95&gt;$C$8,IF(Raw!$N95&gt;$C$9,IF(Raw!$N95&lt;$A$9,IF(Raw!$X95&gt;$C$9,IF(Raw!$X95&lt;$A$9,Raw!M95,-999),-999),-999),-999),-999),-999)</f>
        <v>0.22915099999999999</v>
      </c>
      <c r="J95" s="9">
        <f>IF(Raw!$G95&gt;$C$8,IF(Raw!$Q95&gt;$C$8,IF(Raw!$N95&gt;$C$9,IF(Raw!$N95&lt;$A$9,IF(Raw!$X95&gt;$C$9,IF(Raw!$X95&lt;$A$9,Raw!N95,-999),-999),-999),-999),-999),-999)</f>
        <v>703</v>
      </c>
      <c r="K95" s="9">
        <f>IF(Raw!$G95&gt;$C$8,IF(Raw!$Q95&gt;$C$8,IF(Raw!$N95&gt;$C$9,IF(Raw!$N95&lt;$A$9,IF(Raw!$X95&gt;$C$9,IF(Raw!$X95&lt;$A$9,Raw!R95,-999),-999),-999),-999),-999),-999)</f>
        <v>0.13452500000000001</v>
      </c>
      <c r="L95" s="9">
        <f>IF(Raw!$G95&gt;$C$8,IF(Raw!$Q95&gt;$C$8,IF(Raw!$N95&gt;$C$9,IF(Raw!$N95&lt;$A$9,IF(Raw!$X95&gt;$C$9,IF(Raw!$X95&lt;$A$9,Raw!S95,-999),-999),-999),-999),-999),-999)</f>
        <v>0.22124099999999999</v>
      </c>
      <c r="M95" s="9">
        <f>Raw!Q95</f>
        <v>0.95595399999999997</v>
      </c>
      <c r="N95" s="9">
        <f>IF(Raw!$G95&gt;$C$8,IF(Raw!$Q95&gt;$C$8,IF(Raw!$N95&gt;$C$9,IF(Raw!$N95&lt;$A$9,IF(Raw!$X95&gt;$C$9,IF(Raw!$X95&lt;$A$9,Raw!V95,-999),-999),-999),-999),-999),-999)</f>
        <v>524.4</v>
      </c>
      <c r="O95" s="9">
        <f>IF(Raw!$G95&gt;$C$8,IF(Raw!$Q95&gt;$C$8,IF(Raw!$N95&gt;$C$9,IF(Raw!$N95&lt;$A$9,IF(Raw!$X95&gt;$C$9,IF(Raw!$X95&lt;$A$9,Raw!W95,-999),-999),-999),-999),-999),-999)</f>
        <v>1.5E-5</v>
      </c>
      <c r="P95" s="9">
        <f>IF(Raw!$G95&gt;$C$8,IF(Raw!$Q95&gt;$C$8,IF(Raw!$N95&gt;$C$9,IF(Raw!$N95&lt;$A$9,IF(Raw!$X95&gt;$C$9,IF(Raw!$X95&lt;$A$9,Raw!X95,-999),-999),-999),-999),-999),-999)</f>
        <v>417</v>
      </c>
      <c r="R95" s="9">
        <f t="shared" si="20"/>
        <v>6.2197000000000002E-2</v>
      </c>
      <c r="S95" s="9">
        <f t="shared" si="21"/>
        <v>0.28544482434199958</v>
      </c>
      <c r="T95" s="9">
        <f t="shared" si="22"/>
        <v>8.6715999999999988E-2</v>
      </c>
      <c r="U95" s="9">
        <f t="shared" si="23"/>
        <v>0.39195266700114351</v>
      </c>
      <c r="V95" s="15">
        <f t="shared" si="16"/>
        <v>9.0598189499999995E-2</v>
      </c>
      <c r="X95" s="11">
        <f t="shared" si="24"/>
        <v>7.51898E+19</v>
      </c>
      <c r="Y95" s="11">
        <f t="shared" si="25"/>
        <v>5.2960000000000002E-18</v>
      </c>
      <c r="Z95" s="11">
        <f t="shared" si="26"/>
        <v>7.0299999999999996E-4</v>
      </c>
      <c r="AA95" s="16">
        <f t="shared" si="27"/>
        <v>0.21871230415194037</v>
      </c>
      <c r="AB95" s="9">
        <f t="shared" si="17"/>
        <v>0.15349085616683966</v>
      </c>
      <c r="AC95" s="9">
        <f t="shared" si="18"/>
        <v>0.78128769584805968</v>
      </c>
      <c r="AD95" s="15">
        <f t="shared" si="19"/>
        <v>311.11280818199202</v>
      </c>
      <c r="AE95" s="3">
        <f t="shared" si="28"/>
        <v>637.63839999999982</v>
      </c>
      <c r="AF95" s="2">
        <f t="shared" si="29"/>
        <v>0.25</v>
      </c>
      <c r="AG95" s="9">
        <f t="shared" si="30"/>
        <v>9.3801149927036129E-2</v>
      </c>
      <c r="AH95" s="2">
        <f t="shared" si="31"/>
        <v>4.5389888284782689</v>
      </c>
    </row>
    <row r="96" spans="1:34">
      <c r="A96" s="1">
        <f>Raw!A96</f>
        <v>83</v>
      </c>
      <c r="B96" s="14">
        <f>Raw!B96</f>
        <v>0.56182870370370364</v>
      </c>
      <c r="C96" s="15">
        <f>Raw!C96</f>
        <v>51.7</v>
      </c>
      <c r="D96" s="15">
        <f>IF(C96&gt;0.5,Raw!D96*D$11,-999)</f>
        <v>116.1</v>
      </c>
      <c r="E96" s="9">
        <f>IF(Raw!$G96&gt;$C$8,IF(Raw!$Q96&gt;$C$8,IF(Raw!$N96&gt;$C$9,IF(Raw!$N96&lt;$A$9,IF(Raw!$X96&gt;$C$9,IF(Raw!$X96&lt;$A$9,Raw!H96,-999),-999),-999),-999),-999),-999)</f>
        <v>0.160915</v>
      </c>
      <c r="F96" s="9">
        <f>IF(Raw!$G96&gt;$C$8,IF(Raw!$Q96&gt;$C$8,IF(Raw!$N96&gt;$C$9,IF(Raw!$N96&lt;$A$9,IF(Raw!$X96&gt;$C$9,IF(Raw!$X96&lt;$A$9,Raw!I96,-999),-999),-999),-999),-999),-999)</f>
        <v>0.226525</v>
      </c>
      <c r="G96" s="9">
        <f>Raw!G96</f>
        <v>0.94429799999999997</v>
      </c>
      <c r="H96" s="9">
        <f>IF(Raw!$G96&gt;$C$8,IF(Raw!$Q96&gt;$C$8,IF(Raw!$N96&gt;$C$9,IF(Raw!$N96&lt;$A$9,IF(Raw!$X96&gt;$C$9,IF(Raw!$X96&lt;$A$9,Raw!L96,-999),-999),-999),-999),-999),-999)</f>
        <v>514.70000000000005</v>
      </c>
      <c r="I96" s="9">
        <f>IF(Raw!$G96&gt;$C$8,IF(Raw!$Q96&gt;$C$8,IF(Raw!$N96&gt;$C$9,IF(Raw!$N96&lt;$A$9,IF(Raw!$X96&gt;$C$9,IF(Raw!$X96&lt;$A$9,Raw!M96,-999),-999),-999),-999),-999),-999)</f>
        <v>0.121215</v>
      </c>
      <c r="J96" s="9">
        <f>IF(Raw!$G96&gt;$C$8,IF(Raw!$Q96&gt;$C$8,IF(Raw!$N96&gt;$C$9,IF(Raw!$N96&lt;$A$9,IF(Raw!$X96&gt;$C$9,IF(Raw!$X96&lt;$A$9,Raw!N96,-999),-999),-999),-999),-999),-999)</f>
        <v>653</v>
      </c>
      <c r="K96" s="9">
        <f>IF(Raw!$G96&gt;$C$8,IF(Raw!$Q96&gt;$C$8,IF(Raw!$N96&gt;$C$9,IF(Raw!$N96&lt;$A$9,IF(Raw!$X96&gt;$C$9,IF(Raw!$X96&lt;$A$9,Raw!R96,-999),-999),-999),-999),-999),-999)</f>
        <v>0.13947699999999999</v>
      </c>
      <c r="L96" s="9">
        <f>IF(Raw!$G96&gt;$C$8,IF(Raw!$Q96&gt;$C$8,IF(Raw!$N96&gt;$C$9,IF(Raw!$N96&lt;$A$9,IF(Raw!$X96&gt;$C$9,IF(Raw!$X96&lt;$A$9,Raw!S96,-999),-999),-999),-999),-999),-999)</f>
        <v>0.22741500000000001</v>
      </c>
      <c r="M96" s="9">
        <f>Raw!Q96</f>
        <v>0.96136200000000005</v>
      </c>
      <c r="N96" s="9">
        <f>IF(Raw!$G96&gt;$C$8,IF(Raw!$Q96&gt;$C$8,IF(Raw!$N96&gt;$C$9,IF(Raw!$N96&lt;$A$9,IF(Raw!$X96&gt;$C$9,IF(Raw!$X96&lt;$A$9,Raw!V96,-999),-999),-999),-999),-999),-999)</f>
        <v>465.6</v>
      </c>
      <c r="O96" s="9">
        <f>IF(Raw!$G96&gt;$C$8,IF(Raw!$Q96&gt;$C$8,IF(Raw!$N96&gt;$C$9,IF(Raw!$N96&lt;$A$9,IF(Raw!$X96&gt;$C$9,IF(Raw!$X96&lt;$A$9,Raw!W96,-999),-999),-999),-999),-999),-999)</f>
        <v>0.22917999999999999</v>
      </c>
      <c r="P96" s="9">
        <f>IF(Raw!$G96&gt;$C$8,IF(Raw!$Q96&gt;$C$8,IF(Raw!$N96&gt;$C$9,IF(Raw!$N96&lt;$A$9,IF(Raw!$X96&gt;$C$9,IF(Raw!$X96&lt;$A$9,Raw!X96,-999),-999),-999),-999),-999),-999)</f>
        <v>372</v>
      </c>
      <c r="R96" s="9">
        <f t="shared" si="20"/>
        <v>6.5610000000000002E-2</v>
      </c>
      <c r="S96" s="9">
        <f t="shared" si="21"/>
        <v>0.28963690541882797</v>
      </c>
      <c r="T96" s="9">
        <f t="shared" si="22"/>
        <v>8.7938000000000016E-2</v>
      </c>
      <c r="U96" s="9">
        <f t="shared" si="23"/>
        <v>0.38668513510542407</v>
      </c>
      <c r="V96" s="15">
        <f t="shared" si="16"/>
        <v>9.3126442500000003E-2</v>
      </c>
      <c r="X96" s="11">
        <f t="shared" si="24"/>
        <v>6.9892199999999984E+19</v>
      </c>
      <c r="Y96" s="11">
        <f t="shared" si="25"/>
        <v>5.1470000000000004E-18</v>
      </c>
      <c r="Z96" s="11">
        <f t="shared" si="26"/>
        <v>6.5299999999999993E-4</v>
      </c>
      <c r="AA96" s="16">
        <f t="shared" si="27"/>
        <v>0.19022245778474728</v>
      </c>
      <c r="AB96" s="9">
        <f t="shared" si="17"/>
        <v>0.15620478249267511</v>
      </c>
      <c r="AC96" s="9">
        <f t="shared" si="18"/>
        <v>0.80977754221525255</v>
      </c>
      <c r="AD96" s="15">
        <f t="shared" si="19"/>
        <v>291.30544836867881</v>
      </c>
      <c r="AE96" s="3">
        <f t="shared" si="28"/>
        <v>619.69879999999989</v>
      </c>
      <c r="AF96" s="2">
        <f t="shared" si="29"/>
        <v>0.25</v>
      </c>
      <c r="AG96" s="9">
        <f t="shared" si="30"/>
        <v>8.6648835891837472E-2</v>
      </c>
      <c r="AH96" s="2">
        <f t="shared" si="31"/>
        <v>4.1928920745601408</v>
      </c>
    </row>
    <row r="97" spans="1:34">
      <c r="A97" s="1">
        <f>Raw!A97</f>
        <v>84</v>
      </c>
      <c r="B97" s="14">
        <f>Raw!B97</f>
        <v>0.56188657407407405</v>
      </c>
      <c r="C97" s="15">
        <f>Raw!C97</f>
        <v>52.8</v>
      </c>
      <c r="D97" s="15">
        <f>IF(C97&gt;0.5,Raw!D97*D$11,-999)</f>
        <v>109.9</v>
      </c>
      <c r="E97" s="9">
        <f>IF(Raw!$G97&gt;$C$8,IF(Raw!$Q97&gt;$C$8,IF(Raw!$N97&gt;$C$9,IF(Raw!$N97&lt;$A$9,IF(Raw!$X97&gt;$C$9,IF(Raw!$X97&lt;$A$9,Raw!H97,-999),-999),-999),-999),-999),-999)</f>
        <v>0.168794</v>
      </c>
      <c r="F97" s="9">
        <f>IF(Raw!$G97&gt;$C$8,IF(Raw!$Q97&gt;$C$8,IF(Raw!$N97&gt;$C$9,IF(Raw!$N97&lt;$A$9,IF(Raw!$X97&gt;$C$9,IF(Raw!$X97&lt;$A$9,Raw!I97,-999),-999),-999),-999),-999),-999)</f>
        <v>0.23644299999999999</v>
      </c>
      <c r="G97" s="9">
        <f>Raw!G97</f>
        <v>0.94031200000000004</v>
      </c>
      <c r="H97" s="9">
        <f>IF(Raw!$G97&gt;$C$8,IF(Raw!$Q97&gt;$C$8,IF(Raw!$N97&gt;$C$9,IF(Raw!$N97&lt;$A$9,IF(Raw!$X97&gt;$C$9,IF(Raw!$X97&lt;$A$9,Raw!L97,-999),-999),-999),-999),-999),-999)</f>
        <v>475.5</v>
      </c>
      <c r="I97" s="9">
        <f>IF(Raw!$G97&gt;$C$8,IF(Raw!$Q97&gt;$C$8,IF(Raw!$N97&gt;$C$9,IF(Raw!$N97&lt;$A$9,IF(Raw!$X97&gt;$C$9,IF(Raw!$X97&lt;$A$9,Raw!M97,-999),-999),-999),-999),-999),-999)</f>
        <v>6.9999999999999999E-6</v>
      </c>
      <c r="J97" s="9">
        <f>IF(Raw!$G97&gt;$C$8,IF(Raw!$Q97&gt;$C$8,IF(Raw!$N97&gt;$C$9,IF(Raw!$N97&lt;$A$9,IF(Raw!$X97&gt;$C$9,IF(Raw!$X97&lt;$A$9,Raw!N97,-999),-999),-999),-999),-999),-999)</f>
        <v>495</v>
      </c>
      <c r="K97" s="9">
        <f>IF(Raw!$G97&gt;$C$8,IF(Raw!$Q97&gt;$C$8,IF(Raw!$N97&gt;$C$9,IF(Raw!$N97&lt;$A$9,IF(Raw!$X97&gt;$C$9,IF(Raw!$X97&lt;$A$9,Raw!R97,-999),-999),-999),-999),-999),-999)</f>
        <v>0.14888799999999999</v>
      </c>
      <c r="L97" s="9">
        <f>IF(Raw!$G97&gt;$C$8,IF(Raw!$Q97&gt;$C$8,IF(Raw!$N97&gt;$C$9,IF(Raw!$N97&lt;$A$9,IF(Raw!$X97&gt;$C$9,IF(Raw!$X97&lt;$A$9,Raw!S97,-999),-999),-999),-999),-999),-999)</f>
        <v>0.24591299999999999</v>
      </c>
      <c r="M97" s="9">
        <f>Raw!Q97</f>
        <v>0.95959000000000005</v>
      </c>
      <c r="N97" s="9">
        <f>IF(Raw!$G97&gt;$C$8,IF(Raw!$Q97&gt;$C$8,IF(Raw!$N97&gt;$C$9,IF(Raw!$N97&lt;$A$9,IF(Raw!$X97&gt;$C$9,IF(Raw!$X97&lt;$A$9,Raw!V97,-999),-999),-999),-999),-999),-999)</f>
        <v>494.4</v>
      </c>
      <c r="O97" s="9">
        <f>IF(Raw!$G97&gt;$C$8,IF(Raw!$Q97&gt;$C$8,IF(Raw!$N97&gt;$C$9,IF(Raw!$N97&lt;$A$9,IF(Raw!$X97&gt;$C$9,IF(Raw!$X97&lt;$A$9,Raw!W97,-999),-999),-999),-999),-999),-999)</f>
        <v>5.4077E-2</v>
      </c>
      <c r="P97" s="9">
        <f>IF(Raw!$G97&gt;$C$8,IF(Raw!$Q97&gt;$C$8,IF(Raw!$N97&gt;$C$9,IF(Raw!$N97&lt;$A$9,IF(Raw!$X97&gt;$C$9,IF(Raw!$X97&lt;$A$9,Raw!X97,-999),-999),-999),-999),-999),-999)</f>
        <v>476</v>
      </c>
      <c r="R97" s="9">
        <f t="shared" si="20"/>
        <v>6.7648999999999987E-2</v>
      </c>
      <c r="S97" s="9">
        <f t="shared" si="21"/>
        <v>0.28611124034122387</v>
      </c>
      <c r="T97" s="9">
        <f t="shared" si="22"/>
        <v>9.7025E-2</v>
      </c>
      <c r="U97" s="9">
        <f t="shared" si="23"/>
        <v>0.39455010511847688</v>
      </c>
      <c r="V97" s="15">
        <f t="shared" si="16"/>
        <v>0.1007013735</v>
      </c>
      <c r="X97" s="11">
        <f t="shared" si="24"/>
        <v>6.6159799999999992E+19</v>
      </c>
      <c r="Y97" s="11">
        <f t="shared" si="25"/>
        <v>4.7549999999999997E-18</v>
      </c>
      <c r="Z97" s="11">
        <f t="shared" si="26"/>
        <v>4.95E-4</v>
      </c>
      <c r="AA97" s="16">
        <f t="shared" si="27"/>
        <v>0.13473999680644758</v>
      </c>
      <c r="AB97" s="9">
        <f t="shared" si="17"/>
        <v>0.16196114819014557</v>
      </c>
      <c r="AC97" s="9">
        <f t="shared" si="18"/>
        <v>0.86526000319355245</v>
      </c>
      <c r="AD97" s="15">
        <f t="shared" si="19"/>
        <v>272.20201375039915</v>
      </c>
      <c r="AE97" s="3">
        <f t="shared" si="28"/>
        <v>572.50199999999984</v>
      </c>
      <c r="AF97" s="2">
        <f t="shared" si="29"/>
        <v>0.25</v>
      </c>
      <c r="AG97" s="9">
        <f t="shared" si="30"/>
        <v>8.2613333183600826E-2</v>
      </c>
      <c r="AH97" s="2">
        <f t="shared" si="31"/>
        <v>3.9976161986862513</v>
      </c>
    </row>
    <row r="98" spans="1:34">
      <c r="A98" s="1">
        <f>Raw!A98</f>
        <v>85</v>
      </c>
      <c r="B98" s="14">
        <f>Raw!B98</f>
        <v>0.56193287037037043</v>
      </c>
      <c r="C98" s="15">
        <f>Raw!C98</f>
        <v>53.5</v>
      </c>
      <c r="D98" s="15">
        <f>IF(C98&gt;0.5,Raw!D98*D$11,-999)</f>
        <v>106.4</v>
      </c>
      <c r="E98" s="9">
        <f>IF(Raw!$G98&gt;$C$8,IF(Raw!$Q98&gt;$C$8,IF(Raw!$N98&gt;$C$9,IF(Raw!$N98&lt;$A$9,IF(Raw!$X98&gt;$C$9,IF(Raw!$X98&lt;$A$9,Raw!H98,-999),-999),-999),-999),-999),-999)</f>
        <v>0.177509</v>
      </c>
      <c r="F98" s="9">
        <f>IF(Raw!$G98&gt;$C$8,IF(Raw!$Q98&gt;$C$8,IF(Raw!$N98&gt;$C$9,IF(Raw!$N98&lt;$A$9,IF(Raw!$X98&gt;$C$9,IF(Raw!$X98&lt;$A$9,Raw!I98,-999),-999),-999),-999),-999),-999)</f>
        <v>0.25232399999999999</v>
      </c>
      <c r="G98" s="9">
        <f>Raw!G98</f>
        <v>0.94084800000000002</v>
      </c>
      <c r="H98" s="9">
        <f>IF(Raw!$G98&gt;$C$8,IF(Raw!$Q98&gt;$C$8,IF(Raw!$N98&gt;$C$9,IF(Raw!$N98&lt;$A$9,IF(Raw!$X98&gt;$C$9,IF(Raw!$X98&lt;$A$9,Raw!L98,-999),-999),-999),-999),-999),-999)</f>
        <v>489.3</v>
      </c>
      <c r="I98" s="9">
        <f>IF(Raw!$G98&gt;$C$8,IF(Raw!$Q98&gt;$C$8,IF(Raw!$N98&gt;$C$9,IF(Raw!$N98&lt;$A$9,IF(Raw!$X98&gt;$C$9,IF(Raw!$X98&lt;$A$9,Raw!M98,-999),-999),-999),-999),-999),-999)</f>
        <v>1.3145E-2</v>
      </c>
      <c r="J98" s="9">
        <f>IF(Raw!$G98&gt;$C$8,IF(Raw!$Q98&gt;$C$8,IF(Raw!$N98&gt;$C$9,IF(Raw!$N98&lt;$A$9,IF(Raw!$X98&gt;$C$9,IF(Raw!$X98&lt;$A$9,Raw!N98,-999),-999),-999),-999),-999),-999)</f>
        <v>390</v>
      </c>
      <c r="K98" s="9">
        <f>IF(Raw!$G98&gt;$C$8,IF(Raw!$Q98&gt;$C$8,IF(Raw!$N98&gt;$C$9,IF(Raw!$N98&lt;$A$9,IF(Raw!$X98&gt;$C$9,IF(Raw!$X98&lt;$A$9,Raw!R98,-999),-999),-999),-999),-999),-999)</f>
        <v>0.15656400000000001</v>
      </c>
      <c r="L98" s="9">
        <f>IF(Raw!$G98&gt;$C$8,IF(Raw!$Q98&gt;$C$8,IF(Raw!$N98&gt;$C$9,IF(Raw!$N98&lt;$A$9,IF(Raw!$X98&gt;$C$9,IF(Raw!$X98&lt;$A$9,Raw!S98,-999),-999),-999),-999),-999),-999)</f>
        <v>0.257996</v>
      </c>
      <c r="M98" s="9">
        <f>Raw!Q98</f>
        <v>0.97177199999999997</v>
      </c>
      <c r="N98" s="9">
        <f>IF(Raw!$G98&gt;$C$8,IF(Raw!$Q98&gt;$C$8,IF(Raw!$N98&gt;$C$9,IF(Raw!$N98&lt;$A$9,IF(Raw!$X98&gt;$C$9,IF(Raw!$X98&lt;$A$9,Raw!V98,-999),-999),-999),-999),-999),-999)</f>
        <v>493.2</v>
      </c>
      <c r="O98" s="9">
        <f>IF(Raw!$G98&gt;$C$8,IF(Raw!$Q98&gt;$C$8,IF(Raw!$N98&gt;$C$9,IF(Raw!$N98&lt;$A$9,IF(Raw!$X98&gt;$C$9,IF(Raw!$X98&lt;$A$9,Raw!W98,-999),-999),-999),-999),-999),-999)</f>
        <v>0.12217600000000001</v>
      </c>
      <c r="P98" s="9">
        <f>IF(Raw!$G98&gt;$C$8,IF(Raw!$Q98&gt;$C$8,IF(Raw!$N98&gt;$C$9,IF(Raw!$N98&lt;$A$9,IF(Raw!$X98&gt;$C$9,IF(Raw!$X98&lt;$A$9,Raw!X98,-999),-999),-999),-999),-999),-999)</f>
        <v>536</v>
      </c>
      <c r="R98" s="9">
        <f t="shared" si="20"/>
        <v>7.4814999999999993E-2</v>
      </c>
      <c r="S98" s="9">
        <f t="shared" si="21"/>
        <v>0.29650370159001915</v>
      </c>
      <c r="T98" s="9">
        <f t="shared" si="22"/>
        <v>0.10143199999999999</v>
      </c>
      <c r="U98" s="9">
        <f t="shared" si="23"/>
        <v>0.39315338222298019</v>
      </c>
      <c r="V98" s="15">
        <f t="shared" si="16"/>
        <v>0.105649362</v>
      </c>
      <c r="X98" s="11">
        <f t="shared" si="24"/>
        <v>6.4052799999999992E+19</v>
      </c>
      <c r="Y98" s="11">
        <f t="shared" si="25"/>
        <v>4.8930000000000001E-18</v>
      </c>
      <c r="Z98" s="11">
        <f t="shared" si="26"/>
        <v>3.8999999999999999E-4</v>
      </c>
      <c r="AA98" s="16">
        <f t="shared" si="27"/>
        <v>0.10891709601733596</v>
      </c>
      <c r="AB98" s="9">
        <f t="shared" si="17"/>
        <v>0.16761167888323042</v>
      </c>
      <c r="AC98" s="9">
        <f t="shared" si="18"/>
        <v>0.8910829039826641</v>
      </c>
      <c r="AD98" s="15">
        <f t="shared" si="19"/>
        <v>279.27460517265627</v>
      </c>
      <c r="AE98" s="3">
        <f t="shared" si="28"/>
        <v>589.1171999999998</v>
      </c>
      <c r="AF98" s="2">
        <f t="shared" si="29"/>
        <v>0.25</v>
      </c>
      <c r="AG98" s="9">
        <f t="shared" si="30"/>
        <v>8.4459811994320927E-2</v>
      </c>
      <c r="AH98" s="2">
        <f t="shared" si="31"/>
        <v>4.0869663473827194</v>
      </c>
    </row>
    <row r="99" spans="1:34">
      <c r="A99" s="1">
        <f>Raw!A99</f>
        <v>86</v>
      </c>
      <c r="B99" s="14">
        <f>Raw!B99</f>
        <v>0.56199074074074074</v>
      </c>
      <c r="C99" s="15">
        <f>Raw!C99</f>
        <v>54.6</v>
      </c>
      <c r="D99" s="15">
        <f>IF(C99&gt;0.5,Raw!D99*D$11,-999)</f>
        <v>107.3</v>
      </c>
      <c r="E99" s="9">
        <f>IF(Raw!$G99&gt;$C$8,IF(Raw!$Q99&gt;$C$8,IF(Raw!$N99&gt;$C$9,IF(Raw!$N99&lt;$A$9,IF(Raw!$X99&gt;$C$9,IF(Raw!$X99&lt;$A$9,Raw!H99,-999),-999),-999),-999),-999),-999)</f>
        <v>0.179198</v>
      </c>
      <c r="F99" s="9">
        <f>IF(Raw!$G99&gt;$C$8,IF(Raw!$Q99&gt;$C$8,IF(Raw!$N99&gt;$C$9,IF(Raw!$N99&lt;$A$9,IF(Raw!$X99&gt;$C$9,IF(Raw!$X99&lt;$A$9,Raw!I99,-999),-999),-999),-999),-999),-999)</f>
        <v>0.25295200000000001</v>
      </c>
      <c r="G99" s="9">
        <f>Raw!G99</f>
        <v>0.946102</v>
      </c>
      <c r="H99" s="9">
        <f>IF(Raw!$G99&gt;$C$8,IF(Raw!$Q99&gt;$C$8,IF(Raw!$N99&gt;$C$9,IF(Raw!$N99&lt;$A$9,IF(Raw!$X99&gt;$C$9,IF(Raw!$X99&lt;$A$9,Raw!L99,-999),-999),-999),-999),-999),-999)</f>
        <v>473.2</v>
      </c>
      <c r="I99" s="9">
        <f>IF(Raw!$G99&gt;$C$8,IF(Raw!$Q99&gt;$C$8,IF(Raw!$N99&gt;$C$9,IF(Raw!$N99&lt;$A$9,IF(Raw!$X99&gt;$C$9,IF(Raw!$X99&lt;$A$9,Raw!M99,-999),-999),-999),-999),-999),-999)</f>
        <v>0.186449</v>
      </c>
      <c r="J99" s="9">
        <f>IF(Raw!$G99&gt;$C$8,IF(Raw!$Q99&gt;$C$8,IF(Raw!$N99&gt;$C$9,IF(Raw!$N99&lt;$A$9,IF(Raw!$X99&gt;$C$9,IF(Raw!$X99&lt;$A$9,Raw!N99,-999),-999),-999),-999),-999),-999)</f>
        <v>458</v>
      </c>
      <c r="K99" s="9">
        <f>IF(Raw!$G99&gt;$C$8,IF(Raw!$Q99&gt;$C$8,IF(Raw!$N99&gt;$C$9,IF(Raw!$N99&lt;$A$9,IF(Raw!$X99&gt;$C$9,IF(Raw!$X99&lt;$A$9,Raw!R99,-999),-999),-999),-999),-999),-999)</f>
        <v>0.169096</v>
      </c>
      <c r="L99" s="9">
        <f>IF(Raw!$G99&gt;$C$8,IF(Raw!$Q99&gt;$C$8,IF(Raw!$N99&gt;$C$9,IF(Raw!$N99&lt;$A$9,IF(Raw!$X99&gt;$C$9,IF(Raw!$X99&lt;$A$9,Raw!S99,-999),-999),-999),-999),-999),-999)</f>
        <v>0.26838200000000001</v>
      </c>
      <c r="M99" s="9">
        <f>Raw!Q99</f>
        <v>0.96546799999999999</v>
      </c>
      <c r="N99" s="9">
        <f>IF(Raw!$G99&gt;$C$8,IF(Raw!$Q99&gt;$C$8,IF(Raw!$N99&gt;$C$9,IF(Raw!$N99&lt;$A$9,IF(Raw!$X99&gt;$C$9,IF(Raw!$X99&lt;$A$9,Raw!V99,-999),-999),-999),-999),-999),-999)</f>
        <v>434.8</v>
      </c>
      <c r="O99" s="9">
        <f>IF(Raw!$G99&gt;$C$8,IF(Raw!$Q99&gt;$C$8,IF(Raw!$N99&gt;$C$9,IF(Raw!$N99&lt;$A$9,IF(Raw!$X99&gt;$C$9,IF(Raw!$X99&lt;$A$9,Raw!W99,-999),-999),-999),-999),-999),-999)</f>
        <v>5.4074999999999998E-2</v>
      </c>
      <c r="P99" s="9">
        <f>IF(Raw!$G99&gt;$C$8,IF(Raw!$Q99&gt;$C$8,IF(Raw!$N99&gt;$C$9,IF(Raw!$N99&lt;$A$9,IF(Raw!$X99&gt;$C$9,IF(Raw!$X99&lt;$A$9,Raw!X99,-999),-999),-999),-999),-999),-999)</f>
        <v>413</v>
      </c>
      <c r="R99" s="9">
        <f t="shared" si="20"/>
        <v>7.3754000000000014E-2</v>
      </c>
      <c r="S99" s="9">
        <f t="shared" si="21"/>
        <v>0.2915731047787723</v>
      </c>
      <c r="T99" s="9">
        <f t="shared" si="22"/>
        <v>9.9286000000000013E-2</v>
      </c>
      <c r="U99" s="9">
        <f t="shared" si="23"/>
        <v>0.36994284266456023</v>
      </c>
      <c r="V99" s="15">
        <f t="shared" si="16"/>
        <v>0.109902429</v>
      </c>
      <c r="X99" s="11">
        <f t="shared" si="24"/>
        <v>6.4594599999999984E+19</v>
      </c>
      <c r="Y99" s="11">
        <f t="shared" si="25"/>
        <v>4.7319999999999999E-18</v>
      </c>
      <c r="Z99" s="11">
        <f t="shared" si="26"/>
        <v>4.5799999999999997E-4</v>
      </c>
      <c r="AA99" s="16">
        <f t="shared" si="27"/>
        <v>0.12280165772163654</v>
      </c>
      <c r="AB99" s="9">
        <f t="shared" si="17"/>
        <v>0.18128848538855041</v>
      </c>
      <c r="AC99" s="9">
        <f t="shared" si="18"/>
        <v>0.87719834227836335</v>
      </c>
      <c r="AD99" s="15">
        <f t="shared" si="19"/>
        <v>268.12589022191383</v>
      </c>
      <c r="AE99" s="3">
        <f t="shared" si="28"/>
        <v>569.73279999999988</v>
      </c>
      <c r="AF99" s="2">
        <f t="shared" si="29"/>
        <v>0.25</v>
      </c>
      <c r="AG99" s="9">
        <f t="shared" si="30"/>
        <v>7.6300964631277404E-2</v>
      </c>
      <c r="AH99" s="2">
        <f t="shared" si="31"/>
        <v>3.6921639695555788</v>
      </c>
    </row>
    <row r="100" spans="1:34">
      <c r="A100" s="1">
        <f>Raw!A100</f>
        <v>87</v>
      </c>
      <c r="B100" s="14">
        <f>Raw!B100</f>
        <v>0.56204861111111104</v>
      </c>
      <c r="C100" s="15">
        <f>Raw!C100</f>
        <v>55.5</v>
      </c>
      <c r="D100" s="15">
        <f>IF(C100&gt;0.5,Raw!D100*D$11,-999)</f>
        <v>100.3</v>
      </c>
      <c r="E100" s="9">
        <f>IF(Raw!$G100&gt;$C$8,IF(Raw!$Q100&gt;$C$8,IF(Raw!$N100&gt;$C$9,IF(Raw!$N100&lt;$A$9,IF(Raw!$X100&gt;$C$9,IF(Raw!$X100&lt;$A$9,Raw!H100,-999),-999),-999),-999),-999),-999)</f>
        <v>0.175898</v>
      </c>
      <c r="F100" s="9">
        <f>IF(Raw!$G100&gt;$C$8,IF(Raw!$Q100&gt;$C$8,IF(Raw!$N100&gt;$C$9,IF(Raw!$N100&lt;$A$9,IF(Raw!$X100&gt;$C$9,IF(Raw!$X100&lt;$A$9,Raw!I100,-999),-999),-999),-999),-999),-999)</f>
        <v>0.25372400000000001</v>
      </c>
      <c r="G100" s="9">
        <f>Raw!G100</f>
        <v>0.95640999999999998</v>
      </c>
      <c r="H100" s="9">
        <f>IF(Raw!$G100&gt;$C$8,IF(Raw!$Q100&gt;$C$8,IF(Raw!$N100&gt;$C$9,IF(Raw!$N100&lt;$A$9,IF(Raw!$X100&gt;$C$9,IF(Raw!$X100&lt;$A$9,Raw!L100,-999),-999),-999),-999),-999),-999)</f>
        <v>491.4</v>
      </c>
      <c r="I100" s="9">
        <f>IF(Raw!$G100&gt;$C$8,IF(Raw!$Q100&gt;$C$8,IF(Raw!$N100&gt;$C$9,IF(Raw!$N100&lt;$A$9,IF(Raw!$X100&gt;$C$9,IF(Raw!$X100&lt;$A$9,Raw!M100,-999),-999),-999),-999),-999),-999)</f>
        <v>1.1E-5</v>
      </c>
      <c r="J100" s="9">
        <f>IF(Raw!$G100&gt;$C$8,IF(Raw!$Q100&gt;$C$8,IF(Raw!$N100&gt;$C$9,IF(Raw!$N100&lt;$A$9,IF(Raw!$X100&gt;$C$9,IF(Raw!$X100&lt;$A$9,Raw!N100,-999),-999),-999),-999),-999),-999)</f>
        <v>649</v>
      </c>
      <c r="K100" s="9">
        <f>IF(Raw!$G100&gt;$C$8,IF(Raw!$Q100&gt;$C$8,IF(Raw!$N100&gt;$C$9,IF(Raw!$N100&lt;$A$9,IF(Raw!$X100&gt;$C$9,IF(Raw!$X100&lt;$A$9,Raw!R100,-999),-999),-999),-999),-999),-999)</f>
        <v>0.15966</v>
      </c>
      <c r="L100" s="9">
        <f>IF(Raw!$G100&gt;$C$8,IF(Raw!$Q100&gt;$C$8,IF(Raw!$N100&gt;$C$9,IF(Raw!$N100&lt;$A$9,IF(Raw!$X100&gt;$C$9,IF(Raw!$X100&lt;$A$9,Raw!S100,-999),-999),-999),-999),-999),-999)</f>
        <v>0.26561499999999999</v>
      </c>
      <c r="M100" s="9">
        <f>Raw!Q100</f>
        <v>0.97418099999999996</v>
      </c>
      <c r="N100" s="9">
        <f>IF(Raw!$G100&gt;$C$8,IF(Raw!$Q100&gt;$C$8,IF(Raw!$N100&gt;$C$9,IF(Raw!$N100&lt;$A$9,IF(Raw!$X100&gt;$C$9,IF(Raw!$X100&lt;$A$9,Raw!V100,-999),-999),-999),-999),-999),-999)</f>
        <v>479.8</v>
      </c>
      <c r="O100" s="9">
        <f>IF(Raw!$G100&gt;$C$8,IF(Raw!$Q100&gt;$C$8,IF(Raw!$N100&gt;$C$9,IF(Raw!$N100&lt;$A$9,IF(Raw!$X100&gt;$C$9,IF(Raw!$X100&lt;$A$9,Raw!W100,-999),-999),-999),-999),-999),-999)</f>
        <v>2.0000000000000002E-5</v>
      </c>
      <c r="P100" s="9">
        <f>IF(Raw!$G100&gt;$C$8,IF(Raw!$Q100&gt;$C$8,IF(Raw!$N100&gt;$C$9,IF(Raw!$N100&lt;$A$9,IF(Raw!$X100&gt;$C$9,IF(Raw!$X100&lt;$A$9,Raw!X100,-999),-999),-999),-999),-999),-999)</f>
        <v>741</v>
      </c>
      <c r="R100" s="9">
        <f t="shared" si="20"/>
        <v>7.7826000000000006E-2</v>
      </c>
      <c r="S100" s="9">
        <f t="shared" si="21"/>
        <v>0.30673487726821275</v>
      </c>
      <c r="T100" s="9">
        <f t="shared" si="22"/>
        <v>0.10595499999999999</v>
      </c>
      <c r="U100" s="9">
        <f t="shared" si="23"/>
        <v>0.39890442934322234</v>
      </c>
      <c r="V100" s="15">
        <f t="shared" si="16"/>
        <v>0.10876934249999999</v>
      </c>
      <c r="X100" s="11">
        <f t="shared" si="24"/>
        <v>6.0380599999999984E+19</v>
      </c>
      <c r="Y100" s="11">
        <f t="shared" si="25"/>
        <v>4.9139999999999994E-18</v>
      </c>
      <c r="Z100" s="11">
        <f t="shared" si="26"/>
        <v>6.4899999999999995E-4</v>
      </c>
      <c r="AA100" s="16">
        <f t="shared" si="27"/>
        <v>0.16147125730977122</v>
      </c>
      <c r="AB100" s="9">
        <f t="shared" si="17"/>
        <v>0.1767686870682568</v>
      </c>
      <c r="AC100" s="9">
        <f t="shared" si="18"/>
        <v>0.83852874269022881</v>
      </c>
      <c r="AD100" s="15">
        <f t="shared" si="19"/>
        <v>248.80008830473224</v>
      </c>
      <c r="AE100" s="3">
        <f t="shared" si="28"/>
        <v>591.64559999999972</v>
      </c>
      <c r="AF100" s="2">
        <f t="shared" si="29"/>
        <v>0.25</v>
      </c>
      <c r="AG100" s="9">
        <f t="shared" si="30"/>
        <v>7.634419788134042E-2</v>
      </c>
      <c r="AH100" s="2">
        <f t="shared" si="31"/>
        <v>3.6942560040264509</v>
      </c>
    </row>
    <row r="101" spans="1:34">
      <c r="A101" s="1">
        <f>Raw!A101</f>
        <v>88</v>
      </c>
      <c r="B101" s="14">
        <f>Raw!B101</f>
        <v>0.56210648148148146</v>
      </c>
      <c r="C101" s="15">
        <f>Raw!C101</f>
        <v>56.1</v>
      </c>
      <c r="D101" s="15">
        <f>IF(C101&gt;0.5,Raw!D101*D$11,-999)</f>
        <v>93.2</v>
      </c>
      <c r="E101" s="9">
        <f>IF(Raw!$G101&gt;$C$8,IF(Raw!$Q101&gt;$C$8,IF(Raw!$N101&gt;$C$9,IF(Raw!$N101&lt;$A$9,IF(Raw!$X101&gt;$C$9,IF(Raw!$X101&lt;$A$9,Raw!H101,-999),-999),-999),-999),-999),-999)</f>
        <v>0.17588400000000001</v>
      </c>
      <c r="F101" s="9">
        <f>IF(Raw!$G101&gt;$C$8,IF(Raw!$Q101&gt;$C$8,IF(Raw!$N101&gt;$C$9,IF(Raw!$N101&lt;$A$9,IF(Raw!$X101&gt;$C$9,IF(Raw!$X101&lt;$A$9,Raw!I101,-999),-999),-999),-999),-999),-999)</f>
        <v>0.258266</v>
      </c>
      <c r="G101" s="9">
        <f>Raw!G101</f>
        <v>0.95330300000000001</v>
      </c>
      <c r="H101" s="9">
        <f>IF(Raw!$G101&gt;$C$8,IF(Raw!$Q101&gt;$C$8,IF(Raw!$N101&gt;$C$9,IF(Raw!$N101&lt;$A$9,IF(Raw!$X101&gt;$C$9,IF(Raw!$X101&lt;$A$9,Raw!L101,-999),-999),-999),-999),-999),-999)</f>
        <v>507.2</v>
      </c>
      <c r="I101" s="9">
        <f>IF(Raw!$G101&gt;$C$8,IF(Raw!$Q101&gt;$C$8,IF(Raw!$N101&gt;$C$9,IF(Raw!$N101&lt;$A$9,IF(Raw!$X101&gt;$C$9,IF(Raw!$X101&lt;$A$9,Raw!M101,-999),-999),-999),-999),-999),-999)</f>
        <v>6.1754000000000003E-2</v>
      </c>
      <c r="J101" s="9">
        <f>IF(Raw!$G101&gt;$C$8,IF(Raw!$Q101&gt;$C$8,IF(Raw!$N101&gt;$C$9,IF(Raw!$N101&lt;$A$9,IF(Raw!$X101&gt;$C$9,IF(Raw!$X101&lt;$A$9,Raw!N101,-999),-999),-999),-999),-999),-999)</f>
        <v>585</v>
      </c>
      <c r="K101" s="9">
        <f>IF(Raw!$G101&gt;$C$8,IF(Raw!$Q101&gt;$C$8,IF(Raw!$N101&gt;$C$9,IF(Raw!$N101&lt;$A$9,IF(Raw!$X101&gt;$C$9,IF(Raw!$X101&lt;$A$9,Raw!R101,-999),-999),-999),-999),-999),-999)</f>
        <v>0.16927</v>
      </c>
      <c r="L101" s="9">
        <f>IF(Raw!$G101&gt;$C$8,IF(Raw!$Q101&gt;$C$8,IF(Raw!$N101&gt;$C$9,IF(Raw!$N101&lt;$A$9,IF(Raw!$X101&gt;$C$9,IF(Raw!$X101&lt;$A$9,Raw!S101,-999),-999),-999),-999),-999),-999)</f>
        <v>0.27818199999999998</v>
      </c>
      <c r="M101" s="9">
        <f>Raw!Q101</f>
        <v>0.96935800000000005</v>
      </c>
      <c r="N101" s="9">
        <f>IF(Raw!$G101&gt;$C$8,IF(Raw!$Q101&gt;$C$8,IF(Raw!$N101&gt;$C$9,IF(Raw!$N101&lt;$A$9,IF(Raw!$X101&gt;$C$9,IF(Raw!$X101&lt;$A$9,Raw!V101,-999),-999),-999),-999),-999),-999)</f>
        <v>473.7</v>
      </c>
      <c r="O101" s="9">
        <f>IF(Raw!$G101&gt;$C$8,IF(Raw!$Q101&gt;$C$8,IF(Raw!$N101&gt;$C$9,IF(Raw!$N101&lt;$A$9,IF(Raw!$X101&gt;$C$9,IF(Raw!$X101&lt;$A$9,Raw!W101,-999),-999),-999),-999),-999),-999)</f>
        <v>5.9753000000000001E-2</v>
      </c>
      <c r="P101" s="9">
        <f>IF(Raw!$G101&gt;$C$8,IF(Raw!$Q101&gt;$C$8,IF(Raw!$N101&gt;$C$9,IF(Raw!$N101&lt;$A$9,IF(Raw!$X101&gt;$C$9,IF(Raw!$X101&lt;$A$9,Raw!X101,-999),-999),-999),-999),-999),-999)</f>
        <v>415</v>
      </c>
      <c r="R101" s="9">
        <f t="shared" si="20"/>
        <v>8.2381999999999983E-2</v>
      </c>
      <c r="S101" s="9">
        <f t="shared" si="21"/>
        <v>0.31898120542386527</v>
      </c>
      <c r="T101" s="9">
        <f t="shared" si="22"/>
        <v>0.10891199999999998</v>
      </c>
      <c r="U101" s="9">
        <f t="shared" si="23"/>
        <v>0.39151346959903943</v>
      </c>
      <c r="V101" s="15">
        <f t="shared" si="16"/>
        <v>0.11391552899999999</v>
      </c>
      <c r="X101" s="11">
        <f t="shared" si="24"/>
        <v>5.6106399999999992E+19</v>
      </c>
      <c r="Y101" s="11">
        <f t="shared" si="25"/>
        <v>5.0719999999999997E-18</v>
      </c>
      <c r="Z101" s="11">
        <f t="shared" si="26"/>
        <v>5.8500000000000002E-4</v>
      </c>
      <c r="AA101" s="16">
        <f t="shared" si="27"/>
        <v>0.14271587828237287</v>
      </c>
      <c r="AB101" s="9">
        <f t="shared" si="17"/>
        <v>0.18481347173548979</v>
      </c>
      <c r="AC101" s="9">
        <f t="shared" si="18"/>
        <v>0.85728412171762725</v>
      </c>
      <c r="AD101" s="15">
        <f t="shared" si="19"/>
        <v>243.95876629465451</v>
      </c>
      <c r="AE101" s="3">
        <f t="shared" si="28"/>
        <v>610.66879999999981</v>
      </c>
      <c r="AF101" s="2">
        <f t="shared" si="29"/>
        <v>0.25</v>
      </c>
      <c r="AG101" s="9">
        <f t="shared" si="30"/>
        <v>7.3471648485477992E-2</v>
      </c>
      <c r="AH101" s="2">
        <f t="shared" si="31"/>
        <v>3.5552548337080321</v>
      </c>
    </row>
    <row r="102" spans="1:34">
      <c r="A102" s="1">
        <f>Raw!A102</f>
        <v>89</v>
      </c>
      <c r="B102" s="14">
        <f>Raw!B102</f>
        <v>0.56215277777777783</v>
      </c>
      <c r="C102" s="15">
        <f>Raw!C102</f>
        <v>57.7</v>
      </c>
      <c r="D102" s="15">
        <f>IF(C102&gt;0.5,Raw!D102*D$11,-999)</f>
        <v>87.1</v>
      </c>
      <c r="E102" s="9">
        <f>IF(Raw!$G102&gt;$C$8,IF(Raw!$Q102&gt;$C$8,IF(Raw!$N102&gt;$C$9,IF(Raw!$N102&lt;$A$9,IF(Raw!$X102&gt;$C$9,IF(Raw!$X102&lt;$A$9,Raw!H102,-999),-999),-999),-999),-999),-999)</f>
        <v>0.18590000000000001</v>
      </c>
      <c r="F102" s="9">
        <f>IF(Raw!$G102&gt;$C$8,IF(Raw!$Q102&gt;$C$8,IF(Raw!$N102&gt;$C$9,IF(Raw!$N102&lt;$A$9,IF(Raw!$X102&gt;$C$9,IF(Raw!$X102&lt;$A$9,Raw!I102,-999),-999),-999),-999),-999),-999)</f>
        <v>0.27097399999999999</v>
      </c>
      <c r="G102" s="9">
        <f>Raw!G102</f>
        <v>0.96004999999999996</v>
      </c>
      <c r="H102" s="9">
        <f>IF(Raw!$G102&gt;$C$8,IF(Raw!$Q102&gt;$C$8,IF(Raw!$N102&gt;$C$9,IF(Raw!$N102&lt;$A$9,IF(Raw!$X102&gt;$C$9,IF(Raw!$X102&lt;$A$9,Raw!L102,-999),-999),-999),-999),-999),-999)</f>
        <v>521.20000000000005</v>
      </c>
      <c r="I102" s="9">
        <f>IF(Raw!$G102&gt;$C$8,IF(Raw!$Q102&gt;$C$8,IF(Raw!$N102&gt;$C$9,IF(Raw!$N102&lt;$A$9,IF(Raw!$X102&gt;$C$9,IF(Raw!$X102&lt;$A$9,Raw!M102,-999),-999),-999),-999),-999),-999)</f>
        <v>0.342893</v>
      </c>
      <c r="J102" s="9">
        <f>IF(Raw!$G102&gt;$C$8,IF(Raw!$Q102&gt;$C$8,IF(Raw!$N102&gt;$C$9,IF(Raw!$N102&lt;$A$9,IF(Raw!$X102&gt;$C$9,IF(Raw!$X102&lt;$A$9,Raw!N102,-999),-999),-999),-999),-999),-999)</f>
        <v>515</v>
      </c>
      <c r="K102" s="9">
        <f>IF(Raw!$G102&gt;$C$8,IF(Raw!$Q102&gt;$C$8,IF(Raw!$N102&gt;$C$9,IF(Raw!$N102&lt;$A$9,IF(Raw!$X102&gt;$C$9,IF(Raw!$X102&lt;$A$9,Raw!R102,-999),-999),-999),-999),-999),-999)</f>
        <v>0.16508200000000001</v>
      </c>
      <c r="L102" s="9">
        <f>IF(Raw!$G102&gt;$C$8,IF(Raw!$Q102&gt;$C$8,IF(Raw!$N102&gt;$C$9,IF(Raw!$N102&lt;$A$9,IF(Raw!$X102&gt;$C$9,IF(Raw!$X102&lt;$A$9,Raw!S102,-999),-999),-999),-999),-999),-999)</f>
        <v>0.27153300000000002</v>
      </c>
      <c r="M102" s="9">
        <f>Raw!Q102</f>
        <v>0.965638</v>
      </c>
      <c r="N102" s="9">
        <f>IF(Raw!$G102&gt;$C$8,IF(Raw!$Q102&gt;$C$8,IF(Raw!$N102&gt;$C$9,IF(Raw!$N102&lt;$A$9,IF(Raw!$X102&gt;$C$9,IF(Raw!$X102&lt;$A$9,Raw!V102,-999),-999),-999),-999),-999),-999)</f>
        <v>457.6</v>
      </c>
      <c r="O102" s="9">
        <f>IF(Raw!$G102&gt;$C$8,IF(Raw!$Q102&gt;$C$8,IF(Raw!$N102&gt;$C$9,IF(Raw!$N102&lt;$A$9,IF(Raw!$X102&gt;$C$9,IF(Raw!$X102&lt;$A$9,Raw!W102,-999),-999),-999),-999),-999),-999)</f>
        <v>7.9999999999999996E-6</v>
      </c>
      <c r="P102" s="9">
        <f>IF(Raw!$G102&gt;$C$8,IF(Raw!$Q102&gt;$C$8,IF(Raw!$N102&gt;$C$9,IF(Raw!$N102&lt;$A$9,IF(Raw!$X102&gt;$C$9,IF(Raw!$X102&lt;$A$9,Raw!X102,-999),-999),-999),-999),-999),-999)</f>
        <v>373</v>
      </c>
      <c r="R102" s="9">
        <f t="shared" si="20"/>
        <v>8.5073999999999983E-2</v>
      </c>
      <c r="S102" s="9">
        <f t="shared" si="21"/>
        <v>0.31395632053259714</v>
      </c>
      <c r="T102" s="9">
        <f t="shared" si="22"/>
        <v>0.10645100000000002</v>
      </c>
      <c r="U102" s="9">
        <f t="shared" si="23"/>
        <v>0.39203706363499097</v>
      </c>
      <c r="V102" s="15">
        <f t="shared" si="16"/>
        <v>0.1111927635</v>
      </c>
      <c r="X102" s="11">
        <f t="shared" si="24"/>
        <v>5.2434199999999992E+19</v>
      </c>
      <c r="Y102" s="11">
        <f t="shared" si="25"/>
        <v>5.2120000000000005E-18</v>
      </c>
      <c r="Z102" s="11">
        <f t="shared" si="26"/>
        <v>5.1499999999999994E-4</v>
      </c>
      <c r="AA102" s="16">
        <f t="shared" si="27"/>
        <v>0.12337822963835801</v>
      </c>
      <c r="AB102" s="9">
        <f t="shared" si="17"/>
        <v>0.17821573592323287</v>
      </c>
      <c r="AC102" s="9">
        <f t="shared" si="18"/>
        <v>0.87662177036164191</v>
      </c>
      <c r="AD102" s="15">
        <f t="shared" si="19"/>
        <v>239.56937793855926</v>
      </c>
      <c r="AE102" s="3">
        <f t="shared" si="28"/>
        <v>627.52479999999991</v>
      </c>
      <c r="AF102" s="2">
        <f t="shared" si="29"/>
        <v>0.25</v>
      </c>
      <c r="AG102" s="9">
        <f t="shared" si="30"/>
        <v>7.2246211895303197E-2</v>
      </c>
      <c r="AH102" s="2">
        <f t="shared" si="31"/>
        <v>3.4959565948576707</v>
      </c>
    </row>
    <row r="103" spans="1:34">
      <c r="A103" s="1">
        <f>Raw!A103</f>
        <v>90</v>
      </c>
      <c r="B103" s="14">
        <f>Raw!B103</f>
        <v>0.56221064814814814</v>
      </c>
      <c r="C103" s="15">
        <f>Raw!C103</f>
        <v>58.5</v>
      </c>
      <c r="D103" s="15">
        <f>IF(C103&gt;0.5,Raw!D103*D$11,-999)</f>
        <v>80.900000000000006</v>
      </c>
      <c r="E103" s="9">
        <f>IF(Raw!$G103&gt;$C$8,IF(Raw!$Q103&gt;$C$8,IF(Raw!$N103&gt;$C$9,IF(Raw!$N103&lt;$A$9,IF(Raw!$X103&gt;$C$9,IF(Raw!$X103&lt;$A$9,Raw!H103,-999),-999),-999),-999),-999),-999)</f>
        <v>0.19786899999999999</v>
      </c>
      <c r="F103" s="9">
        <f>IF(Raw!$G103&gt;$C$8,IF(Raw!$Q103&gt;$C$8,IF(Raw!$N103&gt;$C$9,IF(Raw!$N103&lt;$A$9,IF(Raw!$X103&gt;$C$9,IF(Raw!$X103&lt;$A$9,Raw!I103,-999),-999),-999),-999),-999),-999)</f>
        <v>0.27622999999999998</v>
      </c>
      <c r="G103" s="9">
        <f>Raw!G103</f>
        <v>0.94760900000000003</v>
      </c>
      <c r="H103" s="9">
        <f>IF(Raw!$G103&gt;$C$8,IF(Raw!$Q103&gt;$C$8,IF(Raw!$N103&gt;$C$9,IF(Raw!$N103&lt;$A$9,IF(Raw!$X103&gt;$C$9,IF(Raw!$X103&lt;$A$9,Raw!L103,-999),-999),-999),-999),-999),-999)</f>
        <v>447.5</v>
      </c>
      <c r="I103" s="9">
        <f>IF(Raw!$G103&gt;$C$8,IF(Raw!$Q103&gt;$C$8,IF(Raw!$N103&gt;$C$9,IF(Raw!$N103&lt;$A$9,IF(Raw!$X103&gt;$C$9,IF(Raw!$X103&lt;$A$9,Raw!M103,-999),-999),-999),-999),-999),-999)</f>
        <v>0.181814</v>
      </c>
      <c r="J103" s="9">
        <f>IF(Raw!$G103&gt;$C$8,IF(Raw!$Q103&gt;$C$8,IF(Raw!$N103&gt;$C$9,IF(Raw!$N103&lt;$A$9,IF(Raw!$X103&gt;$C$9,IF(Raw!$X103&lt;$A$9,Raw!N103,-999),-999),-999),-999),-999),-999)</f>
        <v>449</v>
      </c>
      <c r="K103" s="9">
        <f>IF(Raw!$G103&gt;$C$8,IF(Raw!$Q103&gt;$C$8,IF(Raw!$N103&gt;$C$9,IF(Raw!$N103&lt;$A$9,IF(Raw!$X103&gt;$C$9,IF(Raw!$X103&lt;$A$9,Raw!R103,-999),-999),-999),-999),-999),-999)</f>
        <v>0.16627800000000001</v>
      </c>
      <c r="L103" s="9">
        <f>IF(Raw!$G103&gt;$C$8,IF(Raw!$Q103&gt;$C$8,IF(Raw!$N103&gt;$C$9,IF(Raw!$N103&lt;$A$9,IF(Raw!$X103&gt;$C$9,IF(Raw!$X103&lt;$A$9,Raw!S103,-999),-999),-999),-999),-999),-999)</f>
        <v>0.27646900000000002</v>
      </c>
      <c r="M103" s="9">
        <f>Raw!Q103</f>
        <v>0.96825899999999998</v>
      </c>
      <c r="N103" s="9">
        <f>IF(Raw!$G103&gt;$C$8,IF(Raw!$Q103&gt;$C$8,IF(Raw!$N103&gt;$C$9,IF(Raw!$N103&lt;$A$9,IF(Raw!$X103&gt;$C$9,IF(Raw!$X103&lt;$A$9,Raw!V103,-999),-999),-999),-999),-999),-999)</f>
        <v>542.5</v>
      </c>
      <c r="O103" s="9">
        <f>IF(Raw!$G103&gt;$C$8,IF(Raw!$Q103&gt;$C$8,IF(Raw!$N103&gt;$C$9,IF(Raw!$N103&lt;$A$9,IF(Raw!$X103&gt;$C$9,IF(Raw!$X103&lt;$A$9,Raw!W103,-999),-999),-999),-999),-999),-999)</f>
        <v>3.0418000000000001E-2</v>
      </c>
      <c r="P103" s="9">
        <f>IF(Raw!$G103&gt;$C$8,IF(Raw!$Q103&gt;$C$8,IF(Raw!$N103&gt;$C$9,IF(Raw!$N103&lt;$A$9,IF(Raw!$X103&gt;$C$9,IF(Raw!$X103&lt;$A$9,Raw!X103,-999),-999),-999),-999),-999),-999)</f>
        <v>451</v>
      </c>
      <c r="R103" s="9">
        <f t="shared" si="20"/>
        <v>7.8360999999999986E-2</v>
      </c>
      <c r="S103" s="9">
        <f t="shared" si="21"/>
        <v>0.28368026644462946</v>
      </c>
      <c r="T103" s="9">
        <f t="shared" si="22"/>
        <v>0.11019100000000001</v>
      </c>
      <c r="U103" s="9">
        <f t="shared" si="23"/>
        <v>0.398565481120849</v>
      </c>
      <c r="V103" s="15">
        <f t="shared" si="16"/>
        <v>0.11321405550000001</v>
      </c>
      <c r="X103" s="11">
        <f t="shared" si="24"/>
        <v>4.8701799999999992E+19</v>
      </c>
      <c r="Y103" s="11">
        <f t="shared" si="25"/>
        <v>4.4749999999999997E-18</v>
      </c>
      <c r="Z103" s="11">
        <f t="shared" si="26"/>
        <v>4.4899999999999996E-4</v>
      </c>
      <c r="AA103" s="16">
        <f t="shared" si="27"/>
        <v>8.913315659670322E-2</v>
      </c>
      <c r="AB103" s="9">
        <f t="shared" si="17"/>
        <v>0.17609967165854734</v>
      </c>
      <c r="AC103" s="9">
        <f t="shared" si="18"/>
        <v>0.91086684340329671</v>
      </c>
      <c r="AD103" s="15">
        <f t="shared" si="19"/>
        <v>198.51482538241254</v>
      </c>
      <c r="AE103" s="3">
        <f t="shared" si="28"/>
        <v>538.78999999999985</v>
      </c>
      <c r="AF103" s="2">
        <f t="shared" si="29"/>
        <v>0.25</v>
      </c>
      <c r="AG103" s="9">
        <f t="shared" si="30"/>
        <v>6.0862428375509675E-2</v>
      </c>
      <c r="AH103" s="2">
        <f t="shared" si="31"/>
        <v>2.9451012347437451</v>
      </c>
    </row>
    <row r="104" spans="1:34">
      <c r="A104" s="1">
        <f>Raw!A104</f>
        <v>91</v>
      </c>
      <c r="B104" s="14">
        <f>Raw!B104</f>
        <v>0.56226851851851845</v>
      </c>
      <c r="C104" s="15">
        <f>Raw!C104</f>
        <v>59</v>
      </c>
      <c r="D104" s="15">
        <f>IF(C104&gt;0.5,Raw!D104*D$11,-999)</f>
        <v>80</v>
      </c>
      <c r="E104" s="9">
        <f>IF(Raw!$G104&gt;$C$8,IF(Raw!$Q104&gt;$C$8,IF(Raw!$N104&gt;$C$9,IF(Raw!$N104&lt;$A$9,IF(Raw!$X104&gt;$C$9,IF(Raw!$X104&lt;$A$9,Raw!H104,-999),-999),-999),-999),-999),-999)</f>
        <v>0.19442999999999999</v>
      </c>
      <c r="F104" s="9">
        <f>IF(Raw!$G104&gt;$C$8,IF(Raw!$Q104&gt;$C$8,IF(Raw!$N104&gt;$C$9,IF(Raw!$N104&lt;$A$9,IF(Raw!$X104&gt;$C$9,IF(Raw!$X104&lt;$A$9,Raw!I104,-999),-999),-999),-999),-999),-999)</f>
        <v>0.27889199999999997</v>
      </c>
      <c r="G104" s="9">
        <f>Raw!G104</f>
        <v>0.96480100000000002</v>
      </c>
      <c r="H104" s="9">
        <f>IF(Raw!$G104&gt;$C$8,IF(Raw!$Q104&gt;$C$8,IF(Raw!$N104&gt;$C$9,IF(Raw!$N104&lt;$A$9,IF(Raw!$X104&gt;$C$9,IF(Raw!$X104&lt;$A$9,Raw!L104,-999),-999),-999),-999),-999),-999)</f>
        <v>495.8</v>
      </c>
      <c r="I104" s="9">
        <f>IF(Raw!$G104&gt;$C$8,IF(Raw!$Q104&gt;$C$8,IF(Raw!$N104&gt;$C$9,IF(Raw!$N104&lt;$A$9,IF(Raw!$X104&gt;$C$9,IF(Raw!$X104&lt;$A$9,Raw!M104,-999),-999),-999),-999),-999),-999)</f>
        <v>2.1999999999999999E-5</v>
      </c>
      <c r="J104" s="9">
        <f>IF(Raw!$G104&gt;$C$8,IF(Raw!$Q104&gt;$C$8,IF(Raw!$N104&gt;$C$9,IF(Raw!$N104&lt;$A$9,IF(Raw!$X104&gt;$C$9,IF(Raw!$X104&lt;$A$9,Raw!N104,-999),-999),-999),-999),-999),-999)</f>
        <v>484</v>
      </c>
      <c r="K104" s="9">
        <f>IF(Raw!$G104&gt;$C$8,IF(Raw!$Q104&gt;$C$8,IF(Raw!$N104&gt;$C$9,IF(Raw!$N104&lt;$A$9,IF(Raw!$X104&gt;$C$9,IF(Raw!$X104&lt;$A$9,Raw!R104,-999),-999),-999),-999),-999),-999)</f>
        <v>0.17760300000000001</v>
      </c>
      <c r="L104" s="9">
        <f>IF(Raw!$G104&gt;$C$8,IF(Raw!$Q104&gt;$C$8,IF(Raw!$N104&gt;$C$9,IF(Raw!$N104&lt;$A$9,IF(Raw!$X104&gt;$C$9,IF(Raw!$X104&lt;$A$9,Raw!S104,-999),-999),-999),-999),-999),-999)</f>
        <v>0.29199599999999998</v>
      </c>
      <c r="M104" s="9">
        <f>Raw!Q104</f>
        <v>0.97201499999999996</v>
      </c>
      <c r="N104" s="9">
        <f>IF(Raw!$G104&gt;$C$8,IF(Raw!$Q104&gt;$C$8,IF(Raw!$N104&gt;$C$9,IF(Raw!$N104&lt;$A$9,IF(Raw!$X104&gt;$C$9,IF(Raw!$X104&lt;$A$9,Raw!V104,-999),-999),-999),-999),-999),-999)</f>
        <v>489.1</v>
      </c>
      <c r="O104" s="9">
        <f>IF(Raw!$G104&gt;$C$8,IF(Raw!$Q104&gt;$C$8,IF(Raw!$N104&gt;$C$9,IF(Raw!$N104&lt;$A$9,IF(Raw!$X104&gt;$C$9,IF(Raw!$X104&lt;$A$9,Raw!W104,-999),-999),-999),-999),-999),-999)</f>
        <v>8.7566000000000005E-2</v>
      </c>
      <c r="P104" s="9">
        <f>IF(Raw!$G104&gt;$C$8,IF(Raw!$Q104&gt;$C$8,IF(Raw!$N104&gt;$C$9,IF(Raw!$N104&lt;$A$9,IF(Raw!$X104&gt;$C$9,IF(Raw!$X104&lt;$A$9,Raw!X104,-999),-999),-999),-999),-999),-999)</f>
        <v>349</v>
      </c>
      <c r="R104" s="9">
        <f t="shared" si="20"/>
        <v>8.4461999999999982E-2</v>
      </c>
      <c r="S104" s="9">
        <f t="shared" si="21"/>
        <v>0.30284841443999821</v>
      </c>
      <c r="T104" s="9">
        <f t="shared" si="22"/>
        <v>0.11439299999999997</v>
      </c>
      <c r="U104" s="9">
        <f t="shared" si="23"/>
        <v>0.39176221592076593</v>
      </c>
      <c r="V104" s="15">
        <f t="shared" si="16"/>
        <v>0.11957236199999999</v>
      </c>
      <c r="X104" s="11">
        <f t="shared" si="24"/>
        <v>4.8159999999999992E+19</v>
      </c>
      <c r="Y104" s="11">
        <f t="shared" si="25"/>
        <v>4.9580000000000001E-18</v>
      </c>
      <c r="Z104" s="11">
        <f t="shared" si="26"/>
        <v>4.84E-4</v>
      </c>
      <c r="AA104" s="16">
        <f t="shared" si="27"/>
        <v>0.10359582063682229</v>
      </c>
      <c r="AB104" s="9">
        <f t="shared" si="17"/>
        <v>0.18945363671010801</v>
      </c>
      <c r="AC104" s="9">
        <f t="shared" si="18"/>
        <v>0.89640417936317784</v>
      </c>
      <c r="AD104" s="15">
        <f t="shared" si="19"/>
        <v>214.04095172897169</v>
      </c>
      <c r="AE104" s="3">
        <f t="shared" si="28"/>
        <v>596.94319999999982</v>
      </c>
      <c r="AF104" s="2">
        <f t="shared" si="29"/>
        <v>0.25</v>
      </c>
      <c r="AG104" s="9">
        <f t="shared" si="30"/>
        <v>6.4502428882408952E-2</v>
      </c>
      <c r="AH104" s="2">
        <f t="shared" si="31"/>
        <v>3.1212389649242676</v>
      </c>
    </row>
    <row r="105" spans="1:34">
      <c r="A105" s="1">
        <f>Raw!A105</f>
        <v>92</v>
      </c>
      <c r="B105" s="14">
        <f>Raw!B105</f>
        <v>0.56232638888888886</v>
      </c>
      <c r="C105" s="15">
        <f>Raw!C105</f>
        <v>60.6</v>
      </c>
      <c r="D105" s="15">
        <f>IF(C105&gt;0.5,Raw!D105*D$11,-999)</f>
        <v>75.599999999999994</v>
      </c>
      <c r="E105" s="9">
        <f>IF(Raw!$G105&gt;$C$8,IF(Raw!$Q105&gt;$C$8,IF(Raw!$N105&gt;$C$9,IF(Raw!$N105&lt;$A$9,IF(Raw!$X105&gt;$C$9,IF(Raw!$X105&lt;$A$9,Raw!H105,-999),-999),-999),-999),-999),-999)</f>
        <v>0.18981000000000001</v>
      </c>
      <c r="F105" s="9">
        <f>IF(Raw!$G105&gt;$C$8,IF(Raw!$Q105&gt;$C$8,IF(Raw!$N105&gt;$C$9,IF(Raw!$N105&lt;$A$9,IF(Raw!$X105&gt;$C$9,IF(Raw!$X105&lt;$A$9,Raw!I105,-999),-999),-999),-999),-999),-999)</f>
        <v>0.27870200000000001</v>
      </c>
      <c r="G105" s="9">
        <f>Raw!G105</f>
        <v>0.94954300000000003</v>
      </c>
      <c r="H105" s="9">
        <f>IF(Raw!$G105&gt;$C$8,IF(Raw!$Q105&gt;$C$8,IF(Raw!$N105&gt;$C$9,IF(Raw!$N105&lt;$A$9,IF(Raw!$X105&gt;$C$9,IF(Raw!$X105&lt;$A$9,Raw!L105,-999),-999),-999),-999),-999),-999)</f>
        <v>504.2</v>
      </c>
      <c r="I105" s="9">
        <f>IF(Raw!$G105&gt;$C$8,IF(Raw!$Q105&gt;$C$8,IF(Raw!$N105&gt;$C$9,IF(Raw!$N105&lt;$A$9,IF(Raw!$X105&gt;$C$9,IF(Raw!$X105&lt;$A$9,Raw!M105,-999),-999),-999),-999),-999),-999)</f>
        <v>7.0495000000000002E-2</v>
      </c>
      <c r="J105" s="9">
        <f>IF(Raw!$G105&gt;$C$8,IF(Raw!$Q105&gt;$C$8,IF(Raw!$N105&gt;$C$9,IF(Raw!$N105&lt;$A$9,IF(Raw!$X105&gt;$C$9,IF(Raw!$X105&lt;$A$9,Raw!N105,-999),-999),-999),-999),-999),-999)</f>
        <v>396</v>
      </c>
      <c r="K105" s="9">
        <f>IF(Raw!$G105&gt;$C$8,IF(Raw!$Q105&gt;$C$8,IF(Raw!$N105&gt;$C$9,IF(Raw!$N105&lt;$A$9,IF(Raw!$X105&gt;$C$9,IF(Raw!$X105&lt;$A$9,Raw!R105,-999),-999),-999),-999),-999),-999)</f>
        <v>0.173571</v>
      </c>
      <c r="L105" s="9">
        <f>IF(Raw!$G105&gt;$C$8,IF(Raw!$Q105&gt;$C$8,IF(Raw!$N105&gt;$C$9,IF(Raw!$N105&lt;$A$9,IF(Raw!$X105&gt;$C$9,IF(Raw!$X105&lt;$A$9,Raw!S105,-999),-999),-999),-999),-999),-999)</f>
        <v>0.28975200000000001</v>
      </c>
      <c r="M105" s="9">
        <f>Raw!Q105</f>
        <v>0.96263100000000001</v>
      </c>
      <c r="N105" s="9">
        <f>IF(Raw!$G105&gt;$C$8,IF(Raw!$Q105&gt;$C$8,IF(Raw!$N105&gt;$C$9,IF(Raw!$N105&lt;$A$9,IF(Raw!$X105&gt;$C$9,IF(Raw!$X105&lt;$A$9,Raw!V105,-999),-999),-999),-999),-999),-999)</f>
        <v>477</v>
      </c>
      <c r="O105" s="9">
        <f>IF(Raw!$G105&gt;$C$8,IF(Raw!$Q105&gt;$C$8,IF(Raw!$N105&gt;$C$9,IF(Raw!$N105&lt;$A$9,IF(Raw!$X105&gt;$C$9,IF(Raw!$X105&lt;$A$9,Raw!W105,-999),-999),-999),-999),-999),-999)</f>
        <v>8.8286000000000003E-2</v>
      </c>
      <c r="P105" s="9">
        <f>IF(Raw!$G105&gt;$C$8,IF(Raw!$Q105&gt;$C$8,IF(Raw!$N105&gt;$C$9,IF(Raw!$N105&lt;$A$9,IF(Raw!$X105&gt;$C$9,IF(Raw!$X105&lt;$A$9,Raw!X105,-999),-999),-999),-999),-999),-999)</f>
        <v>458</v>
      </c>
      <c r="R105" s="9">
        <f t="shared" si="20"/>
        <v>8.8891999999999999E-2</v>
      </c>
      <c r="S105" s="9">
        <f t="shared" si="21"/>
        <v>0.31894998959462079</v>
      </c>
      <c r="T105" s="9">
        <f t="shared" si="22"/>
        <v>0.11618100000000001</v>
      </c>
      <c r="U105" s="9">
        <f t="shared" si="23"/>
        <v>0.40096703387724675</v>
      </c>
      <c r="V105" s="15">
        <f t="shared" si="16"/>
        <v>0.118653444</v>
      </c>
      <c r="X105" s="11">
        <f t="shared" si="24"/>
        <v>4.5511199999999984E+19</v>
      </c>
      <c r="Y105" s="11">
        <f t="shared" si="25"/>
        <v>5.0419999999999998E-18</v>
      </c>
      <c r="Z105" s="11">
        <f t="shared" si="26"/>
        <v>3.9599999999999998E-4</v>
      </c>
      <c r="AA105" s="16">
        <f t="shared" si="27"/>
        <v>8.3299743989277822E-2</v>
      </c>
      <c r="AB105" s="9">
        <f t="shared" si="17"/>
        <v>0.18324884755641829</v>
      </c>
      <c r="AC105" s="9">
        <f t="shared" si="18"/>
        <v>0.91670025601072214</v>
      </c>
      <c r="AD105" s="15">
        <f t="shared" si="19"/>
        <v>210.35288886181272</v>
      </c>
      <c r="AE105" s="3">
        <f t="shared" si="28"/>
        <v>607.05679999999984</v>
      </c>
      <c r="AF105" s="2">
        <f t="shared" si="29"/>
        <v>0.25</v>
      </c>
      <c r="AG105" s="9">
        <f t="shared" si="30"/>
        <v>6.4880441472639369E-2</v>
      </c>
      <c r="AH105" s="2">
        <f t="shared" si="31"/>
        <v>3.1395307974382045</v>
      </c>
    </row>
    <row r="106" spans="1:34">
      <c r="A106" s="1">
        <f>Raw!A106</f>
        <v>93</v>
      </c>
      <c r="B106" s="14">
        <f>Raw!B106</f>
        <v>0.56237268518518524</v>
      </c>
      <c r="C106" s="15">
        <f>Raw!C106</f>
        <v>61.6</v>
      </c>
      <c r="D106" s="15">
        <f>IF(C106&gt;0.5,Raw!D106*D$11,-999)</f>
        <v>73</v>
      </c>
      <c r="E106" s="9">
        <f>IF(Raw!$G106&gt;$C$8,IF(Raw!$Q106&gt;$C$8,IF(Raw!$N106&gt;$C$9,IF(Raw!$N106&lt;$A$9,IF(Raw!$X106&gt;$C$9,IF(Raw!$X106&lt;$A$9,Raw!H106,-999),-999),-999),-999),-999),-999)</f>
        <v>0.189947</v>
      </c>
      <c r="F106" s="9">
        <f>IF(Raw!$G106&gt;$C$8,IF(Raw!$Q106&gt;$C$8,IF(Raw!$N106&gt;$C$9,IF(Raw!$N106&lt;$A$9,IF(Raw!$X106&gt;$C$9,IF(Raw!$X106&lt;$A$9,Raw!I106,-999),-999),-999),-999),-999),-999)</f>
        <v>0.276223</v>
      </c>
      <c r="G106" s="9">
        <f>Raw!G106</f>
        <v>0.95593399999999995</v>
      </c>
      <c r="H106" s="9">
        <f>IF(Raw!$G106&gt;$C$8,IF(Raw!$Q106&gt;$C$8,IF(Raw!$N106&gt;$C$9,IF(Raw!$N106&lt;$A$9,IF(Raw!$X106&gt;$C$9,IF(Raw!$X106&lt;$A$9,Raw!L106,-999),-999),-999),-999),-999),-999)</f>
        <v>529.70000000000005</v>
      </c>
      <c r="I106" s="9">
        <f>IF(Raw!$G106&gt;$C$8,IF(Raw!$Q106&gt;$C$8,IF(Raw!$N106&gt;$C$9,IF(Raw!$N106&lt;$A$9,IF(Raw!$X106&gt;$C$9,IF(Raw!$X106&lt;$A$9,Raw!M106,-999),-999),-999),-999),-999),-999)</f>
        <v>0.17075199999999999</v>
      </c>
      <c r="J106" s="9">
        <f>IF(Raw!$G106&gt;$C$8,IF(Raw!$Q106&gt;$C$8,IF(Raw!$N106&gt;$C$9,IF(Raw!$N106&lt;$A$9,IF(Raw!$X106&gt;$C$9,IF(Raw!$X106&lt;$A$9,Raw!N106,-999),-999),-999),-999),-999),-999)</f>
        <v>720</v>
      </c>
      <c r="K106" s="9">
        <f>IF(Raw!$G106&gt;$C$8,IF(Raw!$Q106&gt;$C$8,IF(Raw!$N106&gt;$C$9,IF(Raw!$N106&lt;$A$9,IF(Raw!$X106&gt;$C$9,IF(Raw!$X106&lt;$A$9,Raw!R106,-999),-999),-999),-999),-999),-999)</f>
        <v>0.170463</v>
      </c>
      <c r="L106" s="9">
        <f>IF(Raw!$G106&gt;$C$8,IF(Raw!$Q106&gt;$C$8,IF(Raw!$N106&gt;$C$9,IF(Raw!$N106&lt;$A$9,IF(Raw!$X106&gt;$C$9,IF(Raw!$X106&lt;$A$9,Raw!S106,-999),-999),-999),-999),-999),-999)</f>
        <v>0.29148000000000002</v>
      </c>
      <c r="M106" s="9">
        <f>Raw!Q106</f>
        <v>0.96104900000000004</v>
      </c>
      <c r="N106" s="9">
        <f>IF(Raw!$G106&gt;$C$8,IF(Raw!$Q106&gt;$C$8,IF(Raw!$N106&gt;$C$9,IF(Raw!$N106&lt;$A$9,IF(Raw!$X106&gt;$C$9,IF(Raw!$X106&lt;$A$9,Raw!V106,-999),-999),-999),-999),-999),-999)</f>
        <v>493.4</v>
      </c>
      <c r="O106" s="9">
        <f>IF(Raw!$G106&gt;$C$8,IF(Raw!$Q106&gt;$C$8,IF(Raw!$N106&gt;$C$9,IF(Raw!$N106&lt;$A$9,IF(Raw!$X106&gt;$C$9,IF(Raw!$X106&lt;$A$9,Raw!W106,-999),-999),-999),-999),-999),-999)</f>
        <v>6.0000000000000002E-6</v>
      </c>
      <c r="P106" s="9">
        <f>IF(Raw!$G106&gt;$C$8,IF(Raw!$Q106&gt;$C$8,IF(Raw!$N106&gt;$C$9,IF(Raw!$N106&lt;$A$9,IF(Raw!$X106&gt;$C$9,IF(Raw!$X106&lt;$A$9,Raw!X106,-999),-999),-999),-999),-999),-999)</f>
        <v>400</v>
      </c>
      <c r="R106" s="9">
        <f t="shared" si="20"/>
        <v>8.6275999999999992E-2</v>
      </c>
      <c r="S106" s="9">
        <f t="shared" si="21"/>
        <v>0.31234183974542307</v>
      </c>
      <c r="T106" s="9">
        <f t="shared" si="22"/>
        <v>0.12101700000000001</v>
      </c>
      <c r="U106" s="9">
        <f t="shared" si="23"/>
        <v>0.41518114450391108</v>
      </c>
      <c r="V106" s="15">
        <f t="shared" si="16"/>
        <v>0.11936106</v>
      </c>
      <c r="X106" s="11">
        <f t="shared" si="24"/>
        <v>4.3945999999999992E+19</v>
      </c>
      <c r="Y106" s="11">
        <f t="shared" si="25"/>
        <v>5.2970000000000004E-18</v>
      </c>
      <c r="Z106" s="11">
        <f t="shared" si="26"/>
        <v>7.1999999999999994E-4</v>
      </c>
      <c r="AA106" s="16">
        <f t="shared" si="27"/>
        <v>0.14354451883525243</v>
      </c>
      <c r="AB106" s="9">
        <f t="shared" si="17"/>
        <v>0.18783432703588576</v>
      </c>
      <c r="AC106" s="9">
        <f t="shared" si="18"/>
        <v>0.85645548116474746</v>
      </c>
      <c r="AD106" s="15">
        <f t="shared" si="19"/>
        <v>199.36738727118393</v>
      </c>
      <c r="AE106" s="3">
        <f t="shared" si="28"/>
        <v>637.75879999999984</v>
      </c>
      <c r="AF106" s="2">
        <f t="shared" si="29"/>
        <v>0.25</v>
      </c>
      <c r="AG106" s="9">
        <f t="shared" si="30"/>
        <v>6.367198463384971E-2</v>
      </c>
      <c r="AH106" s="2">
        <f t="shared" si="31"/>
        <v>3.0810541999206782</v>
      </c>
    </row>
    <row r="107" spans="1:34">
      <c r="A107" s="1">
        <f>Raw!A107</f>
        <v>94</v>
      </c>
      <c r="B107" s="14">
        <f>Raw!B107</f>
        <v>0.56243055555555554</v>
      </c>
      <c r="C107" s="15">
        <f>Raw!C107</f>
        <v>62.1</v>
      </c>
      <c r="D107" s="15">
        <f>IF(C107&gt;0.5,Raw!D107*D$11,-999)</f>
        <v>68.599999999999994</v>
      </c>
      <c r="E107" s="9">
        <f>IF(Raw!$G107&gt;$C$8,IF(Raw!$Q107&gt;$C$8,IF(Raw!$N107&gt;$C$9,IF(Raw!$N107&lt;$A$9,IF(Raw!$X107&gt;$C$9,IF(Raw!$X107&lt;$A$9,Raw!H107,-999),-999),-999),-999),-999),-999)</f>
        <v>0.19627800000000001</v>
      </c>
      <c r="F107" s="9">
        <f>IF(Raw!$G107&gt;$C$8,IF(Raw!$Q107&gt;$C$8,IF(Raw!$N107&gt;$C$9,IF(Raw!$N107&lt;$A$9,IF(Raw!$X107&gt;$C$9,IF(Raw!$X107&lt;$A$9,Raw!I107,-999),-999),-999),-999),-999),-999)</f>
        <v>0.28648899999999999</v>
      </c>
      <c r="G107" s="9">
        <f>Raw!G107</f>
        <v>0.94783399999999995</v>
      </c>
      <c r="H107" s="9">
        <f>IF(Raw!$G107&gt;$C$8,IF(Raw!$Q107&gt;$C$8,IF(Raw!$N107&gt;$C$9,IF(Raw!$N107&lt;$A$9,IF(Raw!$X107&gt;$C$9,IF(Raw!$X107&lt;$A$9,Raw!L107,-999),-999),-999),-999),-999),-999)</f>
        <v>482.7</v>
      </c>
      <c r="I107" s="9">
        <f>IF(Raw!$G107&gt;$C$8,IF(Raw!$Q107&gt;$C$8,IF(Raw!$N107&gt;$C$9,IF(Raw!$N107&lt;$A$9,IF(Raw!$X107&gt;$C$9,IF(Raw!$X107&lt;$A$9,Raw!M107,-999),-999),-999),-999),-999),-999)</f>
        <v>6.9999999999999999E-6</v>
      </c>
      <c r="J107" s="9">
        <f>IF(Raw!$G107&gt;$C$8,IF(Raw!$Q107&gt;$C$8,IF(Raw!$N107&gt;$C$9,IF(Raw!$N107&lt;$A$9,IF(Raw!$X107&gt;$C$9,IF(Raw!$X107&lt;$A$9,Raw!N107,-999),-999),-999),-999),-999),-999)</f>
        <v>381</v>
      </c>
      <c r="K107" s="9">
        <f>IF(Raw!$G107&gt;$C$8,IF(Raw!$Q107&gt;$C$8,IF(Raw!$N107&gt;$C$9,IF(Raw!$N107&lt;$A$9,IF(Raw!$X107&gt;$C$9,IF(Raw!$X107&lt;$A$9,Raw!R107,-999),-999),-999),-999),-999),-999)</f>
        <v>0.173705</v>
      </c>
      <c r="L107" s="9">
        <f>IF(Raw!$G107&gt;$C$8,IF(Raw!$Q107&gt;$C$8,IF(Raw!$N107&gt;$C$9,IF(Raw!$N107&lt;$A$9,IF(Raw!$X107&gt;$C$9,IF(Raw!$X107&lt;$A$9,Raw!S107,-999),-999),-999),-999),-999),-999)</f>
        <v>0.29606300000000002</v>
      </c>
      <c r="M107" s="9">
        <f>Raw!Q107</f>
        <v>0.97856200000000004</v>
      </c>
      <c r="N107" s="9">
        <f>IF(Raw!$G107&gt;$C$8,IF(Raw!$Q107&gt;$C$8,IF(Raw!$N107&gt;$C$9,IF(Raw!$N107&lt;$A$9,IF(Raw!$X107&gt;$C$9,IF(Raw!$X107&lt;$A$9,Raw!V107,-999),-999),-999),-999),-999),-999)</f>
        <v>493.8</v>
      </c>
      <c r="O107" s="9">
        <f>IF(Raw!$G107&gt;$C$8,IF(Raw!$Q107&gt;$C$8,IF(Raw!$N107&gt;$C$9,IF(Raw!$N107&lt;$A$9,IF(Raw!$X107&gt;$C$9,IF(Raw!$X107&lt;$A$9,Raw!W107,-999),-999),-999),-999),-999),-999)</f>
        <v>8.8315000000000005E-2</v>
      </c>
      <c r="P107" s="9">
        <f>IF(Raw!$G107&gt;$C$8,IF(Raw!$Q107&gt;$C$8,IF(Raw!$N107&gt;$C$9,IF(Raw!$N107&lt;$A$9,IF(Raw!$X107&gt;$C$9,IF(Raw!$X107&lt;$A$9,Raw!X107,-999),-999),-999),-999),-999),-999)</f>
        <v>545</v>
      </c>
      <c r="R107" s="9">
        <f t="shared" si="20"/>
        <v>9.0210999999999986E-2</v>
      </c>
      <c r="S107" s="9">
        <f t="shared" si="21"/>
        <v>0.31488469016262399</v>
      </c>
      <c r="T107" s="9">
        <f t="shared" si="22"/>
        <v>0.12235800000000002</v>
      </c>
      <c r="U107" s="9">
        <f t="shared" si="23"/>
        <v>0.41328365922117932</v>
      </c>
      <c r="V107" s="15">
        <f t="shared" si="16"/>
        <v>0.12123779850000001</v>
      </c>
      <c r="X107" s="11">
        <f t="shared" si="24"/>
        <v>4.1297199999999984E+19</v>
      </c>
      <c r="Y107" s="11">
        <f t="shared" si="25"/>
        <v>4.8269999999999998E-18</v>
      </c>
      <c r="Z107" s="11">
        <f t="shared" si="26"/>
        <v>3.8099999999999999E-4</v>
      </c>
      <c r="AA107" s="16">
        <f t="shared" si="27"/>
        <v>7.0588042291945E-2</v>
      </c>
      <c r="AB107" s="9">
        <f t="shared" si="17"/>
        <v>0.1823420116787578</v>
      </c>
      <c r="AC107" s="9">
        <f t="shared" si="18"/>
        <v>0.92941195770805507</v>
      </c>
      <c r="AD107" s="15">
        <f t="shared" si="19"/>
        <v>185.27045220982939</v>
      </c>
      <c r="AE107" s="3">
        <f t="shared" si="28"/>
        <v>581.17079999999987</v>
      </c>
      <c r="AF107" s="2">
        <f t="shared" si="29"/>
        <v>0.25</v>
      </c>
      <c r="AG107" s="9">
        <f t="shared" si="30"/>
        <v>5.8899423411416088E-2</v>
      </c>
      <c r="AH107" s="2">
        <f t="shared" si="31"/>
        <v>2.8501124461286915</v>
      </c>
    </row>
    <row r="108" spans="1:34">
      <c r="A108" s="1">
        <f>Raw!A108</f>
        <v>95</v>
      </c>
      <c r="B108" s="14">
        <f>Raw!B108</f>
        <v>0.56248842592592596</v>
      </c>
      <c r="C108" s="15">
        <f>Raw!C108</f>
        <v>63.4</v>
      </c>
      <c r="D108" s="15">
        <f>IF(C108&gt;0.5,Raw!D108*D$11,-999)</f>
        <v>63.3</v>
      </c>
      <c r="E108" s="9">
        <f>IF(Raw!$G108&gt;$C$8,IF(Raw!$Q108&gt;$C$8,IF(Raw!$N108&gt;$C$9,IF(Raw!$N108&lt;$A$9,IF(Raw!$X108&gt;$C$9,IF(Raw!$X108&lt;$A$9,Raw!H108,-999),-999),-999),-999),-999),-999)</f>
        <v>0.19444500000000001</v>
      </c>
      <c r="F108" s="9">
        <f>IF(Raw!$G108&gt;$C$8,IF(Raw!$Q108&gt;$C$8,IF(Raw!$N108&gt;$C$9,IF(Raw!$N108&lt;$A$9,IF(Raw!$X108&gt;$C$9,IF(Raw!$X108&lt;$A$9,Raw!I108,-999),-999),-999),-999),-999),-999)</f>
        <v>0.29063800000000001</v>
      </c>
      <c r="G108" s="9">
        <f>Raw!G108</f>
        <v>0.97226599999999996</v>
      </c>
      <c r="H108" s="9">
        <f>IF(Raw!$G108&gt;$C$8,IF(Raw!$Q108&gt;$C$8,IF(Raw!$N108&gt;$C$9,IF(Raw!$N108&lt;$A$9,IF(Raw!$X108&gt;$C$9,IF(Raw!$X108&lt;$A$9,Raw!L108,-999),-999),-999),-999),-999),-999)</f>
        <v>513.1</v>
      </c>
      <c r="I108" s="9">
        <f>IF(Raw!$G108&gt;$C$8,IF(Raw!$Q108&gt;$C$8,IF(Raw!$N108&gt;$C$9,IF(Raw!$N108&lt;$A$9,IF(Raw!$X108&gt;$C$9,IF(Raw!$X108&lt;$A$9,Raw!M108,-999),-999),-999),-999),-999),-999)</f>
        <v>5.3959E-2</v>
      </c>
      <c r="J108" s="9">
        <f>IF(Raw!$G108&gt;$C$8,IF(Raw!$Q108&gt;$C$8,IF(Raw!$N108&gt;$C$9,IF(Raw!$N108&lt;$A$9,IF(Raw!$X108&gt;$C$9,IF(Raw!$X108&lt;$A$9,Raw!N108,-999),-999),-999),-999),-999),-999)</f>
        <v>579</v>
      </c>
      <c r="K108" s="9">
        <f>IF(Raw!$G108&gt;$C$8,IF(Raw!$Q108&gt;$C$8,IF(Raw!$N108&gt;$C$9,IF(Raw!$N108&lt;$A$9,IF(Raw!$X108&gt;$C$9,IF(Raw!$X108&lt;$A$9,Raw!R108,-999),-999),-999),-999),-999),-999)</f>
        <v>0.17582100000000001</v>
      </c>
      <c r="L108" s="9">
        <f>IF(Raw!$G108&gt;$C$8,IF(Raw!$Q108&gt;$C$8,IF(Raw!$N108&gt;$C$9,IF(Raw!$N108&lt;$A$9,IF(Raw!$X108&gt;$C$9,IF(Raw!$X108&lt;$A$9,Raw!S108,-999),-999),-999),-999),-999),-999)</f>
        <v>0.30218400000000001</v>
      </c>
      <c r="M108" s="9">
        <f>Raw!Q108</f>
        <v>0.974657</v>
      </c>
      <c r="N108" s="9">
        <f>IF(Raw!$G108&gt;$C$8,IF(Raw!$Q108&gt;$C$8,IF(Raw!$N108&gt;$C$9,IF(Raw!$N108&lt;$A$9,IF(Raw!$X108&gt;$C$9,IF(Raw!$X108&lt;$A$9,Raw!V108,-999),-999),-999),-999),-999),-999)</f>
        <v>465.6</v>
      </c>
      <c r="O108" s="9">
        <f>IF(Raw!$G108&gt;$C$8,IF(Raw!$Q108&gt;$C$8,IF(Raw!$N108&gt;$C$9,IF(Raw!$N108&lt;$A$9,IF(Raw!$X108&gt;$C$9,IF(Raw!$X108&lt;$A$9,Raw!W108,-999),-999),-999),-999),-999),-999)</f>
        <v>1.9000000000000001E-5</v>
      </c>
      <c r="P108" s="9">
        <f>IF(Raw!$G108&gt;$C$8,IF(Raw!$Q108&gt;$C$8,IF(Raw!$N108&gt;$C$9,IF(Raw!$N108&lt;$A$9,IF(Raw!$X108&gt;$C$9,IF(Raw!$X108&lt;$A$9,Raw!X108,-999),-999),-999),-999),-999),-999)</f>
        <v>392</v>
      </c>
      <c r="R108" s="9">
        <f t="shared" si="20"/>
        <v>9.6193000000000001E-2</v>
      </c>
      <c r="S108" s="9">
        <f t="shared" si="21"/>
        <v>0.33097186190381161</v>
      </c>
      <c r="T108" s="9">
        <f t="shared" si="22"/>
        <v>0.126363</v>
      </c>
      <c r="U108" s="9">
        <f t="shared" si="23"/>
        <v>0.41816575331586053</v>
      </c>
      <c r="V108" s="15">
        <f t="shared" si="16"/>
        <v>0.12374434799999999</v>
      </c>
      <c r="X108" s="11">
        <f t="shared" si="24"/>
        <v>3.8106599999999992E+19</v>
      </c>
      <c r="Y108" s="11">
        <f t="shared" si="25"/>
        <v>5.1309999999999999E-18</v>
      </c>
      <c r="Z108" s="11">
        <f t="shared" si="26"/>
        <v>5.7899999999999998E-4</v>
      </c>
      <c r="AA108" s="16">
        <f t="shared" si="27"/>
        <v>0.10169605090349118</v>
      </c>
      <c r="AB108" s="9">
        <f t="shared" si="17"/>
        <v>0.18867161808031785</v>
      </c>
      <c r="AC108" s="9">
        <f t="shared" si="18"/>
        <v>0.8983039490965089</v>
      </c>
      <c r="AD108" s="15">
        <f t="shared" si="19"/>
        <v>175.64084784713506</v>
      </c>
      <c r="AE108" s="3">
        <f t="shared" si="28"/>
        <v>617.77239999999983</v>
      </c>
      <c r="AF108" s="2">
        <f t="shared" si="29"/>
        <v>0.25</v>
      </c>
      <c r="AG108" s="9">
        <f t="shared" si="30"/>
        <v>5.6497682656179757E-2</v>
      </c>
      <c r="AH108" s="2">
        <f t="shared" si="31"/>
        <v>2.7338934609094436</v>
      </c>
    </row>
    <row r="109" spans="1:34">
      <c r="A109" s="1">
        <f>Raw!A109</f>
        <v>96</v>
      </c>
      <c r="B109" s="14">
        <f>Raw!B109</f>
        <v>0.56254629629629627</v>
      </c>
      <c r="C109" s="15">
        <f>Raw!C109</f>
        <v>64.5</v>
      </c>
      <c r="D109" s="15">
        <f>IF(C109&gt;0.5,Raw!D109*D$11,-999)</f>
        <v>62.4</v>
      </c>
      <c r="E109" s="9">
        <f>IF(Raw!$G109&gt;$C$8,IF(Raw!$Q109&gt;$C$8,IF(Raw!$N109&gt;$C$9,IF(Raw!$N109&lt;$A$9,IF(Raw!$X109&gt;$C$9,IF(Raw!$X109&lt;$A$9,Raw!H109,-999),-999),-999),-999),-999),-999)</f>
        <v>0.195047</v>
      </c>
      <c r="F109" s="9">
        <f>IF(Raw!$G109&gt;$C$8,IF(Raw!$Q109&gt;$C$8,IF(Raw!$N109&gt;$C$9,IF(Raw!$N109&lt;$A$9,IF(Raw!$X109&gt;$C$9,IF(Raw!$X109&lt;$A$9,Raw!I109,-999),-999),-999),-999),-999),-999)</f>
        <v>0.28357399999999999</v>
      </c>
      <c r="G109" s="9">
        <f>Raw!G109</f>
        <v>0.96747399999999995</v>
      </c>
      <c r="H109" s="9">
        <f>IF(Raw!$G109&gt;$C$8,IF(Raw!$Q109&gt;$C$8,IF(Raw!$N109&gt;$C$9,IF(Raw!$N109&lt;$A$9,IF(Raw!$X109&gt;$C$9,IF(Raw!$X109&lt;$A$9,Raw!L109,-999),-999),-999),-999),-999),-999)</f>
        <v>457.4</v>
      </c>
      <c r="I109" s="9">
        <f>IF(Raw!$G109&gt;$C$8,IF(Raw!$Q109&gt;$C$8,IF(Raw!$N109&gt;$C$9,IF(Raw!$N109&lt;$A$9,IF(Raw!$X109&gt;$C$9,IF(Raw!$X109&lt;$A$9,Raw!M109,-999),-999),-999),-999),-999),-999)</f>
        <v>6.0000000000000002E-6</v>
      </c>
      <c r="J109" s="9">
        <f>IF(Raw!$G109&gt;$C$8,IF(Raw!$Q109&gt;$C$8,IF(Raw!$N109&gt;$C$9,IF(Raw!$N109&lt;$A$9,IF(Raw!$X109&gt;$C$9,IF(Raw!$X109&lt;$A$9,Raw!N109,-999),-999),-999),-999),-999),-999)</f>
        <v>511</v>
      </c>
      <c r="K109" s="9">
        <f>IF(Raw!$G109&gt;$C$8,IF(Raw!$Q109&gt;$C$8,IF(Raw!$N109&gt;$C$9,IF(Raw!$N109&lt;$A$9,IF(Raw!$X109&gt;$C$9,IF(Raw!$X109&lt;$A$9,Raw!R109,-999),-999),-999),-999),-999),-999)</f>
        <v>0.16852700000000001</v>
      </c>
      <c r="L109" s="9">
        <f>IF(Raw!$G109&gt;$C$8,IF(Raw!$Q109&gt;$C$8,IF(Raw!$N109&gt;$C$9,IF(Raw!$N109&lt;$A$9,IF(Raw!$X109&gt;$C$9,IF(Raw!$X109&lt;$A$9,Raw!S109,-999),-999),-999),-999),-999),-999)</f>
        <v>0.29911700000000002</v>
      </c>
      <c r="M109" s="9">
        <f>Raw!Q109</f>
        <v>0.97542200000000001</v>
      </c>
      <c r="N109" s="9">
        <f>IF(Raw!$G109&gt;$C$8,IF(Raw!$Q109&gt;$C$8,IF(Raw!$N109&gt;$C$9,IF(Raw!$N109&lt;$A$9,IF(Raw!$X109&gt;$C$9,IF(Raw!$X109&lt;$A$9,Raw!V109,-999),-999),-999),-999),-999),-999)</f>
        <v>522</v>
      </c>
      <c r="O109" s="9">
        <f>IF(Raw!$G109&gt;$C$8,IF(Raw!$Q109&gt;$C$8,IF(Raw!$N109&gt;$C$9,IF(Raw!$N109&lt;$A$9,IF(Raw!$X109&gt;$C$9,IF(Raw!$X109&lt;$A$9,Raw!W109,-999),-999),-999),-999),-999),-999)</f>
        <v>4.0000000000000003E-5</v>
      </c>
      <c r="P109" s="9">
        <f>IF(Raw!$G109&gt;$C$8,IF(Raw!$Q109&gt;$C$8,IF(Raw!$N109&gt;$C$9,IF(Raw!$N109&lt;$A$9,IF(Raw!$X109&gt;$C$9,IF(Raw!$X109&lt;$A$9,Raw!X109,-999),-999),-999),-999),-999),-999)</f>
        <v>480</v>
      </c>
      <c r="R109" s="9">
        <f t="shared" si="20"/>
        <v>8.8526999999999995E-2</v>
      </c>
      <c r="S109" s="9">
        <f t="shared" si="21"/>
        <v>0.31218306332738543</v>
      </c>
      <c r="T109" s="9">
        <f t="shared" si="22"/>
        <v>0.13059000000000001</v>
      </c>
      <c r="U109" s="9">
        <f t="shared" si="23"/>
        <v>0.43658501522815485</v>
      </c>
      <c r="V109" s="15">
        <f t="shared" si="16"/>
        <v>0.12248841150000001</v>
      </c>
      <c r="X109" s="11">
        <f t="shared" si="24"/>
        <v>3.7564799999999992E+19</v>
      </c>
      <c r="Y109" s="11">
        <f t="shared" si="25"/>
        <v>4.5739999999999997E-18</v>
      </c>
      <c r="Z109" s="11">
        <f t="shared" si="26"/>
        <v>5.1099999999999995E-4</v>
      </c>
      <c r="AA109" s="16">
        <f t="shared" si="27"/>
        <v>8.0713985832055579E-2</v>
      </c>
      <c r="AB109" s="9">
        <f t="shared" si="17"/>
        <v>0.17906743940980815</v>
      </c>
      <c r="AC109" s="9">
        <f t="shared" si="18"/>
        <v>0.91928601416794442</v>
      </c>
      <c r="AD109" s="15">
        <f t="shared" si="19"/>
        <v>157.95300554218315</v>
      </c>
      <c r="AE109" s="3">
        <f t="shared" si="28"/>
        <v>550.7095999999998</v>
      </c>
      <c r="AF109" s="2">
        <f t="shared" si="29"/>
        <v>0.25</v>
      </c>
      <c r="AG109" s="9">
        <f t="shared" si="30"/>
        <v>5.3046088715359117E-2</v>
      </c>
      <c r="AH109" s="2">
        <f t="shared" si="31"/>
        <v>2.5668726264099235</v>
      </c>
    </row>
    <row r="110" spans="1:34">
      <c r="A110" s="1">
        <f>Raw!A110</f>
        <v>97</v>
      </c>
      <c r="B110" s="14">
        <f>Raw!B110</f>
        <v>0.56259259259259264</v>
      </c>
      <c r="C110" s="15">
        <f>Raw!C110</f>
        <v>65</v>
      </c>
      <c r="D110" s="15">
        <f>IF(C110&gt;0.5,Raw!D110*D$11,-999)</f>
        <v>59.8</v>
      </c>
      <c r="E110" s="9">
        <f>IF(Raw!$G110&gt;$C$8,IF(Raw!$Q110&gt;$C$8,IF(Raw!$N110&gt;$C$9,IF(Raw!$N110&lt;$A$9,IF(Raw!$X110&gt;$C$9,IF(Raw!$X110&lt;$A$9,Raw!H110,-999),-999),-999),-999),-999),-999)</f>
        <v>0.201819</v>
      </c>
      <c r="F110" s="9">
        <f>IF(Raw!$G110&gt;$C$8,IF(Raw!$Q110&gt;$C$8,IF(Raw!$N110&gt;$C$9,IF(Raw!$N110&lt;$A$9,IF(Raw!$X110&gt;$C$9,IF(Raw!$X110&lt;$A$9,Raw!I110,-999),-999),-999),-999),-999),-999)</f>
        <v>0.30488999999999999</v>
      </c>
      <c r="G110" s="9">
        <f>Raw!G110</f>
        <v>0.97648299999999999</v>
      </c>
      <c r="H110" s="9">
        <f>IF(Raw!$G110&gt;$C$8,IF(Raw!$Q110&gt;$C$8,IF(Raw!$N110&gt;$C$9,IF(Raw!$N110&lt;$A$9,IF(Raw!$X110&gt;$C$9,IF(Raw!$X110&lt;$A$9,Raw!L110,-999),-999),-999),-999),-999),-999)</f>
        <v>485.7</v>
      </c>
      <c r="I110" s="9">
        <f>IF(Raw!$G110&gt;$C$8,IF(Raw!$Q110&gt;$C$8,IF(Raw!$N110&gt;$C$9,IF(Raw!$N110&lt;$A$9,IF(Raw!$X110&gt;$C$9,IF(Raw!$X110&lt;$A$9,Raw!M110,-999),-999),-999),-999),-999),-999)</f>
        <v>1.5E-5</v>
      </c>
      <c r="J110" s="9">
        <f>IF(Raw!$G110&gt;$C$8,IF(Raw!$Q110&gt;$C$8,IF(Raw!$N110&gt;$C$9,IF(Raw!$N110&lt;$A$9,IF(Raw!$X110&gt;$C$9,IF(Raw!$X110&lt;$A$9,Raw!N110,-999),-999),-999),-999),-999),-999)</f>
        <v>471</v>
      </c>
      <c r="K110" s="9">
        <f>IF(Raw!$G110&gt;$C$8,IF(Raw!$Q110&gt;$C$8,IF(Raw!$N110&gt;$C$9,IF(Raw!$N110&lt;$A$9,IF(Raw!$X110&gt;$C$9,IF(Raw!$X110&lt;$A$9,Raw!R110,-999),-999),-999),-999),-999),-999)</f>
        <v>0.17685899999999999</v>
      </c>
      <c r="L110" s="9">
        <f>IF(Raw!$G110&gt;$C$8,IF(Raw!$Q110&gt;$C$8,IF(Raw!$N110&gt;$C$9,IF(Raw!$N110&lt;$A$9,IF(Raw!$X110&gt;$C$9,IF(Raw!$X110&lt;$A$9,Raw!S110,-999),-999),-999),-999),-999),-999)</f>
        <v>0.304983</v>
      </c>
      <c r="M110" s="9">
        <f>Raw!Q110</f>
        <v>0.965059</v>
      </c>
      <c r="N110" s="9">
        <f>IF(Raw!$G110&gt;$C$8,IF(Raw!$Q110&gt;$C$8,IF(Raw!$N110&gt;$C$9,IF(Raw!$N110&lt;$A$9,IF(Raw!$X110&gt;$C$9,IF(Raw!$X110&lt;$A$9,Raw!V110,-999),-999),-999),-999),-999),-999)</f>
        <v>506.8</v>
      </c>
      <c r="O110" s="9">
        <f>IF(Raw!$G110&gt;$C$8,IF(Raw!$Q110&gt;$C$8,IF(Raw!$N110&gt;$C$9,IF(Raw!$N110&lt;$A$9,IF(Raw!$X110&gt;$C$9,IF(Raw!$X110&lt;$A$9,Raw!W110,-999),-999),-999),-999),-999),-999)</f>
        <v>6.4602000000000007E-2</v>
      </c>
      <c r="P110" s="9">
        <f>IF(Raw!$G110&gt;$C$8,IF(Raw!$Q110&gt;$C$8,IF(Raw!$N110&gt;$C$9,IF(Raw!$N110&lt;$A$9,IF(Raw!$X110&gt;$C$9,IF(Raw!$X110&lt;$A$9,Raw!X110,-999),-999),-999),-999),-999),-999)</f>
        <v>312</v>
      </c>
      <c r="R110" s="9">
        <f t="shared" si="20"/>
        <v>0.103071</v>
      </c>
      <c r="S110" s="9">
        <f t="shared" si="21"/>
        <v>0.33805962806257994</v>
      </c>
      <c r="T110" s="9">
        <f t="shared" si="22"/>
        <v>0.12812400000000002</v>
      </c>
      <c r="U110" s="9">
        <f t="shared" si="23"/>
        <v>0.42010210405170129</v>
      </c>
      <c r="V110" s="15">
        <f t="shared" si="16"/>
        <v>0.1248905385</v>
      </c>
      <c r="X110" s="11">
        <f t="shared" si="24"/>
        <v>3.5999599999999992E+19</v>
      </c>
      <c r="Y110" s="11">
        <f t="shared" si="25"/>
        <v>4.8569999999999997E-18</v>
      </c>
      <c r="Z110" s="11">
        <f t="shared" si="26"/>
        <v>4.7099999999999996E-4</v>
      </c>
      <c r="AA110" s="16">
        <f t="shared" si="27"/>
        <v>7.608818211087065E-2</v>
      </c>
      <c r="AB110" s="9">
        <f t="shared" si="17"/>
        <v>0.18660772224477318</v>
      </c>
      <c r="AC110" s="9">
        <f t="shared" si="18"/>
        <v>0.92391181788912935</v>
      </c>
      <c r="AD110" s="15">
        <f t="shared" si="19"/>
        <v>161.5460342056702</v>
      </c>
      <c r="AE110" s="3">
        <f t="shared" si="28"/>
        <v>584.78279999999984</v>
      </c>
      <c r="AF110" s="2">
        <f t="shared" si="29"/>
        <v>0.25</v>
      </c>
      <c r="AG110" s="9">
        <f t="shared" si="30"/>
        <v>5.2204483746930888E-2</v>
      </c>
      <c r="AH110" s="2">
        <f t="shared" si="31"/>
        <v>2.5261477999801945</v>
      </c>
    </row>
    <row r="111" spans="1:34">
      <c r="A111" s="1">
        <f>Raw!A111</f>
        <v>98</v>
      </c>
      <c r="B111" s="14">
        <f>Raw!B111</f>
        <v>0.56265046296296295</v>
      </c>
      <c r="C111" s="15">
        <f>Raw!C111</f>
        <v>66.7</v>
      </c>
      <c r="D111" s="15">
        <f>IF(C111&gt;0.5,Raw!D111*D$11,-999)</f>
        <v>55.4</v>
      </c>
      <c r="E111" s="9">
        <f>IF(Raw!$G111&gt;$C$8,IF(Raw!$Q111&gt;$C$8,IF(Raw!$N111&gt;$C$9,IF(Raw!$N111&lt;$A$9,IF(Raw!$X111&gt;$C$9,IF(Raw!$X111&lt;$A$9,Raw!H111,-999),-999),-999),-999),-999),-999)</f>
        <v>0.20260800000000001</v>
      </c>
      <c r="F111" s="9">
        <f>IF(Raw!$G111&gt;$C$8,IF(Raw!$Q111&gt;$C$8,IF(Raw!$N111&gt;$C$9,IF(Raw!$N111&lt;$A$9,IF(Raw!$X111&gt;$C$9,IF(Raw!$X111&lt;$A$9,Raw!I111,-999),-999),-999),-999),-999),-999)</f>
        <v>0.30162299999999997</v>
      </c>
      <c r="G111" s="9">
        <f>Raw!G111</f>
        <v>0.96793499999999999</v>
      </c>
      <c r="H111" s="9">
        <f>IF(Raw!$G111&gt;$C$8,IF(Raw!$Q111&gt;$C$8,IF(Raw!$N111&gt;$C$9,IF(Raw!$N111&lt;$A$9,IF(Raw!$X111&gt;$C$9,IF(Raw!$X111&lt;$A$9,Raw!L111,-999),-999),-999),-999),-999),-999)</f>
        <v>494.6</v>
      </c>
      <c r="I111" s="9">
        <f>IF(Raw!$G111&gt;$C$8,IF(Raw!$Q111&gt;$C$8,IF(Raw!$N111&gt;$C$9,IF(Raw!$N111&lt;$A$9,IF(Raw!$X111&gt;$C$9,IF(Raw!$X111&lt;$A$9,Raw!M111,-999),-999),-999),-999),-999),-999)</f>
        <v>3.1302000000000003E-2</v>
      </c>
      <c r="J111" s="9">
        <f>IF(Raw!$G111&gt;$C$8,IF(Raw!$Q111&gt;$C$8,IF(Raw!$N111&gt;$C$9,IF(Raw!$N111&lt;$A$9,IF(Raw!$X111&gt;$C$9,IF(Raw!$X111&lt;$A$9,Raw!N111,-999),-999),-999),-999),-999),-999)</f>
        <v>716</v>
      </c>
      <c r="K111" s="9">
        <f>IF(Raw!$G111&gt;$C$8,IF(Raw!$Q111&gt;$C$8,IF(Raw!$N111&gt;$C$9,IF(Raw!$N111&lt;$A$9,IF(Raw!$X111&gt;$C$9,IF(Raw!$X111&lt;$A$9,Raw!R111,-999),-999),-999),-999),-999),-999)</f>
        <v>0.186138</v>
      </c>
      <c r="L111" s="9">
        <f>IF(Raw!$G111&gt;$C$8,IF(Raw!$Q111&gt;$C$8,IF(Raw!$N111&gt;$C$9,IF(Raw!$N111&lt;$A$9,IF(Raw!$X111&gt;$C$9,IF(Raw!$X111&lt;$A$9,Raw!S111,-999),-999),-999),-999),-999),-999)</f>
        <v>0.308062</v>
      </c>
      <c r="M111" s="9">
        <f>Raw!Q111</f>
        <v>0.95649799999999996</v>
      </c>
      <c r="N111" s="9">
        <f>IF(Raw!$G111&gt;$C$8,IF(Raw!$Q111&gt;$C$8,IF(Raw!$N111&gt;$C$9,IF(Raw!$N111&lt;$A$9,IF(Raw!$X111&gt;$C$9,IF(Raw!$X111&lt;$A$9,Raw!V111,-999),-999),-999),-999),-999),-999)</f>
        <v>536</v>
      </c>
      <c r="O111" s="9">
        <f>IF(Raw!$G111&gt;$C$8,IF(Raw!$Q111&gt;$C$8,IF(Raw!$N111&gt;$C$9,IF(Raw!$N111&lt;$A$9,IF(Raw!$X111&gt;$C$9,IF(Raw!$X111&lt;$A$9,Raw!W111,-999),-999),-999),-999),-999),-999)</f>
        <v>0.316529</v>
      </c>
      <c r="P111" s="9">
        <f>IF(Raw!$G111&gt;$C$8,IF(Raw!$Q111&gt;$C$8,IF(Raw!$N111&gt;$C$9,IF(Raw!$N111&lt;$A$9,IF(Raw!$X111&gt;$C$9,IF(Raw!$X111&lt;$A$9,Raw!X111,-999),-999),-999),-999),-999),-999)</f>
        <v>513</v>
      </c>
      <c r="R111" s="9">
        <f t="shared" si="20"/>
        <v>9.9014999999999964E-2</v>
      </c>
      <c r="S111" s="9">
        <f t="shared" si="21"/>
        <v>0.32827403745735562</v>
      </c>
      <c r="T111" s="9">
        <f t="shared" si="22"/>
        <v>0.121924</v>
      </c>
      <c r="U111" s="9">
        <f t="shared" si="23"/>
        <v>0.39577747336575109</v>
      </c>
      <c r="V111" s="15">
        <f t="shared" si="16"/>
        <v>0.126151389</v>
      </c>
      <c r="X111" s="11">
        <f t="shared" si="24"/>
        <v>3.3350799999999992E+19</v>
      </c>
      <c r="Y111" s="11">
        <f t="shared" si="25"/>
        <v>4.9459999999999997E-18</v>
      </c>
      <c r="Z111" s="11">
        <f t="shared" si="26"/>
        <v>7.1599999999999995E-4</v>
      </c>
      <c r="AA111" s="16">
        <f t="shared" si="27"/>
        <v>0.10563072518476134</v>
      </c>
      <c r="AB111" s="9">
        <f t="shared" si="17"/>
        <v>0.19901692053742684</v>
      </c>
      <c r="AC111" s="9">
        <f t="shared" si="18"/>
        <v>0.89436927481523865</v>
      </c>
      <c r="AD111" s="15">
        <f t="shared" si="19"/>
        <v>147.52894578877283</v>
      </c>
      <c r="AE111" s="3">
        <f t="shared" si="28"/>
        <v>595.49839999999983</v>
      </c>
      <c r="AF111" s="2">
        <f t="shared" si="29"/>
        <v>0.25</v>
      </c>
      <c r="AG111" s="9">
        <f t="shared" si="30"/>
        <v>4.4914333394302598E-2</v>
      </c>
      <c r="AH111" s="2">
        <f t="shared" si="31"/>
        <v>2.1733812183951509</v>
      </c>
    </row>
    <row r="112" spans="1:34">
      <c r="A112" s="1">
        <f>Raw!A112</f>
        <v>99</v>
      </c>
      <c r="B112" s="14">
        <f>Raw!B112</f>
        <v>0.56270833333333337</v>
      </c>
      <c r="C112" s="15">
        <f>Raw!C112</f>
        <v>66.8</v>
      </c>
      <c r="D112" s="15">
        <f>IF(C112&gt;0.5,Raw!D112*D$11,-999)</f>
        <v>53.6</v>
      </c>
      <c r="E112" s="9">
        <f>IF(Raw!$G112&gt;$C$8,IF(Raw!$Q112&gt;$C$8,IF(Raw!$N112&gt;$C$9,IF(Raw!$N112&lt;$A$9,IF(Raw!$X112&gt;$C$9,IF(Raw!$X112&lt;$A$9,Raw!H112,-999),-999),-999),-999),-999),-999)</f>
        <v>0.21354699999999999</v>
      </c>
      <c r="F112" s="9">
        <f>IF(Raw!$G112&gt;$C$8,IF(Raw!$Q112&gt;$C$8,IF(Raw!$N112&gt;$C$9,IF(Raw!$N112&lt;$A$9,IF(Raw!$X112&gt;$C$9,IF(Raw!$X112&lt;$A$9,Raw!I112,-999),-999),-999),-999),-999),-999)</f>
        <v>0.30531399999999997</v>
      </c>
      <c r="G112" s="9">
        <f>Raw!G112</f>
        <v>0.96507200000000004</v>
      </c>
      <c r="H112" s="9">
        <f>IF(Raw!$G112&gt;$C$8,IF(Raw!$Q112&gt;$C$8,IF(Raw!$N112&gt;$C$9,IF(Raw!$N112&lt;$A$9,IF(Raw!$X112&gt;$C$9,IF(Raw!$X112&lt;$A$9,Raw!L112,-999),-999),-999),-999),-999),-999)</f>
        <v>481.6</v>
      </c>
      <c r="I112" s="9">
        <f>IF(Raw!$G112&gt;$C$8,IF(Raw!$Q112&gt;$C$8,IF(Raw!$N112&gt;$C$9,IF(Raw!$N112&lt;$A$9,IF(Raw!$X112&gt;$C$9,IF(Raw!$X112&lt;$A$9,Raw!M112,-999),-999),-999),-999),-999),-999)</f>
        <v>3.0000000000000001E-5</v>
      </c>
      <c r="J112" s="9">
        <f>IF(Raw!$G112&gt;$C$8,IF(Raw!$Q112&gt;$C$8,IF(Raw!$N112&gt;$C$9,IF(Raw!$N112&lt;$A$9,IF(Raw!$X112&gt;$C$9,IF(Raw!$X112&lt;$A$9,Raw!N112,-999),-999),-999),-999),-999),-999)</f>
        <v>402</v>
      </c>
      <c r="K112" s="9">
        <f>IF(Raw!$G112&gt;$C$8,IF(Raw!$Q112&gt;$C$8,IF(Raw!$N112&gt;$C$9,IF(Raw!$N112&lt;$A$9,IF(Raw!$X112&gt;$C$9,IF(Raw!$X112&lt;$A$9,Raw!R112,-999),-999),-999),-999),-999),-999)</f>
        <v>0.186331</v>
      </c>
      <c r="L112" s="9">
        <f>IF(Raw!$G112&gt;$C$8,IF(Raw!$Q112&gt;$C$8,IF(Raw!$N112&gt;$C$9,IF(Raw!$N112&lt;$A$9,IF(Raw!$X112&gt;$C$9,IF(Raw!$X112&lt;$A$9,Raw!S112,-999),-999),-999),-999),-999),-999)</f>
        <v>0.31203799999999998</v>
      </c>
      <c r="M112" s="9">
        <f>Raw!Q112</f>
        <v>0.97483699999999995</v>
      </c>
      <c r="N112" s="9">
        <f>IF(Raw!$G112&gt;$C$8,IF(Raw!$Q112&gt;$C$8,IF(Raw!$N112&gt;$C$9,IF(Raw!$N112&lt;$A$9,IF(Raw!$X112&gt;$C$9,IF(Raw!$X112&lt;$A$9,Raw!V112,-999),-999),-999),-999),-999),-999)</f>
        <v>565.29999999999995</v>
      </c>
      <c r="O112" s="9">
        <f>IF(Raw!$G112&gt;$C$8,IF(Raw!$Q112&gt;$C$8,IF(Raw!$N112&gt;$C$9,IF(Raw!$N112&lt;$A$9,IF(Raw!$X112&gt;$C$9,IF(Raw!$X112&lt;$A$9,Raw!W112,-999),-999),-999),-999),-999),-999)</f>
        <v>0.22457299999999999</v>
      </c>
      <c r="P112" s="9">
        <f>IF(Raw!$G112&gt;$C$8,IF(Raw!$Q112&gt;$C$8,IF(Raw!$N112&gt;$C$9,IF(Raw!$N112&lt;$A$9,IF(Raw!$X112&gt;$C$9,IF(Raw!$X112&lt;$A$9,Raw!X112,-999),-999),-999),-999),-999),-999)</f>
        <v>527</v>
      </c>
      <c r="R112" s="9">
        <f t="shared" si="20"/>
        <v>9.1766999999999987E-2</v>
      </c>
      <c r="S112" s="9">
        <f t="shared" si="21"/>
        <v>0.30056597470145485</v>
      </c>
      <c r="T112" s="9">
        <f t="shared" si="22"/>
        <v>0.12570699999999999</v>
      </c>
      <c r="U112" s="9">
        <f t="shared" si="23"/>
        <v>0.40285798524538674</v>
      </c>
      <c r="V112" s="15">
        <f t="shared" si="16"/>
        <v>0.12777956099999999</v>
      </c>
      <c r="X112" s="11">
        <f t="shared" si="24"/>
        <v>3.2267199999999996E+19</v>
      </c>
      <c r="Y112" s="11">
        <f t="shared" si="25"/>
        <v>4.8159999999999996E-18</v>
      </c>
      <c r="Z112" s="11">
        <f t="shared" si="26"/>
        <v>4.0199999999999996E-4</v>
      </c>
      <c r="AA112" s="16">
        <f t="shared" si="27"/>
        <v>5.879724815231431E-2</v>
      </c>
      <c r="AB112" s="9">
        <f t="shared" si="17"/>
        <v>0.19372222567348296</v>
      </c>
      <c r="AC112" s="9">
        <f t="shared" si="18"/>
        <v>0.94120275184768576</v>
      </c>
      <c r="AD112" s="15">
        <f t="shared" si="19"/>
        <v>146.261811324165</v>
      </c>
      <c r="AE112" s="3">
        <f t="shared" si="28"/>
        <v>579.84639999999979</v>
      </c>
      <c r="AF112" s="2">
        <f t="shared" si="29"/>
        <v>0.25</v>
      </c>
      <c r="AG112" s="9">
        <f t="shared" si="30"/>
        <v>4.5325183560303073E-2</v>
      </c>
      <c r="AH112" s="2">
        <f t="shared" si="31"/>
        <v>2.1932620441110955</v>
      </c>
    </row>
    <row r="113" spans="1:34">
      <c r="A113" s="1">
        <f>Raw!A113</f>
        <v>100</v>
      </c>
      <c r="B113" s="14">
        <f>Raw!B113</f>
        <v>0.56276620370370367</v>
      </c>
      <c r="C113" s="15">
        <f>Raw!C113</f>
        <v>68.5</v>
      </c>
      <c r="D113" s="15">
        <f>IF(C113&gt;0.5,Raw!D113*D$11,-999)</f>
        <v>50.1</v>
      </c>
      <c r="E113" s="9">
        <f>IF(Raw!$G113&gt;$C$8,IF(Raw!$Q113&gt;$C$8,IF(Raw!$N113&gt;$C$9,IF(Raw!$N113&lt;$A$9,IF(Raw!$X113&gt;$C$9,IF(Raw!$X113&lt;$A$9,Raw!H113,-999),-999),-999),-999),-999),-999)</f>
        <v>0.21457899999999999</v>
      </c>
      <c r="F113" s="9">
        <f>IF(Raw!$G113&gt;$C$8,IF(Raw!$Q113&gt;$C$8,IF(Raw!$N113&gt;$C$9,IF(Raw!$N113&lt;$A$9,IF(Raw!$X113&gt;$C$9,IF(Raw!$X113&lt;$A$9,Raw!I113,-999),-999),-999),-999),-999),-999)</f>
        <v>0.32055299999999998</v>
      </c>
      <c r="G113" s="9">
        <f>Raw!G113</f>
        <v>0.961283</v>
      </c>
      <c r="H113" s="9">
        <f>IF(Raw!$G113&gt;$C$8,IF(Raw!$Q113&gt;$C$8,IF(Raw!$N113&gt;$C$9,IF(Raw!$N113&lt;$A$9,IF(Raw!$X113&gt;$C$9,IF(Raw!$X113&lt;$A$9,Raw!L113,-999),-999),-999),-999),-999),-999)</f>
        <v>513.20000000000005</v>
      </c>
      <c r="I113" s="9">
        <f>IF(Raw!$G113&gt;$C$8,IF(Raw!$Q113&gt;$C$8,IF(Raw!$N113&gt;$C$9,IF(Raw!$N113&lt;$A$9,IF(Raw!$X113&gt;$C$9,IF(Raw!$X113&lt;$A$9,Raw!M113,-999),-999),-999),-999),-999),-999)</f>
        <v>0.138625</v>
      </c>
      <c r="J113" s="9">
        <f>IF(Raw!$G113&gt;$C$8,IF(Raw!$Q113&gt;$C$8,IF(Raw!$N113&gt;$C$9,IF(Raw!$N113&lt;$A$9,IF(Raw!$X113&gt;$C$9,IF(Raw!$X113&lt;$A$9,Raw!N113,-999),-999),-999),-999),-999),-999)</f>
        <v>470</v>
      </c>
      <c r="K113" s="9">
        <f>IF(Raw!$G113&gt;$C$8,IF(Raw!$Q113&gt;$C$8,IF(Raw!$N113&gt;$C$9,IF(Raw!$N113&lt;$A$9,IF(Raw!$X113&gt;$C$9,IF(Raw!$X113&lt;$A$9,Raw!R113,-999),-999),-999),-999),-999),-999)</f>
        <v>0.19037799999999999</v>
      </c>
      <c r="L113" s="9">
        <f>IF(Raw!$G113&gt;$C$8,IF(Raw!$Q113&gt;$C$8,IF(Raw!$N113&gt;$C$9,IF(Raw!$N113&lt;$A$9,IF(Raw!$X113&gt;$C$9,IF(Raw!$X113&lt;$A$9,Raw!S113,-999),-999),-999),-999),-999),-999)</f>
        <v>0.31528099999999998</v>
      </c>
      <c r="M113" s="9">
        <f>Raw!Q113</f>
        <v>0.96996499999999997</v>
      </c>
      <c r="N113" s="9">
        <f>IF(Raw!$G113&gt;$C$8,IF(Raw!$Q113&gt;$C$8,IF(Raw!$N113&gt;$C$9,IF(Raw!$N113&lt;$A$9,IF(Raw!$X113&gt;$C$9,IF(Raw!$X113&lt;$A$9,Raw!V113,-999),-999),-999),-999),-999),-999)</f>
        <v>513.1</v>
      </c>
      <c r="O113" s="9">
        <f>IF(Raw!$G113&gt;$C$8,IF(Raw!$Q113&gt;$C$8,IF(Raw!$N113&gt;$C$9,IF(Raw!$N113&lt;$A$9,IF(Raw!$X113&gt;$C$9,IF(Raw!$X113&lt;$A$9,Raw!W113,-999),-999),-999),-999),-999),-999)</f>
        <v>0.14163400000000001</v>
      </c>
      <c r="P113" s="9">
        <f>IF(Raw!$G113&gt;$C$8,IF(Raw!$Q113&gt;$C$8,IF(Raw!$N113&gt;$C$9,IF(Raw!$N113&lt;$A$9,IF(Raw!$X113&gt;$C$9,IF(Raw!$X113&lt;$A$9,Raw!X113,-999),-999),-999),-999),-999),-999)</f>
        <v>394</v>
      </c>
      <c r="R113" s="9">
        <f t="shared" si="20"/>
        <v>0.10597399999999998</v>
      </c>
      <c r="S113" s="9">
        <f t="shared" si="21"/>
        <v>0.33059743630538474</v>
      </c>
      <c r="T113" s="9">
        <f t="shared" si="22"/>
        <v>0.12490299999999999</v>
      </c>
      <c r="U113" s="9">
        <f t="shared" si="23"/>
        <v>0.39616405682549849</v>
      </c>
      <c r="V113" s="15">
        <f t="shared" si="16"/>
        <v>0.12910756949999999</v>
      </c>
      <c r="X113" s="11">
        <f t="shared" si="24"/>
        <v>3.0160199999999996E+19</v>
      </c>
      <c r="Y113" s="11">
        <f t="shared" si="25"/>
        <v>5.1320000000000001E-18</v>
      </c>
      <c r="Z113" s="11">
        <f t="shared" si="26"/>
        <v>4.6999999999999999E-4</v>
      </c>
      <c r="AA113" s="16">
        <f t="shared" si="27"/>
        <v>6.781428195289535E-2</v>
      </c>
      <c r="AB113" s="9">
        <f t="shared" si="17"/>
        <v>0.19884820725876248</v>
      </c>
      <c r="AC113" s="9">
        <f t="shared" si="18"/>
        <v>0.93218571804710459</v>
      </c>
      <c r="AD113" s="15">
        <f t="shared" si="19"/>
        <v>144.28570628275605</v>
      </c>
      <c r="AE113" s="3">
        <f t="shared" si="28"/>
        <v>617.89279999999985</v>
      </c>
      <c r="AF113" s="2">
        <f t="shared" si="29"/>
        <v>0.25</v>
      </c>
      <c r="AG113" s="9">
        <f t="shared" si="30"/>
        <v>4.3969854417622273E-2</v>
      </c>
      <c r="AH113" s="2">
        <f t="shared" si="31"/>
        <v>2.1276783722443384</v>
      </c>
    </row>
    <row r="114" spans="1:34">
      <c r="A114" s="1">
        <f>Raw!A114</f>
        <v>101</v>
      </c>
      <c r="B114" s="14">
        <f>Raw!B114</f>
        <v>0.56281250000000005</v>
      </c>
      <c r="C114" s="15">
        <f>Raw!C114</f>
        <v>69</v>
      </c>
      <c r="D114" s="15">
        <f>IF(C114&gt;0.5,Raw!D114*D$11,-999)</f>
        <v>48.4</v>
      </c>
      <c r="E114" s="9">
        <f>IF(Raw!$G114&gt;$C$8,IF(Raw!$Q114&gt;$C$8,IF(Raw!$N114&gt;$C$9,IF(Raw!$N114&lt;$A$9,IF(Raw!$X114&gt;$C$9,IF(Raw!$X114&lt;$A$9,Raw!H114,-999),-999),-999),-999),-999),-999)</f>
        <v>0.224526</v>
      </c>
      <c r="F114" s="9">
        <f>IF(Raw!$G114&gt;$C$8,IF(Raw!$Q114&gt;$C$8,IF(Raw!$N114&gt;$C$9,IF(Raw!$N114&lt;$A$9,IF(Raw!$X114&gt;$C$9,IF(Raw!$X114&lt;$A$9,Raw!I114,-999),-999),-999),-999),-999),-999)</f>
        <v>0.33304299999999998</v>
      </c>
      <c r="G114" s="9">
        <f>Raw!G114</f>
        <v>0.96970299999999998</v>
      </c>
      <c r="H114" s="9">
        <f>IF(Raw!$G114&gt;$C$8,IF(Raw!$Q114&gt;$C$8,IF(Raw!$N114&gt;$C$9,IF(Raw!$N114&lt;$A$9,IF(Raw!$X114&gt;$C$9,IF(Raw!$X114&lt;$A$9,Raw!L114,-999),-999),-999),-999),-999),-999)</f>
        <v>540.6</v>
      </c>
      <c r="I114" s="9">
        <f>IF(Raw!$G114&gt;$C$8,IF(Raw!$Q114&gt;$C$8,IF(Raw!$N114&gt;$C$9,IF(Raw!$N114&lt;$A$9,IF(Raw!$X114&gt;$C$9,IF(Raw!$X114&lt;$A$9,Raw!M114,-999),-999),-999),-999),-999),-999)</f>
        <v>0.13022500000000001</v>
      </c>
      <c r="J114" s="9">
        <f>IF(Raw!$G114&gt;$C$8,IF(Raw!$Q114&gt;$C$8,IF(Raw!$N114&gt;$C$9,IF(Raw!$N114&lt;$A$9,IF(Raw!$X114&gt;$C$9,IF(Raw!$X114&lt;$A$9,Raw!N114,-999),-999),-999),-999),-999),-999)</f>
        <v>676</v>
      </c>
      <c r="K114" s="9">
        <f>IF(Raw!$G114&gt;$C$8,IF(Raw!$Q114&gt;$C$8,IF(Raw!$N114&gt;$C$9,IF(Raw!$N114&lt;$A$9,IF(Raw!$X114&gt;$C$9,IF(Raw!$X114&lt;$A$9,Raw!R114,-999),-999),-999),-999),-999),-999)</f>
        <v>0.203712</v>
      </c>
      <c r="L114" s="9">
        <f>IF(Raw!$G114&gt;$C$8,IF(Raw!$Q114&gt;$C$8,IF(Raw!$N114&gt;$C$9,IF(Raw!$N114&lt;$A$9,IF(Raw!$X114&gt;$C$9,IF(Raw!$X114&lt;$A$9,Raw!S114,-999),-999),-999),-999),-999),-999)</f>
        <v>0.34327099999999999</v>
      </c>
      <c r="M114" s="9">
        <f>Raw!Q114</f>
        <v>0.97292199999999995</v>
      </c>
      <c r="N114" s="9">
        <f>IF(Raw!$G114&gt;$C$8,IF(Raw!$Q114&gt;$C$8,IF(Raw!$N114&gt;$C$9,IF(Raw!$N114&lt;$A$9,IF(Raw!$X114&gt;$C$9,IF(Raw!$X114&lt;$A$9,Raw!V114,-999),-999),-999),-999),-999),-999)</f>
        <v>485</v>
      </c>
      <c r="O114" s="9">
        <f>IF(Raw!$G114&gt;$C$8,IF(Raw!$Q114&gt;$C$8,IF(Raw!$N114&gt;$C$9,IF(Raw!$N114&lt;$A$9,IF(Raw!$X114&gt;$C$9,IF(Raw!$X114&lt;$A$9,Raw!W114,-999),-999),-999),-999),-999),-999)</f>
        <v>6.9999999999999999E-6</v>
      </c>
      <c r="P114" s="9">
        <f>IF(Raw!$G114&gt;$C$8,IF(Raw!$Q114&gt;$C$8,IF(Raw!$N114&gt;$C$9,IF(Raw!$N114&lt;$A$9,IF(Raw!$X114&gt;$C$9,IF(Raw!$X114&lt;$A$9,Raw!X114,-999),-999),-999),-999),-999),-999)</f>
        <v>445</v>
      </c>
      <c r="R114" s="9">
        <f t="shared" si="20"/>
        <v>0.10851699999999997</v>
      </c>
      <c r="S114" s="9">
        <f t="shared" si="21"/>
        <v>0.32583480211264004</v>
      </c>
      <c r="T114" s="9">
        <f t="shared" si="22"/>
        <v>0.13955899999999999</v>
      </c>
      <c r="U114" s="9">
        <f t="shared" si="23"/>
        <v>0.4065563359561396</v>
      </c>
      <c r="V114" s="15">
        <f t="shared" si="16"/>
        <v>0.14056947449999999</v>
      </c>
      <c r="X114" s="11">
        <f t="shared" si="24"/>
        <v>2.9136799999999996E+19</v>
      </c>
      <c r="Y114" s="11">
        <f t="shared" si="25"/>
        <v>5.4059999999999996E-18</v>
      </c>
      <c r="Z114" s="11">
        <f t="shared" si="26"/>
        <v>6.7599999999999995E-4</v>
      </c>
      <c r="AA114" s="16">
        <f t="shared" si="27"/>
        <v>9.6232408207792233E-2</v>
      </c>
      <c r="AB114" s="9">
        <f t="shared" si="17"/>
        <v>0.21714209865707129</v>
      </c>
      <c r="AC114" s="9">
        <f t="shared" si="18"/>
        <v>0.90376759179220767</v>
      </c>
      <c r="AD114" s="15">
        <f t="shared" si="19"/>
        <v>142.3556334434796</v>
      </c>
      <c r="AE114" s="3">
        <f t="shared" si="28"/>
        <v>650.88239999999973</v>
      </c>
      <c r="AF114" s="2">
        <f t="shared" si="29"/>
        <v>0.25</v>
      </c>
      <c r="AG114" s="9">
        <f t="shared" si="30"/>
        <v>4.4519680565766426E-2</v>
      </c>
      <c r="AH114" s="2">
        <f t="shared" si="31"/>
        <v>2.1542841734095992</v>
      </c>
    </row>
    <row r="115" spans="1:34">
      <c r="A115" s="1">
        <f>Raw!A115</f>
        <v>102</v>
      </c>
      <c r="B115" s="14">
        <f>Raw!B115</f>
        <v>0.56287037037037035</v>
      </c>
      <c r="C115" s="15">
        <f>Raw!C115</f>
        <v>70.7</v>
      </c>
      <c r="D115" s="15">
        <f>IF(C115&gt;0.5,Raw!D115*D$11,-999)</f>
        <v>44</v>
      </c>
      <c r="E115" s="9">
        <f>IF(Raw!$G115&gt;$C$8,IF(Raw!$Q115&gt;$C$8,IF(Raw!$N115&gt;$C$9,IF(Raw!$N115&lt;$A$9,IF(Raw!$X115&gt;$C$9,IF(Raw!$X115&lt;$A$9,Raw!H115,-999),-999),-999),-999),-999),-999)</f>
        <v>0.22677900000000001</v>
      </c>
      <c r="F115" s="9">
        <f>IF(Raw!$G115&gt;$C$8,IF(Raw!$Q115&gt;$C$8,IF(Raw!$N115&gt;$C$9,IF(Raw!$N115&lt;$A$9,IF(Raw!$X115&gt;$C$9,IF(Raw!$X115&lt;$A$9,Raw!I115,-999),-999),-999),-999),-999),-999)</f>
        <v>0.33565800000000001</v>
      </c>
      <c r="G115" s="9">
        <f>Raw!G115</f>
        <v>0.96387599999999996</v>
      </c>
      <c r="H115" s="9">
        <f>IF(Raw!$G115&gt;$C$8,IF(Raw!$Q115&gt;$C$8,IF(Raw!$N115&gt;$C$9,IF(Raw!$N115&lt;$A$9,IF(Raw!$X115&gt;$C$9,IF(Raw!$X115&lt;$A$9,Raw!L115,-999),-999),-999),-999),-999),-999)</f>
        <v>510.9</v>
      </c>
      <c r="I115" s="9">
        <f>IF(Raw!$G115&gt;$C$8,IF(Raw!$Q115&gt;$C$8,IF(Raw!$N115&gt;$C$9,IF(Raw!$N115&lt;$A$9,IF(Raw!$X115&gt;$C$9,IF(Raw!$X115&lt;$A$9,Raw!M115,-999),-999),-999),-999),-999),-999)</f>
        <v>9.3474000000000002E-2</v>
      </c>
      <c r="J115" s="9">
        <f>IF(Raw!$G115&gt;$C$8,IF(Raw!$Q115&gt;$C$8,IF(Raw!$N115&gt;$C$9,IF(Raw!$N115&lt;$A$9,IF(Raw!$X115&gt;$C$9,IF(Raw!$X115&lt;$A$9,Raw!N115,-999),-999),-999),-999),-999),-999)</f>
        <v>519</v>
      </c>
      <c r="K115" s="9">
        <f>IF(Raw!$G115&gt;$C$8,IF(Raw!$Q115&gt;$C$8,IF(Raw!$N115&gt;$C$9,IF(Raw!$N115&lt;$A$9,IF(Raw!$X115&gt;$C$9,IF(Raw!$X115&lt;$A$9,Raw!R115,-999),-999),-999),-999),-999),-999)</f>
        <v>0.20446400000000001</v>
      </c>
      <c r="L115" s="9">
        <f>IF(Raw!$G115&gt;$C$8,IF(Raw!$Q115&gt;$C$8,IF(Raw!$N115&gt;$C$9,IF(Raw!$N115&lt;$A$9,IF(Raw!$X115&gt;$C$9,IF(Raw!$X115&lt;$A$9,Raw!S115,-999),-999),-999),-999),-999),-999)</f>
        <v>0.34983999999999998</v>
      </c>
      <c r="M115" s="9">
        <f>Raw!Q115</f>
        <v>0.97568900000000003</v>
      </c>
      <c r="N115" s="9">
        <f>IF(Raw!$G115&gt;$C$8,IF(Raw!$Q115&gt;$C$8,IF(Raw!$N115&gt;$C$9,IF(Raw!$N115&lt;$A$9,IF(Raw!$X115&gt;$C$9,IF(Raw!$X115&lt;$A$9,Raw!V115,-999),-999),-999),-999),-999),-999)</f>
        <v>542.1</v>
      </c>
      <c r="O115" s="9">
        <f>IF(Raw!$G115&gt;$C$8,IF(Raw!$Q115&gt;$C$8,IF(Raw!$N115&gt;$C$9,IF(Raw!$N115&lt;$A$9,IF(Raw!$X115&gt;$C$9,IF(Raw!$X115&lt;$A$9,Raw!W115,-999),-999),-999),-999),-999),-999)</f>
        <v>0.15625700000000001</v>
      </c>
      <c r="P115" s="9">
        <f>IF(Raw!$G115&gt;$C$8,IF(Raw!$Q115&gt;$C$8,IF(Raw!$N115&gt;$C$9,IF(Raw!$N115&lt;$A$9,IF(Raw!$X115&gt;$C$9,IF(Raw!$X115&lt;$A$9,Raw!X115,-999),-999),-999),-999),-999),-999)</f>
        <v>388</v>
      </c>
      <c r="R115" s="9">
        <f t="shared" si="20"/>
        <v>0.108879</v>
      </c>
      <c r="S115" s="9">
        <f t="shared" si="21"/>
        <v>0.32437481007454017</v>
      </c>
      <c r="T115" s="9">
        <f t="shared" si="22"/>
        <v>0.14537599999999998</v>
      </c>
      <c r="U115" s="9">
        <f t="shared" si="23"/>
        <v>0.41554996569860503</v>
      </c>
      <c r="V115" s="15">
        <f t="shared" si="16"/>
        <v>0.14325947999999999</v>
      </c>
      <c r="X115" s="11">
        <f t="shared" si="24"/>
        <v>2.6487999999999996E+19</v>
      </c>
      <c r="Y115" s="11">
        <f t="shared" si="25"/>
        <v>5.1089999999999995E-18</v>
      </c>
      <c r="Z115" s="11">
        <f t="shared" si="26"/>
        <v>5.1899999999999993E-4</v>
      </c>
      <c r="AA115" s="16">
        <f t="shared" si="27"/>
        <v>6.5625610209990623E-2</v>
      </c>
      <c r="AB115" s="9">
        <f t="shared" si="17"/>
        <v>0.21400438870988761</v>
      </c>
      <c r="AC115" s="9">
        <f t="shared" si="18"/>
        <v>0.93437438979000931</v>
      </c>
      <c r="AD115" s="15">
        <f t="shared" si="19"/>
        <v>126.44626244699541</v>
      </c>
      <c r="AE115" s="3">
        <f t="shared" si="28"/>
        <v>615.12359999999978</v>
      </c>
      <c r="AF115" s="2">
        <f t="shared" si="29"/>
        <v>0.25</v>
      </c>
      <c r="AG115" s="9">
        <f t="shared" si="30"/>
        <v>4.0419030786589039E-2</v>
      </c>
      <c r="AH115" s="2">
        <f t="shared" si="31"/>
        <v>1.9558558646770716</v>
      </c>
    </row>
    <row r="116" spans="1:34">
      <c r="A116" s="1">
        <f>Raw!A116</f>
        <v>103</v>
      </c>
      <c r="B116" s="14">
        <f>Raw!B116</f>
        <v>0.56292824074074077</v>
      </c>
      <c r="C116" s="15">
        <f>Raw!C116</f>
        <v>70.8</v>
      </c>
      <c r="D116" s="15">
        <f>IF(C116&gt;0.5,Raw!D116*D$11,-999)</f>
        <v>42.2</v>
      </c>
      <c r="E116" s="9">
        <f>IF(Raw!$G116&gt;$C$8,IF(Raw!$Q116&gt;$C$8,IF(Raw!$N116&gt;$C$9,IF(Raw!$N116&lt;$A$9,IF(Raw!$X116&gt;$C$9,IF(Raw!$X116&lt;$A$9,Raw!H116,-999),-999),-999),-999),-999),-999)</f>
        <v>0.24509700000000001</v>
      </c>
      <c r="F116" s="9">
        <f>IF(Raw!$G116&gt;$C$8,IF(Raw!$Q116&gt;$C$8,IF(Raw!$N116&gt;$C$9,IF(Raw!$N116&lt;$A$9,IF(Raw!$X116&gt;$C$9,IF(Raw!$X116&lt;$A$9,Raw!I116,-999),-999),-999),-999),-999),-999)</f>
        <v>0.36586000000000002</v>
      </c>
      <c r="G116" s="9">
        <f>Raw!G116</f>
        <v>0.97597</v>
      </c>
      <c r="H116" s="9">
        <f>IF(Raw!$G116&gt;$C$8,IF(Raw!$Q116&gt;$C$8,IF(Raw!$N116&gt;$C$9,IF(Raw!$N116&lt;$A$9,IF(Raw!$X116&gt;$C$9,IF(Raw!$X116&lt;$A$9,Raw!L116,-999),-999),-999),-999),-999),-999)</f>
        <v>503.6</v>
      </c>
      <c r="I116" s="9">
        <f>IF(Raw!$G116&gt;$C$8,IF(Raw!$Q116&gt;$C$8,IF(Raw!$N116&gt;$C$9,IF(Raw!$N116&lt;$A$9,IF(Raw!$X116&gt;$C$9,IF(Raw!$X116&lt;$A$9,Raw!M116,-999),-999),-999),-999),-999),-999)</f>
        <v>0.254021</v>
      </c>
      <c r="J116" s="9">
        <f>IF(Raw!$G116&gt;$C$8,IF(Raw!$Q116&gt;$C$8,IF(Raw!$N116&gt;$C$9,IF(Raw!$N116&lt;$A$9,IF(Raw!$X116&gt;$C$9,IF(Raw!$X116&lt;$A$9,Raw!N116,-999),-999),-999),-999),-999),-999)</f>
        <v>472</v>
      </c>
      <c r="K116" s="9">
        <f>IF(Raw!$G116&gt;$C$8,IF(Raw!$Q116&gt;$C$8,IF(Raw!$N116&gt;$C$9,IF(Raw!$N116&lt;$A$9,IF(Raw!$X116&gt;$C$9,IF(Raw!$X116&lt;$A$9,Raw!R116,-999),-999),-999),-999),-999),-999)</f>
        <v>0.20543900000000001</v>
      </c>
      <c r="L116" s="9">
        <f>IF(Raw!$G116&gt;$C$8,IF(Raw!$Q116&gt;$C$8,IF(Raw!$N116&gt;$C$9,IF(Raw!$N116&lt;$A$9,IF(Raw!$X116&gt;$C$9,IF(Raw!$X116&lt;$A$9,Raw!S116,-999),-999),-999),-999),-999),-999)</f>
        <v>0.35990699999999998</v>
      </c>
      <c r="M116" s="9">
        <f>Raw!Q116</f>
        <v>0.972445</v>
      </c>
      <c r="N116" s="9">
        <f>IF(Raw!$G116&gt;$C$8,IF(Raw!$Q116&gt;$C$8,IF(Raw!$N116&gt;$C$9,IF(Raw!$N116&lt;$A$9,IF(Raw!$X116&gt;$C$9,IF(Raw!$X116&lt;$A$9,Raw!V116,-999),-999),-999),-999),-999),-999)</f>
        <v>537.1</v>
      </c>
      <c r="O116" s="9">
        <f>IF(Raw!$G116&gt;$C$8,IF(Raw!$Q116&gt;$C$8,IF(Raw!$N116&gt;$C$9,IF(Raw!$N116&lt;$A$9,IF(Raw!$X116&gt;$C$9,IF(Raw!$X116&lt;$A$9,Raw!W116,-999),-999),-999),-999),-999),-999)</f>
        <v>3.8499999999999998E-4</v>
      </c>
      <c r="P116" s="9">
        <f>IF(Raw!$G116&gt;$C$8,IF(Raw!$Q116&gt;$C$8,IF(Raw!$N116&gt;$C$9,IF(Raw!$N116&lt;$A$9,IF(Raw!$X116&gt;$C$9,IF(Raw!$X116&lt;$A$9,Raw!X116,-999),-999),-999),-999),-999),-999)</f>
        <v>342</v>
      </c>
      <c r="R116" s="9">
        <f t="shared" si="20"/>
        <v>0.12076300000000001</v>
      </c>
      <c r="S116" s="9">
        <f t="shared" si="21"/>
        <v>0.33007981194992619</v>
      </c>
      <c r="T116" s="9">
        <f t="shared" si="22"/>
        <v>0.15446799999999997</v>
      </c>
      <c r="U116" s="9">
        <f t="shared" si="23"/>
        <v>0.42918865151275182</v>
      </c>
      <c r="V116" s="15">
        <f t="shared" si="16"/>
        <v>0.14738191649999999</v>
      </c>
      <c r="X116" s="11">
        <f t="shared" si="24"/>
        <v>2.5404399999999996E+19</v>
      </c>
      <c r="Y116" s="11">
        <f t="shared" si="25"/>
        <v>5.036E-18</v>
      </c>
      <c r="Z116" s="11">
        <f t="shared" si="26"/>
        <v>4.7199999999999998E-4</v>
      </c>
      <c r="AA116" s="16">
        <f t="shared" si="27"/>
        <v>5.694723657285005E-2</v>
      </c>
      <c r="AB116" s="9">
        <f t="shared" si="17"/>
        <v>0.21423552573893501</v>
      </c>
      <c r="AC116" s="9">
        <f t="shared" si="18"/>
        <v>0.94305276342714994</v>
      </c>
      <c r="AD116" s="15">
        <f t="shared" si="19"/>
        <v>120.65092494247894</v>
      </c>
      <c r="AE116" s="3">
        <f t="shared" si="28"/>
        <v>606.33439999999985</v>
      </c>
      <c r="AF116" s="2">
        <f t="shared" si="29"/>
        <v>0.25</v>
      </c>
      <c r="AG116" s="9">
        <f t="shared" si="30"/>
        <v>3.983231367679136E-2</v>
      </c>
      <c r="AH116" s="2">
        <f t="shared" si="31"/>
        <v>1.9274649290763863</v>
      </c>
    </row>
    <row r="117" spans="1:34">
      <c r="A117" s="1">
        <f>Raw!A117</f>
        <v>104</v>
      </c>
      <c r="B117" s="14">
        <f>Raw!B117</f>
        <v>0.56298611111111108</v>
      </c>
      <c r="C117" s="15">
        <f>Raw!C117</f>
        <v>72.7</v>
      </c>
      <c r="D117" s="15">
        <f>IF(C117&gt;0.5,Raw!D117*D$11,-999)</f>
        <v>40.5</v>
      </c>
      <c r="E117" s="9">
        <f>IF(Raw!$G117&gt;$C$8,IF(Raw!$Q117&gt;$C$8,IF(Raw!$N117&gt;$C$9,IF(Raw!$N117&lt;$A$9,IF(Raw!$X117&gt;$C$9,IF(Raw!$X117&lt;$A$9,Raw!H117,-999),-999),-999),-999),-999),-999)</f>
        <v>0.236179</v>
      </c>
      <c r="F117" s="9">
        <f>IF(Raw!$G117&gt;$C$8,IF(Raw!$Q117&gt;$C$8,IF(Raw!$N117&gt;$C$9,IF(Raw!$N117&lt;$A$9,IF(Raw!$X117&gt;$C$9,IF(Raw!$X117&lt;$A$9,Raw!I117,-999),-999),-999),-999),-999),-999)</f>
        <v>0.36411300000000002</v>
      </c>
      <c r="G117" s="9">
        <f>Raw!G117</f>
        <v>0.97377199999999997</v>
      </c>
      <c r="H117" s="9">
        <f>IF(Raw!$G117&gt;$C$8,IF(Raw!$Q117&gt;$C$8,IF(Raw!$N117&gt;$C$9,IF(Raw!$N117&lt;$A$9,IF(Raw!$X117&gt;$C$9,IF(Raw!$X117&lt;$A$9,Raw!L117,-999),-999),-999),-999),-999),-999)</f>
        <v>584</v>
      </c>
      <c r="I117" s="9">
        <f>IF(Raw!$G117&gt;$C$8,IF(Raw!$Q117&gt;$C$8,IF(Raw!$N117&gt;$C$9,IF(Raw!$N117&lt;$A$9,IF(Raw!$X117&gt;$C$9,IF(Raw!$X117&lt;$A$9,Raw!M117,-999),-999),-999),-999),-999),-999)</f>
        <v>0.13693</v>
      </c>
      <c r="J117" s="9">
        <f>IF(Raw!$G117&gt;$C$8,IF(Raw!$Q117&gt;$C$8,IF(Raw!$N117&gt;$C$9,IF(Raw!$N117&lt;$A$9,IF(Raw!$X117&gt;$C$9,IF(Raw!$X117&lt;$A$9,Raw!N117,-999),-999),-999),-999),-999),-999)</f>
        <v>508</v>
      </c>
      <c r="K117" s="9">
        <f>IF(Raw!$G117&gt;$C$8,IF(Raw!$Q117&gt;$C$8,IF(Raw!$N117&gt;$C$9,IF(Raw!$N117&lt;$A$9,IF(Raw!$X117&gt;$C$9,IF(Raw!$X117&lt;$A$9,Raw!R117,-999),-999),-999),-999),-999),-999)</f>
        <v>0.22124099999999999</v>
      </c>
      <c r="L117" s="9">
        <f>IF(Raw!$G117&gt;$C$8,IF(Raw!$Q117&gt;$C$8,IF(Raw!$N117&gt;$C$9,IF(Raw!$N117&lt;$A$9,IF(Raw!$X117&gt;$C$9,IF(Raw!$X117&lt;$A$9,Raw!S117,-999),-999),-999),-999),-999),-999)</f>
        <v>0.37776300000000002</v>
      </c>
      <c r="M117" s="9">
        <f>Raw!Q117</f>
        <v>0.97972099999999995</v>
      </c>
      <c r="N117" s="9">
        <f>IF(Raw!$G117&gt;$C$8,IF(Raw!$Q117&gt;$C$8,IF(Raw!$N117&gt;$C$9,IF(Raw!$N117&lt;$A$9,IF(Raw!$X117&gt;$C$9,IF(Raw!$X117&lt;$A$9,Raw!V117,-999),-999),-999),-999),-999),-999)</f>
        <v>513.20000000000005</v>
      </c>
      <c r="O117" s="9">
        <f>IF(Raw!$G117&gt;$C$8,IF(Raw!$Q117&gt;$C$8,IF(Raw!$N117&gt;$C$9,IF(Raw!$N117&lt;$A$9,IF(Raw!$X117&gt;$C$9,IF(Raw!$X117&lt;$A$9,Raw!W117,-999),-999),-999),-999),-999),-999)</f>
        <v>0.14522399999999999</v>
      </c>
      <c r="P117" s="9">
        <f>IF(Raw!$G117&gt;$C$8,IF(Raw!$Q117&gt;$C$8,IF(Raw!$N117&gt;$C$9,IF(Raw!$N117&lt;$A$9,IF(Raw!$X117&gt;$C$9,IF(Raw!$X117&lt;$A$9,Raw!X117,-999),-999),-999),-999),-999),-999)</f>
        <v>446</v>
      </c>
      <c r="R117" s="9">
        <f t="shared" si="20"/>
        <v>0.12793400000000002</v>
      </c>
      <c r="S117" s="9">
        <f t="shared" si="21"/>
        <v>0.35135795755713201</v>
      </c>
      <c r="T117" s="9">
        <f t="shared" si="22"/>
        <v>0.15652200000000002</v>
      </c>
      <c r="U117" s="9">
        <f t="shared" si="23"/>
        <v>0.41433914914906972</v>
      </c>
      <c r="V117" s="15">
        <f t="shared" si="16"/>
        <v>0.15469394849999998</v>
      </c>
      <c r="X117" s="11">
        <f t="shared" si="24"/>
        <v>2.4380999999999992E+19</v>
      </c>
      <c r="Y117" s="11">
        <f t="shared" si="25"/>
        <v>5.8399999999999997E-18</v>
      </c>
      <c r="Z117" s="11">
        <f t="shared" si="26"/>
        <v>5.0799999999999999E-4</v>
      </c>
      <c r="AA117" s="16">
        <f t="shared" si="27"/>
        <v>6.7452642725827655E-2</v>
      </c>
      <c r="AB117" s="9">
        <f t="shared" si="17"/>
        <v>0.231798822544732</v>
      </c>
      <c r="AC117" s="9">
        <f t="shared" si="18"/>
        <v>0.93254735727417226</v>
      </c>
      <c r="AD117" s="15">
        <f t="shared" si="19"/>
        <v>132.78079276737725</v>
      </c>
      <c r="AE117" s="3">
        <f t="shared" si="28"/>
        <v>703.13599999999974</v>
      </c>
      <c r="AF117" s="2">
        <f t="shared" si="29"/>
        <v>0.25</v>
      </c>
      <c r="AG117" s="9">
        <f t="shared" si="30"/>
        <v>4.2320215921980028E-2</v>
      </c>
      <c r="AH117" s="2">
        <f t="shared" si="31"/>
        <v>2.0478532239538092</v>
      </c>
    </row>
    <row r="118" spans="1:34">
      <c r="A118" s="1">
        <f>Raw!A118</f>
        <v>105</v>
      </c>
      <c r="B118" s="14">
        <f>Raw!B118</f>
        <v>0.56303240740740745</v>
      </c>
      <c r="C118" s="15">
        <f>Raw!C118</f>
        <v>72.3</v>
      </c>
      <c r="D118" s="15">
        <f>IF(C118&gt;0.5,Raw!D118*D$11,-999)</f>
        <v>39.6</v>
      </c>
      <c r="E118" s="9">
        <f>IF(Raw!$G118&gt;$C$8,IF(Raw!$Q118&gt;$C$8,IF(Raw!$N118&gt;$C$9,IF(Raw!$N118&lt;$A$9,IF(Raw!$X118&gt;$C$9,IF(Raw!$X118&lt;$A$9,Raw!H118,-999),-999),-999),-999),-999),-999)</f>
        <v>0.26299899999999998</v>
      </c>
      <c r="F118" s="9">
        <f>IF(Raw!$G118&gt;$C$8,IF(Raw!$Q118&gt;$C$8,IF(Raw!$N118&gt;$C$9,IF(Raw!$N118&lt;$A$9,IF(Raw!$X118&gt;$C$9,IF(Raw!$X118&lt;$A$9,Raw!I118,-999),-999),-999),-999),-999),-999)</f>
        <v>0.39673900000000001</v>
      </c>
      <c r="G118" s="9">
        <f>Raw!G118</f>
        <v>0.96575599999999995</v>
      </c>
      <c r="H118" s="9">
        <f>IF(Raw!$G118&gt;$C$8,IF(Raw!$Q118&gt;$C$8,IF(Raw!$N118&gt;$C$9,IF(Raw!$N118&lt;$A$9,IF(Raw!$X118&gt;$C$9,IF(Raw!$X118&lt;$A$9,Raw!L118,-999),-999),-999),-999),-999),-999)</f>
        <v>492.2</v>
      </c>
      <c r="I118" s="9">
        <f>IF(Raw!$G118&gt;$C$8,IF(Raw!$Q118&gt;$C$8,IF(Raw!$N118&gt;$C$9,IF(Raw!$N118&lt;$A$9,IF(Raw!$X118&gt;$C$9,IF(Raw!$X118&lt;$A$9,Raw!M118,-999),-999),-999),-999),-999),-999)</f>
        <v>0.19578100000000001</v>
      </c>
      <c r="J118" s="9">
        <f>IF(Raw!$G118&gt;$C$8,IF(Raw!$Q118&gt;$C$8,IF(Raw!$N118&gt;$C$9,IF(Raw!$N118&lt;$A$9,IF(Raw!$X118&gt;$C$9,IF(Raw!$X118&lt;$A$9,Raw!N118,-999),-999),-999),-999),-999),-999)</f>
        <v>635</v>
      </c>
      <c r="K118" s="9">
        <f>IF(Raw!$G118&gt;$C$8,IF(Raw!$Q118&gt;$C$8,IF(Raw!$N118&gt;$C$9,IF(Raw!$N118&lt;$A$9,IF(Raw!$X118&gt;$C$9,IF(Raw!$X118&lt;$A$9,Raw!R118,-999),-999),-999),-999),-999),-999)</f>
        <v>0.240816</v>
      </c>
      <c r="L118" s="9">
        <f>IF(Raw!$G118&gt;$C$8,IF(Raw!$Q118&gt;$C$8,IF(Raw!$N118&gt;$C$9,IF(Raw!$N118&lt;$A$9,IF(Raw!$X118&gt;$C$9,IF(Raw!$X118&lt;$A$9,Raw!S118,-999),-999),-999),-999),-999),-999)</f>
        <v>0.40347699999999997</v>
      </c>
      <c r="M118" s="9">
        <f>Raw!Q118</f>
        <v>0.97884199999999999</v>
      </c>
      <c r="N118" s="9">
        <f>IF(Raw!$G118&gt;$C$8,IF(Raw!$Q118&gt;$C$8,IF(Raw!$N118&gt;$C$9,IF(Raw!$N118&lt;$A$9,IF(Raw!$X118&gt;$C$9,IF(Raw!$X118&lt;$A$9,Raw!V118,-999),-999),-999),-999),-999),-999)</f>
        <v>526.29999999999995</v>
      </c>
      <c r="O118" s="9">
        <f>IF(Raw!$G118&gt;$C$8,IF(Raw!$Q118&gt;$C$8,IF(Raw!$N118&gt;$C$9,IF(Raw!$N118&lt;$A$9,IF(Raw!$X118&gt;$C$9,IF(Raw!$X118&lt;$A$9,Raw!W118,-999),-999),-999),-999),-999),-999)</f>
        <v>0.27679599999999999</v>
      </c>
      <c r="P118" s="9">
        <f>IF(Raw!$G118&gt;$C$8,IF(Raw!$Q118&gt;$C$8,IF(Raw!$N118&gt;$C$9,IF(Raw!$N118&lt;$A$9,IF(Raw!$X118&gt;$C$9,IF(Raw!$X118&lt;$A$9,Raw!X118,-999),-999),-999),-999),-999),-999)</f>
        <v>403</v>
      </c>
      <c r="R118" s="9">
        <f t="shared" si="20"/>
        <v>0.13374000000000003</v>
      </c>
      <c r="S118" s="9">
        <f t="shared" si="21"/>
        <v>0.33709819301858407</v>
      </c>
      <c r="T118" s="9">
        <f t="shared" si="22"/>
        <v>0.16266099999999997</v>
      </c>
      <c r="U118" s="9">
        <f t="shared" si="23"/>
        <v>0.40314813483792133</v>
      </c>
      <c r="V118" s="15">
        <f t="shared" si="16"/>
        <v>0.16522383149999997</v>
      </c>
      <c r="X118" s="11">
        <f t="shared" si="24"/>
        <v>2.3839199999999996E+19</v>
      </c>
      <c r="Y118" s="11">
        <f t="shared" si="25"/>
        <v>4.9219999999999997E-18</v>
      </c>
      <c r="Z118" s="11">
        <f t="shared" si="26"/>
        <v>6.3499999999999993E-4</v>
      </c>
      <c r="AA118" s="16">
        <f t="shared" si="27"/>
        <v>6.9342113393060914E-2</v>
      </c>
      <c r="AB118" s="9">
        <f t="shared" si="17"/>
        <v>0.2520952575066287</v>
      </c>
      <c r="AC118" s="9">
        <f t="shared" si="18"/>
        <v>0.93065788660693893</v>
      </c>
      <c r="AD118" s="15">
        <f t="shared" si="19"/>
        <v>109.20017857174946</v>
      </c>
      <c r="AE118" s="3">
        <f t="shared" si="28"/>
        <v>592.60879999999975</v>
      </c>
      <c r="AF118" s="2">
        <f t="shared" si="29"/>
        <v>0.25</v>
      </c>
      <c r="AG118" s="9">
        <f t="shared" si="30"/>
        <v>3.3864498703975954E-2</v>
      </c>
      <c r="AH118" s="2">
        <f t="shared" si="31"/>
        <v>1.6386854683437091</v>
      </c>
    </row>
    <row r="119" spans="1:34">
      <c r="A119" s="1">
        <f>Raw!A119</f>
        <v>106</v>
      </c>
      <c r="B119" s="14">
        <f>Raw!B119</f>
        <v>0.56309027777777776</v>
      </c>
      <c r="C119" s="15">
        <f>Raw!C119</f>
        <v>74.7</v>
      </c>
      <c r="D119" s="15">
        <f>IF(C119&gt;0.5,Raw!D119*D$11,-999)</f>
        <v>34.299999999999997</v>
      </c>
      <c r="E119" s="9">
        <f>IF(Raw!$G119&gt;$C$8,IF(Raw!$Q119&gt;$C$8,IF(Raw!$N119&gt;$C$9,IF(Raw!$N119&lt;$A$9,IF(Raw!$X119&gt;$C$9,IF(Raw!$X119&lt;$A$9,Raw!H119,-999),-999),-999),-999),-999),-999)</f>
        <v>0.261882</v>
      </c>
      <c r="F119" s="9">
        <f>IF(Raw!$G119&gt;$C$8,IF(Raw!$Q119&gt;$C$8,IF(Raw!$N119&gt;$C$9,IF(Raw!$N119&lt;$A$9,IF(Raw!$X119&gt;$C$9,IF(Raw!$X119&lt;$A$9,Raw!I119,-999),-999),-999),-999),-999),-999)</f>
        <v>0.40529199999999999</v>
      </c>
      <c r="G119" s="9">
        <f>Raw!G119</f>
        <v>0.97306999999999999</v>
      </c>
      <c r="H119" s="9">
        <f>IF(Raw!$G119&gt;$C$8,IF(Raw!$Q119&gt;$C$8,IF(Raw!$N119&gt;$C$9,IF(Raw!$N119&lt;$A$9,IF(Raw!$X119&gt;$C$9,IF(Raw!$X119&lt;$A$9,Raw!L119,-999),-999),-999),-999),-999),-999)</f>
        <v>544.20000000000005</v>
      </c>
      <c r="I119" s="9">
        <f>IF(Raw!$G119&gt;$C$8,IF(Raw!$Q119&gt;$C$8,IF(Raw!$N119&gt;$C$9,IF(Raw!$N119&lt;$A$9,IF(Raw!$X119&gt;$C$9,IF(Raw!$X119&lt;$A$9,Raw!M119,-999),-999),-999),-999),-999),-999)</f>
        <v>7.9644999999999994E-2</v>
      </c>
      <c r="J119" s="9">
        <f>IF(Raw!$G119&gt;$C$8,IF(Raw!$Q119&gt;$C$8,IF(Raw!$N119&gt;$C$9,IF(Raw!$N119&lt;$A$9,IF(Raw!$X119&gt;$C$9,IF(Raw!$X119&lt;$A$9,Raw!N119,-999),-999),-999),-999),-999),-999)</f>
        <v>466</v>
      </c>
      <c r="K119" s="9">
        <f>IF(Raw!$G119&gt;$C$8,IF(Raw!$Q119&gt;$C$8,IF(Raw!$N119&gt;$C$9,IF(Raw!$N119&lt;$A$9,IF(Raw!$X119&gt;$C$9,IF(Raw!$X119&lt;$A$9,Raw!R119,-999),-999),-999),-999),-999),-999)</f>
        <v>0.244009</v>
      </c>
      <c r="L119" s="9">
        <f>IF(Raw!$G119&gt;$C$8,IF(Raw!$Q119&gt;$C$8,IF(Raw!$N119&gt;$C$9,IF(Raw!$N119&lt;$A$9,IF(Raw!$X119&gt;$C$9,IF(Raw!$X119&lt;$A$9,Raw!S119,-999),-999),-999),-999),-999),-999)</f>
        <v>0.41608600000000001</v>
      </c>
      <c r="M119" s="9">
        <f>Raw!Q119</f>
        <v>0.98594199999999999</v>
      </c>
      <c r="N119" s="9">
        <f>IF(Raw!$G119&gt;$C$8,IF(Raw!$Q119&gt;$C$8,IF(Raw!$N119&gt;$C$9,IF(Raw!$N119&lt;$A$9,IF(Raw!$X119&gt;$C$9,IF(Raw!$X119&lt;$A$9,Raw!V119,-999),-999),-999),-999),-999),-999)</f>
        <v>540.5</v>
      </c>
      <c r="O119" s="9">
        <f>IF(Raw!$G119&gt;$C$8,IF(Raw!$Q119&gt;$C$8,IF(Raw!$N119&gt;$C$9,IF(Raw!$N119&lt;$A$9,IF(Raw!$X119&gt;$C$9,IF(Raw!$X119&lt;$A$9,Raw!W119,-999),-999),-999),-999),-999),-999)</f>
        <v>0.17507800000000001</v>
      </c>
      <c r="P119" s="9">
        <f>IF(Raw!$G119&gt;$C$8,IF(Raw!$Q119&gt;$C$8,IF(Raw!$N119&gt;$C$9,IF(Raw!$N119&lt;$A$9,IF(Raw!$X119&gt;$C$9,IF(Raw!$X119&lt;$A$9,Raw!X119,-999),-999),-999),-999),-999),-999)</f>
        <v>444</v>
      </c>
      <c r="R119" s="9">
        <f t="shared" si="20"/>
        <v>0.14340999999999998</v>
      </c>
      <c r="S119" s="9">
        <f t="shared" si="21"/>
        <v>0.35384364852994876</v>
      </c>
      <c r="T119" s="9">
        <f t="shared" si="22"/>
        <v>0.17207700000000001</v>
      </c>
      <c r="U119" s="9">
        <f t="shared" si="23"/>
        <v>0.41356113880303591</v>
      </c>
      <c r="V119" s="15">
        <f t="shared" si="16"/>
        <v>0.17038721700000001</v>
      </c>
      <c r="X119" s="11">
        <f t="shared" si="24"/>
        <v>2.0648599999999992E+19</v>
      </c>
      <c r="Y119" s="11">
        <f t="shared" si="25"/>
        <v>5.442E-18</v>
      </c>
      <c r="Z119" s="11">
        <f t="shared" si="26"/>
        <v>4.66E-4</v>
      </c>
      <c r="AA119" s="16">
        <f t="shared" si="27"/>
        <v>4.9758693696040503E-2</v>
      </c>
      <c r="AB119" s="9">
        <f t="shared" si="17"/>
        <v>0.25257132673513355</v>
      </c>
      <c r="AC119" s="9">
        <f t="shared" si="18"/>
        <v>0.95024130630395964</v>
      </c>
      <c r="AD119" s="15">
        <f t="shared" si="19"/>
        <v>106.77831265244745</v>
      </c>
      <c r="AE119" s="3">
        <f t="shared" si="28"/>
        <v>655.21679999999981</v>
      </c>
      <c r="AF119" s="2">
        <f t="shared" si="29"/>
        <v>0.25</v>
      </c>
      <c r="AG119" s="9">
        <f t="shared" si="30"/>
        <v>3.3968738907702148E-2</v>
      </c>
      <c r="AH119" s="2">
        <f t="shared" si="31"/>
        <v>1.6437295975527813</v>
      </c>
    </row>
    <row r="120" spans="1:34">
      <c r="A120" s="1">
        <f>Raw!A120</f>
        <v>107</v>
      </c>
      <c r="B120" s="14">
        <f>Raw!B120</f>
        <v>0.56314814814814818</v>
      </c>
      <c r="C120" s="15">
        <f>Raw!C120</f>
        <v>74.7</v>
      </c>
      <c r="D120" s="15">
        <f>IF(C120&gt;0.5,Raw!D120*D$11,-999)</f>
        <v>33.4</v>
      </c>
      <c r="E120" s="9">
        <f>IF(Raw!$G120&gt;$C$8,IF(Raw!$Q120&gt;$C$8,IF(Raw!$N120&gt;$C$9,IF(Raw!$N120&lt;$A$9,IF(Raw!$X120&gt;$C$9,IF(Raw!$X120&lt;$A$9,Raw!H120,-999),-999),-999),-999),-999),-999)</f>
        <v>0.26773000000000002</v>
      </c>
      <c r="F120" s="9">
        <f>IF(Raw!$G120&gt;$C$8,IF(Raw!$Q120&gt;$C$8,IF(Raw!$N120&gt;$C$9,IF(Raw!$N120&lt;$A$9,IF(Raw!$X120&gt;$C$9,IF(Raw!$X120&lt;$A$9,Raw!I120,-999),-999),-999),-999),-999),-999)</f>
        <v>0.41527999999999998</v>
      </c>
      <c r="G120" s="9">
        <f>Raw!G120</f>
        <v>0.98084899999999997</v>
      </c>
      <c r="H120" s="9">
        <f>IF(Raw!$G120&gt;$C$8,IF(Raw!$Q120&gt;$C$8,IF(Raw!$N120&gt;$C$9,IF(Raw!$N120&lt;$A$9,IF(Raw!$X120&gt;$C$9,IF(Raw!$X120&lt;$A$9,Raw!L120,-999),-999),-999),-999),-999),-999)</f>
        <v>499.2</v>
      </c>
      <c r="I120" s="9">
        <f>IF(Raw!$G120&gt;$C$8,IF(Raw!$Q120&gt;$C$8,IF(Raw!$N120&gt;$C$9,IF(Raw!$N120&lt;$A$9,IF(Raw!$X120&gt;$C$9,IF(Raw!$X120&lt;$A$9,Raw!M120,-999),-999),-999),-999),-999),-999)</f>
        <v>0.15098200000000001</v>
      </c>
      <c r="J120" s="9">
        <f>IF(Raw!$G120&gt;$C$8,IF(Raw!$Q120&gt;$C$8,IF(Raw!$N120&gt;$C$9,IF(Raw!$N120&lt;$A$9,IF(Raw!$X120&gt;$C$9,IF(Raw!$X120&lt;$A$9,Raw!N120,-999),-999),-999),-999),-999),-999)</f>
        <v>558</v>
      </c>
      <c r="K120" s="9">
        <f>IF(Raw!$G120&gt;$C$8,IF(Raw!$Q120&gt;$C$8,IF(Raw!$N120&gt;$C$9,IF(Raw!$N120&lt;$A$9,IF(Raw!$X120&gt;$C$9,IF(Raw!$X120&lt;$A$9,Raw!R120,-999),-999),-999),-999),-999),-999)</f>
        <v>0.251442</v>
      </c>
      <c r="L120" s="9">
        <f>IF(Raw!$G120&gt;$C$8,IF(Raw!$Q120&gt;$C$8,IF(Raw!$N120&gt;$C$9,IF(Raw!$N120&lt;$A$9,IF(Raw!$X120&gt;$C$9,IF(Raw!$X120&lt;$A$9,Raw!S120,-999),-999),-999),-999),-999),-999)</f>
        <v>0.43179000000000001</v>
      </c>
      <c r="M120" s="9">
        <f>Raw!Q120</f>
        <v>0.98310699999999995</v>
      </c>
      <c r="N120" s="9">
        <f>IF(Raw!$G120&gt;$C$8,IF(Raw!$Q120&gt;$C$8,IF(Raw!$N120&gt;$C$9,IF(Raw!$N120&lt;$A$9,IF(Raw!$X120&gt;$C$9,IF(Raw!$X120&lt;$A$9,Raw!V120,-999),-999),-999),-999),-999),-999)</f>
        <v>519.20000000000005</v>
      </c>
      <c r="O120" s="9">
        <f>IF(Raw!$G120&gt;$C$8,IF(Raw!$Q120&gt;$C$8,IF(Raw!$N120&gt;$C$9,IF(Raw!$N120&lt;$A$9,IF(Raw!$X120&gt;$C$9,IF(Raw!$X120&lt;$A$9,Raw!W120,-999),-999),-999),-999),-999),-999)</f>
        <v>2.7661000000000002E-2</v>
      </c>
      <c r="P120" s="9">
        <f>IF(Raw!$G120&gt;$C$8,IF(Raw!$Q120&gt;$C$8,IF(Raw!$N120&gt;$C$9,IF(Raw!$N120&lt;$A$9,IF(Raw!$X120&gt;$C$9,IF(Raw!$X120&lt;$A$9,Raw!X120,-999),-999),-999),-999),-999),-999)</f>
        <v>265</v>
      </c>
      <c r="R120" s="9">
        <f t="shared" si="20"/>
        <v>0.14754999999999996</v>
      </c>
      <c r="S120" s="9">
        <f t="shared" si="21"/>
        <v>0.35530244654209198</v>
      </c>
      <c r="T120" s="9">
        <f t="shared" si="22"/>
        <v>0.18034800000000001</v>
      </c>
      <c r="U120" s="9">
        <f t="shared" si="23"/>
        <v>0.41767525880636419</v>
      </c>
      <c r="V120" s="15">
        <f t="shared" si="16"/>
        <v>0.176818005</v>
      </c>
      <c r="X120" s="11">
        <f t="shared" si="24"/>
        <v>2.0106799999999996E+19</v>
      </c>
      <c r="Y120" s="11">
        <f t="shared" si="25"/>
        <v>4.9919999999999993E-18</v>
      </c>
      <c r="Z120" s="11">
        <f t="shared" si="26"/>
        <v>5.5800000000000001E-4</v>
      </c>
      <c r="AA120" s="16">
        <f t="shared" si="27"/>
        <v>5.3037670006967096E-2</v>
      </c>
      <c r="AB120" s="9">
        <f t="shared" si="17"/>
        <v>0.26100723771041651</v>
      </c>
      <c r="AC120" s="9">
        <f t="shared" si="18"/>
        <v>0.94696232999303287</v>
      </c>
      <c r="AD120" s="15">
        <f t="shared" si="19"/>
        <v>95.049587826105906</v>
      </c>
      <c r="AE120" s="3">
        <f t="shared" si="28"/>
        <v>601.03679999999974</v>
      </c>
      <c r="AF120" s="2">
        <f t="shared" si="29"/>
        <v>0.25</v>
      </c>
      <c r="AG120" s="9">
        <f t="shared" si="30"/>
        <v>3.0538354765159252E-2</v>
      </c>
      <c r="AH120" s="2">
        <f t="shared" si="31"/>
        <v>1.4777350941538059</v>
      </c>
    </row>
    <row r="121" spans="1:34">
      <c r="A121" s="1">
        <f>Raw!A121</f>
        <v>108</v>
      </c>
      <c r="B121" s="14">
        <f>Raw!B121</f>
        <v>0.56320601851851848</v>
      </c>
      <c r="C121" s="15">
        <f>Raw!C121</f>
        <v>75.8</v>
      </c>
      <c r="D121" s="15">
        <f>IF(C121&gt;0.5,Raw!D121*D$11,-999)</f>
        <v>29.9</v>
      </c>
      <c r="E121" s="9">
        <f>IF(Raw!$G121&gt;$C$8,IF(Raw!$Q121&gt;$C$8,IF(Raw!$N121&gt;$C$9,IF(Raw!$N121&lt;$A$9,IF(Raw!$X121&gt;$C$9,IF(Raw!$X121&lt;$A$9,Raw!H121,-999),-999),-999),-999),-999),-999)</f>
        <v>0.30718200000000001</v>
      </c>
      <c r="F121" s="9">
        <f>IF(Raw!$G121&gt;$C$8,IF(Raw!$Q121&gt;$C$8,IF(Raw!$N121&gt;$C$9,IF(Raw!$N121&lt;$A$9,IF(Raw!$X121&gt;$C$9,IF(Raw!$X121&lt;$A$9,Raw!I121,-999),-999),-999),-999),-999),-999)</f>
        <v>0.48186400000000001</v>
      </c>
      <c r="G121" s="9">
        <f>Raw!G121</f>
        <v>0.979765</v>
      </c>
      <c r="H121" s="9">
        <f>IF(Raw!$G121&gt;$C$8,IF(Raw!$Q121&gt;$C$8,IF(Raw!$N121&gt;$C$9,IF(Raw!$N121&lt;$A$9,IF(Raw!$X121&gt;$C$9,IF(Raw!$X121&lt;$A$9,Raw!L121,-999),-999),-999),-999),-999),-999)</f>
        <v>541.79999999999995</v>
      </c>
      <c r="I121" s="9">
        <f>IF(Raw!$G121&gt;$C$8,IF(Raw!$Q121&gt;$C$8,IF(Raw!$N121&gt;$C$9,IF(Raw!$N121&lt;$A$9,IF(Raw!$X121&gt;$C$9,IF(Raw!$X121&lt;$A$9,Raw!M121,-999),-999),-999),-999),-999),-999)</f>
        <v>8.7537000000000004E-2</v>
      </c>
      <c r="J121" s="9">
        <f>IF(Raw!$G121&gt;$C$8,IF(Raw!$Q121&gt;$C$8,IF(Raw!$N121&gt;$C$9,IF(Raw!$N121&lt;$A$9,IF(Raw!$X121&gt;$C$9,IF(Raw!$X121&lt;$A$9,Raw!N121,-999),-999),-999),-999),-999),-999)</f>
        <v>403</v>
      </c>
      <c r="K121" s="9">
        <f>IF(Raw!$G121&gt;$C$8,IF(Raw!$Q121&gt;$C$8,IF(Raw!$N121&gt;$C$9,IF(Raw!$N121&lt;$A$9,IF(Raw!$X121&gt;$C$9,IF(Raw!$X121&lt;$A$9,Raw!R121,-999),-999),-999),-999),-999),-999)</f>
        <v>0.27244699999999999</v>
      </c>
      <c r="L121" s="9">
        <f>IF(Raw!$G121&gt;$C$8,IF(Raw!$Q121&gt;$C$8,IF(Raw!$N121&gt;$C$9,IF(Raw!$N121&lt;$A$9,IF(Raw!$X121&gt;$C$9,IF(Raw!$X121&lt;$A$9,Raw!S121,-999),-999),-999),-999),-999),-999)</f>
        <v>0.46509600000000001</v>
      </c>
      <c r="M121" s="9">
        <f>Raw!Q121</f>
        <v>0.98082199999999997</v>
      </c>
      <c r="N121" s="9">
        <f>IF(Raw!$G121&gt;$C$8,IF(Raw!$Q121&gt;$C$8,IF(Raw!$N121&gt;$C$9,IF(Raw!$N121&lt;$A$9,IF(Raw!$X121&gt;$C$9,IF(Raw!$X121&lt;$A$9,Raw!V121,-999),-999),-999),-999),-999),-999)</f>
        <v>479.6</v>
      </c>
      <c r="O121" s="9">
        <f>IF(Raw!$G121&gt;$C$8,IF(Raw!$Q121&gt;$C$8,IF(Raw!$N121&gt;$C$9,IF(Raw!$N121&lt;$A$9,IF(Raw!$X121&gt;$C$9,IF(Raw!$X121&lt;$A$9,Raw!W121,-999),-999),-999),-999),-999),-999)</f>
        <v>0.13570599999999999</v>
      </c>
      <c r="P121" s="9">
        <f>IF(Raw!$G121&gt;$C$8,IF(Raw!$Q121&gt;$C$8,IF(Raw!$N121&gt;$C$9,IF(Raw!$N121&lt;$A$9,IF(Raw!$X121&gt;$C$9,IF(Raw!$X121&lt;$A$9,Raw!X121,-999),-999),-999),-999),-999),-999)</f>
        <v>430</v>
      </c>
      <c r="R121" s="9">
        <f t="shared" si="20"/>
        <v>0.174682</v>
      </c>
      <c r="S121" s="9">
        <f t="shared" si="21"/>
        <v>0.362513074228413</v>
      </c>
      <c r="T121" s="9">
        <f t="shared" si="22"/>
        <v>0.19264900000000001</v>
      </c>
      <c r="U121" s="9">
        <f t="shared" si="23"/>
        <v>0.41421340970466314</v>
      </c>
      <c r="V121" s="15">
        <f t="shared" si="16"/>
        <v>0.190456812</v>
      </c>
      <c r="X121" s="11">
        <f t="shared" si="24"/>
        <v>1.7999799999999996E+19</v>
      </c>
      <c r="Y121" s="11">
        <f t="shared" si="25"/>
        <v>5.4179999999999992E-18</v>
      </c>
      <c r="Z121" s="11">
        <f t="shared" si="26"/>
        <v>4.0299999999999998E-4</v>
      </c>
      <c r="AA121" s="16">
        <f t="shared" si="27"/>
        <v>3.7815519760974352E-2</v>
      </c>
      <c r="AB121" s="9">
        <f t="shared" si="17"/>
        <v>0.27973212206643194</v>
      </c>
      <c r="AC121" s="9">
        <f t="shared" si="18"/>
        <v>0.9621844802390257</v>
      </c>
      <c r="AD121" s="15">
        <f t="shared" si="19"/>
        <v>93.835036627727916</v>
      </c>
      <c r="AE121" s="3">
        <f t="shared" si="28"/>
        <v>652.32719999999972</v>
      </c>
      <c r="AF121" s="2">
        <f t="shared" si="29"/>
        <v>0.25</v>
      </c>
      <c r="AG121" s="9">
        <f t="shared" si="30"/>
        <v>2.9898254208717796E-2</v>
      </c>
      <c r="AH121" s="2">
        <f t="shared" si="31"/>
        <v>1.4467609613521237</v>
      </c>
    </row>
    <row r="122" spans="1:34">
      <c r="A122" s="1">
        <f>Raw!A122</f>
        <v>109</v>
      </c>
      <c r="B122" s="14">
        <f>Raw!B122</f>
        <v>0.56325231481481486</v>
      </c>
      <c r="C122" s="15">
        <f>Raw!C122</f>
        <v>76.900000000000006</v>
      </c>
      <c r="D122" s="15">
        <f>IF(C122&gt;0.5,Raw!D122*D$11,-999)</f>
        <v>24.6</v>
      </c>
      <c r="E122" s="9">
        <f>IF(Raw!$G122&gt;$C$8,IF(Raw!$Q122&gt;$C$8,IF(Raw!$N122&gt;$C$9,IF(Raw!$N122&lt;$A$9,IF(Raw!$X122&gt;$C$9,IF(Raw!$X122&lt;$A$9,Raw!H122,-999),-999),-999),-999),-999),-999)</f>
        <v>0.329015</v>
      </c>
      <c r="F122" s="9">
        <f>IF(Raw!$G122&gt;$C$8,IF(Raw!$Q122&gt;$C$8,IF(Raw!$N122&gt;$C$9,IF(Raw!$N122&lt;$A$9,IF(Raw!$X122&gt;$C$9,IF(Raw!$X122&lt;$A$9,Raw!I122,-999),-999),-999),-999),-999),-999)</f>
        <v>0.529308</v>
      </c>
      <c r="G122" s="9">
        <f>Raw!G122</f>
        <v>0.986456</v>
      </c>
      <c r="H122" s="9">
        <f>IF(Raw!$G122&gt;$C$8,IF(Raw!$Q122&gt;$C$8,IF(Raw!$N122&gt;$C$9,IF(Raw!$N122&lt;$A$9,IF(Raw!$X122&gt;$C$9,IF(Raw!$X122&lt;$A$9,Raw!L122,-999),-999),-999),-999),-999),-999)</f>
        <v>534.20000000000005</v>
      </c>
      <c r="I122" s="9">
        <f>IF(Raw!$G122&gt;$C$8,IF(Raw!$Q122&gt;$C$8,IF(Raw!$N122&gt;$C$9,IF(Raw!$N122&lt;$A$9,IF(Raw!$X122&gt;$C$9,IF(Raw!$X122&lt;$A$9,Raw!M122,-999),-999),-999),-999),-999),-999)</f>
        <v>0.17805099999999999</v>
      </c>
      <c r="J122" s="9">
        <f>IF(Raw!$G122&gt;$C$8,IF(Raw!$Q122&gt;$C$8,IF(Raw!$N122&gt;$C$9,IF(Raw!$N122&lt;$A$9,IF(Raw!$X122&gt;$C$9,IF(Raw!$X122&lt;$A$9,Raw!N122,-999),-999),-999),-999),-999),-999)</f>
        <v>423</v>
      </c>
      <c r="K122" s="9">
        <f>IF(Raw!$G122&gt;$C$8,IF(Raw!$Q122&gt;$C$8,IF(Raw!$N122&gt;$C$9,IF(Raw!$N122&lt;$A$9,IF(Raw!$X122&gt;$C$9,IF(Raw!$X122&lt;$A$9,Raw!R122,-999),-999),-999),-999),-999),-999)</f>
        <v>0.30912299999999998</v>
      </c>
      <c r="L122" s="9">
        <f>IF(Raw!$G122&gt;$C$8,IF(Raw!$Q122&gt;$C$8,IF(Raw!$N122&gt;$C$9,IF(Raw!$N122&lt;$A$9,IF(Raw!$X122&gt;$C$9,IF(Raw!$X122&lt;$A$9,Raw!S122,-999),-999),-999),-999),-999),-999)</f>
        <v>0.52819300000000002</v>
      </c>
      <c r="M122" s="9">
        <f>Raw!Q122</f>
        <v>0.98577499999999996</v>
      </c>
      <c r="N122" s="9">
        <f>IF(Raw!$G122&gt;$C$8,IF(Raw!$Q122&gt;$C$8,IF(Raw!$N122&gt;$C$9,IF(Raw!$N122&lt;$A$9,IF(Raw!$X122&gt;$C$9,IF(Raw!$X122&lt;$A$9,Raw!V122,-999),-999),-999),-999),-999),-999)</f>
        <v>513.29999999999995</v>
      </c>
      <c r="O122" s="9">
        <f>IF(Raw!$G122&gt;$C$8,IF(Raw!$Q122&gt;$C$8,IF(Raw!$N122&gt;$C$9,IF(Raw!$N122&lt;$A$9,IF(Raw!$X122&gt;$C$9,IF(Raw!$X122&lt;$A$9,Raw!W122,-999),-999),-999),-999),-999),-999)</f>
        <v>0.123235</v>
      </c>
      <c r="P122" s="9">
        <f>IF(Raw!$G122&gt;$C$8,IF(Raw!$Q122&gt;$C$8,IF(Raw!$N122&gt;$C$9,IF(Raw!$N122&lt;$A$9,IF(Raw!$X122&gt;$C$9,IF(Raw!$X122&lt;$A$9,Raw!X122,-999),-999),-999),-999),-999),-999)</f>
        <v>369</v>
      </c>
      <c r="R122" s="9">
        <f t="shared" si="20"/>
        <v>0.200293</v>
      </c>
      <c r="S122" s="9">
        <f t="shared" si="21"/>
        <v>0.37840538967859921</v>
      </c>
      <c r="T122" s="9">
        <f t="shared" si="22"/>
        <v>0.21907000000000004</v>
      </c>
      <c r="U122" s="9">
        <f t="shared" si="23"/>
        <v>0.41475369798539558</v>
      </c>
      <c r="V122" s="15">
        <f t="shared" si="16"/>
        <v>0.21629503349999998</v>
      </c>
      <c r="X122" s="11">
        <f t="shared" si="24"/>
        <v>1.4809199999999996E+19</v>
      </c>
      <c r="Y122" s="11">
        <f t="shared" si="25"/>
        <v>5.3420000000000005E-18</v>
      </c>
      <c r="Z122" s="11">
        <f t="shared" si="26"/>
        <v>4.2299999999999998E-4</v>
      </c>
      <c r="AA122" s="16">
        <f t="shared" si="27"/>
        <v>3.2380277128759204E-2</v>
      </c>
      <c r="AB122" s="9">
        <f t="shared" si="17"/>
        <v>0.31621654731059728</v>
      </c>
      <c r="AC122" s="9">
        <f t="shared" si="18"/>
        <v>0.96761972287124065</v>
      </c>
      <c r="AD122" s="15">
        <f t="shared" si="19"/>
        <v>76.549118507704975</v>
      </c>
      <c r="AE122" s="3">
        <f t="shared" si="28"/>
        <v>643.17679999999984</v>
      </c>
      <c r="AF122" s="2">
        <f t="shared" si="29"/>
        <v>0.25</v>
      </c>
      <c r="AG122" s="9">
        <f t="shared" si="30"/>
        <v>2.4422330752763788E-2</v>
      </c>
      <c r="AH122" s="2">
        <f t="shared" si="31"/>
        <v>1.1817838751275827</v>
      </c>
    </row>
    <row r="123" spans="1:34">
      <c r="A123" s="1">
        <f>Raw!A123</f>
        <v>110</v>
      </c>
      <c r="B123" s="14">
        <f>Raw!B123</f>
        <v>0.56331018518518516</v>
      </c>
      <c r="C123" s="15">
        <f>Raw!C123</f>
        <v>78.3</v>
      </c>
      <c r="D123" s="15">
        <f>IF(C123&gt;0.5,Raw!D123*D$11,-999)</f>
        <v>21.1</v>
      </c>
      <c r="E123" s="9">
        <f>IF(Raw!$G123&gt;$C$8,IF(Raw!$Q123&gt;$C$8,IF(Raw!$N123&gt;$C$9,IF(Raw!$N123&lt;$A$9,IF(Raw!$X123&gt;$C$9,IF(Raw!$X123&lt;$A$9,Raw!H123,-999),-999),-999),-999),-999),-999)</f>
        <v>0.38522699999999999</v>
      </c>
      <c r="F123" s="9">
        <f>IF(Raw!$G123&gt;$C$8,IF(Raw!$Q123&gt;$C$8,IF(Raw!$N123&gt;$C$9,IF(Raw!$N123&lt;$A$9,IF(Raw!$X123&gt;$C$9,IF(Raw!$X123&lt;$A$9,Raw!I123,-999),-999),-999),-999),-999),-999)</f>
        <v>0.61320200000000002</v>
      </c>
      <c r="G123" s="9">
        <f>Raw!G123</f>
        <v>0.986869</v>
      </c>
      <c r="H123" s="9">
        <f>IF(Raw!$G123&gt;$C$8,IF(Raw!$Q123&gt;$C$8,IF(Raw!$N123&gt;$C$9,IF(Raw!$N123&lt;$A$9,IF(Raw!$X123&gt;$C$9,IF(Raw!$X123&lt;$A$9,Raw!L123,-999),-999),-999),-999),-999),-999)</f>
        <v>544.20000000000005</v>
      </c>
      <c r="I123" s="9">
        <f>IF(Raw!$G123&gt;$C$8,IF(Raw!$Q123&gt;$C$8,IF(Raw!$N123&gt;$C$9,IF(Raw!$N123&lt;$A$9,IF(Raw!$X123&gt;$C$9,IF(Raw!$X123&lt;$A$9,Raw!M123,-999),-999),-999),-999),-999),-999)</f>
        <v>7.8452999999999995E-2</v>
      </c>
      <c r="J123" s="9">
        <f>IF(Raw!$G123&gt;$C$8,IF(Raw!$Q123&gt;$C$8,IF(Raw!$N123&gt;$C$9,IF(Raw!$N123&lt;$A$9,IF(Raw!$X123&gt;$C$9,IF(Raw!$X123&lt;$A$9,Raw!N123,-999),-999),-999),-999),-999),-999)</f>
        <v>508</v>
      </c>
      <c r="K123" s="9">
        <f>IF(Raw!$G123&gt;$C$8,IF(Raw!$Q123&gt;$C$8,IF(Raw!$N123&gt;$C$9,IF(Raw!$N123&lt;$A$9,IF(Raw!$X123&gt;$C$9,IF(Raw!$X123&lt;$A$9,Raw!R123,-999),-999),-999),-999),-999),-999)</f>
        <v>0.35533900000000002</v>
      </c>
      <c r="L123" s="9">
        <f>IF(Raw!$G123&gt;$C$8,IF(Raw!$Q123&gt;$C$8,IF(Raw!$N123&gt;$C$9,IF(Raw!$N123&lt;$A$9,IF(Raw!$X123&gt;$C$9,IF(Raw!$X123&lt;$A$9,Raw!S123,-999),-999),-999),-999),-999),-999)</f>
        <v>0.62100299999999997</v>
      </c>
      <c r="M123" s="9">
        <f>Raw!Q123</f>
        <v>0.98798399999999997</v>
      </c>
      <c r="N123" s="9">
        <f>IF(Raw!$G123&gt;$C$8,IF(Raw!$Q123&gt;$C$8,IF(Raw!$N123&gt;$C$9,IF(Raw!$N123&lt;$A$9,IF(Raw!$X123&gt;$C$9,IF(Raw!$X123&lt;$A$9,Raw!V123,-999),-999),-999),-999),-999),-999)</f>
        <v>540.5</v>
      </c>
      <c r="O123" s="9">
        <f>IF(Raw!$G123&gt;$C$8,IF(Raw!$Q123&gt;$C$8,IF(Raw!$N123&gt;$C$9,IF(Raw!$N123&lt;$A$9,IF(Raw!$X123&gt;$C$9,IF(Raw!$X123&lt;$A$9,Raw!W123,-999),-999),-999),-999),-999),-999)</f>
        <v>5.4349000000000001E-2</v>
      </c>
      <c r="P123" s="9">
        <f>IF(Raw!$G123&gt;$C$8,IF(Raw!$Q123&gt;$C$8,IF(Raw!$N123&gt;$C$9,IF(Raw!$N123&lt;$A$9,IF(Raw!$X123&gt;$C$9,IF(Raw!$X123&lt;$A$9,Raw!X123,-999),-999),-999),-999),-999),-999)</f>
        <v>462</v>
      </c>
      <c r="R123" s="9">
        <f t="shared" si="20"/>
        <v>0.22797500000000004</v>
      </c>
      <c r="S123" s="9">
        <f t="shared" si="21"/>
        <v>0.37177797854540595</v>
      </c>
      <c r="T123" s="9">
        <f t="shared" si="22"/>
        <v>0.26566399999999996</v>
      </c>
      <c r="U123" s="9">
        <f t="shared" si="23"/>
        <v>0.42779825540295291</v>
      </c>
      <c r="V123" s="15">
        <f t="shared" si="16"/>
        <v>0.25430072849999996</v>
      </c>
      <c r="X123" s="11">
        <f t="shared" si="24"/>
        <v>1.2702199999999998E+19</v>
      </c>
      <c r="Y123" s="11">
        <f t="shared" si="25"/>
        <v>5.442E-18</v>
      </c>
      <c r="Z123" s="11">
        <f t="shared" si="26"/>
        <v>5.0799999999999999E-4</v>
      </c>
      <c r="AA123" s="16">
        <f t="shared" si="27"/>
        <v>3.3924410137233206E-2</v>
      </c>
      <c r="AB123" s="9">
        <f t="shared" si="17"/>
        <v>0.36435149449469795</v>
      </c>
      <c r="AC123" s="9">
        <f t="shared" si="18"/>
        <v>0.96607558986276676</v>
      </c>
      <c r="AD123" s="15">
        <f t="shared" si="19"/>
        <v>66.780334915813413</v>
      </c>
      <c r="AE123" s="3">
        <f t="shared" si="28"/>
        <v>655.21679999999981</v>
      </c>
      <c r="AF123" s="2">
        <f t="shared" si="29"/>
        <v>0.25</v>
      </c>
      <c r="AG123" s="9">
        <f t="shared" si="30"/>
        <v>2.1975777517084519E-2</v>
      </c>
      <c r="AH123" s="2">
        <f t="shared" si="31"/>
        <v>1.0633964373012492</v>
      </c>
    </row>
    <row r="124" spans="1:34">
      <c r="A124" s="1">
        <f>Raw!A124</f>
        <v>111</v>
      </c>
      <c r="B124" s="14">
        <f>Raw!B124</f>
        <v>0.56336805555555558</v>
      </c>
      <c r="C124" s="15">
        <f>Raw!C124</f>
        <v>78.7</v>
      </c>
      <c r="D124" s="15">
        <f>IF(C124&gt;0.5,Raw!D124*D$11,-999)</f>
        <v>21.1</v>
      </c>
      <c r="E124" s="9">
        <f>IF(Raw!$G124&gt;$C$8,IF(Raw!$Q124&gt;$C$8,IF(Raw!$N124&gt;$C$9,IF(Raw!$N124&lt;$A$9,IF(Raw!$X124&gt;$C$9,IF(Raw!$X124&lt;$A$9,Raw!H124,-999),-999),-999),-999),-999),-999)</f>
        <v>0.46568900000000002</v>
      </c>
      <c r="F124" s="9">
        <f>IF(Raw!$G124&gt;$C$8,IF(Raw!$Q124&gt;$C$8,IF(Raw!$N124&gt;$C$9,IF(Raw!$N124&lt;$A$9,IF(Raw!$X124&gt;$C$9,IF(Raw!$X124&lt;$A$9,Raw!I124,-999),-999),-999),-999),-999),-999)</f>
        <v>0.76046599999999998</v>
      </c>
      <c r="G124" s="9">
        <f>Raw!G124</f>
        <v>0.99031000000000002</v>
      </c>
      <c r="H124" s="9">
        <f>IF(Raw!$G124&gt;$C$8,IF(Raw!$Q124&gt;$C$8,IF(Raw!$N124&gt;$C$9,IF(Raw!$N124&lt;$A$9,IF(Raw!$X124&gt;$C$9,IF(Raw!$X124&lt;$A$9,Raw!L124,-999),-999),-999),-999),-999),-999)</f>
        <v>541.9</v>
      </c>
      <c r="I124" s="9">
        <f>IF(Raw!$G124&gt;$C$8,IF(Raw!$Q124&gt;$C$8,IF(Raw!$N124&gt;$C$9,IF(Raw!$N124&lt;$A$9,IF(Raw!$X124&gt;$C$9,IF(Raw!$X124&lt;$A$9,Raw!M124,-999),-999),-999),-999),-999),-999)</f>
        <v>0.13517299999999999</v>
      </c>
      <c r="J124" s="9">
        <f>IF(Raw!$G124&gt;$C$8,IF(Raw!$Q124&gt;$C$8,IF(Raw!$N124&gt;$C$9,IF(Raw!$N124&lt;$A$9,IF(Raw!$X124&gt;$C$9,IF(Raw!$X124&lt;$A$9,Raw!N124,-999),-999),-999),-999),-999),-999)</f>
        <v>506</v>
      </c>
      <c r="K124" s="9">
        <f>IF(Raw!$G124&gt;$C$8,IF(Raw!$Q124&gt;$C$8,IF(Raw!$N124&gt;$C$9,IF(Raw!$N124&lt;$A$9,IF(Raw!$X124&gt;$C$9,IF(Raw!$X124&lt;$A$9,Raw!R124,-999),-999),-999),-999),-999),-999)</f>
        <v>0.39875500000000003</v>
      </c>
      <c r="L124" s="9">
        <f>IF(Raw!$G124&gt;$C$8,IF(Raw!$Q124&gt;$C$8,IF(Raw!$N124&gt;$C$9,IF(Raw!$N124&lt;$A$9,IF(Raw!$X124&gt;$C$9,IF(Raw!$X124&lt;$A$9,Raw!S124,-999),-999),-999),-999),-999),-999)</f>
        <v>0.69274100000000005</v>
      </c>
      <c r="M124" s="9">
        <f>Raw!Q124</f>
        <v>0.99020799999999998</v>
      </c>
      <c r="N124" s="9">
        <f>IF(Raw!$G124&gt;$C$8,IF(Raw!$Q124&gt;$C$8,IF(Raw!$N124&gt;$C$9,IF(Raw!$N124&lt;$A$9,IF(Raw!$X124&gt;$C$9,IF(Raw!$X124&lt;$A$9,Raw!V124,-999),-999),-999),-999),-999),-999)</f>
        <v>562.29999999999995</v>
      </c>
      <c r="O124" s="9">
        <f>IF(Raw!$G124&gt;$C$8,IF(Raw!$Q124&gt;$C$8,IF(Raw!$N124&gt;$C$9,IF(Raw!$N124&lt;$A$9,IF(Raw!$X124&gt;$C$9,IF(Raw!$X124&lt;$A$9,Raw!W124,-999),-999),-999),-999),-999),-999)</f>
        <v>0.12886900000000001</v>
      </c>
      <c r="P124" s="9">
        <f>IF(Raw!$G124&gt;$C$8,IF(Raw!$Q124&gt;$C$8,IF(Raw!$N124&gt;$C$9,IF(Raw!$N124&lt;$A$9,IF(Raw!$X124&gt;$C$9,IF(Raw!$X124&lt;$A$9,Raw!X124,-999),-999),-999),-999),-999),-999)</f>
        <v>389</v>
      </c>
      <c r="R124" s="9">
        <f t="shared" si="20"/>
        <v>0.29477699999999996</v>
      </c>
      <c r="S124" s="9">
        <f t="shared" si="21"/>
        <v>0.3876267972532631</v>
      </c>
      <c r="T124" s="9">
        <f t="shared" si="22"/>
        <v>0.29398600000000003</v>
      </c>
      <c r="U124" s="9">
        <f t="shared" si="23"/>
        <v>0.4243808291987915</v>
      </c>
      <c r="V124" s="15">
        <f t="shared" si="16"/>
        <v>0.28367743950000002</v>
      </c>
      <c r="X124" s="11">
        <f t="shared" si="24"/>
        <v>1.2702199999999998E+19</v>
      </c>
      <c r="Y124" s="11">
        <f t="shared" si="25"/>
        <v>5.4189999999999994E-18</v>
      </c>
      <c r="Z124" s="11">
        <f t="shared" si="26"/>
        <v>5.0599999999999994E-4</v>
      </c>
      <c r="AA124" s="16">
        <f t="shared" si="27"/>
        <v>3.3657338257872101E-2</v>
      </c>
      <c r="AB124" s="9">
        <f t="shared" si="17"/>
        <v>0.40864978624507881</v>
      </c>
      <c r="AC124" s="9">
        <f t="shared" si="18"/>
        <v>0.96634266174212791</v>
      </c>
      <c r="AD124" s="15">
        <f t="shared" si="19"/>
        <v>66.516478770498239</v>
      </c>
      <c r="AE124" s="3">
        <f t="shared" si="28"/>
        <v>652.44759999999974</v>
      </c>
      <c r="AF124" s="2">
        <f t="shared" si="29"/>
        <v>0.25</v>
      </c>
      <c r="AG124" s="9">
        <f t="shared" si="30"/>
        <v>2.171409108923681E-2</v>
      </c>
      <c r="AH124" s="2">
        <f t="shared" si="31"/>
        <v>1.0507335672459346</v>
      </c>
    </row>
    <row r="125" spans="1:34">
      <c r="A125" s="1">
        <f>Raw!A125</f>
        <v>112</v>
      </c>
      <c r="B125" s="14">
        <f>Raw!B125</f>
        <v>0.56342592592592589</v>
      </c>
      <c r="C125" s="15">
        <f>Raw!C125</f>
        <v>80</v>
      </c>
      <c r="D125" s="15">
        <f>IF(C125&gt;0.5,Raw!D125*D$11,-999)</f>
        <v>20.2</v>
      </c>
      <c r="E125" s="9">
        <f>IF(Raw!$G125&gt;$C$8,IF(Raw!$Q125&gt;$C$8,IF(Raw!$N125&gt;$C$9,IF(Raw!$N125&lt;$A$9,IF(Raw!$X125&gt;$C$9,IF(Raw!$X125&lt;$A$9,Raw!H125,-999),-999),-999),-999),-999),-999)</f>
        <v>0.65983199999999997</v>
      </c>
      <c r="F125" s="9">
        <f>IF(Raw!$G125&gt;$C$8,IF(Raw!$Q125&gt;$C$8,IF(Raw!$N125&gt;$C$9,IF(Raw!$N125&lt;$A$9,IF(Raw!$X125&gt;$C$9,IF(Raw!$X125&lt;$A$9,Raw!I125,-999),-999),-999),-999),-999),-999)</f>
        <v>1.121875</v>
      </c>
      <c r="G125" s="9">
        <f>Raw!G125</f>
        <v>0.99409599999999998</v>
      </c>
      <c r="H125" s="9">
        <f>IF(Raw!$G125&gt;$C$8,IF(Raw!$Q125&gt;$C$8,IF(Raw!$N125&gt;$C$9,IF(Raw!$N125&lt;$A$9,IF(Raw!$X125&gt;$C$9,IF(Raw!$X125&lt;$A$9,Raw!L125,-999),-999),-999),-999),-999),-999)</f>
        <v>595.4</v>
      </c>
      <c r="I125" s="9">
        <f>IF(Raw!$G125&gt;$C$8,IF(Raw!$Q125&gt;$C$8,IF(Raw!$N125&gt;$C$9,IF(Raw!$N125&lt;$A$9,IF(Raw!$X125&gt;$C$9,IF(Raw!$X125&lt;$A$9,Raw!M125,-999),-999),-999),-999),-999),-999)</f>
        <v>0.21538599999999999</v>
      </c>
      <c r="J125" s="9">
        <f>IF(Raw!$G125&gt;$C$8,IF(Raw!$Q125&gt;$C$8,IF(Raw!$N125&gt;$C$9,IF(Raw!$N125&lt;$A$9,IF(Raw!$X125&gt;$C$9,IF(Raw!$X125&lt;$A$9,Raw!N125,-999),-999),-999),-999),-999),-999)</f>
        <v>332</v>
      </c>
      <c r="K125" s="9">
        <f>IF(Raw!$G125&gt;$C$8,IF(Raw!$Q125&gt;$C$8,IF(Raw!$N125&gt;$C$9,IF(Raw!$N125&lt;$A$9,IF(Raw!$X125&gt;$C$9,IF(Raw!$X125&lt;$A$9,Raw!R125,-999),-999),-999),-999),-999),-999)</f>
        <v>0.544072</v>
      </c>
      <c r="L125" s="9">
        <f>IF(Raw!$G125&gt;$C$8,IF(Raw!$Q125&gt;$C$8,IF(Raw!$N125&gt;$C$9,IF(Raw!$N125&lt;$A$9,IF(Raw!$X125&gt;$C$9,IF(Raw!$X125&lt;$A$9,Raw!S125,-999),-999),-999),-999),-999),-999)</f>
        <v>0.98965599999999998</v>
      </c>
      <c r="M125" s="9">
        <f>Raw!Q125</f>
        <v>0.99260800000000005</v>
      </c>
      <c r="N125" s="9">
        <f>IF(Raw!$G125&gt;$C$8,IF(Raw!$Q125&gt;$C$8,IF(Raw!$N125&gt;$C$9,IF(Raw!$N125&lt;$A$9,IF(Raw!$X125&gt;$C$9,IF(Raw!$X125&lt;$A$9,Raw!V125,-999),-999),-999),-999),-999),-999)</f>
        <v>552.29999999999995</v>
      </c>
      <c r="O125" s="9">
        <f>IF(Raw!$G125&gt;$C$8,IF(Raw!$Q125&gt;$C$8,IF(Raw!$N125&gt;$C$9,IF(Raw!$N125&lt;$A$9,IF(Raw!$X125&gt;$C$9,IF(Raw!$X125&lt;$A$9,Raw!W125,-999),-999),-999),-999),-999),-999)</f>
        <v>8.0500000000000002E-2</v>
      </c>
      <c r="P125" s="9">
        <f>IF(Raw!$G125&gt;$C$8,IF(Raw!$Q125&gt;$C$8,IF(Raw!$N125&gt;$C$9,IF(Raw!$N125&lt;$A$9,IF(Raw!$X125&gt;$C$9,IF(Raw!$X125&lt;$A$9,Raw!X125,-999),-999),-999),-999),-999),-999)</f>
        <v>398</v>
      </c>
      <c r="R125" s="9">
        <f t="shared" si="20"/>
        <v>0.46204299999999998</v>
      </c>
      <c r="S125" s="9">
        <f t="shared" si="21"/>
        <v>0.41184891364902509</v>
      </c>
      <c r="T125" s="9">
        <f t="shared" si="22"/>
        <v>0.44558399999999998</v>
      </c>
      <c r="U125" s="9">
        <f t="shared" si="23"/>
        <v>0.4502412959654668</v>
      </c>
      <c r="V125" s="15">
        <f t="shared" si="16"/>
        <v>0.40526413199999994</v>
      </c>
      <c r="X125" s="11">
        <f t="shared" si="24"/>
        <v>1.2160399999999996E+19</v>
      </c>
      <c r="Y125" s="11">
        <f t="shared" si="25"/>
        <v>5.9539999999999993E-18</v>
      </c>
      <c r="Z125" s="11">
        <f t="shared" si="26"/>
        <v>3.3199999999999999E-4</v>
      </c>
      <c r="AA125" s="16">
        <f t="shared" si="27"/>
        <v>2.3473550582567036E-2</v>
      </c>
      <c r="AB125" s="9">
        <f t="shared" si="17"/>
        <v>0.55453143856278253</v>
      </c>
      <c r="AC125" s="9">
        <f t="shared" si="18"/>
        <v>0.97652644941743305</v>
      </c>
      <c r="AD125" s="15">
        <f t="shared" si="19"/>
        <v>70.703465610141691</v>
      </c>
      <c r="AE125" s="3">
        <f t="shared" si="28"/>
        <v>716.86159999999973</v>
      </c>
      <c r="AF125" s="2">
        <f t="shared" si="29"/>
        <v>0.25</v>
      </c>
      <c r="AG125" s="9">
        <f t="shared" si="30"/>
        <v>2.4487399988892315E-2</v>
      </c>
      <c r="AH125" s="2">
        <f t="shared" si="31"/>
        <v>1.1849325416001657</v>
      </c>
    </row>
    <row r="126" spans="1:34">
      <c r="A126" s="1">
        <f>Raw!A126</f>
        <v>113</v>
      </c>
      <c r="B126" s="14">
        <f>Raw!B126</f>
        <v>0.56347222222222226</v>
      </c>
      <c r="C126" s="15">
        <f>Raw!C126</f>
        <v>81</v>
      </c>
      <c r="D126" s="15">
        <f>IF(C126&gt;0.5,Raw!D126*D$11,-999)</f>
        <v>18.5</v>
      </c>
      <c r="E126" s="9">
        <f>IF(Raw!$G126&gt;$C$8,IF(Raw!$Q126&gt;$C$8,IF(Raw!$N126&gt;$C$9,IF(Raw!$N126&lt;$A$9,IF(Raw!$X126&gt;$C$9,IF(Raw!$X126&lt;$A$9,Raw!H126,-999),-999),-999),-999),-999),-999)</f>
        <v>0.77075499999999997</v>
      </c>
      <c r="F126" s="9">
        <f>IF(Raw!$G126&gt;$C$8,IF(Raw!$Q126&gt;$C$8,IF(Raw!$N126&gt;$C$9,IF(Raw!$N126&lt;$A$9,IF(Raw!$X126&gt;$C$9,IF(Raw!$X126&lt;$A$9,Raw!I126,-999),-999),-999),-999),-999),-999)</f>
        <v>1.3359000000000001</v>
      </c>
      <c r="G126" s="9">
        <f>Raw!G126</f>
        <v>0.99467700000000003</v>
      </c>
      <c r="H126" s="9">
        <f>IF(Raw!$G126&gt;$C$8,IF(Raw!$Q126&gt;$C$8,IF(Raw!$N126&gt;$C$9,IF(Raw!$N126&lt;$A$9,IF(Raw!$X126&gt;$C$9,IF(Raw!$X126&lt;$A$9,Raw!L126,-999),-999),-999),-999),-999),-999)</f>
        <v>571.6</v>
      </c>
      <c r="I126" s="9">
        <f>IF(Raw!$G126&gt;$C$8,IF(Raw!$Q126&gt;$C$8,IF(Raw!$N126&gt;$C$9,IF(Raw!$N126&lt;$A$9,IF(Raw!$X126&gt;$C$9,IF(Raw!$X126&lt;$A$9,Raw!M126,-999),-999),-999),-999),-999),-999)</f>
        <v>8.5143999999999997E-2</v>
      </c>
      <c r="J126" s="9">
        <f>IF(Raw!$G126&gt;$C$8,IF(Raw!$Q126&gt;$C$8,IF(Raw!$N126&gt;$C$9,IF(Raw!$N126&lt;$A$9,IF(Raw!$X126&gt;$C$9,IF(Raw!$X126&lt;$A$9,Raw!N126,-999),-999),-999),-999),-999),-999)</f>
        <v>399</v>
      </c>
      <c r="K126" s="9">
        <f>IF(Raw!$G126&gt;$C$8,IF(Raw!$Q126&gt;$C$8,IF(Raw!$N126&gt;$C$9,IF(Raw!$N126&lt;$A$9,IF(Raw!$X126&gt;$C$9,IF(Raw!$X126&lt;$A$9,Raw!R126,-999),-999),-999),-999),-999),-999)</f>
        <v>0.70644099999999999</v>
      </c>
      <c r="L126" s="9">
        <f>IF(Raw!$G126&gt;$C$8,IF(Raw!$Q126&gt;$C$8,IF(Raw!$N126&gt;$C$9,IF(Raw!$N126&lt;$A$9,IF(Raw!$X126&gt;$C$9,IF(Raw!$X126&lt;$A$9,Raw!S126,-999),-999),-999),-999),-999),-999)</f>
        <v>1.3159460000000001</v>
      </c>
      <c r="M126" s="9">
        <f>Raw!Q126</f>
        <v>0.99547300000000005</v>
      </c>
      <c r="N126" s="9">
        <f>IF(Raw!$G126&gt;$C$8,IF(Raw!$Q126&gt;$C$8,IF(Raw!$N126&gt;$C$9,IF(Raw!$N126&lt;$A$9,IF(Raw!$X126&gt;$C$9,IF(Raw!$X126&lt;$A$9,Raw!V126,-999),-999),-999),-999),-999),-999)</f>
        <v>578.29999999999995</v>
      </c>
      <c r="O126" s="9">
        <f>IF(Raw!$G126&gt;$C$8,IF(Raw!$Q126&gt;$C$8,IF(Raw!$N126&gt;$C$9,IF(Raw!$N126&lt;$A$9,IF(Raw!$X126&gt;$C$9,IF(Raw!$X126&lt;$A$9,Raw!W126,-999),-999),-999),-999),-999),-999)</f>
        <v>0.120689</v>
      </c>
      <c r="P126" s="9">
        <f>IF(Raw!$G126&gt;$C$8,IF(Raw!$Q126&gt;$C$8,IF(Raw!$N126&gt;$C$9,IF(Raw!$N126&lt;$A$9,IF(Raw!$X126&gt;$C$9,IF(Raw!$X126&lt;$A$9,Raw!X126,-999),-999),-999),-999),-999),-999)</f>
        <v>410</v>
      </c>
      <c r="R126" s="9">
        <f t="shared" si="20"/>
        <v>0.56514500000000012</v>
      </c>
      <c r="S126" s="9">
        <f t="shared" si="21"/>
        <v>0.42304438955011608</v>
      </c>
      <c r="T126" s="9">
        <f t="shared" si="22"/>
        <v>0.60950500000000007</v>
      </c>
      <c r="U126" s="9">
        <f t="shared" si="23"/>
        <v>0.46316870145127537</v>
      </c>
      <c r="V126" s="15">
        <f t="shared" si="16"/>
        <v>0.538879887</v>
      </c>
      <c r="X126" s="11">
        <f t="shared" si="24"/>
        <v>1.1136999999999998E+19</v>
      </c>
      <c r="Y126" s="11">
        <f t="shared" si="25"/>
        <v>5.7160000000000002E-18</v>
      </c>
      <c r="Z126" s="11">
        <f t="shared" si="26"/>
        <v>3.9899999999999999E-4</v>
      </c>
      <c r="AA126" s="16">
        <f t="shared" si="27"/>
        <v>2.4770799941672195E-2</v>
      </c>
      <c r="AB126" s="9">
        <f t="shared" si="17"/>
        <v>0.72153892641844886</v>
      </c>
      <c r="AC126" s="9">
        <f t="shared" si="18"/>
        <v>0.97522920005832792</v>
      </c>
      <c r="AD126" s="15">
        <f t="shared" si="19"/>
        <v>62.082205367599499</v>
      </c>
      <c r="AE126" s="3">
        <f t="shared" si="28"/>
        <v>688.2063999999998</v>
      </c>
      <c r="AF126" s="2">
        <f t="shared" si="29"/>
        <v>0.25</v>
      </c>
      <c r="AG126" s="9">
        <f t="shared" si="30"/>
        <v>2.2118872648724967E-2</v>
      </c>
      <c r="AH126" s="2">
        <f t="shared" si="31"/>
        <v>1.0703207362510048</v>
      </c>
    </row>
    <row r="127" spans="1:34">
      <c r="A127" s="1">
        <f>Raw!A127</f>
        <v>114</v>
      </c>
      <c r="B127" s="14">
        <f>Raw!B127</f>
        <v>0.56353009259259257</v>
      </c>
      <c r="C127" s="15">
        <f>Raw!C127</f>
        <v>81.8</v>
      </c>
      <c r="D127" s="15">
        <f>IF(C127&gt;0.5,Raw!D127*D$11,-999)</f>
        <v>15.8</v>
      </c>
      <c r="E127" s="9">
        <f>IF(Raw!$G127&gt;$C$8,IF(Raw!$Q127&gt;$C$8,IF(Raw!$N127&gt;$C$9,IF(Raw!$N127&lt;$A$9,IF(Raw!$X127&gt;$C$9,IF(Raw!$X127&lt;$A$9,Raw!H127,-999),-999),-999),-999),-999),-999)</f>
        <v>0.73874300000000004</v>
      </c>
      <c r="F127" s="9">
        <f>IF(Raw!$G127&gt;$C$8,IF(Raw!$Q127&gt;$C$8,IF(Raw!$N127&gt;$C$9,IF(Raw!$N127&lt;$A$9,IF(Raw!$X127&gt;$C$9,IF(Raw!$X127&lt;$A$9,Raw!I127,-999),-999),-999),-999),-999),-999)</f>
        <v>1.2734920000000001</v>
      </c>
      <c r="G127" s="9">
        <f>Raw!G127</f>
        <v>0.99543999999999999</v>
      </c>
      <c r="H127" s="9">
        <f>IF(Raw!$G127&gt;$C$8,IF(Raw!$Q127&gt;$C$8,IF(Raw!$N127&gt;$C$9,IF(Raw!$N127&lt;$A$9,IF(Raw!$X127&gt;$C$9,IF(Raw!$X127&lt;$A$9,Raw!L127,-999),-999),-999),-999),-999),-999)</f>
        <v>555.1</v>
      </c>
      <c r="I127" s="9">
        <f>IF(Raw!$G127&gt;$C$8,IF(Raw!$Q127&gt;$C$8,IF(Raw!$N127&gt;$C$9,IF(Raw!$N127&lt;$A$9,IF(Raw!$X127&gt;$C$9,IF(Raw!$X127&lt;$A$9,Raw!M127,-999),-999),-999),-999),-999),-999)</f>
        <v>1.2418E-2</v>
      </c>
      <c r="J127" s="9">
        <f>IF(Raw!$G127&gt;$C$8,IF(Raw!$Q127&gt;$C$8,IF(Raw!$N127&gt;$C$9,IF(Raw!$N127&lt;$A$9,IF(Raw!$X127&gt;$C$9,IF(Raw!$X127&lt;$A$9,Raw!N127,-999),-999),-999),-999),-999),-999)</f>
        <v>565</v>
      </c>
      <c r="K127" s="9">
        <f>IF(Raw!$G127&gt;$C$8,IF(Raw!$Q127&gt;$C$8,IF(Raw!$N127&gt;$C$9,IF(Raw!$N127&lt;$A$9,IF(Raw!$X127&gt;$C$9,IF(Raw!$X127&lt;$A$9,Raw!R127,-999),-999),-999),-999),-999),-999)</f>
        <v>0.71304599999999996</v>
      </c>
      <c r="L127" s="9">
        <f>IF(Raw!$G127&gt;$C$8,IF(Raw!$Q127&gt;$C$8,IF(Raw!$N127&gt;$C$9,IF(Raw!$N127&lt;$A$9,IF(Raw!$X127&gt;$C$9,IF(Raw!$X127&lt;$A$9,Raw!S127,-999),-999),-999),-999),-999),-999)</f>
        <v>1.3329420000000001</v>
      </c>
      <c r="M127" s="9">
        <f>Raw!Q127</f>
        <v>0.99362399999999995</v>
      </c>
      <c r="N127" s="9">
        <f>IF(Raw!$G127&gt;$C$8,IF(Raw!$Q127&gt;$C$8,IF(Raw!$N127&gt;$C$9,IF(Raw!$N127&lt;$A$9,IF(Raw!$X127&gt;$C$9,IF(Raw!$X127&lt;$A$9,Raw!V127,-999),-999),-999),-999),-999),-999)</f>
        <v>555.29999999999995</v>
      </c>
      <c r="O127" s="9">
        <f>IF(Raw!$G127&gt;$C$8,IF(Raw!$Q127&gt;$C$8,IF(Raw!$N127&gt;$C$9,IF(Raw!$N127&lt;$A$9,IF(Raw!$X127&gt;$C$9,IF(Raw!$X127&lt;$A$9,Raw!W127,-999),-999),-999),-999),-999),-999)</f>
        <v>8.7533E-2</v>
      </c>
      <c r="P127" s="9">
        <f>IF(Raw!$G127&gt;$C$8,IF(Raw!$Q127&gt;$C$8,IF(Raw!$N127&gt;$C$9,IF(Raw!$N127&lt;$A$9,IF(Raw!$X127&gt;$C$9,IF(Raw!$X127&lt;$A$9,Raw!X127,-999),-999),-999),-999),-999),-999)</f>
        <v>324</v>
      </c>
      <c r="R127" s="9">
        <f t="shared" si="20"/>
        <v>0.53474900000000003</v>
      </c>
      <c r="S127" s="9">
        <f t="shared" si="21"/>
        <v>0.41990762407616222</v>
      </c>
      <c r="T127" s="9">
        <f t="shared" si="22"/>
        <v>0.61989600000000011</v>
      </c>
      <c r="U127" s="9">
        <f t="shared" si="23"/>
        <v>0.46505849466818516</v>
      </c>
      <c r="V127" s="15">
        <f t="shared" si="16"/>
        <v>0.54583974899999999</v>
      </c>
      <c r="X127" s="11">
        <f t="shared" si="24"/>
        <v>9.5116E+18</v>
      </c>
      <c r="Y127" s="11">
        <f t="shared" si="25"/>
        <v>5.551E-18</v>
      </c>
      <c r="Z127" s="11">
        <f t="shared" si="26"/>
        <v>5.6499999999999996E-4</v>
      </c>
      <c r="AA127" s="16">
        <f t="shared" si="27"/>
        <v>2.8967241156439984E-2</v>
      </c>
      <c r="AB127" s="9">
        <f t="shared" si="17"/>
        <v>0.73100267692391252</v>
      </c>
      <c r="AC127" s="9">
        <f t="shared" si="18"/>
        <v>0.97103275884356</v>
      </c>
      <c r="AD127" s="15">
        <f t="shared" si="19"/>
        <v>51.269453374230061</v>
      </c>
      <c r="AE127" s="3">
        <f t="shared" si="28"/>
        <v>668.34039999999982</v>
      </c>
      <c r="AF127" s="2">
        <f t="shared" si="29"/>
        <v>0.25</v>
      </c>
      <c r="AG127" s="9">
        <f t="shared" si="30"/>
        <v>1.8340996006677032E-2</v>
      </c>
      <c r="AH127" s="2">
        <f t="shared" si="31"/>
        <v>0.88751125164486655</v>
      </c>
    </row>
    <row r="128" spans="1:34">
      <c r="A128" s="1">
        <f>Raw!A128</f>
        <v>115</v>
      </c>
      <c r="B128" s="14">
        <f>Raw!B128</f>
        <v>0.56358796296296299</v>
      </c>
      <c r="C128" s="15">
        <f>Raw!C128</f>
        <v>83</v>
      </c>
      <c r="D128" s="15">
        <f>IF(C128&gt;0.5,Raw!D128*D$11,-999)</f>
        <v>15</v>
      </c>
      <c r="E128" s="9">
        <f>IF(Raw!$G128&gt;$C$8,IF(Raw!$Q128&gt;$C$8,IF(Raw!$N128&gt;$C$9,IF(Raw!$N128&lt;$A$9,IF(Raw!$X128&gt;$C$9,IF(Raw!$X128&lt;$A$9,Raw!H128,-999),-999),-999),-999),-999),-999)</f>
        <v>0.62517900000000004</v>
      </c>
      <c r="F128" s="9">
        <f>IF(Raw!$G128&gt;$C$8,IF(Raw!$Q128&gt;$C$8,IF(Raw!$N128&gt;$C$9,IF(Raw!$N128&lt;$A$9,IF(Raw!$X128&gt;$C$9,IF(Raw!$X128&lt;$A$9,Raw!I128,-999),-999),-999),-999),-999),-999)</f>
        <v>1.060792</v>
      </c>
      <c r="G128" s="9">
        <f>Raw!G128</f>
        <v>0.99356800000000001</v>
      </c>
      <c r="H128" s="9">
        <f>IF(Raw!$G128&gt;$C$8,IF(Raw!$Q128&gt;$C$8,IF(Raw!$N128&gt;$C$9,IF(Raw!$N128&lt;$A$9,IF(Raw!$X128&gt;$C$9,IF(Raw!$X128&lt;$A$9,Raw!L128,-999),-999),-999),-999),-999),-999)</f>
        <v>546.20000000000005</v>
      </c>
      <c r="I128" s="9">
        <f>IF(Raw!$G128&gt;$C$8,IF(Raw!$Q128&gt;$C$8,IF(Raw!$N128&gt;$C$9,IF(Raw!$N128&lt;$A$9,IF(Raw!$X128&gt;$C$9,IF(Raw!$X128&lt;$A$9,Raw!M128,-999),-999),-999),-999),-999),-999)</f>
        <v>0.203488</v>
      </c>
      <c r="J128" s="9">
        <f>IF(Raw!$G128&gt;$C$8,IF(Raw!$Q128&gt;$C$8,IF(Raw!$N128&gt;$C$9,IF(Raw!$N128&lt;$A$9,IF(Raw!$X128&gt;$C$9,IF(Raw!$X128&lt;$A$9,Raw!N128,-999),-999),-999),-999),-999),-999)</f>
        <v>303</v>
      </c>
      <c r="K128" s="9">
        <f>IF(Raw!$G128&gt;$C$8,IF(Raw!$Q128&gt;$C$8,IF(Raw!$N128&gt;$C$9,IF(Raw!$N128&lt;$A$9,IF(Raw!$X128&gt;$C$9,IF(Raw!$X128&lt;$A$9,Raw!R128,-999),-999),-999),-999),-999),-999)</f>
        <v>0.69757199999999997</v>
      </c>
      <c r="L128" s="9">
        <f>IF(Raw!$G128&gt;$C$8,IF(Raw!$Q128&gt;$C$8,IF(Raw!$N128&gt;$C$9,IF(Raw!$N128&lt;$A$9,IF(Raw!$X128&gt;$C$9,IF(Raw!$X128&lt;$A$9,Raw!S128,-999),-999),-999),-999),-999),-999)</f>
        <v>1.2941130000000001</v>
      </c>
      <c r="M128" s="9">
        <f>Raw!Q128</f>
        <v>0.995085</v>
      </c>
      <c r="N128" s="9">
        <f>IF(Raw!$G128&gt;$C$8,IF(Raw!$Q128&gt;$C$8,IF(Raw!$N128&gt;$C$9,IF(Raw!$N128&lt;$A$9,IF(Raw!$X128&gt;$C$9,IF(Raw!$X128&lt;$A$9,Raw!V128,-999),-999),-999),-999),-999),-999)</f>
        <v>552.6</v>
      </c>
      <c r="O128" s="9">
        <f>IF(Raw!$G128&gt;$C$8,IF(Raw!$Q128&gt;$C$8,IF(Raw!$N128&gt;$C$9,IF(Raw!$N128&lt;$A$9,IF(Raw!$X128&gt;$C$9,IF(Raw!$X128&lt;$A$9,Raw!W128,-999),-999),-999),-999),-999),-999)</f>
        <v>8.7539000000000006E-2</v>
      </c>
      <c r="P128" s="9">
        <f>IF(Raw!$G128&gt;$C$8,IF(Raw!$Q128&gt;$C$8,IF(Raw!$N128&gt;$C$9,IF(Raw!$N128&lt;$A$9,IF(Raw!$X128&gt;$C$9,IF(Raw!$X128&lt;$A$9,Raw!X128,-999),-999),-999),-999),-999),-999)</f>
        <v>322</v>
      </c>
      <c r="R128" s="9">
        <f t="shared" si="20"/>
        <v>0.43561299999999992</v>
      </c>
      <c r="S128" s="9">
        <f t="shared" si="21"/>
        <v>0.41064883596407209</v>
      </c>
      <c r="T128" s="9">
        <f t="shared" si="22"/>
        <v>0.5965410000000001</v>
      </c>
      <c r="U128" s="9">
        <f t="shared" si="23"/>
        <v>0.46096515528396675</v>
      </c>
      <c r="V128" s="15">
        <f t="shared" si="16"/>
        <v>0.52993927350000003</v>
      </c>
      <c r="X128" s="11">
        <f t="shared" si="24"/>
        <v>9.029999999999999E+18</v>
      </c>
      <c r="Y128" s="11">
        <f t="shared" si="25"/>
        <v>5.4619999999999999E-18</v>
      </c>
      <c r="Z128" s="11">
        <f t="shared" si="26"/>
        <v>3.0299999999999999E-4</v>
      </c>
      <c r="AA128" s="16">
        <f t="shared" si="27"/>
        <v>1.4724473340953044E-2</v>
      </c>
      <c r="AB128" s="9">
        <f t="shared" si="17"/>
        <v>0.70635575205128542</v>
      </c>
      <c r="AC128" s="9">
        <f t="shared" si="18"/>
        <v>0.98527552665904694</v>
      </c>
      <c r="AD128" s="15">
        <f t="shared" si="19"/>
        <v>48.595621587303775</v>
      </c>
      <c r="AE128" s="3">
        <f t="shared" si="28"/>
        <v>657.62479999999982</v>
      </c>
      <c r="AF128" s="2">
        <f t="shared" si="29"/>
        <v>0.25</v>
      </c>
      <c r="AG128" s="9">
        <f t="shared" si="30"/>
        <v>1.7231452500855671E-2</v>
      </c>
      <c r="AH128" s="2">
        <f t="shared" si="31"/>
        <v>0.83382101883267568</v>
      </c>
    </row>
    <row r="129" spans="1:34">
      <c r="A129" s="1">
        <f>Raw!A129</f>
        <v>116</v>
      </c>
      <c r="B129" s="14">
        <f>Raw!B129</f>
        <v>0.56364583333333329</v>
      </c>
      <c r="C129" s="15">
        <f>Raw!C129</f>
        <v>83.2</v>
      </c>
      <c r="D129" s="15">
        <f>IF(C129&gt;0.5,Raw!D129*D$11,-999)</f>
        <v>15</v>
      </c>
      <c r="E129" s="9">
        <f>IF(Raw!$G129&gt;$C$8,IF(Raw!$Q129&gt;$C$8,IF(Raw!$N129&gt;$C$9,IF(Raw!$N129&lt;$A$9,IF(Raw!$X129&gt;$C$9,IF(Raw!$X129&lt;$A$9,Raw!H129,-999),-999),-999),-999),-999),-999)</f>
        <v>0.50419700000000001</v>
      </c>
      <c r="F129" s="9">
        <f>IF(Raw!$G129&gt;$C$8,IF(Raw!$Q129&gt;$C$8,IF(Raw!$N129&gt;$C$9,IF(Raw!$N129&lt;$A$9,IF(Raw!$X129&gt;$C$9,IF(Raw!$X129&lt;$A$9,Raw!I129,-999),-999),-999),-999),-999),-999)</f>
        <v>0.85570599999999997</v>
      </c>
      <c r="G129" s="9">
        <f>Raw!G129</f>
        <v>0.99286300000000005</v>
      </c>
      <c r="H129" s="9">
        <f>IF(Raw!$G129&gt;$C$8,IF(Raw!$Q129&gt;$C$8,IF(Raw!$N129&gt;$C$9,IF(Raw!$N129&lt;$A$9,IF(Raw!$X129&gt;$C$9,IF(Raw!$X129&lt;$A$9,Raw!L129,-999),-999),-999),-999),-999),-999)</f>
        <v>538.20000000000005</v>
      </c>
      <c r="I129" s="9">
        <f>IF(Raw!$G129&gt;$C$8,IF(Raw!$Q129&gt;$C$8,IF(Raw!$N129&gt;$C$9,IF(Raw!$N129&lt;$A$9,IF(Raw!$X129&gt;$C$9,IF(Raw!$X129&lt;$A$9,Raw!M129,-999),-999),-999),-999),-999),-999)</f>
        <v>0.203592</v>
      </c>
      <c r="J129" s="9">
        <f>IF(Raw!$G129&gt;$C$8,IF(Raw!$Q129&gt;$C$8,IF(Raw!$N129&gt;$C$9,IF(Raw!$N129&lt;$A$9,IF(Raw!$X129&gt;$C$9,IF(Raw!$X129&lt;$A$9,Raw!N129,-999),-999),-999),-999),-999),-999)</f>
        <v>377</v>
      </c>
      <c r="K129" s="9">
        <f>IF(Raw!$G129&gt;$C$8,IF(Raw!$Q129&gt;$C$8,IF(Raw!$N129&gt;$C$9,IF(Raw!$N129&lt;$A$9,IF(Raw!$X129&gt;$C$9,IF(Raw!$X129&lt;$A$9,Raw!R129,-999),-999),-999),-999),-999),-999)</f>
        <v>0.48831799999999997</v>
      </c>
      <c r="L129" s="9">
        <f>IF(Raw!$G129&gt;$C$8,IF(Raw!$Q129&gt;$C$8,IF(Raw!$N129&gt;$C$9,IF(Raw!$N129&lt;$A$9,IF(Raw!$X129&gt;$C$9,IF(Raw!$X129&lt;$A$9,Raw!S129,-999),-999),-999),-999),-999),-999)</f>
        <v>0.90620599999999996</v>
      </c>
      <c r="M129" s="9">
        <f>Raw!Q129</f>
        <v>0.991757</v>
      </c>
      <c r="N129" s="9">
        <f>IF(Raw!$G129&gt;$C$8,IF(Raw!$Q129&gt;$C$8,IF(Raw!$N129&gt;$C$9,IF(Raw!$N129&lt;$A$9,IF(Raw!$X129&gt;$C$9,IF(Raw!$X129&lt;$A$9,Raw!V129,-999),-999),-999),-999),-999),-999)</f>
        <v>529.79999999999995</v>
      </c>
      <c r="O129" s="9">
        <f>IF(Raw!$G129&gt;$C$8,IF(Raw!$Q129&gt;$C$8,IF(Raw!$N129&gt;$C$9,IF(Raw!$N129&lt;$A$9,IF(Raw!$X129&gt;$C$9,IF(Raw!$X129&lt;$A$9,Raw!W129,-999),-999),-999),-999),-999),-999)</f>
        <v>8.4409999999999999E-2</v>
      </c>
      <c r="P129" s="9">
        <f>IF(Raw!$G129&gt;$C$8,IF(Raw!$Q129&gt;$C$8,IF(Raw!$N129&gt;$C$9,IF(Raw!$N129&lt;$A$9,IF(Raw!$X129&gt;$C$9,IF(Raw!$X129&lt;$A$9,Raw!X129,-999),-999),-999),-999),-999),-999)</f>
        <v>334</v>
      </c>
      <c r="R129" s="9">
        <f t="shared" si="20"/>
        <v>0.35150899999999996</v>
      </c>
      <c r="S129" s="9">
        <f t="shared" si="21"/>
        <v>0.41078244163299071</v>
      </c>
      <c r="T129" s="9">
        <f t="shared" si="22"/>
        <v>0.41788799999999998</v>
      </c>
      <c r="U129" s="9">
        <f t="shared" si="23"/>
        <v>0.46114018225436598</v>
      </c>
      <c r="V129" s="15">
        <f t="shared" si="16"/>
        <v>0.37109135699999996</v>
      </c>
      <c r="X129" s="11">
        <f t="shared" si="24"/>
        <v>9.029999999999999E+18</v>
      </c>
      <c r="Y129" s="11">
        <f t="shared" si="25"/>
        <v>5.3820000000000003E-18</v>
      </c>
      <c r="Z129" s="11">
        <f t="shared" si="26"/>
        <v>3.77E-4</v>
      </c>
      <c r="AA129" s="16">
        <f t="shared" si="27"/>
        <v>1.7992340815982156E-2</v>
      </c>
      <c r="AB129" s="9">
        <f t="shared" si="17"/>
        <v>0.49583678331890912</v>
      </c>
      <c r="AC129" s="9">
        <f t="shared" si="18"/>
        <v>0.98200765918401789</v>
      </c>
      <c r="AD129" s="15">
        <f t="shared" si="19"/>
        <v>47.725041952207313</v>
      </c>
      <c r="AE129" s="3">
        <f t="shared" si="28"/>
        <v>647.99279999999987</v>
      </c>
      <c r="AF129" s="2">
        <f t="shared" si="29"/>
        <v>0.25</v>
      </c>
      <c r="AG129" s="9">
        <f t="shared" si="30"/>
        <v>1.6929180418413958E-2</v>
      </c>
      <c r="AH129" s="2">
        <f t="shared" si="31"/>
        <v>0.81919423007335856</v>
      </c>
    </row>
    <row r="130" spans="1:34">
      <c r="A130" s="1">
        <f>Raw!A130</f>
        <v>117</v>
      </c>
      <c r="B130" s="14">
        <f>Raw!B130</f>
        <v>0.56369212962962967</v>
      </c>
      <c r="C130" s="15">
        <f>Raw!C130</f>
        <v>85.1</v>
      </c>
      <c r="D130" s="15">
        <f>IF(C130&gt;0.5,Raw!D130*D$11,-999)</f>
        <v>14.1</v>
      </c>
      <c r="E130" s="9">
        <f>IF(Raw!$G130&gt;$C$8,IF(Raw!$Q130&gt;$C$8,IF(Raw!$N130&gt;$C$9,IF(Raw!$N130&lt;$A$9,IF(Raw!$X130&gt;$C$9,IF(Raw!$X130&lt;$A$9,Raw!H130,-999),-999),-999),-999),-999),-999)</f>
        <v>0.56091199999999997</v>
      </c>
      <c r="F130" s="9">
        <f>IF(Raw!$G130&gt;$C$8,IF(Raw!$Q130&gt;$C$8,IF(Raw!$N130&gt;$C$9,IF(Raw!$N130&lt;$A$9,IF(Raw!$X130&gt;$C$9,IF(Raw!$X130&lt;$A$9,Raw!I130,-999),-999),-999),-999),-999),-999)</f>
        <v>0.97869200000000001</v>
      </c>
      <c r="G130" s="9">
        <f>Raw!G130</f>
        <v>0.99527100000000002</v>
      </c>
      <c r="H130" s="9">
        <f>IF(Raw!$G130&gt;$C$8,IF(Raw!$Q130&gt;$C$8,IF(Raw!$N130&gt;$C$9,IF(Raw!$N130&lt;$A$9,IF(Raw!$X130&gt;$C$9,IF(Raw!$X130&lt;$A$9,Raw!L130,-999),-999),-999),-999),-999),-999)</f>
        <v>560</v>
      </c>
      <c r="I130" s="9">
        <f>IF(Raw!$G130&gt;$C$8,IF(Raw!$Q130&gt;$C$8,IF(Raw!$N130&gt;$C$9,IF(Raw!$N130&lt;$A$9,IF(Raw!$X130&gt;$C$9,IF(Raw!$X130&lt;$A$9,Raw!M130,-999),-999),-999),-999),-999),-999)</f>
        <v>0.10952199999999999</v>
      </c>
      <c r="J130" s="9">
        <f>IF(Raw!$G130&gt;$C$8,IF(Raw!$Q130&gt;$C$8,IF(Raw!$N130&gt;$C$9,IF(Raw!$N130&lt;$A$9,IF(Raw!$X130&gt;$C$9,IF(Raw!$X130&lt;$A$9,Raw!N130,-999),-999),-999),-999),-999),-999)</f>
        <v>338</v>
      </c>
      <c r="K130" s="9">
        <f>IF(Raw!$G130&gt;$C$8,IF(Raw!$Q130&gt;$C$8,IF(Raw!$N130&gt;$C$9,IF(Raw!$N130&lt;$A$9,IF(Raw!$X130&gt;$C$9,IF(Raw!$X130&lt;$A$9,Raw!R130,-999),-999),-999),-999),-999),-999)</f>
        <v>0.52895800000000004</v>
      </c>
      <c r="L130" s="9">
        <f>IF(Raw!$G130&gt;$C$8,IF(Raw!$Q130&gt;$C$8,IF(Raw!$N130&gt;$C$9,IF(Raw!$N130&lt;$A$9,IF(Raw!$X130&gt;$C$9,IF(Raw!$X130&lt;$A$9,Raw!S130,-999),-999),-999),-999),-999),-999)</f>
        <v>0.98449299999999995</v>
      </c>
      <c r="M130" s="9">
        <f>Raw!Q130</f>
        <v>0.99140399999999995</v>
      </c>
      <c r="N130" s="9">
        <f>IF(Raw!$G130&gt;$C$8,IF(Raw!$Q130&gt;$C$8,IF(Raw!$N130&gt;$C$9,IF(Raw!$N130&lt;$A$9,IF(Raw!$X130&gt;$C$9,IF(Raw!$X130&lt;$A$9,Raw!V130,-999),-999),-999),-999),-999),-999)</f>
        <v>544.29999999999995</v>
      </c>
      <c r="O130" s="9">
        <f>IF(Raw!$G130&gt;$C$8,IF(Raw!$Q130&gt;$C$8,IF(Raw!$N130&gt;$C$9,IF(Raw!$N130&lt;$A$9,IF(Raw!$X130&gt;$C$9,IF(Raw!$X130&lt;$A$9,Raw!W130,-999),-999),-999),-999),-999),-999)</f>
        <v>0.107489</v>
      </c>
      <c r="P130" s="9">
        <f>IF(Raw!$G130&gt;$C$8,IF(Raw!$Q130&gt;$C$8,IF(Raw!$N130&gt;$C$9,IF(Raw!$N130&lt;$A$9,IF(Raw!$X130&gt;$C$9,IF(Raw!$X130&lt;$A$9,Raw!X130,-999),-999),-999),-999),-999),-999)</f>
        <v>464</v>
      </c>
      <c r="R130" s="9">
        <f t="shared" si="20"/>
        <v>0.41778000000000004</v>
      </c>
      <c r="S130" s="9">
        <f t="shared" si="21"/>
        <v>0.42687587106055841</v>
      </c>
      <c r="T130" s="9">
        <f t="shared" si="22"/>
        <v>0.45553499999999991</v>
      </c>
      <c r="U130" s="9">
        <f t="shared" si="23"/>
        <v>0.46271024781283354</v>
      </c>
      <c r="V130" s="15">
        <f t="shared" si="16"/>
        <v>0.40314988349999997</v>
      </c>
      <c r="X130" s="11">
        <f t="shared" si="24"/>
        <v>8.488199999999998E+18</v>
      </c>
      <c r="Y130" s="11">
        <f t="shared" si="25"/>
        <v>5.5999999999999995E-18</v>
      </c>
      <c r="Z130" s="11">
        <f t="shared" si="26"/>
        <v>3.3799999999999998E-4</v>
      </c>
      <c r="AA130" s="16">
        <f t="shared" si="27"/>
        <v>1.5812415342959369E-2</v>
      </c>
      <c r="AB130" s="9">
        <f t="shared" si="17"/>
        <v>0.53616110862325506</v>
      </c>
      <c r="AC130" s="9">
        <f t="shared" si="18"/>
        <v>0.98418758465704059</v>
      </c>
      <c r="AD130" s="15">
        <f t="shared" si="19"/>
        <v>46.782293914080974</v>
      </c>
      <c r="AE130" s="3">
        <f t="shared" si="28"/>
        <v>674.23999999999978</v>
      </c>
      <c r="AF130" s="2">
        <f t="shared" si="29"/>
        <v>0.25</v>
      </c>
      <c r="AG130" s="9">
        <f t="shared" si="30"/>
        <v>1.6651266777105555E-2</v>
      </c>
      <c r="AH130" s="2">
        <f t="shared" si="31"/>
        <v>0.80574613360373337</v>
      </c>
    </row>
    <row r="131" spans="1:34">
      <c r="A131" s="1">
        <f>Raw!A131</f>
        <v>118</v>
      </c>
      <c r="B131" s="14">
        <f>Raw!B131</f>
        <v>0.56374999999999997</v>
      </c>
      <c r="C131" s="15">
        <f>Raw!C131</f>
        <v>85.8</v>
      </c>
      <c r="D131" s="15">
        <f>IF(C131&gt;0.5,Raw!D131*D$11,-999)</f>
        <v>15</v>
      </c>
      <c r="E131" s="9">
        <f>IF(Raw!$G131&gt;$C$8,IF(Raw!$Q131&gt;$C$8,IF(Raw!$N131&gt;$C$9,IF(Raw!$N131&lt;$A$9,IF(Raw!$X131&gt;$C$9,IF(Raw!$X131&lt;$A$9,Raw!H131,-999),-999),-999),-999),-999),-999)</f>
        <v>0.66771800000000003</v>
      </c>
      <c r="F131" s="9">
        <f>IF(Raw!$G131&gt;$C$8,IF(Raw!$Q131&gt;$C$8,IF(Raw!$N131&gt;$C$9,IF(Raw!$N131&lt;$A$9,IF(Raw!$X131&gt;$C$9,IF(Raw!$X131&lt;$A$9,Raw!I131,-999),-999),-999),-999),-999),-999)</f>
        <v>1.1492180000000001</v>
      </c>
      <c r="G131" s="9">
        <f>Raw!G131</f>
        <v>0.99400999999999995</v>
      </c>
      <c r="H131" s="9">
        <f>IF(Raw!$G131&gt;$C$8,IF(Raw!$Q131&gt;$C$8,IF(Raw!$N131&gt;$C$9,IF(Raw!$N131&lt;$A$9,IF(Raw!$X131&gt;$C$9,IF(Raw!$X131&lt;$A$9,Raw!L131,-999),-999),-999),-999),-999),-999)</f>
        <v>558.70000000000005</v>
      </c>
      <c r="I131" s="9">
        <f>IF(Raw!$G131&gt;$C$8,IF(Raw!$Q131&gt;$C$8,IF(Raw!$N131&gt;$C$9,IF(Raw!$N131&lt;$A$9,IF(Raw!$X131&gt;$C$9,IF(Raw!$X131&lt;$A$9,Raw!M131,-999),-999),-999),-999),-999),-999)</f>
        <v>0.174287</v>
      </c>
      <c r="J131" s="9">
        <f>IF(Raw!$G131&gt;$C$8,IF(Raw!$Q131&gt;$C$8,IF(Raw!$N131&gt;$C$9,IF(Raw!$N131&lt;$A$9,IF(Raw!$X131&gt;$C$9,IF(Raw!$X131&lt;$A$9,Raw!N131,-999),-999),-999),-999),-999),-999)</f>
        <v>353</v>
      </c>
      <c r="K131" s="9">
        <f>IF(Raw!$G131&gt;$C$8,IF(Raw!$Q131&gt;$C$8,IF(Raw!$N131&gt;$C$9,IF(Raw!$N131&lt;$A$9,IF(Raw!$X131&gt;$C$9,IF(Raw!$X131&lt;$A$9,Raw!R131,-999),-999),-999),-999),-999),-999)</f>
        <v>0.57593700000000003</v>
      </c>
      <c r="L131" s="9">
        <f>IF(Raw!$G131&gt;$C$8,IF(Raw!$Q131&gt;$C$8,IF(Raw!$N131&gt;$C$9,IF(Raw!$N131&lt;$A$9,IF(Raw!$X131&gt;$C$9,IF(Raw!$X131&lt;$A$9,Raw!S131,-999),-999),-999),-999),-999),-999)</f>
        <v>1.076522</v>
      </c>
      <c r="M131" s="9">
        <f>Raw!Q131</f>
        <v>0.99340799999999996</v>
      </c>
      <c r="N131" s="9">
        <f>IF(Raw!$G131&gt;$C$8,IF(Raw!$Q131&gt;$C$8,IF(Raw!$N131&gt;$C$9,IF(Raw!$N131&lt;$A$9,IF(Raw!$X131&gt;$C$9,IF(Raw!$X131&lt;$A$9,Raw!V131,-999),-999),-999),-999),-999),-999)</f>
        <v>553.29999999999995</v>
      </c>
      <c r="O131" s="9">
        <f>IF(Raw!$G131&gt;$C$8,IF(Raw!$Q131&gt;$C$8,IF(Raw!$N131&gt;$C$9,IF(Raw!$N131&lt;$A$9,IF(Raw!$X131&gt;$C$9,IF(Raw!$X131&lt;$A$9,Raw!W131,-999),-999),-999),-999),-999),-999)</f>
        <v>0.11731</v>
      </c>
      <c r="P131" s="9">
        <f>IF(Raw!$G131&gt;$C$8,IF(Raw!$Q131&gt;$C$8,IF(Raw!$N131&gt;$C$9,IF(Raw!$N131&lt;$A$9,IF(Raw!$X131&gt;$C$9,IF(Raw!$X131&lt;$A$9,Raw!X131,-999),-999),-999),-999),-999),-999)</f>
        <v>478</v>
      </c>
      <c r="R131" s="9">
        <f t="shared" si="20"/>
        <v>0.48150000000000004</v>
      </c>
      <c r="S131" s="9">
        <f t="shared" si="21"/>
        <v>0.41898055895400177</v>
      </c>
      <c r="T131" s="9">
        <f t="shared" si="22"/>
        <v>0.50058499999999995</v>
      </c>
      <c r="U131" s="9">
        <f t="shared" si="23"/>
        <v>0.4650021086424615</v>
      </c>
      <c r="V131" s="15">
        <f t="shared" si="16"/>
        <v>0.44083575899999994</v>
      </c>
      <c r="X131" s="11">
        <f t="shared" si="24"/>
        <v>9.029999999999999E+18</v>
      </c>
      <c r="Y131" s="11">
        <f t="shared" si="25"/>
        <v>5.5870000000000004E-18</v>
      </c>
      <c r="Z131" s="11">
        <f t="shared" si="26"/>
        <v>3.5299999999999996E-4</v>
      </c>
      <c r="AA131" s="16">
        <f t="shared" si="27"/>
        <v>1.749745206309971E-2</v>
      </c>
      <c r="AB131" s="9">
        <f t="shared" si="17"/>
        <v>0.58469596204100682</v>
      </c>
      <c r="AC131" s="9">
        <f t="shared" si="18"/>
        <v>0.98250254793690028</v>
      </c>
      <c r="AD131" s="15">
        <f t="shared" si="19"/>
        <v>49.567852869970856</v>
      </c>
      <c r="AE131" s="3">
        <f t="shared" si="28"/>
        <v>672.67479999999989</v>
      </c>
      <c r="AF131" s="2">
        <f t="shared" si="29"/>
        <v>0.25</v>
      </c>
      <c r="AG131" s="9">
        <f t="shared" si="30"/>
        <v>1.7730120081089026E-2</v>
      </c>
      <c r="AH131" s="2">
        <f t="shared" si="31"/>
        <v>0.85795128352094585</v>
      </c>
    </row>
    <row r="132" spans="1:34">
      <c r="A132" s="1">
        <f>Raw!A132</f>
        <v>119</v>
      </c>
      <c r="B132" s="14">
        <f>Raw!B132</f>
        <v>0.56380787037037039</v>
      </c>
      <c r="C132" s="15">
        <f>Raw!C132</f>
        <v>86.5</v>
      </c>
      <c r="D132" s="15">
        <f>IF(C132&gt;0.5,Raw!D132*D$11,-999)</f>
        <v>15</v>
      </c>
      <c r="E132" s="9">
        <f>IF(Raw!$G132&gt;$C$8,IF(Raw!$Q132&gt;$C$8,IF(Raw!$N132&gt;$C$9,IF(Raw!$N132&lt;$A$9,IF(Raw!$X132&gt;$C$9,IF(Raw!$X132&lt;$A$9,Raw!H132,-999),-999),-999),-999),-999),-999)</f>
        <v>0.60721000000000003</v>
      </c>
      <c r="F132" s="9">
        <f>IF(Raw!$G132&gt;$C$8,IF(Raw!$Q132&gt;$C$8,IF(Raw!$N132&gt;$C$9,IF(Raw!$N132&lt;$A$9,IF(Raw!$X132&gt;$C$9,IF(Raw!$X132&lt;$A$9,Raw!I132,-999),-999),-999),-999),-999),-999)</f>
        <v>1.0870109999999999</v>
      </c>
      <c r="G132" s="9">
        <f>Raw!G132</f>
        <v>0.99508399999999997</v>
      </c>
      <c r="H132" s="9">
        <f>IF(Raw!$G132&gt;$C$8,IF(Raw!$Q132&gt;$C$8,IF(Raw!$N132&gt;$C$9,IF(Raw!$N132&lt;$A$9,IF(Raw!$X132&gt;$C$9,IF(Raw!$X132&lt;$A$9,Raw!L132,-999),-999),-999),-999),-999),-999)</f>
        <v>557.1</v>
      </c>
      <c r="I132" s="9">
        <f>IF(Raw!$G132&gt;$C$8,IF(Raw!$Q132&gt;$C$8,IF(Raw!$N132&gt;$C$9,IF(Raw!$N132&lt;$A$9,IF(Raw!$X132&gt;$C$9,IF(Raw!$X132&lt;$A$9,Raw!M132,-999),-999),-999),-999),-999),-999)</f>
        <v>8.4354999999999999E-2</v>
      </c>
      <c r="J132" s="9">
        <f>IF(Raw!$G132&gt;$C$8,IF(Raw!$Q132&gt;$C$8,IF(Raw!$N132&gt;$C$9,IF(Raw!$N132&lt;$A$9,IF(Raw!$X132&gt;$C$9,IF(Raw!$X132&lt;$A$9,Raw!N132,-999),-999),-999),-999),-999),-999)</f>
        <v>362</v>
      </c>
      <c r="K132" s="9">
        <f>IF(Raw!$G132&gt;$C$8,IF(Raw!$Q132&gt;$C$8,IF(Raw!$N132&gt;$C$9,IF(Raw!$N132&lt;$A$9,IF(Raw!$X132&gt;$C$9,IF(Raw!$X132&lt;$A$9,Raw!R132,-999),-999),-999),-999),-999),-999)</f>
        <v>0.59298499999999998</v>
      </c>
      <c r="L132" s="9">
        <f>IF(Raw!$G132&gt;$C$8,IF(Raw!$Q132&gt;$C$8,IF(Raw!$N132&gt;$C$9,IF(Raw!$N132&lt;$A$9,IF(Raw!$X132&gt;$C$9,IF(Raw!$X132&lt;$A$9,Raw!S132,-999),-999),-999),-999),-999),-999)</f>
        <v>1.0929500000000001</v>
      </c>
      <c r="M132" s="9">
        <f>Raw!Q132</f>
        <v>0.99477000000000004</v>
      </c>
      <c r="N132" s="9">
        <f>IF(Raw!$G132&gt;$C$8,IF(Raw!$Q132&gt;$C$8,IF(Raw!$N132&gt;$C$9,IF(Raw!$N132&lt;$A$9,IF(Raw!$X132&gt;$C$9,IF(Raw!$X132&lt;$A$9,Raw!V132,-999),-999),-999),-999),-999),-999)</f>
        <v>558.70000000000005</v>
      </c>
      <c r="O132" s="9">
        <f>IF(Raw!$G132&gt;$C$8,IF(Raw!$Q132&gt;$C$8,IF(Raw!$N132&gt;$C$9,IF(Raw!$N132&lt;$A$9,IF(Raw!$X132&gt;$C$9,IF(Raw!$X132&lt;$A$9,Raw!W132,-999),-999),-999),-999),-999),-999)</f>
        <v>0.21864800000000001</v>
      </c>
      <c r="P132" s="9">
        <f>IF(Raw!$G132&gt;$C$8,IF(Raw!$Q132&gt;$C$8,IF(Raw!$N132&gt;$C$9,IF(Raw!$N132&lt;$A$9,IF(Raw!$X132&gt;$C$9,IF(Raw!$X132&lt;$A$9,Raw!X132,-999),-999),-999),-999),-999),-999)</f>
        <v>411</v>
      </c>
      <c r="R132" s="9">
        <f t="shared" si="20"/>
        <v>0.47980099999999992</v>
      </c>
      <c r="S132" s="9">
        <f t="shared" si="21"/>
        <v>0.44139479729275966</v>
      </c>
      <c r="T132" s="9">
        <f t="shared" si="22"/>
        <v>0.4999650000000001</v>
      </c>
      <c r="U132" s="9">
        <f t="shared" si="23"/>
        <v>0.4574454458117938</v>
      </c>
      <c r="V132" s="15">
        <f t="shared" si="16"/>
        <v>0.447563025</v>
      </c>
      <c r="X132" s="11">
        <f t="shared" si="24"/>
        <v>9.029999999999999E+18</v>
      </c>
      <c r="Y132" s="11">
        <f t="shared" si="25"/>
        <v>5.5709999999999999E-18</v>
      </c>
      <c r="Z132" s="11">
        <f t="shared" si="26"/>
        <v>3.6199999999999996E-4</v>
      </c>
      <c r="AA132" s="16">
        <f t="shared" si="27"/>
        <v>1.7885116440632606E-2</v>
      </c>
      <c r="AB132" s="9">
        <f t="shared" si="17"/>
        <v>0.60192693224124083</v>
      </c>
      <c r="AC132" s="9">
        <f t="shared" si="18"/>
        <v>0.98211488355936749</v>
      </c>
      <c r="AD132" s="15">
        <f t="shared" si="19"/>
        <v>49.406399007272398</v>
      </c>
      <c r="AE132" s="3">
        <f t="shared" si="28"/>
        <v>670.74839999999983</v>
      </c>
      <c r="AF132" s="2">
        <f t="shared" si="29"/>
        <v>0.25</v>
      </c>
      <c r="AG132" s="9">
        <f t="shared" si="30"/>
        <v>1.7385178630643917E-2</v>
      </c>
      <c r="AH132" s="2">
        <f t="shared" si="31"/>
        <v>0.84125974625016264</v>
      </c>
    </row>
    <row r="133" spans="1:34">
      <c r="A133" s="1">
        <f>Raw!A133</f>
        <v>120</v>
      </c>
      <c r="B133" s="14">
        <f>Raw!B133</f>
        <v>0.56385416666666666</v>
      </c>
      <c r="C133" s="15">
        <f>Raw!C133</f>
        <v>87.6</v>
      </c>
      <c r="D133" s="15">
        <f>IF(C133&gt;0.5,Raw!D133*D$11,-999)</f>
        <v>15</v>
      </c>
      <c r="E133" s="9">
        <f>IF(Raw!$G133&gt;$C$8,IF(Raw!$Q133&gt;$C$8,IF(Raw!$N133&gt;$C$9,IF(Raw!$N133&lt;$A$9,IF(Raw!$X133&gt;$C$9,IF(Raw!$X133&lt;$A$9,Raw!H133,-999),-999),-999),-999),-999),-999)</f>
        <v>0.60751200000000005</v>
      </c>
      <c r="F133" s="9">
        <f>IF(Raw!$G133&gt;$C$8,IF(Raw!$Q133&gt;$C$8,IF(Raw!$N133&gt;$C$9,IF(Raw!$N133&lt;$A$9,IF(Raw!$X133&gt;$C$9,IF(Raw!$X133&lt;$A$9,Raw!I133,-999),-999),-999),-999),-999),-999)</f>
        <v>1.075218</v>
      </c>
      <c r="G133" s="9">
        <f>Raw!G133</f>
        <v>0.99285500000000004</v>
      </c>
      <c r="H133" s="9">
        <f>IF(Raw!$G133&gt;$C$8,IF(Raw!$Q133&gt;$C$8,IF(Raw!$N133&gt;$C$9,IF(Raw!$N133&lt;$A$9,IF(Raw!$X133&gt;$C$9,IF(Raw!$X133&lt;$A$9,Raw!L133,-999),-999),-999),-999),-999),-999)</f>
        <v>558.6</v>
      </c>
      <c r="I133" s="9">
        <f>IF(Raw!$G133&gt;$C$8,IF(Raw!$Q133&gt;$C$8,IF(Raw!$N133&gt;$C$9,IF(Raw!$N133&lt;$A$9,IF(Raw!$X133&gt;$C$9,IF(Raw!$X133&lt;$A$9,Raw!M133,-999),-999),-999),-999),-999),-999)</f>
        <v>0.15770999999999999</v>
      </c>
      <c r="J133" s="9">
        <f>IF(Raw!$G133&gt;$C$8,IF(Raw!$Q133&gt;$C$8,IF(Raw!$N133&gt;$C$9,IF(Raw!$N133&lt;$A$9,IF(Raw!$X133&gt;$C$9,IF(Raw!$X133&lt;$A$9,Raw!N133,-999),-999),-999),-999),-999),-999)</f>
        <v>366</v>
      </c>
      <c r="K133" s="9">
        <f>IF(Raw!$G133&gt;$C$8,IF(Raw!$Q133&gt;$C$8,IF(Raw!$N133&gt;$C$9,IF(Raw!$N133&lt;$A$9,IF(Raw!$X133&gt;$C$9,IF(Raw!$X133&lt;$A$9,Raw!R133,-999),-999),-999),-999),-999),-999)</f>
        <v>0.56560600000000005</v>
      </c>
      <c r="L133" s="9">
        <f>IF(Raw!$G133&gt;$C$8,IF(Raw!$Q133&gt;$C$8,IF(Raw!$N133&gt;$C$9,IF(Raw!$N133&lt;$A$9,IF(Raw!$X133&gt;$C$9,IF(Raw!$X133&lt;$A$9,Raw!S133,-999),-999),-999),-999),-999),-999)</f>
        <v>1.0719019999999999</v>
      </c>
      <c r="M133" s="9">
        <f>Raw!Q133</f>
        <v>0.99430300000000005</v>
      </c>
      <c r="N133" s="9">
        <f>IF(Raw!$G133&gt;$C$8,IF(Raw!$Q133&gt;$C$8,IF(Raw!$N133&gt;$C$9,IF(Raw!$N133&lt;$A$9,IF(Raw!$X133&gt;$C$9,IF(Raw!$X133&lt;$A$9,Raw!V133,-999),-999),-999),-999),-999),-999)</f>
        <v>565.4</v>
      </c>
      <c r="O133" s="9">
        <f>IF(Raw!$G133&gt;$C$8,IF(Raw!$Q133&gt;$C$8,IF(Raw!$N133&gt;$C$9,IF(Raw!$N133&lt;$A$9,IF(Raw!$X133&gt;$C$9,IF(Raw!$X133&lt;$A$9,Raw!W133,-999),-999),-999),-999),-999),-999)</f>
        <v>0.15094399999999999</v>
      </c>
      <c r="P133" s="9">
        <f>IF(Raw!$G133&gt;$C$8,IF(Raw!$Q133&gt;$C$8,IF(Raw!$N133&gt;$C$9,IF(Raw!$N133&lt;$A$9,IF(Raw!$X133&gt;$C$9,IF(Raw!$X133&lt;$A$9,Raw!X133,-999),-999),-999),-999),-999),-999)</f>
        <v>439</v>
      </c>
      <c r="R133" s="9">
        <f t="shared" si="20"/>
        <v>0.46770599999999996</v>
      </c>
      <c r="S133" s="9">
        <f t="shared" si="21"/>
        <v>0.43498713749211781</v>
      </c>
      <c r="T133" s="9">
        <f t="shared" si="22"/>
        <v>0.50629599999999986</v>
      </c>
      <c r="U133" s="9">
        <f t="shared" si="23"/>
        <v>0.47233422458396374</v>
      </c>
      <c r="V133" s="15">
        <f t="shared" si="16"/>
        <v>0.43894386899999993</v>
      </c>
      <c r="X133" s="11">
        <f t="shared" si="24"/>
        <v>9.029999999999999E+18</v>
      </c>
      <c r="Y133" s="11">
        <f t="shared" si="25"/>
        <v>5.5860000000000002E-18</v>
      </c>
      <c r="Z133" s="11">
        <f t="shared" si="26"/>
        <v>3.6600000000000001E-4</v>
      </c>
      <c r="AA133" s="16">
        <f t="shared" si="27"/>
        <v>1.8126965168484579E-2</v>
      </c>
      <c r="AB133" s="9">
        <f t="shared" si="17"/>
        <v>0.57478360995694311</v>
      </c>
      <c r="AC133" s="9">
        <f t="shared" si="18"/>
        <v>0.98187303483151545</v>
      </c>
      <c r="AD133" s="15">
        <f t="shared" si="19"/>
        <v>49.527227236296667</v>
      </c>
      <c r="AE133" s="3">
        <f t="shared" si="28"/>
        <v>672.55439999999987</v>
      </c>
      <c r="AF133" s="2">
        <f t="shared" si="29"/>
        <v>0.25</v>
      </c>
      <c r="AG133" s="9">
        <f t="shared" si="30"/>
        <v>1.7994926517269198E-2</v>
      </c>
      <c r="AH133" s="2">
        <f t="shared" si="31"/>
        <v>0.87076512915573701</v>
      </c>
    </row>
    <row r="134" spans="1:34">
      <c r="A134" s="1">
        <f>Raw!A134</f>
        <v>121</v>
      </c>
      <c r="B134" s="14">
        <f>Raw!B134</f>
        <v>0.56391203703703707</v>
      </c>
      <c r="C134" s="15">
        <f>Raw!C134</f>
        <v>88.9</v>
      </c>
      <c r="D134" s="15">
        <f>IF(C134&gt;0.5,Raw!D134*D$11,-999)</f>
        <v>14.1</v>
      </c>
      <c r="E134" s="9">
        <f>IF(Raw!$G134&gt;$C$8,IF(Raw!$Q134&gt;$C$8,IF(Raw!$N134&gt;$C$9,IF(Raw!$N134&lt;$A$9,IF(Raw!$X134&gt;$C$9,IF(Raw!$X134&lt;$A$9,Raw!H134,-999),-999),-999),-999),-999),-999)</f>
        <v>0.58696999999999999</v>
      </c>
      <c r="F134" s="9">
        <f>IF(Raw!$G134&gt;$C$8,IF(Raw!$Q134&gt;$C$8,IF(Raw!$N134&gt;$C$9,IF(Raw!$N134&lt;$A$9,IF(Raw!$X134&gt;$C$9,IF(Raw!$X134&lt;$A$9,Raw!I134,-999),-999),-999),-999),-999),-999)</f>
        <v>1.0265869999999999</v>
      </c>
      <c r="G134" s="9">
        <f>Raw!G134</f>
        <v>0.99600200000000005</v>
      </c>
      <c r="H134" s="9">
        <f>IF(Raw!$G134&gt;$C$8,IF(Raw!$Q134&gt;$C$8,IF(Raw!$N134&gt;$C$9,IF(Raw!$N134&lt;$A$9,IF(Raw!$X134&gt;$C$9,IF(Raw!$X134&lt;$A$9,Raw!L134,-999),-999),-999),-999),-999),-999)</f>
        <v>552.4</v>
      </c>
      <c r="I134" s="9">
        <f>IF(Raw!$G134&gt;$C$8,IF(Raw!$Q134&gt;$C$8,IF(Raw!$N134&gt;$C$9,IF(Raw!$N134&lt;$A$9,IF(Raw!$X134&gt;$C$9,IF(Raw!$X134&lt;$A$9,Raw!M134,-999),-999),-999),-999),-999),-999)</f>
        <v>0.22209200000000001</v>
      </c>
      <c r="J134" s="9">
        <f>IF(Raw!$G134&gt;$C$8,IF(Raw!$Q134&gt;$C$8,IF(Raw!$N134&gt;$C$9,IF(Raw!$N134&lt;$A$9,IF(Raw!$X134&gt;$C$9,IF(Raw!$X134&lt;$A$9,Raw!N134,-999),-999),-999),-999),-999),-999)</f>
        <v>464</v>
      </c>
      <c r="K134" s="9">
        <f>IF(Raw!$G134&gt;$C$8,IF(Raw!$Q134&gt;$C$8,IF(Raw!$N134&gt;$C$9,IF(Raw!$N134&lt;$A$9,IF(Raw!$X134&gt;$C$9,IF(Raw!$X134&lt;$A$9,Raw!R134,-999),-999),-999),-999),-999),-999)</f>
        <v>0.571909</v>
      </c>
      <c r="L134" s="9">
        <f>IF(Raw!$G134&gt;$C$8,IF(Raw!$Q134&gt;$C$8,IF(Raw!$N134&gt;$C$9,IF(Raw!$N134&lt;$A$9,IF(Raw!$X134&gt;$C$9,IF(Raw!$X134&lt;$A$9,Raw!S134,-999),-999),-999),-999),-999),-999)</f>
        <v>1.096811</v>
      </c>
      <c r="M134" s="9">
        <f>Raw!Q134</f>
        <v>0.99385599999999996</v>
      </c>
      <c r="N134" s="9">
        <f>IF(Raw!$G134&gt;$C$8,IF(Raw!$Q134&gt;$C$8,IF(Raw!$N134&gt;$C$9,IF(Raw!$N134&lt;$A$9,IF(Raw!$X134&gt;$C$9,IF(Raw!$X134&lt;$A$9,Raw!V134,-999),-999),-999),-999),-999),-999)</f>
        <v>570.20000000000005</v>
      </c>
      <c r="O134" s="9">
        <f>IF(Raw!$G134&gt;$C$8,IF(Raw!$Q134&gt;$C$8,IF(Raw!$N134&gt;$C$9,IF(Raw!$N134&lt;$A$9,IF(Raw!$X134&gt;$C$9,IF(Raw!$X134&lt;$A$9,Raw!W134,-999),-999),-999),-999),-999),-999)</f>
        <v>0.22531599999999999</v>
      </c>
      <c r="P134" s="9">
        <f>IF(Raw!$G134&gt;$C$8,IF(Raw!$Q134&gt;$C$8,IF(Raw!$N134&gt;$C$9,IF(Raw!$N134&lt;$A$9,IF(Raw!$X134&gt;$C$9,IF(Raw!$X134&lt;$A$9,Raw!X134,-999),-999),-999),-999),-999),-999)</f>
        <v>321</v>
      </c>
      <c r="R134" s="9">
        <f t="shared" si="20"/>
        <v>0.43961699999999992</v>
      </c>
      <c r="S134" s="9">
        <f t="shared" si="21"/>
        <v>0.4282316062837343</v>
      </c>
      <c r="T134" s="9">
        <f t="shared" si="22"/>
        <v>0.52490199999999998</v>
      </c>
      <c r="U134" s="9">
        <f t="shared" si="23"/>
        <v>0.4785710573653984</v>
      </c>
      <c r="V134" s="15">
        <f t="shared" si="16"/>
        <v>0.44914410449999997</v>
      </c>
      <c r="X134" s="11">
        <f t="shared" si="24"/>
        <v>8.488199999999998E+18</v>
      </c>
      <c r="Y134" s="11">
        <f t="shared" si="25"/>
        <v>5.5239999999999993E-18</v>
      </c>
      <c r="Z134" s="11">
        <f t="shared" si="26"/>
        <v>4.64E-4</v>
      </c>
      <c r="AA134" s="16">
        <f t="shared" si="27"/>
        <v>2.1293148504944591E-2</v>
      </c>
      <c r="AB134" s="9">
        <f t="shared" si="17"/>
        <v>0.58308581623654243</v>
      </c>
      <c r="AC134" s="9">
        <f t="shared" si="18"/>
        <v>0.97870685149505543</v>
      </c>
      <c r="AD134" s="15">
        <f t="shared" si="19"/>
        <v>45.890406260656441</v>
      </c>
      <c r="AE134" s="3">
        <f t="shared" si="28"/>
        <v>665.08959999999968</v>
      </c>
      <c r="AF134" s="2">
        <f t="shared" si="29"/>
        <v>0.25</v>
      </c>
      <c r="AG134" s="9">
        <f t="shared" si="30"/>
        <v>1.6893707882376964E-2</v>
      </c>
      <c r="AH134" s="2">
        <f t="shared" si="31"/>
        <v>0.8174777325153334</v>
      </c>
    </row>
    <row r="135" spans="1:34">
      <c r="A135" s="1">
        <f>Raw!A135</f>
        <v>122</v>
      </c>
      <c r="B135" s="14">
        <f>Raw!B135</f>
        <v>0.56396990740740738</v>
      </c>
      <c r="C135" s="15">
        <f>Raw!C135</f>
        <v>89.4</v>
      </c>
      <c r="D135" s="15">
        <f>IF(C135&gt;0.5,Raw!D135*D$11,-999)</f>
        <v>13.2</v>
      </c>
      <c r="E135" s="9">
        <f>IF(Raw!$G135&gt;$C$8,IF(Raw!$Q135&gt;$C$8,IF(Raw!$N135&gt;$C$9,IF(Raw!$N135&lt;$A$9,IF(Raw!$X135&gt;$C$9,IF(Raw!$X135&lt;$A$9,Raw!H135,-999),-999),-999),-999),-999),-999)</f>
        <v>0.57625400000000004</v>
      </c>
      <c r="F135" s="9">
        <f>IF(Raw!$G135&gt;$C$8,IF(Raw!$Q135&gt;$C$8,IF(Raw!$N135&gt;$C$9,IF(Raw!$N135&lt;$A$9,IF(Raw!$X135&gt;$C$9,IF(Raw!$X135&lt;$A$9,Raw!I135,-999),-999),-999),-999),-999),-999)</f>
        <v>1.041412</v>
      </c>
      <c r="G135" s="9">
        <f>Raw!G135</f>
        <v>0.99518399999999996</v>
      </c>
      <c r="H135" s="9">
        <f>IF(Raw!$G135&gt;$C$8,IF(Raw!$Q135&gt;$C$8,IF(Raw!$N135&gt;$C$9,IF(Raw!$N135&lt;$A$9,IF(Raw!$X135&gt;$C$9,IF(Raw!$X135&lt;$A$9,Raw!L135,-999),-999),-999),-999),-999),-999)</f>
        <v>558.9</v>
      </c>
      <c r="I135" s="9">
        <f>IF(Raw!$G135&gt;$C$8,IF(Raw!$Q135&gt;$C$8,IF(Raw!$N135&gt;$C$9,IF(Raw!$N135&lt;$A$9,IF(Raw!$X135&gt;$C$9,IF(Raw!$X135&lt;$A$9,Raw!M135,-999),-999),-999),-999),-999),-999)</f>
        <v>0.109667</v>
      </c>
      <c r="J135" s="9">
        <f>IF(Raw!$G135&gt;$C$8,IF(Raw!$Q135&gt;$C$8,IF(Raw!$N135&gt;$C$9,IF(Raw!$N135&lt;$A$9,IF(Raw!$X135&gt;$C$9,IF(Raw!$X135&lt;$A$9,Raw!N135,-999),-999),-999),-999),-999),-999)</f>
        <v>353</v>
      </c>
      <c r="K135" s="9">
        <f>IF(Raw!$G135&gt;$C$8,IF(Raw!$Q135&gt;$C$8,IF(Raw!$N135&gt;$C$9,IF(Raw!$N135&lt;$A$9,IF(Raw!$X135&gt;$C$9,IF(Raw!$X135&lt;$A$9,Raw!R135,-999),-999),-999),-999),-999),-999)</f>
        <v>0.57022899999999999</v>
      </c>
      <c r="L135" s="9">
        <f>IF(Raw!$G135&gt;$C$8,IF(Raw!$Q135&gt;$C$8,IF(Raw!$N135&gt;$C$9,IF(Raw!$N135&lt;$A$9,IF(Raw!$X135&gt;$C$9,IF(Raw!$X135&lt;$A$9,Raw!S135,-999),-999),-999),-999),-999),-999)</f>
        <v>1.104358</v>
      </c>
      <c r="M135" s="9">
        <f>Raw!Q135</f>
        <v>0.99365999999999999</v>
      </c>
      <c r="N135" s="9">
        <f>IF(Raw!$G135&gt;$C$8,IF(Raw!$Q135&gt;$C$8,IF(Raw!$N135&gt;$C$9,IF(Raw!$N135&lt;$A$9,IF(Raw!$X135&gt;$C$9,IF(Raw!$X135&lt;$A$9,Raw!V135,-999),-999),-999),-999),-999),-999)</f>
        <v>553.9</v>
      </c>
      <c r="O135" s="9">
        <f>IF(Raw!$G135&gt;$C$8,IF(Raw!$Q135&gt;$C$8,IF(Raw!$N135&gt;$C$9,IF(Raw!$N135&lt;$A$9,IF(Raw!$X135&gt;$C$9,IF(Raw!$X135&lt;$A$9,Raw!W135,-999),-999),-999),-999),-999),-999)</f>
        <v>8.7539000000000006E-2</v>
      </c>
      <c r="P135" s="9">
        <f>IF(Raw!$G135&gt;$C$8,IF(Raw!$Q135&gt;$C$8,IF(Raw!$N135&gt;$C$9,IF(Raw!$N135&lt;$A$9,IF(Raw!$X135&gt;$C$9,IF(Raw!$X135&lt;$A$9,Raw!X135,-999),-999),-999),-999),-999),-999)</f>
        <v>317</v>
      </c>
      <c r="R135" s="9">
        <f t="shared" si="20"/>
        <v>0.46515799999999996</v>
      </c>
      <c r="S135" s="9">
        <f t="shared" si="21"/>
        <v>0.44666087965185725</v>
      </c>
      <c r="T135" s="9">
        <f t="shared" si="22"/>
        <v>0.53412899999999996</v>
      </c>
      <c r="U135" s="9">
        <f t="shared" si="23"/>
        <v>0.48365566238484259</v>
      </c>
      <c r="V135" s="15">
        <f t="shared" si="16"/>
        <v>0.45223460099999996</v>
      </c>
      <c r="X135" s="11">
        <f t="shared" si="24"/>
        <v>7.9463999999999969E+18</v>
      </c>
      <c r="Y135" s="11">
        <f t="shared" si="25"/>
        <v>5.5889999999999993E-18</v>
      </c>
      <c r="Z135" s="11">
        <f t="shared" si="26"/>
        <v>3.5299999999999996E-4</v>
      </c>
      <c r="AA135" s="16">
        <f t="shared" si="27"/>
        <v>1.5435594759053569E-2</v>
      </c>
      <c r="AB135" s="9">
        <f t="shared" si="17"/>
        <v>0.57847359879305849</v>
      </c>
      <c r="AC135" s="9">
        <f t="shared" si="18"/>
        <v>0.98456440524094646</v>
      </c>
      <c r="AD135" s="15">
        <f t="shared" si="19"/>
        <v>43.726897334429381</v>
      </c>
      <c r="AE135" s="3">
        <f t="shared" si="28"/>
        <v>672.9155999999997</v>
      </c>
      <c r="AF135" s="2">
        <f t="shared" si="29"/>
        <v>0.25</v>
      </c>
      <c r="AG135" s="9">
        <f t="shared" si="30"/>
        <v>1.6268278072551885E-2</v>
      </c>
      <c r="AH135" s="2">
        <f t="shared" si="31"/>
        <v>0.78721350950739033</v>
      </c>
    </row>
    <row r="136" spans="1:34">
      <c r="A136" s="1">
        <f>Raw!A136</f>
        <v>123</v>
      </c>
      <c r="B136" s="14">
        <f>Raw!B136</f>
        <v>0.56402777777777779</v>
      </c>
      <c r="C136" s="15">
        <f>Raw!C136</f>
        <v>90.2</v>
      </c>
      <c r="D136" s="15">
        <f>IF(C136&gt;0.5,Raw!D136*D$11,-999)</f>
        <v>12.3</v>
      </c>
      <c r="E136" s="9">
        <f>IF(Raw!$G136&gt;$C$8,IF(Raw!$Q136&gt;$C$8,IF(Raw!$N136&gt;$C$9,IF(Raw!$N136&lt;$A$9,IF(Raw!$X136&gt;$C$9,IF(Raw!$X136&lt;$A$9,Raw!H136,-999),-999),-999),-999),-999),-999)</f>
        <v>0.57130199999999998</v>
      </c>
      <c r="F136" s="9">
        <f>IF(Raw!$G136&gt;$C$8,IF(Raw!$Q136&gt;$C$8,IF(Raw!$N136&gt;$C$9,IF(Raw!$N136&lt;$A$9,IF(Raw!$X136&gt;$C$9,IF(Raw!$X136&lt;$A$9,Raw!I136,-999),-999),-999),-999),-999),-999)</f>
        <v>1.0274719999999999</v>
      </c>
      <c r="G136" s="9">
        <f>Raw!G136</f>
        <v>0.99563699999999999</v>
      </c>
      <c r="H136" s="9">
        <f>IF(Raw!$G136&gt;$C$8,IF(Raw!$Q136&gt;$C$8,IF(Raw!$N136&gt;$C$9,IF(Raw!$N136&lt;$A$9,IF(Raw!$X136&gt;$C$9,IF(Raw!$X136&lt;$A$9,Raw!L136,-999),-999),-999),-999),-999),-999)</f>
        <v>563.20000000000005</v>
      </c>
      <c r="I136" s="9">
        <f>IF(Raw!$G136&gt;$C$8,IF(Raw!$Q136&gt;$C$8,IF(Raw!$N136&gt;$C$9,IF(Raw!$N136&lt;$A$9,IF(Raw!$X136&gt;$C$9,IF(Raw!$X136&lt;$A$9,Raw!M136,-999),-999),-999),-999),-999),-999)</f>
        <v>0.16175300000000001</v>
      </c>
      <c r="J136" s="9">
        <f>IF(Raw!$G136&gt;$C$8,IF(Raw!$Q136&gt;$C$8,IF(Raw!$N136&gt;$C$9,IF(Raw!$N136&lt;$A$9,IF(Raw!$X136&gt;$C$9,IF(Raw!$X136&lt;$A$9,Raw!N136,-999),-999),-999),-999),-999),-999)</f>
        <v>404</v>
      </c>
      <c r="K136" s="9">
        <f>IF(Raw!$G136&gt;$C$8,IF(Raw!$Q136&gt;$C$8,IF(Raw!$N136&gt;$C$9,IF(Raw!$N136&lt;$A$9,IF(Raw!$X136&gt;$C$9,IF(Raw!$X136&lt;$A$9,Raw!R136,-999),-999),-999),-999),-999),-999)</f>
        <v>0.57336200000000004</v>
      </c>
      <c r="L136" s="9">
        <f>IF(Raw!$G136&gt;$C$8,IF(Raw!$Q136&gt;$C$8,IF(Raw!$N136&gt;$C$9,IF(Raw!$N136&lt;$A$9,IF(Raw!$X136&gt;$C$9,IF(Raw!$X136&lt;$A$9,Raw!S136,-999),-999),-999),-999),-999),-999)</f>
        <v>1.0971420000000001</v>
      </c>
      <c r="M136" s="9">
        <f>Raw!Q136</f>
        <v>0.99398299999999995</v>
      </c>
      <c r="N136" s="9">
        <f>IF(Raw!$G136&gt;$C$8,IF(Raw!$Q136&gt;$C$8,IF(Raw!$N136&gt;$C$9,IF(Raw!$N136&lt;$A$9,IF(Raw!$X136&gt;$C$9,IF(Raw!$X136&lt;$A$9,Raw!V136,-999),-999),-999),-999),-999),-999)</f>
        <v>557.9</v>
      </c>
      <c r="O136" s="9">
        <f>IF(Raw!$G136&gt;$C$8,IF(Raw!$Q136&gt;$C$8,IF(Raw!$N136&gt;$C$9,IF(Raw!$N136&lt;$A$9,IF(Raw!$X136&gt;$C$9,IF(Raw!$X136&lt;$A$9,Raw!W136,-999),-999),-999),-999),-999),-999)</f>
        <v>0.129749</v>
      </c>
      <c r="P136" s="9">
        <f>IF(Raw!$G136&gt;$C$8,IF(Raw!$Q136&gt;$C$8,IF(Raw!$N136&gt;$C$9,IF(Raw!$N136&lt;$A$9,IF(Raw!$X136&gt;$C$9,IF(Raw!$X136&lt;$A$9,Raw!X136,-999),-999),-999),-999),-999),-999)</f>
        <v>331</v>
      </c>
      <c r="R136" s="9">
        <f t="shared" si="20"/>
        <v>0.45616999999999996</v>
      </c>
      <c r="S136" s="9">
        <f t="shared" si="21"/>
        <v>0.4439731690985253</v>
      </c>
      <c r="T136" s="9">
        <f t="shared" si="22"/>
        <v>0.52378000000000002</v>
      </c>
      <c r="U136" s="9">
        <f t="shared" si="23"/>
        <v>0.47740401880522304</v>
      </c>
      <c r="V136" s="15">
        <f t="shared" si="16"/>
        <v>0.449279649</v>
      </c>
      <c r="X136" s="11">
        <f t="shared" si="24"/>
        <v>7.404599999999998E+18</v>
      </c>
      <c r="Y136" s="11">
        <f t="shared" si="25"/>
        <v>5.6319999999999998E-18</v>
      </c>
      <c r="Z136" s="11">
        <f t="shared" si="26"/>
        <v>4.0400000000000001E-4</v>
      </c>
      <c r="AA136" s="16">
        <f t="shared" si="27"/>
        <v>1.6568745249940807E-2</v>
      </c>
      <c r="AB136" s="9">
        <f t="shared" si="17"/>
        <v>0.58204037738701409</v>
      </c>
      <c r="AC136" s="9">
        <f t="shared" si="18"/>
        <v>0.9834312547500591</v>
      </c>
      <c r="AD136" s="15">
        <f t="shared" si="19"/>
        <v>41.011745668170306</v>
      </c>
      <c r="AE136" s="3">
        <f t="shared" si="28"/>
        <v>678.09279999999978</v>
      </c>
      <c r="AF136" s="2">
        <f t="shared" si="29"/>
        <v>0.25</v>
      </c>
      <c r="AG136" s="9">
        <f t="shared" si="30"/>
        <v>1.5060901692463231E-2</v>
      </c>
      <c r="AH136" s="2">
        <f t="shared" si="31"/>
        <v>0.72878919482410776</v>
      </c>
    </row>
    <row r="137" spans="1:34">
      <c r="A137" s="1">
        <f>Raw!A137</f>
        <v>124</v>
      </c>
      <c r="B137" s="14">
        <f>Raw!B137</f>
        <v>0.56407407407407406</v>
      </c>
      <c r="C137" s="15">
        <f>Raw!C137</f>
        <v>91.6</v>
      </c>
      <c r="D137" s="15">
        <f>IF(C137&gt;0.5,Raw!D137*D$11,-999)</f>
        <v>9.6999999999999993</v>
      </c>
      <c r="E137" s="9">
        <f>IF(Raw!$G137&gt;$C$8,IF(Raw!$Q137&gt;$C$8,IF(Raw!$N137&gt;$C$9,IF(Raw!$N137&lt;$A$9,IF(Raw!$X137&gt;$C$9,IF(Raw!$X137&lt;$A$9,Raw!H137,-999),-999),-999),-999),-999),-999)</f>
        <v>0.55607600000000001</v>
      </c>
      <c r="F137" s="9">
        <f>IF(Raw!$G137&gt;$C$8,IF(Raw!$Q137&gt;$C$8,IF(Raw!$N137&gt;$C$9,IF(Raw!$N137&lt;$A$9,IF(Raw!$X137&gt;$C$9,IF(Raw!$X137&lt;$A$9,Raw!I137,-999),-999),-999),-999),-999),-999)</f>
        <v>1.0103789999999999</v>
      </c>
      <c r="G137" s="9">
        <f>Raw!G137</f>
        <v>0.99334500000000003</v>
      </c>
      <c r="H137" s="9">
        <f>IF(Raw!$G137&gt;$C$8,IF(Raw!$Q137&gt;$C$8,IF(Raw!$N137&gt;$C$9,IF(Raw!$N137&lt;$A$9,IF(Raw!$X137&gt;$C$9,IF(Raw!$X137&lt;$A$9,Raw!L137,-999),-999),-999),-999),-999),-999)</f>
        <v>601.5</v>
      </c>
      <c r="I137" s="9">
        <f>IF(Raw!$G137&gt;$C$8,IF(Raw!$Q137&gt;$C$8,IF(Raw!$N137&gt;$C$9,IF(Raw!$N137&lt;$A$9,IF(Raw!$X137&gt;$C$9,IF(Raw!$X137&lt;$A$9,Raw!M137,-999),-999),-999),-999),-999),-999)</f>
        <v>0.216387</v>
      </c>
      <c r="J137" s="9">
        <f>IF(Raw!$G137&gt;$C$8,IF(Raw!$Q137&gt;$C$8,IF(Raw!$N137&gt;$C$9,IF(Raw!$N137&lt;$A$9,IF(Raw!$X137&gt;$C$9,IF(Raw!$X137&lt;$A$9,Raw!N137,-999),-999),-999),-999),-999),-999)</f>
        <v>401</v>
      </c>
      <c r="K137" s="9">
        <f>IF(Raw!$G137&gt;$C$8,IF(Raw!$Q137&gt;$C$8,IF(Raw!$N137&gt;$C$9,IF(Raw!$N137&lt;$A$9,IF(Raw!$X137&gt;$C$9,IF(Raw!$X137&lt;$A$9,Raw!R137,-999),-999),-999),-999),-999),-999)</f>
        <v>0.539547</v>
      </c>
      <c r="L137" s="9">
        <f>IF(Raw!$G137&gt;$C$8,IF(Raw!$Q137&gt;$C$8,IF(Raw!$N137&gt;$C$9,IF(Raw!$N137&lt;$A$9,IF(Raw!$X137&gt;$C$9,IF(Raw!$X137&lt;$A$9,Raw!S137,-999),-999),-999),-999),-999),-999)</f>
        <v>1.0279860000000001</v>
      </c>
      <c r="M137" s="9">
        <f>Raw!Q137</f>
        <v>0.99456199999999995</v>
      </c>
      <c r="N137" s="9">
        <f>IF(Raw!$G137&gt;$C$8,IF(Raw!$Q137&gt;$C$8,IF(Raw!$N137&gt;$C$9,IF(Raw!$N137&lt;$A$9,IF(Raw!$X137&gt;$C$9,IF(Raw!$X137&lt;$A$9,Raw!V137,-999),-999),-999),-999),-999),-999)</f>
        <v>570.6</v>
      </c>
      <c r="O137" s="9">
        <f>IF(Raw!$G137&gt;$C$8,IF(Raw!$Q137&gt;$C$8,IF(Raw!$N137&gt;$C$9,IF(Raw!$N137&lt;$A$9,IF(Raw!$X137&gt;$C$9,IF(Raw!$X137&lt;$A$9,Raw!W137,-999),-999),-999),-999),-999),-999)</f>
        <v>0.177949</v>
      </c>
      <c r="P137" s="9">
        <f>IF(Raw!$G137&gt;$C$8,IF(Raw!$Q137&gt;$C$8,IF(Raw!$N137&gt;$C$9,IF(Raw!$N137&lt;$A$9,IF(Raw!$X137&gt;$C$9,IF(Raw!$X137&lt;$A$9,Raw!X137,-999),-999),-999),-999),-999),-999)</f>
        <v>396</v>
      </c>
      <c r="R137" s="9">
        <f t="shared" si="20"/>
        <v>0.4543029999999999</v>
      </c>
      <c r="S137" s="9">
        <f t="shared" si="21"/>
        <v>0.44963622561434863</v>
      </c>
      <c r="T137" s="9">
        <f t="shared" si="22"/>
        <v>0.48843900000000007</v>
      </c>
      <c r="U137" s="9">
        <f t="shared" si="23"/>
        <v>0.47514168480893715</v>
      </c>
      <c r="V137" s="15">
        <f t="shared" si="16"/>
        <v>0.420960267</v>
      </c>
      <c r="X137" s="11">
        <f t="shared" si="24"/>
        <v>5.839399999999998E+18</v>
      </c>
      <c r="Y137" s="11">
        <f t="shared" si="25"/>
        <v>6.015E-18</v>
      </c>
      <c r="Z137" s="11">
        <f t="shared" si="26"/>
        <v>4.0099999999999999E-4</v>
      </c>
      <c r="AA137" s="16">
        <f t="shared" si="27"/>
        <v>1.3889096352392884E-2</v>
      </c>
      <c r="AB137" s="9">
        <f t="shared" si="17"/>
        <v>0.54633097633326644</v>
      </c>
      <c r="AC137" s="9">
        <f t="shared" si="18"/>
        <v>0.98611090364760712</v>
      </c>
      <c r="AD137" s="15">
        <f t="shared" si="19"/>
        <v>34.636150504720412</v>
      </c>
      <c r="AE137" s="3">
        <f t="shared" si="28"/>
        <v>724.20599999999979</v>
      </c>
      <c r="AF137" s="2">
        <f t="shared" si="29"/>
        <v>0.25</v>
      </c>
      <c r="AG137" s="9">
        <f t="shared" si="30"/>
        <v>1.2659291466237522E-2</v>
      </c>
      <c r="AH137" s="2">
        <f t="shared" si="31"/>
        <v>0.61257652583575317</v>
      </c>
    </row>
    <row r="138" spans="1:34">
      <c r="A138" s="1">
        <f>Raw!A138</f>
        <v>125</v>
      </c>
      <c r="B138" s="14">
        <f>Raw!B138</f>
        <v>0.56413194444444448</v>
      </c>
      <c r="C138" s="15">
        <f>Raw!C138</f>
        <v>91.6</v>
      </c>
      <c r="D138" s="15">
        <f>IF(C138&gt;0.5,Raw!D138*D$11,-999)</f>
        <v>7.9</v>
      </c>
      <c r="E138" s="9">
        <f>IF(Raw!$G138&gt;$C$8,IF(Raw!$Q138&gt;$C$8,IF(Raw!$N138&gt;$C$9,IF(Raw!$N138&lt;$A$9,IF(Raw!$X138&gt;$C$9,IF(Raw!$X138&lt;$A$9,Raw!H138,-999),-999),-999),-999),-999),-999)</f>
        <v>0.58255999999999997</v>
      </c>
      <c r="F138" s="9">
        <f>IF(Raw!$G138&gt;$C$8,IF(Raw!$Q138&gt;$C$8,IF(Raw!$N138&gt;$C$9,IF(Raw!$N138&lt;$A$9,IF(Raw!$X138&gt;$C$9,IF(Raw!$X138&lt;$A$9,Raw!I138,-999),-999),-999),-999),-999),-999)</f>
        <v>1.078552</v>
      </c>
      <c r="G138" s="9">
        <f>Raw!G138</f>
        <v>0.99434699999999998</v>
      </c>
      <c r="H138" s="9">
        <f>IF(Raw!$G138&gt;$C$8,IF(Raw!$Q138&gt;$C$8,IF(Raw!$N138&gt;$C$9,IF(Raw!$N138&lt;$A$9,IF(Raw!$X138&gt;$C$9,IF(Raw!$X138&lt;$A$9,Raw!L138,-999),-999),-999),-999),-999),-999)</f>
        <v>588</v>
      </c>
      <c r="I138" s="9">
        <f>IF(Raw!$G138&gt;$C$8,IF(Raw!$Q138&gt;$C$8,IF(Raw!$N138&gt;$C$9,IF(Raw!$N138&lt;$A$9,IF(Raw!$X138&gt;$C$9,IF(Raw!$X138&lt;$A$9,Raw!M138,-999),-999),-999),-999),-999),-999)</f>
        <v>0.20754600000000001</v>
      </c>
      <c r="J138" s="9">
        <f>IF(Raw!$G138&gt;$C$8,IF(Raw!$Q138&gt;$C$8,IF(Raw!$N138&gt;$C$9,IF(Raw!$N138&lt;$A$9,IF(Raw!$X138&gt;$C$9,IF(Raw!$X138&lt;$A$9,Raw!N138,-999),-999),-999),-999),-999),-999)</f>
        <v>317</v>
      </c>
      <c r="K138" s="9">
        <f>IF(Raw!$G138&gt;$C$8,IF(Raw!$Q138&gt;$C$8,IF(Raw!$N138&gt;$C$9,IF(Raw!$N138&lt;$A$9,IF(Raw!$X138&gt;$C$9,IF(Raw!$X138&lt;$A$9,Raw!R138,-999),-999),-999),-999),-999),-999)</f>
        <v>0.54929899999999998</v>
      </c>
      <c r="L138" s="9">
        <f>IF(Raw!$G138&gt;$C$8,IF(Raw!$Q138&gt;$C$8,IF(Raw!$N138&gt;$C$9,IF(Raw!$N138&lt;$A$9,IF(Raw!$X138&gt;$C$9,IF(Raw!$X138&lt;$A$9,Raw!S138,-999),-999),-999),-999),-999),-999)</f>
        <v>1.0573220000000001</v>
      </c>
      <c r="M138" s="9">
        <f>Raw!Q138</f>
        <v>0.99409400000000003</v>
      </c>
      <c r="N138" s="9">
        <f>IF(Raw!$G138&gt;$C$8,IF(Raw!$Q138&gt;$C$8,IF(Raw!$N138&gt;$C$9,IF(Raw!$N138&lt;$A$9,IF(Raw!$X138&gt;$C$9,IF(Raw!$X138&lt;$A$9,Raw!V138,-999),-999),-999),-999),-999),-999)</f>
        <v>535.29999999999995</v>
      </c>
      <c r="O138" s="9">
        <f>IF(Raw!$G138&gt;$C$8,IF(Raw!$Q138&gt;$C$8,IF(Raw!$N138&gt;$C$9,IF(Raw!$N138&lt;$A$9,IF(Raw!$X138&gt;$C$9,IF(Raw!$X138&lt;$A$9,Raw!W138,-999),-999),-999),-999),-999),-999)</f>
        <v>0.172044</v>
      </c>
      <c r="P138" s="9">
        <f>IF(Raw!$G138&gt;$C$8,IF(Raw!$Q138&gt;$C$8,IF(Raw!$N138&gt;$C$9,IF(Raw!$N138&lt;$A$9,IF(Raw!$X138&gt;$C$9,IF(Raw!$X138&lt;$A$9,Raw!X138,-999),-999),-999),-999),-999),-999)</f>
        <v>405</v>
      </c>
      <c r="R138" s="9">
        <f t="shared" si="20"/>
        <v>0.49599199999999999</v>
      </c>
      <c r="S138" s="9">
        <f t="shared" si="21"/>
        <v>0.45986841617279467</v>
      </c>
      <c r="T138" s="9">
        <f t="shared" si="22"/>
        <v>0.50802300000000011</v>
      </c>
      <c r="U138" s="9">
        <f t="shared" si="23"/>
        <v>0.48048087526789385</v>
      </c>
      <c r="V138" s="15">
        <f t="shared" si="16"/>
        <v>0.432973359</v>
      </c>
      <c r="X138" s="11">
        <f t="shared" si="24"/>
        <v>4.7558E+18</v>
      </c>
      <c r="Y138" s="11">
        <f t="shared" si="25"/>
        <v>5.8799999999999995E-18</v>
      </c>
      <c r="Z138" s="11">
        <f t="shared" si="26"/>
        <v>3.1700000000000001E-4</v>
      </c>
      <c r="AA138" s="16">
        <f t="shared" si="27"/>
        <v>8.7867299375553928E-3</v>
      </c>
      <c r="AB138" s="9">
        <f t="shared" si="17"/>
        <v>0.5537628609030667</v>
      </c>
      <c r="AC138" s="9">
        <f t="shared" si="18"/>
        <v>0.99121327006244453</v>
      </c>
      <c r="AD138" s="15">
        <f t="shared" si="19"/>
        <v>27.718390970206283</v>
      </c>
      <c r="AE138" s="3">
        <f t="shared" si="28"/>
        <v>707.95199999999977</v>
      </c>
      <c r="AF138" s="2">
        <f t="shared" si="29"/>
        <v>0.25</v>
      </c>
      <c r="AG138" s="9">
        <f t="shared" si="30"/>
        <v>1.0244735964909537E-2</v>
      </c>
      <c r="AH138" s="2">
        <f t="shared" si="31"/>
        <v>0.49573744172224815</v>
      </c>
    </row>
    <row r="139" spans="1:34">
      <c r="A139" s="1">
        <f>Raw!A139</f>
        <v>126</v>
      </c>
      <c r="B139" s="14">
        <f>Raw!B139</f>
        <v>0.56418981481481478</v>
      </c>
      <c r="C139" s="15">
        <f>Raw!C139</f>
        <v>93.6</v>
      </c>
      <c r="D139" s="15">
        <f>IF(C139&gt;0.5,Raw!D139*D$11,-999)</f>
        <v>6.2</v>
      </c>
      <c r="E139" s="9">
        <f>IF(Raw!$G139&gt;$C$8,IF(Raw!$Q139&gt;$C$8,IF(Raw!$N139&gt;$C$9,IF(Raw!$N139&lt;$A$9,IF(Raw!$X139&gt;$C$9,IF(Raw!$X139&lt;$A$9,Raw!H139,-999),-999),-999),-999),-999),-999)</f>
        <v>0.54276599999999997</v>
      </c>
      <c r="F139" s="9">
        <f>IF(Raw!$G139&gt;$C$8,IF(Raw!$Q139&gt;$C$8,IF(Raw!$N139&gt;$C$9,IF(Raw!$N139&lt;$A$9,IF(Raw!$X139&gt;$C$9,IF(Raw!$X139&lt;$A$9,Raw!I139,-999),-999),-999),-999),-999),-999)</f>
        <v>0.98967300000000002</v>
      </c>
      <c r="G139" s="9">
        <f>Raw!G139</f>
        <v>0.99419500000000005</v>
      </c>
      <c r="H139" s="9">
        <f>IF(Raw!$G139&gt;$C$8,IF(Raw!$Q139&gt;$C$8,IF(Raw!$N139&gt;$C$9,IF(Raw!$N139&lt;$A$9,IF(Raw!$X139&gt;$C$9,IF(Raw!$X139&lt;$A$9,Raw!L139,-999),-999),-999),-999),-999),-999)</f>
        <v>566.5</v>
      </c>
      <c r="I139" s="9">
        <f>IF(Raw!$G139&gt;$C$8,IF(Raw!$Q139&gt;$C$8,IF(Raw!$N139&gt;$C$9,IF(Raw!$N139&lt;$A$9,IF(Raw!$X139&gt;$C$9,IF(Raw!$X139&lt;$A$9,Raw!M139,-999),-999),-999),-999),-999),-999)</f>
        <v>0.22433500000000001</v>
      </c>
      <c r="J139" s="9">
        <f>IF(Raw!$G139&gt;$C$8,IF(Raw!$Q139&gt;$C$8,IF(Raw!$N139&gt;$C$9,IF(Raw!$N139&lt;$A$9,IF(Raw!$X139&gt;$C$9,IF(Raw!$X139&lt;$A$9,Raw!N139,-999),-999),-999),-999),-999),-999)</f>
        <v>400</v>
      </c>
      <c r="K139" s="9">
        <f>IF(Raw!$G139&gt;$C$8,IF(Raw!$Q139&gt;$C$8,IF(Raw!$N139&gt;$C$9,IF(Raw!$N139&lt;$A$9,IF(Raw!$X139&gt;$C$9,IF(Raw!$X139&lt;$A$9,Raw!R139,-999),-999),-999),-999),-999),-999)</f>
        <v>0.53125</v>
      </c>
      <c r="L139" s="9">
        <f>IF(Raw!$G139&gt;$C$8,IF(Raw!$Q139&gt;$C$8,IF(Raw!$N139&gt;$C$9,IF(Raw!$N139&lt;$A$9,IF(Raw!$X139&gt;$C$9,IF(Raw!$X139&lt;$A$9,Raw!S139,-999),-999),-999),-999),-999),-999)</f>
        <v>1.0587390000000001</v>
      </c>
      <c r="M139" s="9">
        <f>Raw!Q139</f>
        <v>0.99348000000000003</v>
      </c>
      <c r="N139" s="9">
        <f>IF(Raw!$G139&gt;$C$8,IF(Raw!$Q139&gt;$C$8,IF(Raw!$N139&gt;$C$9,IF(Raw!$N139&lt;$A$9,IF(Raw!$X139&gt;$C$9,IF(Raw!$X139&lt;$A$9,Raw!V139,-999),-999),-999),-999),-999),-999)</f>
        <v>559.9</v>
      </c>
      <c r="O139" s="9">
        <f>IF(Raw!$G139&gt;$C$8,IF(Raw!$Q139&gt;$C$8,IF(Raw!$N139&gt;$C$9,IF(Raw!$N139&lt;$A$9,IF(Raw!$X139&gt;$C$9,IF(Raw!$X139&lt;$A$9,Raw!W139,-999),-999),-999),-999),-999),-999)</f>
        <v>0.14044499999999999</v>
      </c>
      <c r="P139" s="9">
        <f>IF(Raw!$G139&gt;$C$8,IF(Raw!$Q139&gt;$C$8,IF(Raw!$N139&gt;$C$9,IF(Raw!$N139&lt;$A$9,IF(Raw!$X139&gt;$C$9,IF(Raw!$X139&lt;$A$9,Raw!X139,-999),-999),-999),-999),-999),-999)</f>
        <v>328</v>
      </c>
      <c r="R139" s="9">
        <f t="shared" si="20"/>
        <v>0.44690700000000005</v>
      </c>
      <c r="S139" s="9">
        <f t="shared" si="21"/>
        <v>0.45157036718188737</v>
      </c>
      <c r="T139" s="9">
        <f t="shared" si="22"/>
        <v>0.5274890000000001</v>
      </c>
      <c r="U139" s="9">
        <f t="shared" si="23"/>
        <v>0.49822383042468449</v>
      </c>
      <c r="V139" s="15">
        <f t="shared" si="16"/>
        <v>0.43355362050000001</v>
      </c>
      <c r="X139" s="11">
        <f t="shared" si="24"/>
        <v>3.7323999999999995E+18</v>
      </c>
      <c r="Y139" s="11">
        <f t="shared" si="25"/>
        <v>5.6649999999999995E-18</v>
      </c>
      <c r="Z139" s="11">
        <f t="shared" si="26"/>
        <v>3.9999999999999996E-4</v>
      </c>
      <c r="AA139" s="16">
        <f t="shared" si="27"/>
        <v>8.3866870016993857E-3</v>
      </c>
      <c r="AB139" s="9">
        <f t="shared" si="17"/>
        <v>0.53567388513983938</v>
      </c>
      <c r="AC139" s="9">
        <f t="shared" si="18"/>
        <v>0.99161331299830069</v>
      </c>
      <c r="AD139" s="15">
        <f t="shared" si="19"/>
        <v>20.966717504248464</v>
      </c>
      <c r="AE139" s="3">
        <f t="shared" si="28"/>
        <v>682.0659999999998</v>
      </c>
      <c r="AF139" s="2">
        <f t="shared" si="29"/>
        <v>0.25</v>
      </c>
      <c r="AG139" s="9">
        <f t="shared" si="30"/>
        <v>8.035475620306886E-3</v>
      </c>
      <c r="AH139" s="2">
        <f t="shared" si="31"/>
        <v>0.38883248340188975</v>
      </c>
    </row>
    <row r="140" spans="1:34">
      <c r="A140" s="1">
        <f>Raw!A140</f>
        <v>127</v>
      </c>
      <c r="B140" s="14">
        <f>Raw!B140</f>
        <v>0.5642476851851852</v>
      </c>
      <c r="C140" s="15">
        <f>Raw!C140</f>
        <v>94</v>
      </c>
      <c r="D140" s="15">
        <f>IF(C140&gt;0.5,Raw!D140*D$11,-999)</f>
        <v>6.2</v>
      </c>
      <c r="E140" s="9">
        <f>IF(Raw!$G140&gt;$C$8,IF(Raw!$Q140&gt;$C$8,IF(Raw!$N140&gt;$C$9,IF(Raw!$N140&lt;$A$9,IF(Raw!$X140&gt;$C$9,IF(Raw!$X140&lt;$A$9,Raw!H140,-999),-999),-999),-999),-999),-999)</f>
        <v>0.51461199999999996</v>
      </c>
      <c r="F140" s="9">
        <f>IF(Raw!$G140&gt;$C$8,IF(Raw!$Q140&gt;$C$8,IF(Raw!$N140&gt;$C$9,IF(Raw!$N140&lt;$A$9,IF(Raw!$X140&gt;$C$9,IF(Raw!$X140&lt;$A$9,Raw!I140,-999),-999),-999),-999),-999),-999)</f>
        <v>0.945932</v>
      </c>
      <c r="G140" s="9">
        <f>Raw!G140</f>
        <v>0.99298699999999995</v>
      </c>
      <c r="H140" s="9">
        <f>IF(Raw!$G140&gt;$C$8,IF(Raw!$Q140&gt;$C$8,IF(Raw!$N140&gt;$C$9,IF(Raw!$N140&lt;$A$9,IF(Raw!$X140&gt;$C$9,IF(Raw!$X140&lt;$A$9,Raw!L140,-999),-999),-999),-999),-999),-999)</f>
        <v>562.9</v>
      </c>
      <c r="I140" s="9">
        <f>IF(Raw!$G140&gt;$C$8,IF(Raw!$Q140&gt;$C$8,IF(Raw!$N140&gt;$C$9,IF(Raw!$N140&lt;$A$9,IF(Raw!$X140&gt;$C$9,IF(Raw!$X140&lt;$A$9,Raw!M140,-999),-999),-999),-999),-999),-999)</f>
        <v>0.20429</v>
      </c>
      <c r="J140" s="9">
        <f>IF(Raw!$G140&gt;$C$8,IF(Raw!$Q140&gt;$C$8,IF(Raw!$N140&gt;$C$9,IF(Raw!$N140&lt;$A$9,IF(Raw!$X140&gt;$C$9,IF(Raw!$X140&lt;$A$9,Raw!N140,-999),-999),-999),-999),-999),-999)</f>
        <v>426</v>
      </c>
      <c r="K140" s="9">
        <f>IF(Raw!$G140&gt;$C$8,IF(Raw!$Q140&gt;$C$8,IF(Raw!$N140&gt;$C$9,IF(Raw!$N140&lt;$A$9,IF(Raw!$X140&gt;$C$9,IF(Raw!$X140&lt;$A$9,Raw!R140,-999),-999),-999),-999),-999),-999)</f>
        <v>0.49965100000000001</v>
      </c>
      <c r="L140" s="9">
        <f>IF(Raw!$G140&gt;$C$8,IF(Raw!$Q140&gt;$C$8,IF(Raw!$N140&gt;$C$9,IF(Raw!$N140&lt;$A$9,IF(Raw!$X140&gt;$C$9,IF(Raw!$X140&lt;$A$9,Raw!S140,-999),-999),-999),-999),-999),-999)</f>
        <v>0.96734699999999996</v>
      </c>
      <c r="M140" s="9">
        <f>Raw!Q140</f>
        <v>0.99346900000000005</v>
      </c>
      <c r="N140" s="9">
        <f>IF(Raw!$G140&gt;$C$8,IF(Raw!$Q140&gt;$C$8,IF(Raw!$N140&gt;$C$9,IF(Raw!$N140&lt;$A$9,IF(Raw!$X140&gt;$C$9,IF(Raw!$X140&lt;$A$9,Raw!V140,-999),-999),-999),-999),-999),-999)</f>
        <v>556.70000000000005</v>
      </c>
      <c r="O140" s="9">
        <f>IF(Raw!$G140&gt;$C$8,IF(Raw!$Q140&gt;$C$8,IF(Raw!$N140&gt;$C$9,IF(Raw!$N140&lt;$A$9,IF(Raw!$X140&gt;$C$9,IF(Raw!$X140&lt;$A$9,Raw!W140,-999),-999),-999),-999),-999),-999)</f>
        <v>0.17507800000000001</v>
      </c>
      <c r="P140" s="9">
        <f>IF(Raw!$G140&gt;$C$8,IF(Raw!$Q140&gt;$C$8,IF(Raw!$N140&gt;$C$9,IF(Raw!$N140&lt;$A$9,IF(Raw!$X140&gt;$C$9,IF(Raw!$X140&lt;$A$9,Raw!X140,-999),-999),-999),-999),-999),-999)</f>
        <v>291</v>
      </c>
      <c r="R140" s="9">
        <f t="shared" si="20"/>
        <v>0.43132000000000004</v>
      </c>
      <c r="S140" s="9">
        <f t="shared" si="21"/>
        <v>0.4559735794962006</v>
      </c>
      <c r="T140" s="9">
        <f t="shared" si="22"/>
        <v>0.46769599999999995</v>
      </c>
      <c r="U140" s="9">
        <f t="shared" si="23"/>
        <v>0.48348317615085379</v>
      </c>
      <c r="V140" s="15">
        <f t="shared" si="16"/>
        <v>0.39612859649999999</v>
      </c>
      <c r="X140" s="11">
        <f t="shared" si="24"/>
        <v>3.7323999999999995E+18</v>
      </c>
      <c r="Y140" s="11">
        <f t="shared" si="25"/>
        <v>5.6289999999999991E-18</v>
      </c>
      <c r="Z140" s="11">
        <f t="shared" si="26"/>
        <v>4.26E-4</v>
      </c>
      <c r="AA140" s="16">
        <f t="shared" si="27"/>
        <v>8.8707293859752821E-3</v>
      </c>
      <c r="AB140" s="9">
        <f t="shared" si="17"/>
        <v>0.50379980465090313</v>
      </c>
      <c r="AC140" s="9">
        <f t="shared" si="18"/>
        <v>0.99112927061402467</v>
      </c>
      <c r="AD140" s="15">
        <f t="shared" si="19"/>
        <v>20.82330841778235</v>
      </c>
      <c r="AE140" s="3">
        <f t="shared" si="28"/>
        <v>677.73159999999973</v>
      </c>
      <c r="AF140" s="2">
        <f t="shared" si="29"/>
        <v>0.25</v>
      </c>
      <c r="AG140" s="9">
        <f t="shared" si="30"/>
        <v>7.7443994552294001E-3</v>
      </c>
      <c r="AH140" s="2">
        <f t="shared" si="31"/>
        <v>0.37474745925718894</v>
      </c>
    </row>
    <row r="141" spans="1:34">
      <c r="A141" s="1">
        <f>Raw!A141</f>
        <v>128</v>
      </c>
      <c r="B141" s="14">
        <f>Raw!B141</f>
        <v>0.56429398148148147</v>
      </c>
      <c r="C141" s="15">
        <f>Raw!C141</f>
        <v>95.4</v>
      </c>
      <c r="D141" s="15">
        <f>IF(C141&gt;0.5,Raw!D141*D$11,-999)</f>
        <v>7.9</v>
      </c>
      <c r="E141" s="9">
        <f>IF(Raw!$G141&gt;$C$8,IF(Raw!$Q141&gt;$C$8,IF(Raw!$N141&gt;$C$9,IF(Raw!$N141&lt;$A$9,IF(Raw!$X141&gt;$C$9,IF(Raw!$X141&lt;$A$9,Raw!H141,-999),-999),-999),-999),-999),-999)</f>
        <v>0.50957399999999997</v>
      </c>
      <c r="F141" s="9">
        <f>IF(Raw!$G141&gt;$C$8,IF(Raw!$Q141&gt;$C$8,IF(Raw!$N141&gt;$C$9,IF(Raw!$N141&lt;$A$9,IF(Raw!$X141&gt;$C$9,IF(Raw!$X141&lt;$A$9,Raw!I141,-999),-999),-999),-999),-999),-999)</f>
        <v>0.92399699999999996</v>
      </c>
      <c r="G141" s="9">
        <f>Raw!G141</f>
        <v>0.99482599999999999</v>
      </c>
      <c r="H141" s="9">
        <f>IF(Raw!$G141&gt;$C$8,IF(Raw!$Q141&gt;$C$8,IF(Raw!$N141&gt;$C$9,IF(Raw!$N141&lt;$A$9,IF(Raw!$X141&gt;$C$9,IF(Raw!$X141&lt;$A$9,Raw!L141,-999),-999),-999),-999),-999),-999)</f>
        <v>566.4</v>
      </c>
      <c r="I141" s="9">
        <f>IF(Raw!$G141&gt;$C$8,IF(Raw!$Q141&gt;$C$8,IF(Raw!$N141&gt;$C$9,IF(Raw!$N141&lt;$A$9,IF(Raw!$X141&gt;$C$9,IF(Raw!$X141&lt;$A$9,Raw!M141,-999),-999),-999),-999),-999),-999)</f>
        <v>0.27917900000000001</v>
      </c>
      <c r="J141" s="9">
        <f>IF(Raw!$G141&gt;$C$8,IF(Raw!$Q141&gt;$C$8,IF(Raw!$N141&gt;$C$9,IF(Raw!$N141&lt;$A$9,IF(Raw!$X141&gt;$C$9,IF(Raw!$X141&lt;$A$9,Raw!N141,-999),-999),-999),-999),-999),-999)</f>
        <v>427</v>
      </c>
      <c r="K141" s="9">
        <f>IF(Raw!$G141&gt;$C$8,IF(Raw!$Q141&gt;$C$8,IF(Raw!$N141&gt;$C$9,IF(Raw!$N141&lt;$A$9,IF(Raw!$X141&gt;$C$9,IF(Raw!$X141&lt;$A$9,Raw!R141,-999),-999),-999),-999),-999),-999)</f>
        <v>0.52410800000000002</v>
      </c>
      <c r="L141" s="9">
        <f>IF(Raw!$G141&gt;$C$8,IF(Raw!$Q141&gt;$C$8,IF(Raw!$N141&gt;$C$9,IF(Raw!$N141&lt;$A$9,IF(Raw!$X141&gt;$C$9,IF(Raw!$X141&lt;$A$9,Raw!S141,-999),-999),-999),-999),-999),-999)</f>
        <v>1.0123489999999999</v>
      </c>
      <c r="M141" s="9">
        <f>Raw!Q141</f>
        <v>0.99375999999999998</v>
      </c>
      <c r="N141" s="9">
        <f>IF(Raw!$G141&gt;$C$8,IF(Raw!$Q141&gt;$C$8,IF(Raw!$N141&gt;$C$9,IF(Raw!$N141&lt;$A$9,IF(Raw!$X141&gt;$C$9,IF(Raw!$X141&lt;$A$9,Raw!V141,-999),-999),-999),-999),-999),-999)</f>
        <v>593.20000000000005</v>
      </c>
      <c r="O141" s="9">
        <f>IF(Raw!$G141&gt;$C$8,IF(Raw!$Q141&gt;$C$8,IF(Raw!$N141&gt;$C$9,IF(Raw!$N141&lt;$A$9,IF(Raw!$X141&gt;$C$9,IF(Raw!$X141&lt;$A$9,Raw!W141,-999),-999),-999),-999),-999),-999)</f>
        <v>0.197603</v>
      </c>
      <c r="P141" s="9">
        <f>IF(Raw!$G141&gt;$C$8,IF(Raw!$Q141&gt;$C$8,IF(Raw!$N141&gt;$C$9,IF(Raw!$N141&lt;$A$9,IF(Raw!$X141&gt;$C$9,IF(Raw!$X141&lt;$A$9,Raw!X141,-999),-999),-999),-999),-999),-999)</f>
        <v>482</v>
      </c>
      <c r="R141" s="9">
        <f t="shared" si="20"/>
        <v>0.41442299999999999</v>
      </c>
      <c r="S141" s="9">
        <f t="shared" si="21"/>
        <v>0.4485111964649236</v>
      </c>
      <c r="T141" s="9">
        <f t="shared" si="22"/>
        <v>0.48824099999999993</v>
      </c>
      <c r="U141" s="9">
        <f t="shared" si="23"/>
        <v>0.48228525933250288</v>
      </c>
      <c r="V141" s="15">
        <f t="shared" ref="V141:V204" si="32">IF(L141&gt;0,L141*V$8+V$10,-999)</f>
        <v>0.41455691549999996</v>
      </c>
      <c r="X141" s="11">
        <f t="shared" si="24"/>
        <v>4.7558E+18</v>
      </c>
      <c r="Y141" s="11">
        <f t="shared" si="25"/>
        <v>5.6639999999999993E-18</v>
      </c>
      <c r="Z141" s="11">
        <f t="shared" si="26"/>
        <v>4.2699999999999997E-4</v>
      </c>
      <c r="AA141" s="16">
        <f t="shared" si="27"/>
        <v>1.1371243021910414E-2</v>
      </c>
      <c r="AB141" s="9">
        <f t="shared" ref="AB141:AB204" si="33">K141+T141*AA141</f>
        <v>0.52965990706426058</v>
      </c>
      <c r="AC141" s="9">
        <f t="shared" ref="AC141:AC204" si="34">IF(T141&gt;0,(L141-AB141)/T141,-999)</f>
        <v>0.98862875697808961</v>
      </c>
      <c r="AD141" s="15">
        <f t="shared" ref="AD141:AD204" si="35">IF(AC141&gt;0,X141*Y141*AC141,-999)</f>
        <v>26.630545718759759</v>
      </c>
      <c r="AE141" s="3">
        <f t="shared" si="28"/>
        <v>681.94559999999979</v>
      </c>
      <c r="AF141" s="2">
        <f t="shared" si="29"/>
        <v>0.25</v>
      </c>
      <c r="AG141" s="9">
        <f t="shared" si="30"/>
        <v>9.8796304985677881E-3</v>
      </c>
      <c r="AH141" s="2">
        <f t="shared" si="31"/>
        <v>0.47807017821609049</v>
      </c>
    </row>
    <row r="142" spans="1:34">
      <c r="A142" s="1">
        <f>Raw!A142</f>
        <v>129</v>
      </c>
      <c r="B142" s="14">
        <f>Raw!B142</f>
        <v>0.56435185185185188</v>
      </c>
      <c r="C142" s="15">
        <f>Raw!C142</f>
        <v>96</v>
      </c>
      <c r="D142" s="15">
        <f>IF(C142&gt;0.5,Raw!D142*D$11,-999)</f>
        <v>7.9</v>
      </c>
      <c r="E142" s="9">
        <f>IF(Raw!$G142&gt;$C$8,IF(Raw!$Q142&gt;$C$8,IF(Raw!$N142&gt;$C$9,IF(Raw!$N142&lt;$A$9,IF(Raw!$X142&gt;$C$9,IF(Raw!$X142&lt;$A$9,Raw!H142,-999),-999),-999),-999),-999),-999)</f>
        <v>0.48480299999999998</v>
      </c>
      <c r="F142" s="9">
        <f>IF(Raw!$G142&gt;$C$8,IF(Raw!$Q142&gt;$C$8,IF(Raw!$N142&gt;$C$9,IF(Raw!$N142&lt;$A$9,IF(Raw!$X142&gt;$C$9,IF(Raw!$X142&lt;$A$9,Raw!I142,-999),-999),-999),-999),-999),-999)</f>
        <v>0.87937600000000005</v>
      </c>
      <c r="G142" s="9">
        <f>Raw!G142</f>
        <v>0.99202500000000005</v>
      </c>
      <c r="H142" s="9">
        <f>IF(Raw!$G142&gt;$C$8,IF(Raw!$Q142&gt;$C$8,IF(Raw!$N142&gt;$C$9,IF(Raw!$N142&lt;$A$9,IF(Raw!$X142&gt;$C$9,IF(Raw!$X142&lt;$A$9,Raw!L142,-999),-999),-999),-999),-999),-999)</f>
        <v>601.4</v>
      </c>
      <c r="I142" s="9">
        <f>IF(Raw!$G142&gt;$C$8,IF(Raw!$Q142&gt;$C$8,IF(Raw!$N142&gt;$C$9,IF(Raw!$N142&lt;$A$9,IF(Raw!$X142&gt;$C$9,IF(Raw!$X142&lt;$A$9,Raw!M142,-999),-999),-999),-999),-999),-999)</f>
        <v>0.231651</v>
      </c>
      <c r="J142" s="9">
        <f>IF(Raw!$G142&gt;$C$8,IF(Raw!$Q142&gt;$C$8,IF(Raw!$N142&gt;$C$9,IF(Raw!$N142&lt;$A$9,IF(Raw!$X142&gt;$C$9,IF(Raw!$X142&lt;$A$9,Raw!N142,-999),-999),-999),-999),-999),-999)</f>
        <v>396</v>
      </c>
      <c r="K142" s="9">
        <f>IF(Raw!$G142&gt;$C$8,IF(Raw!$Q142&gt;$C$8,IF(Raw!$N142&gt;$C$9,IF(Raw!$N142&lt;$A$9,IF(Raw!$X142&gt;$C$9,IF(Raw!$X142&lt;$A$9,Raw!R142,-999),-999),-999),-999),-999),-999)</f>
        <v>0.463225</v>
      </c>
      <c r="L142" s="9">
        <f>IF(Raw!$G142&gt;$C$8,IF(Raw!$Q142&gt;$C$8,IF(Raw!$N142&gt;$C$9,IF(Raw!$N142&lt;$A$9,IF(Raw!$X142&gt;$C$9,IF(Raw!$X142&lt;$A$9,Raw!S142,-999),-999),-999),-999),-999),-999)</f>
        <v>0.863286</v>
      </c>
      <c r="M142" s="9">
        <f>Raw!Q142</f>
        <v>0.99341100000000004</v>
      </c>
      <c r="N142" s="9">
        <f>IF(Raw!$G142&gt;$C$8,IF(Raw!$Q142&gt;$C$8,IF(Raw!$N142&gt;$C$9,IF(Raw!$N142&lt;$A$9,IF(Raw!$X142&gt;$C$9,IF(Raw!$X142&lt;$A$9,Raw!V142,-999),-999),-999),-999),-999),-999)</f>
        <v>568.5</v>
      </c>
      <c r="O142" s="9">
        <f>IF(Raw!$G142&gt;$C$8,IF(Raw!$Q142&gt;$C$8,IF(Raw!$N142&gt;$C$9,IF(Raw!$N142&lt;$A$9,IF(Raw!$X142&gt;$C$9,IF(Raw!$X142&lt;$A$9,Raw!W142,-999),-999),-999),-999),-999),-999)</f>
        <v>0.25930199999999998</v>
      </c>
      <c r="P142" s="9">
        <f>IF(Raw!$G142&gt;$C$8,IF(Raw!$Q142&gt;$C$8,IF(Raw!$N142&gt;$C$9,IF(Raw!$N142&lt;$A$9,IF(Raw!$X142&gt;$C$9,IF(Raw!$X142&lt;$A$9,Raw!X142,-999),-999),-999),-999),-999),-999)</f>
        <v>445</v>
      </c>
      <c r="R142" s="9">
        <f t="shared" ref="R142:R205" si="36">F142-E142</f>
        <v>0.39457300000000006</v>
      </c>
      <c r="S142" s="9">
        <f t="shared" ref="S142:S205" si="37">R142/F142</f>
        <v>0.4486965757537163</v>
      </c>
      <c r="T142" s="9">
        <f t="shared" ref="T142:T205" si="38">L142-K142</f>
        <v>0.400061</v>
      </c>
      <c r="U142" s="9">
        <f t="shared" ref="U142:U205" si="39">T142/L142</f>
        <v>0.46341652708372427</v>
      </c>
      <c r="V142" s="15">
        <f t="shared" si="32"/>
        <v>0.353515617</v>
      </c>
      <c r="X142" s="11">
        <f t="shared" ref="X142:X205" si="40">D142*6.02*10^23*10^(-6)</f>
        <v>4.7558E+18</v>
      </c>
      <c r="Y142" s="11">
        <f t="shared" ref="Y142:Y205" si="41">H142*10^(-20)</f>
        <v>6.0139999999999997E-18</v>
      </c>
      <c r="Z142" s="11">
        <f t="shared" ref="Z142:Z205" si="42">J142*10^(-6)</f>
        <v>3.9599999999999998E-4</v>
      </c>
      <c r="AA142" s="16">
        <f t="shared" ref="AA142:AA205" si="43">IF(Z142&gt;0,(X142*Y142/(X142*Y142+1/Z142)),1)</f>
        <v>1.1199302014784876E-2</v>
      </c>
      <c r="AB142" s="9">
        <f t="shared" si="33"/>
        <v>0.46770540396333687</v>
      </c>
      <c r="AC142" s="9">
        <f t="shared" si="34"/>
        <v>0.98880069798521508</v>
      </c>
      <c r="AD142" s="15">
        <f t="shared" si="35"/>
        <v>28.281065693901208</v>
      </c>
      <c r="AE142" s="3">
        <f t="shared" ref="AE142:AE205" si="44">AE$9*Y142</f>
        <v>724.08559999999977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1.0081471727764888E-2</v>
      </c>
      <c r="AH142" s="2">
        <f t="shared" ref="AH142:AH205" si="47">((AG142*12.01)/893.5)*3600</f>
        <v>0.48783717025365719</v>
      </c>
    </row>
    <row r="143" spans="1:34">
      <c r="A143" s="1">
        <f>Raw!A143</f>
        <v>130</v>
      </c>
      <c r="B143" s="14">
        <f>Raw!B143</f>
        <v>0.56440972222222219</v>
      </c>
      <c r="C143" s="15">
        <f>Raw!C143</f>
        <v>97.6</v>
      </c>
      <c r="D143" s="15">
        <f>IF(C143&gt;0.5,Raw!D143*D$11,-999)</f>
        <v>7</v>
      </c>
      <c r="E143" s="9">
        <f>IF(Raw!$G143&gt;$C$8,IF(Raw!$Q143&gt;$C$8,IF(Raw!$N143&gt;$C$9,IF(Raw!$N143&lt;$A$9,IF(Raw!$X143&gt;$C$9,IF(Raw!$X143&lt;$A$9,Raw!H143,-999),-999),-999),-999),-999),-999)</f>
        <v>0.45614300000000002</v>
      </c>
      <c r="F143" s="9">
        <f>IF(Raw!$G143&gt;$C$8,IF(Raw!$Q143&gt;$C$8,IF(Raw!$N143&gt;$C$9,IF(Raw!$N143&lt;$A$9,IF(Raw!$X143&gt;$C$9,IF(Raw!$X143&lt;$A$9,Raw!I143,-999),-999),-999),-999),-999),-999)</f>
        <v>0.81148900000000002</v>
      </c>
      <c r="G143" s="9">
        <f>Raw!G143</f>
        <v>0.990371</v>
      </c>
      <c r="H143" s="9">
        <f>IF(Raw!$G143&gt;$C$8,IF(Raw!$Q143&gt;$C$8,IF(Raw!$N143&gt;$C$9,IF(Raw!$N143&lt;$A$9,IF(Raw!$X143&gt;$C$9,IF(Raw!$X143&lt;$A$9,Raw!L143,-999),-999),-999),-999),-999),-999)</f>
        <v>589.6</v>
      </c>
      <c r="I143" s="9">
        <f>IF(Raw!$G143&gt;$C$8,IF(Raw!$Q143&gt;$C$8,IF(Raw!$N143&gt;$C$9,IF(Raw!$N143&lt;$A$9,IF(Raw!$X143&gt;$C$9,IF(Raw!$X143&lt;$A$9,Raw!M143,-999),-999),-999),-999),-999),-999)</f>
        <v>0.26858599999999999</v>
      </c>
      <c r="J143" s="9">
        <f>IF(Raw!$G143&gt;$C$8,IF(Raw!$Q143&gt;$C$8,IF(Raw!$N143&gt;$C$9,IF(Raw!$N143&lt;$A$9,IF(Raw!$X143&gt;$C$9,IF(Raw!$X143&lt;$A$9,Raw!N143,-999),-999),-999),-999),-999),-999)</f>
        <v>440</v>
      </c>
      <c r="K143" s="9">
        <f>IF(Raw!$G143&gt;$C$8,IF(Raw!$Q143&gt;$C$8,IF(Raw!$N143&gt;$C$9,IF(Raw!$N143&lt;$A$9,IF(Raw!$X143&gt;$C$9,IF(Raw!$X143&lt;$A$9,Raw!R143,-999),-999),-999),-999),-999),-999)</f>
        <v>0.451602</v>
      </c>
      <c r="L143" s="9">
        <f>IF(Raw!$G143&gt;$C$8,IF(Raw!$Q143&gt;$C$8,IF(Raw!$N143&gt;$C$9,IF(Raw!$N143&lt;$A$9,IF(Raw!$X143&gt;$C$9,IF(Raw!$X143&lt;$A$9,Raw!S143,-999),-999),-999),-999),-999),-999)</f>
        <v>0.85987400000000003</v>
      </c>
      <c r="M143" s="9">
        <f>Raw!Q143</f>
        <v>0.99253499999999995</v>
      </c>
      <c r="N143" s="9">
        <f>IF(Raw!$G143&gt;$C$8,IF(Raw!$Q143&gt;$C$8,IF(Raw!$N143&gt;$C$9,IF(Raw!$N143&lt;$A$9,IF(Raw!$X143&gt;$C$9,IF(Raw!$X143&lt;$A$9,Raw!V143,-999),-999),-999),-999),-999),-999)</f>
        <v>591.79999999999995</v>
      </c>
      <c r="O143" s="9">
        <f>IF(Raw!$G143&gt;$C$8,IF(Raw!$Q143&gt;$C$8,IF(Raw!$N143&gt;$C$9,IF(Raw!$N143&lt;$A$9,IF(Raw!$X143&gt;$C$9,IF(Raw!$X143&lt;$A$9,Raw!W143,-999),-999),-999),-999),-999),-999)</f>
        <v>0.20585000000000001</v>
      </c>
      <c r="P143" s="9">
        <f>IF(Raw!$G143&gt;$C$8,IF(Raw!$Q143&gt;$C$8,IF(Raw!$N143&gt;$C$9,IF(Raw!$N143&lt;$A$9,IF(Raw!$X143&gt;$C$9,IF(Raw!$X143&lt;$A$9,Raw!X143,-999),-999),-999),-999),-999),-999)</f>
        <v>300</v>
      </c>
      <c r="R143" s="9">
        <f t="shared" si="36"/>
        <v>0.355346</v>
      </c>
      <c r="S143" s="9">
        <f t="shared" si="37"/>
        <v>0.43789379769781228</v>
      </c>
      <c r="T143" s="9">
        <f t="shared" si="38"/>
        <v>0.40827200000000002</v>
      </c>
      <c r="U143" s="9">
        <f t="shared" si="39"/>
        <v>0.47480444809355793</v>
      </c>
      <c r="V143" s="15">
        <f t="shared" si="32"/>
        <v>0.35211840299999997</v>
      </c>
      <c r="X143" s="11">
        <f t="shared" si="40"/>
        <v>4.2139999999999995E+18</v>
      </c>
      <c r="Y143" s="11">
        <f t="shared" si="41"/>
        <v>5.8960000000000001E-18</v>
      </c>
      <c r="Z143" s="11">
        <f t="shared" si="42"/>
        <v>4.3999999999999996E-4</v>
      </c>
      <c r="AA143" s="16">
        <f t="shared" si="43"/>
        <v>1.0813908336802703E-2</v>
      </c>
      <c r="AB143" s="9">
        <f t="shared" si="33"/>
        <v>0.45601701598448313</v>
      </c>
      <c r="AC143" s="9">
        <f t="shared" si="34"/>
        <v>0.98918609166319726</v>
      </c>
      <c r="AD143" s="15">
        <f t="shared" si="35"/>
        <v>24.57706440182433</v>
      </c>
      <c r="AE143" s="3">
        <f t="shared" si="44"/>
        <v>709.87839999999983</v>
      </c>
      <c r="AF143" s="2">
        <f t="shared" si="45"/>
        <v>0.25</v>
      </c>
      <c r="AG143" s="9">
        <f t="shared" si="46"/>
        <v>8.9763842300523318E-3</v>
      </c>
      <c r="AH143" s="2">
        <f t="shared" si="47"/>
        <v>0.43436256135483226</v>
      </c>
    </row>
    <row r="144" spans="1:34">
      <c r="A144" s="1">
        <f>Raw!A144</f>
        <v>131</v>
      </c>
      <c r="B144" s="14">
        <f>Raw!B144</f>
        <v>0.5644675925925926</v>
      </c>
      <c r="C144" s="15">
        <f>Raw!C144</f>
        <v>97.6</v>
      </c>
      <c r="D144" s="15">
        <f>IF(C144&gt;0.5,Raw!D144*D$11,-999)</f>
        <v>7</v>
      </c>
      <c r="E144" s="9">
        <f>IF(Raw!$G144&gt;$C$8,IF(Raw!$Q144&gt;$C$8,IF(Raw!$N144&gt;$C$9,IF(Raw!$N144&lt;$A$9,IF(Raw!$X144&gt;$C$9,IF(Raw!$X144&lt;$A$9,Raw!H144,-999),-999),-999),-999),-999),-999)</f>
        <v>0.45048700000000003</v>
      </c>
      <c r="F144" s="9">
        <f>IF(Raw!$G144&gt;$C$8,IF(Raw!$Q144&gt;$C$8,IF(Raw!$N144&gt;$C$9,IF(Raw!$N144&lt;$A$9,IF(Raw!$X144&gt;$C$9,IF(Raw!$X144&lt;$A$9,Raw!I144,-999),-999),-999),-999),-999),-999)</f>
        <v>0.81267800000000001</v>
      </c>
      <c r="G144" s="9">
        <f>Raw!G144</f>
        <v>0.99296600000000002</v>
      </c>
      <c r="H144" s="9">
        <f>IF(Raw!$G144&gt;$C$8,IF(Raw!$Q144&gt;$C$8,IF(Raw!$N144&gt;$C$9,IF(Raw!$N144&lt;$A$9,IF(Raw!$X144&gt;$C$9,IF(Raw!$X144&lt;$A$9,Raw!L144,-999),-999),-999),-999),-999),-999)</f>
        <v>591.79999999999995</v>
      </c>
      <c r="I144" s="9">
        <f>IF(Raw!$G144&gt;$C$8,IF(Raw!$Q144&gt;$C$8,IF(Raw!$N144&gt;$C$9,IF(Raw!$N144&lt;$A$9,IF(Raw!$X144&gt;$C$9,IF(Raw!$X144&lt;$A$9,Raw!M144,-999),-999),-999),-999),-999),-999)</f>
        <v>0.24824499999999999</v>
      </c>
      <c r="J144" s="9">
        <f>IF(Raw!$G144&gt;$C$8,IF(Raw!$Q144&gt;$C$8,IF(Raw!$N144&gt;$C$9,IF(Raw!$N144&lt;$A$9,IF(Raw!$X144&gt;$C$9,IF(Raw!$X144&lt;$A$9,Raw!N144,-999),-999),-999),-999),-999),-999)</f>
        <v>389</v>
      </c>
      <c r="K144" s="9">
        <f>IF(Raw!$G144&gt;$C$8,IF(Raw!$Q144&gt;$C$8,IF(Raw!$N144&gt;$C$9,IF(Raw!$N144&lt;$A$9,IF(Raw!$X144&gt;$C$9,IF(Raw!$X144&lt;$A$9,Raw!R144,-999),-999),-999),-999),-999),-999)</f>
        <v>0.44545600000000002</v>
      </c>
      <c r="L144" s="9">
        <f>IF(Raw!$G144&gt;$C$8,IF(Raw!$Q144&gt;$C$8,IF(Raw!$N144&gt;$C$9,IF(Raw!$N144&lt;$A$9,IF(Raw!$X144&gt;$C$9,IF(Raw!$X144&lt;$A$9,Raw!S144,-999),-999),-999),-999),-999),-999)</f>
        <v>0.85752799999999996</v>
      </c>
      <c r="M144" s="9">
        <f>Raw!Q144</f>
        <v>0.99236800000000003</v>
      </c>
      <c r="N144" s="9">
        <f>IF(Raw!$G144&gt;$C$8,IF(Raw!$Q144&gt;$C$8,IF(Raw!$N144&gt;$C$9,IF(Raw!$N144&lt;$A$9,IF(Raw!$X144&gt;$C$9,IF(Raw!$X144&lt;$A$9,Raw!V144,-999),-999),-999),-999),-999),-999)</f>
        <v>578.6</v>
      </c>
      <c r="O144" s="9">
        <f>IF(Raw!$G144&gt;$C$8,IF(Raw!$Q144&gt;$C$8,IF(Raw!$N144&gt;$C$9,IF(Raw!$N144&lt;$A$9,IF(Raw!$X144&gt;$C$9,IF(Raw!$X144&lt;$A$9,Raw!W144,-999),-999),-999),-999),-999),-999)</f>
        <v>0.28459899999999999</v>
      </c>
      <c r="P144" s="9">
        <f>IF(Raw!$G144&gt;$C$8,IF(Raw!$Q144&gt;$C$8,IF(Raw!$N144&gt;$C$9,IF(Raw!$N144&lt;$A$9,IF(Raw!$X144&gt;$C$9,IF(Raw!$X144&lt;$A$9,Raw!X144,-999),-999),-999),-999),-999),-999)</f>
        <v>403</v>
      </c>
      <c r="R144" s="9">
        <f t="shared" si="36"/>
        <v>0.36219099999999999</v>
      </c>
      <c r="S144" s="9">
        <f t="shared" si="37"/>
        <v>0.44567590115642353</v>
      </c>
      <c r="T144" s="9">
        <f t="shared" si="38"/>
        <v>0.41207199999999994</v>
      </c>
      <c r="U144" s="9">
        <f t="shared" si="39"/>
        <v>0.48053474638728993</v>
      </c>
      <c r="V144" s="15">
        <f t="shared" si="32"/>
        <v>0.35115771599999995</v>
      </c>
      <c r="X144" s="11">
        <f t="shared" si="40"/>
        <v>4.2139999999999995E+18</v>
      </c>
      <c r="Y144" s="11">
        <f t="shared" si="41"/>
        <v>5.9179999999999989E-18</v>
      </c>
      <c r="Z144" s="11">
        <f t="shared" si="42"/>
        <v>3.8899999999999997E-4</v>
      </c>
      <c r="AA144" s="16">
        <f t="shared" si="43"/>
        <v>9.6078515049476624E-3</v>
      </c>
      <c r="AB144" s="9">
        <f t="shared" si="33"/>
        <v>0.44941512658534682</v>
      </c>
      <c r="AC144" s="9">
        <f t="shared" si="34"/>
        <v>0.9903921484950523</v>
      </c>
      <c r="AD144" s="15">
        <f t="shared" si="35"/>
        <v>24.698847056420725</v>
      </c>
      <c r="AE144" s="3">
        <f t="shared" si="44"/>
        <v>712.52719999999965</v>
      </c>
      <c r="AF144" s="2">
        <f t="shared" si="45"/>
        <v>0.25</v>
      </c>
      <c r="AG144" s="9">
        <f t="shared" si="46"/>
        <v>9.1297340048581508E-3</v>
      </c>
      <c r="AH144" s="2">
        <f t="shared" si="47"/>
        <v>0.44178307715058429</v>
      </c>
    </row>
    <row r="145" spans="1:34">
      <c r="A145" s="1">
        <f>Raw!A145</f>
        <v>132</v>
      </c>
      <c r="B145" s="14">
        <f>Raw!B145</f>
        <v>0.56451388888888887</v>
      </c>
      <c r="C145" s="15">
        <f>Raw!C145</f>
        <v>99.3</v>
      </c>
      <c r="D145" s="15">
        <f>IF(C145&gt;0.5,Raw!D145*D$11,-999)</f>
        <v>7</v>
      </c>
      <c r="E145" s="9">
        <f>IF(Raw!$G145&gt;$C$8,IF(Raw!$Q145&gt;$C$8,IF(Raw!$N145&gt;$C$9,IF(Raw!$N145&lt;$A$9,IF(Raw!$X145&gt;$C$9,IF(Raw!$X145&lt;$A$9,Raw!H145,-999),-999),-999),-999),-999),-999)</f>
        <v>0.45882099999999998</v>
      </c>
      <c r="F145" s="9">
        <f>IF(Raw!$G145&gt;$C$8,IF(Raw!$Q145&gt;$C$8,IF(Raw!$N145&gt;$C$9,IF(Raw!$N145&lt;$A$9,IF(Raw!$X145&gt;$C$9,IF(Raw!$X145&lt;$A$9,Raw!I145,-999),-999),-999),-999),-999),-999)</f>
        <v>0.84669499999999998</v>
      </c>
      <c r="G145" s="9">
        <f>Raw!G145</f>
        <v>0.99248599999999998</v>
      </c>
      <c r="H145" s="9">
        <f>IF(Raw!$G145&gt;$C$8,IF(Raw!$Q145&gt;$C$8,IF(Raw!$N145&gt;$C$9,IF(Raw!$N145&lt;$A$9,IF(Raw!$X145&gt;$C$9,IF(Raw!$X145&lt;$A$9,Raw!L145,-999),-999),-999),-999),-999),-999)</f>
        <v>583.29999999999995</v>
      </c>
      <c r="I145" s="9">
        <f>IF(Raw!$G145&gt;$C$8,IF(Raw!$Q145&gt;$C$8,IF(Raw!$N145&gt;$C$9,IF(Raw!$N145&lt;$A$9,IF(Raw!$X145&gt;$C$9,IF(Raw!$X145&lt;$A$9,Raw!M145,-999),-999),-999),-999),-999),-999)</f>
        <v>0.23210500000000001</v>
      </c>
      <c r="J145" s="9">
        <f>IF(Raw!$G145&gt;$C$8,IF(Raw!$Q145&gt;$C$8,IF(Raw!$N145&gt;$C$9,IF(Raw!$N145&lt;$A$9,IF(Raw!$X145&gt;$C$9,IF(Raw!$X145&lt;$A$9,Raw!N145,-999),-999),-999),-999),-999),-999)</f>
        <v>332</v>
      </c>
      <c r="K145" s="9">
        <f>IF(Raw!$G145&gt;$C$8,IF(Raw!$Q145&gt;$C$8,IF(Raw!$N145&gt;$C$9,IF(Raw!$N145&lt;$A$9,IF(Raw!$X145&gt;$C$9,IF(Raw!$X145&lt;$A$9,Raw!R145,-999),-999),-999),-999),-999),-999)</f>
        <v>0.43904900000000002</v>
      </c>
      <c r="L145" s="9">
        <f>IF(Raw!$G145&gt;$C$8,IF(Raw!$Q145&gt;$C$8,IF(Raw!$N145&gt;$C$9,IF(Raw!$N145&lt;$A$9,IF(Raw!$X145&gt;$C$9,IF(Raw!$X145&lt;$A$9,Raw!S145,-999),-999),-999),-999),-999),-999)</f>
        <v>0.85582100000000005</v>
      </c>
      <c r="M145" s="9">
        <f>Raw!Q145</f>
        <v>0.99341100000000004</v>
      </c>
      <c r="N145" s="9">
        <f>IF(Raw!$G145&gt;$C$8,IF(Raw!$Q145&gt;$C$8,IF(Raw!$N145&gt;$C$9,IF(Raw!$N145&lt;$A$9,IF(Raw!$X145&gt;$C$9,IF(Raw!$X145&lt;$A$9,Raw!V145,-999),-999),-999),-999),-999),-999)</f>
        <v>591.6</v>
      </c>
      <c r="O145" s="9">
        <f>IF(Raw!$G145&gt;$C$8,IF(Raw!$Q145&gt;$C$8,IF(Raw!$N145&gt;$C$9,IF(Raw!$N145&lt;$A$9,IF(Raw!$X145&gt;$C$9,IF(Raw!$X145&lt;$A$9,Raw!W145,-999),-999),-999),-999),-999),-999)</f>
        <v>0.23705699999999999</v>
      </c>
      <c r="P145" s="9">
        <f>IF(Raw!$G145&gt;$C$8,IF(Raw!$Q145&gt;$C$8,IF(Raw!$N145&gt;$C$9,IF(Raw!$N145&lt;$A$9,IF(Raw!$X145&gt;$C$9,IF(Raw!$X145&lt;$A$9,Raw!X145,-999),-999),-999),-999),-999),-999)</f>
        <v>316</v>
      </c>
      <c r="R145" s="9">
        <f t="shared" si="36"/>
        <v>0.387874</v>
      </c>
      <c r="S145" s="9">
        <f t="shared" si="37"/>
        <v>0.45810356740030356</v>
      </c>
      <c r="T145" s="9">
        <f t="shared" si="38"/>
        <v>0.41677200000000003</v>
      </c>
      <c r="U145" s="9">
        <f t="shared" si="39"/>
        <v>0.48698501205275402</v>
      </c>
      <c r="V145" s="15">
        <f t="shared" si="32"/>
        <v>0.35045869950000003</v>
      </c>
      <c r="X145" s="11">
        <f t="shared" si="40"/>
        <v>4.2139999999999995E+18</v>
      </c>
      <c r="Y145" s="11">
        <f t="shared" si="41"/>
        <v>5.8329999999999989E-18</v>
      </c>
      <c r="Z145" s="11">
        <f t="shared" si="42"/>
        <v>3.3199999999999999E-4</v>
      </c>
      <c r="AA145" s="16">
        <f t="shared" si="43"/>
        <v>8.0945898933997094E-3</v>
      </c>
      <c r="AB145" s="9">
        <f t="shared" si="33"/>
        <v>0.44242259841905202</v>
      </c>
      <c r="AC145" s="9">
        <f t="shared" si="34"/>
        <v>0.99190541010660027</v>
      </c>
      <c r="AD145" s="15">
        <f t="shared" si="35"/>
        <v>24.381294859637677</v>
      </c>
      <c r="AE145" s="3">
        <f t="shared" si="44"/>
        <v>702.29319999999973</v>
      </c>
      <c r="AF145" s="2">
        <f t="shared" si="45"/>
        <v>0.25</v>
      </c>
      <c r="AG145" s="9">
        <f t="shared" si="46"/>
        <v>9.133327054678772E-3</v>
      </c>
      <c r="AH145" s="2">
        <f t="shared" si="47"/>
        <v>0.44195694296149013</v>
      </c>
    </row>
    <row r="146" spans="1:34">
      <c r="A146" s="1">
        <f>Raw!A146</f>
        <v>133</v>
      </c>
      <c r="B146" s="14">
        <f>Raw!B146</f>
        <v>0.56457175925925929</v>
      </c>
      <c r="C146" s="15">
        <f>Raw!C146</f>
        <v>99.8</v>
      </c>
      <c r="D146" s="15">
        <f>IF(C146&gt;0.5,Raw!D146*D$11,-999)</f>
        <v>6.2</v>
      </c>
      <c r="E146" s="9">
        <f>IF(Raw!$G146&gt;$C$8,IF(Raw!$Q146&gt;$C$8,IF(Raw!$N146&gt;$C$9,IF(Raw!$N146&lt;$A$9,IF(Raw!$X146&gt;$C$9,IF(Raw!$X146&lt;$A$9,Raw!H146,-999),-999),-999),-999),-999),-999)</f>
        <v>0.42268299999999998</v>
      </c>
      <c r="F146" s="9">
        <f>IF(Raw!$G146&gt;$C$8,IF(Raw!$Q146&gt;$C$8,IF(Raw!$N146&gt;$C$9,IF(Raw!$N146&lt;$A$9,IF(Raw!$X146&gt;$C$9,IF(Raw!$X146&lt;$A$9,Raw!I146,-999),-999),-999),-999),-999),-999)</f>
        <v>0.776451</v>
      </c>
      <c r="G146" s="9">
        <f>Raw!G146</f>
        <v>0.991429</v>
      </c>
      <c r="H146" s="9">
        <f>IF(Raw!$G146&gt;$C$8,IF(Raw!$Q146&gt;$C$8,IF(Raw!$N146&gt;$C$9,IF(Raw!$N146&lt;$A$9,IF(Raw!$X146&gt;$C$9,IF(Raw!$X146&lt;$A$9,Raw!L146,-999),-999),-999),-999),-999),-999)</f>
        <v>595.6</v>
      </c>
      <c r="I146" s="9">
        <f>IF(Raw!$G146&gt;$C$8,IF(Raw!$Q146&gt;$C$8,IF(Raw!$N146&gt;$C$9,IF(Raw!$N146&lt;$A$9,IF(Raw!$X146&gt;$C$9,IF(Raw!$X146&lt;$A$9,Raw!M146,-999),-999),-999),-999),-999),-999)</f>
        <v>0.27752599999999999</v>
      </c>
      <c r="J146" s="9">
        <f>IF(Raw!$G146&gt;$C$8,IF(Raw!$Q146&gt;$C$8,IF(Raw!$N146&gt;$C$9,IF(Raw!$N146&lt;$A$9,IF(Raw!$X146&gt;$C$9,IF(Raw!$X146&lt;$A$9,Raw!N146,-999),-999),-999),-999),-999),-999)</f>
        <v>364</v>
      </c>
      <c r="K146" s="9">
        <f>IF(Raw!$G146&gt;$C$8,IF(Raw!$Q146&gt;$C$8,IF(Raw!$N146&gt;$C$9,IF(Raw!$N146&lt;$A$9,IF(Raw!$X146&gt;$C$9,IF(Raw!$X146&lt;$A$9,Raw!R146,-999),-999),-999),-999),-999),-999)</f>
        <v>0.41242200000000001</v>
      </c>
      <c r="L146" s="9">
        <f>IF(Raw!$G146&gt;$C$8,IF(Raw!$Q146&gt;$C$8,IF(Raw!$N146&gt;$C$9,IF(Raw!$N146&lt;$A$9,IF(Raw!$X146&gt;$C$9,IF(Raw!$X146&lt;$A$9,Raw!S146,-999),-999),-999),-999),-999),-999)</f>
        <v>0.80956099999999998</v>
      </c>
      <c r="M146" s="9">
        <f>Raw!Q146</f>
        <v>0.99341199999999996</v>
      </c>
      <c r="N146" s="9">
        <f>IF(Raw!$G146&gt;$C$8,IF(Raw!$Q146&gt;$C$8,IF(Raw!$N146&gt;$C$9,IF(Raw!$N146&lt;$A$9,IF(Raw!$X146&gt;$C$9,IF(Raw!$X146&lt;$A$9,Raw!V146,-999),-999),-999),-999),-999),-999)</f>
        <v>593.1</v>
      </c>
      <c r="O146" s="9">
        <f>IF(Raw!$G146&gt;$C$8,IF(Raw!$Q146&gt;$C$8,IF(Raw!$N146&gt;$C$9,IF(Raw!$N146&lt;$A$9,IF(Raw!$X146&gt;$C$9,IF(Raw!$X146&lt;$A$9,Raw!W146,-999),-999),-999),-999),-999),-999)</f>
        <v>0.19526199999999999</v>
      </c>
      <c r="P146" s="9">
        <f>IF(Raw!$G146&gt;$C$8,IF(Raw!$Q146&gt;$C$8,IF(Raw!$N146&gt;$C$9,IF(Raw!$N146&lt;$A$9,IF(Raw!$X146&gt;$C$9,IF(Raw!$X146&lt;$A$9,Raw!X146,-999),-999),-999),-999),-999),-999)</f>
        <v>426</v>
      </c>
      <c r="R146" s="9">
        <f t="shared" si="36"/>
        <v>0.35376800000000003</v>
      </c>
      <c r="S146" s="9">
        <f t="shared" si="37"/>
        <v>0.45562179712563966</v>
      </c>
      <c r="T146" s="9">
        <f t="shared" si="38"/>
        <v>0.39713899999999996</v>
      </c>
      <c r="U146" s="9">
        <f t="shared" si="39"/>
        <v>0.49056093364181325</v>
      </c>
      <c r="V146" s="15">
        <f t="shared" si="32"/>
        <v>0.33151522949999995</v>
      </c>
      <c r="X146" s="11">
        <f t="shared" si="40"/>
        <v>3.7323999999999995E+18</v>
      </c>
      <c r="Y146" s="11">
        <f t="shared" si="41"/>
        <v>5.9559999999999997E-18</v>
      </c>
      <c r="Z146" s="11">
        <f t="shared" si="42"/>
        <v>3.6399999999999996E-4</v>
      </c>
      <c r="AA146" s="16">
        <f t="shared" si="43"/>
        <v>8.0268320942501661E-3</v>
      </c>
      <c r="AB146" s="9">
        <f t="shared" si="33"/>
        <v>0.41560976807107841</v>
      </c>
      <c r="AC146" s="9">
        <f t="shared" si="34"/>
        <v>0.99197316790574985</v>
      </c>
      <c r="AD146" s="15">
        <f t="shared" si="35"/>
        <v>22.051736522665298</v>
      </c>
      <c r="AE146" s="3">
        <f t="shared" si="44"/>
        <v>717.10239999999976</v>
      </c>
      <c r="AF146" s="2">
        <f t="shared" si="45"/>
        <v>0.25</v>
      </c>
      <c r="AG146" s="9">
        <f t="shared" si="46"/>
        <v>8.3213234284476613E-3</v>
      </c>
      <c r="AH146" s="2">
        <f t="shared" si="47"/>
        <v>0.40266451007539239</v>
      </c>
    </row>
    <row r="147" spans="1:34">
      <c r="A147" s="1">
        <f>Raw!A147</f>
        <v>134</v>
      </c>
      <c r="B147" s="14">
        <f>Raw!B147</f>
        <v>0.5646296296296297</v>
      </c>
      <c r="C147" s="15">
        <f>Raw!C147</f>
        <v>100.5</v>
      </c>
      <c r="D147" s="15">
        <f>IF(C147&gt;0.5,Raw!D147*D$11,-999)</f>
        <v>6.2</v>
      </c>
      <c r="E147" s="9">
        <f>IF(Raw!$G147&gt;$C$8,IF(Raw!$Q147&gt;$C$8,IF(Raw!$N147&gt;$C$9,IF(Raw!$N147&lt;$A$9,IF(Raw!$X147&gt;$C$9,IF(Raw!$X147&lt;$A$9,Raw!H147,-999),-999),-999),-999),-999),-999)</f>
        <v>0.39332</v>
      </c>
      <c r="F147" s="9">
        <f>IF(Raw!$G147&gt;$C$8,IF(Raw!$Q147&gt;$C$8,IF(Raw!$N147&gt;$C$9,IF(Raw!$N147&lt;$A$9,IF(Raw!$X147&gt;$C$9,IF(Raw!$X147&lt;$A$9,Raw!I147,-999),-999),-999),-999),-999),-999)</f>
        <v>0.71757800000000005</v>
      </c>
      <c r="G147" s="9">
        <f>Raw!G147</f>
        <v>0.99179499999999998</v>
      </c>
      <c r="H147" s="9">
        <f>IF(Raw!$G147&gt;$C$8,IF(Raw!$Q147&gt;$C$8,IF(Raw!$N147&gt;$C$9,IF(Raw!$N147&lt;$A$9,IF(Raw!$X147&gt;$C$9,IF(Raw!$X147&lt;$A$9,Raw!L147,-999),-999),-999),-999),-999),-999)</f>
        <v>593.5</v>
      </c>
      <c r="I147" s="9">
        <f>IF(Raw!$G147&gt;$C$8,IF(Raw!$Q147&gt;$C$8,IF(Raw!$N147&gt;$C$9,IF(Raw!$N147&lt;$A$9,IF(Raw!$X147&gt;$C$9,IF(Raw!$X147&lt;$A$9,Raw!M147,-999),-999),-999),-999),-999),-999)</f>
        <v>0.24979899999999999</v>
      </c>
      <c r="J147" s="9">
        <f>IF(Raw!$G147&gt;$C$8,IF(Raw!$Q147&gt;$C$8,IF(Raw!$N147&gt;$C$9,IF(Raw!$N147&lt;$A$9,IF(Raw!$X147&gt;$C$9,IF(Raw!$X147&lt;$A$9,Raw!N147,-999),-999),-999),-999),-999),-999)</f>
        <v>347</v>
      </c>
      <c r="K147" s="9">
        <f>IF(Raw!$G147&gt;$C$8,IF(Raw!$Q147&gt;$C$8,IF(Raw!$N147&gt;$C$9,IF(Raw!$N147&lt;$A$9,IF(Raw!$X147&gt;$C$9,IF(Raw!$X147&lt;$A$9,Raw!R147,-999),-999),-999),-999),-999),-999)</f>
        <v>0.39625100000000002</v>
      </c>
      <c r="L147" s="9">
        <f>IF(Raw!$G147&gt;$C$8,IF(Raw!$Q147&gt;$C$8,IF(Raw!$N147&gt;$C$9,IF(Raw!$N147&lt;$A$9,IF(Raw!$X147&gt;$C$9,IF(Raw!$X147&lt;$A$9,Raw!S147,-999),-999),-999),-999),-999),-999)</f>
        <v>0.77121700000000004</v>
      </c>
      <c r="M147" s="9">
        <f>Raw!Q147</f>
        <v>0.99133599999999999</v>
      </c>
      <c r="N147" s="9">
        <f>IF(Raw!$G147&gt;$C$8,IF(Raw!$Q147&gt;$C$8,IF(Raw!$N147&gt;$C$9,IF(Raw!$N147&lt;$A$9,IF(Raw!$X147&gt;$C$9,IF(Raw!$X147&lt;$A$9,Raw!V147,-999),-999),-999),-999),-999),-999)</f>
        <v>579</v>
      </c>
      <c r="O147" s="9">
        <f>IF(Raw!$G147&gt;$C$8,IF(Raw!$Q147&gt;$C$8,IF(Raw!$N147&gt;$C$9,IF(Raw!$N147&lt;$A$9,IF(Raw!$X147&gt;$C$9,IF(Raw!$X147&lt;$A$9,Raw!W147,-999),-999),-999),-999),-999),-999)</f>
        <v>0.248614</v>
      </c>
      <c r="P147" s="9">
        <f>IF(Raw!$G147&gt;$C$8,IF(Raw!$Q147&gt;$C$8,IF(Raw!$N147&gt;$C$9,IF(Raw!$N147&lt;$A$9,IF(Raw!$X147&gt;$C$9,IF(Raw!$X147&lt;$A$9,Raw!X147,-999),-999),-999),-999),-999),-999)</f>
        <v>472</v>
      </c>
      <c r="R147" s="9">
        <f t="shared" si="36"/>
        <v>0.32425800000000005</v>
      </c>
      <c r="S147" s="9">
        <f t="shared" si="37"/>
        <v>0.45187840206918278</v>
      </c>
      <c r="T147" s="9">
        <f t="shared" si="38"/>
        <v>0.37496600000000002</v>
      </c>
      <c r="U147" s="9">
        <f t="shared" si="39"/>
        <v>0.48620038199365417</v>
      </c>
      <c r="V147" s="15">
        <f t="shared" si="32"/>
        <v>0.3158133615</v>
      </c>
      <c r="X147" s="11">
        <f t="shared" si="40"/>
        <v>3.7323999999999995E+18</v>
      </c>
      <c r="Y147" s="11">
        <f t="shared" si="41"/>
        <v>5.9349999999999996E-18</v>
      </c>
      <c r="Z147" s="11">
        <f t="shared" si="42"/>
        <v>3.4699999999999998E-4</v>
      </c>
      <c r="AA147" s="16">
        <f t="shared" si="43"/>
        <v>7.6280382857427283E-3</v>
      </c>
      <c r="AB147" s="9">
        <f t="shared" si="33"/>
        <v>0.39911125500385181</v>
      </c>
      <c r="AC147" s="9">
        <f t="shared" si="34"/>
        <v>0.99237196171425734</v>
      </c>
      <c r="AD147" s="15">
        <f t="shared" si="35"/>
        <v>21.982819267270109</v>
      </c>
      <c r="AE147" s="3">
        <f t="shared" si="44"/>
        <v>714.57399999999973</v>
      </c>
      <c r="AF147" s="2">
        <f t="shared" si="45"/>
        <v>0.25</v>
      </c>
      <c r="AG147" s="9">
        <f t="shared" si="46"/>
        <v>8.2215808654186057E-3</v>
      </c>
      <c r="AH147" s="2">
        <f t="shared" si="47"/>
        <v>0.39783801935896906</v>
      </c>
    </row>
    <row r="148" spans="1:34">
      <c r="A148" s="1">
        <f>Raw!A148</f>
        <v>135</v>
      </c>
      <c r="B148" s="14">
        <f>Raw!B148</f>
        <v>0.56468750000000001</v>
      </c>
      <c r="C148" s="15">
        <f>Raw!C148</f>
        <v>102.2</v>
      </c>
      <c r="D148" s="15">
        <f>IF(C148&gt;0.5,Raw!D148*D$11,-999)</f>
        <v>5.3</v>
      </c>
      <c r="E148" s="9">
        <f>IF(Raw!$G148&gt;$C$8,IF(Raw!$Q148&gt;$C$8,IF(Raw!$N148&gt;$C$9,IF(Raw!$N148&lt;$A$9,IF(Raw!$X148&gt;$C$9,IF(Raw!$X148&lt;$A$9,Raw!H148,-999),-999),-999),-999),-999),-999)</f>
        <v>0.36821799999999999</v>
      </c>
      <c r="F148" s="9">
        <f>IF(Raw!$G148&gt;$C$8,IF(Raw!$Q148&gt;$C$8,IF(Raw!$N148&gt;$C$9,IF(Raw!$N148&lt;$A$9,IF(Raw!$X148&gt;$C$9,IF(Raw!$X148&lt;$A$9,Raw!I148,-999),-999),-999),-999),-999),-999)</f>
        <v>0.68035900000000005</v>
      </c>
      <c r="G148" s="9">
        <f>Raw!G148</f>
        <v>0.99258400000000002</v>
      </c>
      <c r="H148" s="9">
        <f>IF(Raw!$G148&gt;$C$8,IF(Raw!$Q148&gt;$C$8,IF(Raw!$N148&gt;$C$9,IF(Raw!$N148&lt;$A$9,IF(Raw!$X148&gt;$C$9,IF(Raw!$X148&lt;$A$9,Raw!L148,-999),-999),-999),-999),-999),-999)</f>
        <v>602</v>
      </c>
      <c r="I148" s="9">
        <f>IF(Raw!$G148&gt;$C$8,IF(Raw!$Q148&gt;$C$8,IF(Raw!$N148&gt;$C$9,IF(Raw!$N148&lt;$A$9,IF(Raw!$X148&gt;$C$9,IF(Raw!$X148&lt;$A$9,Raw!M148,-999),-999),-999),-999),-999),-999)</f>
        <v>0.29906899999999997</v>
      </c>
      <c r="J148" s="9">
        <f>IF(Raw!$G148&gt;$C$8,IF(Raw!$Q148&gt;$C$8,IF(Raw!$N148&gt;$C$9,IF(Raw!$N148&lt;$A$9,IF(Raw!$X148&gt;$C$9,IF(Raw!$X148&lt;$A$9,Raw!N148,-999),-999),-999),-999),-999),-999)</f>
        <v>397</v>
      </c>
      <c r="K148" s="9">
        <f>IF(Raw!$G148&gt;$C$8,IF(Raw!$Q148&gt;$C$8,IF(Raw!$N148&gt;$C$9,IF(Raw!$N148&lt;$A$9,IF(Raw!$X148&gt;$C$9,IF(Raw!$X148&lt;$A$9,Raw!R148,-999),-999),-999),-999),-999),-999)</f>
        <v>0.36868000000000001</v>
      </c>
      <c r="L148" s="9">
        <f>IF(Raw!$G148&gt;$C$8,IF(Raw!$Q148&gt;$C$8,IF(Raw!$N148&gt;$C$9,IF(Raw!$N148&lt;$A$9,IF(Raw!$X148&gt;$C$9,IF(Raw!$X148&lt;$A$9,Raw!S148,-999),-999),-999),-999),-999),-999)</f>
        <v>0.68669199999999997</v>
      </c>
      <c r="M148" s="9">
        <f>Raw!Q148</f>
        <v>0.98956999999999995</v>
      </c>
      <c r="N148" s="9">
        <f>IF(Raw!$G148&gt;$C$8,IF(Raw!$Q148&gt;$C$8,IF(Raw!$N148&gt;$C$9,IF(Raw!$N148&lt;$A$9,IF(Raw!$X148&gt;$C$9,IF(Raw!$X148&lt;$A$9,Raw!V148,-999),-999),-999),-999),-999),-999)</f>
        <v>563.70000000000005</v>
      </c>
      <c r="O148" s="9">
        <f>IF(Raw!$G148&gt;$C$8,IF(Raw!$Q148&gt;$C$8,IF(Raw!$N148&gt;$C$9,IF(Raw!$N148&lt;$A$9,IF(Raw!$X148&gt;$C$9,IF(Raw!$X148&lt;$A$9,Raw!W148,-999),-999),-999),-999),-999),-999)</f>
        <v>0.27628599999999998</v>
      </c>
      <c r="P148" s="9">
        <f>IF(Raw!$G148&gt;$C$8,IF(Raw!$Q148&gt;$C$8,IF(Raw!$N148&gt;$C$9,IF(Raw!$N148&lt;$A$9,IF(Raw!$X148&gt;$C$9,IF(Raw!$X148&lt;$A$9,Raw!X148,-999),-999),-999),-999),-999),-999)</f>
        <v>400</v>
      </c>
      <c r="R148" s="9">
        <f t="shared" si="36"/>
        <v>0.31214100000000006</v>
      </c>
      <c r="S148" s="9">
        <f t="shared" si="37"/>
        <v>0.45878866892331849</v>
      </c>
      <c r="T148" s="9">
        <f t="shared" si="38"/>
        <v>0.31801199999999996</v>
      </c>
      <c r="U148" s="9">
        <f t="shared" si="39"/>
        <v>0.46310718633681475</v>
      </c>
      <c r="V148" s="15">
        <f t="shared" si="32"/>
        <v>0.28120037399999998</v>
      </c>
      <c r="X148" s="11">
        <f t="shared" si="40"/>
        <v>3.190599999999999E+18</v>
      </c>
      <c r="Y148" s="11">
        <f t="shared" si="41"/>
        <v>6.0199999999999996E-18</v>
      </c>
      <c r="Z148" s="11">
        <f t="shared" si="42"/>
        <v>3.97E-4</v>
      </c>
      <c r="AA148" s="16">
        <f t="shared" si="43"/>
        <v>7.5676367414465526E-3</v>
      </c>
      <c r="AB148" s="9">
        <f t="shared" si="33"/>
        <v>0.37108659929542093</v>
      </c>
      <c r="AC148" s="9">
        <f t="shared" si="34"/>
        <v>0.99243236325855344</v>
      </c>
      <c r="AD148" s="15">
        <f t="shared" si="35"/>
        <v>19.062057283240691</v>
      </c>
      <c r="AE148" s="3">
        <f t="shared" si="44"/>
        <v>724.80799999999977</v>
      </c>
      <c r="AF148" s="2">
        <f t="shared" si="45"/>
        <v>0.25</v>
      </c>
      <c r="AG148" s="9">
        <f t="shared" si="46"/>
        <v>6.7905967032559867E-3</v>
      </c>
      <c r="AH148" s="2">
        <f t="shared" si="47"/>
        <v>0.3285934404722729</v>
      </c>
    </row>
    <row r="149" spans="1:34">
      <c r="A149" s="1">
        <f>Raw!A149</f>
        <v>136</v>
      </c>
      <c r="B149" s="14">
        <f>Raw!B149</f>
        <v>0.56473379629629628</v>
      </c>
      <c r="C149" s="15">
        <f>Raw!C149</f>
        <v>102.9</v>
      </c>
      <c r="D149" s="15">
        <f>IF(C149&gt;0.5,Raw!D149*D$11,-999)</f>
        <v>5.3</v>
      </c>
      <c r="E149" s="9">
        <f>IF(Raw!$G149&gt;$C$8,IF(Raw!$Q149&gt;$C$8,IF(Raw!$N149&gt;$C$9,IF(Raw!$N149&lt;$A$9,IF(Raw!$X149&gt;$C$9,IF(Raw!$X149&lt;$A$9,Raw!H149,-999),-999),-999),-999),-999),-999)</f>
        <v>0.37520900000000001</v>
      </c>
      <c r="F149" s="9">
        <f>IF(Raw!$G149&gt;$C$8,IF(Raw!$Q149&gt;$C$8,IF(Raw!$N149&gt;$C$9,IF(Raw!$N149&lt;$A$9,IF(Raw!$X149&gt;$C$9,IF(Raw!$X149&lt;$A$9,Raw!I149,-999),-999),-999),-999),-999),-999)</f>
        <v>0.68447999999999998</v>
      </c>
      <c r="G149" s="9">
        <f>Raw!G149</f>
        <v>0.98999899999999996</v>
      </c>
      <c r="H149" s="9">
        <f>IF(Raw!$G149&gt;$C$8,IF(Raw!$Q149&gt;$C$8,IF(Raw!$N149&gt;$C$9,IF(Raw!$N149&lt;$A$9,IF(Raw!$X149&gt;$C$9,IF(Raw!$X149&lt;$A$9,Raw!L149,-999),-999),-999),-999),-999),-999)</f>
        <v>592.29999999999995</v>
      </c>
      <c r="I149" s="9">
        <f>IF(Raw!$G149&gt;$C$8,IF(Raw!$Q149&gt;$C$8,IF(Raw!$N149&gt;$C$9,IF(Raw!$N149&lt;$A$9,IF(Raw!$X149&gt;$C$9,IF(Raw!$X149&lt;$A$9,Raw!M149,-999),-999),-999),-999),-999),-999)</f>
        <v>0.37779400000000002</v>
      </c>
      <c r="J149" s="9">
        <f>IF(Raw!$G149&gt;$C$8,IF(Raw!$Q149&gt;$C$8,IF(Raw!$N149&gt;$C$9,IF(Raw!$N149&lt;$A$9,IF(Raw!$X149&gt;$C$9,IF(Raw!$X149&lt;$A$9,Raw!N149,-999),-999),-999),-999),-999),-999)</f>
        <v>402</v>
      </c>
      <c r="K149" s="9">
        <f>IF(Raw!$G149&gt;$C$8,IF(Raw!$Q149&gt;$C$8,IF(Raw!$N149&gt;$C$9,IF(Raw!$N149&lt;$A$9,IF(Raw!$X149&gt;$C$9,IF(Raw!$X149&lt;$A$9,Raw!R149,-999),-999),-999),-999),-999),-999)</f>
        <v>0.37877699999999997</v>
      </c>
      <c r="L149" s="9">
        <f>IF(Raw!$G149&gt;$C$8,IF(Raw!$Q149&gt;$C$8,IF(Raw!$N149&gt;$C$9,IF(Raw!$N149&lt;$A$9,IF(Raw!$X149&gt;$C$9,IF(Raw!$X149&lt;$A$9,Raw!S149,-999),-999),-999),-999),-999),-999)</f>
        <v>0.712225</v>
      </c>
      <c r="M149" s="9">
        <f>Raw!Q149</f>
        <v>0.99011499999999997</v>
      </c>
      <c r="N149" s="9">
        <f>IF(Raw!$G149&gt;$C$8,IF(Raw!$Q149&gt;$C$8,IF(Raw!$N149&gt;$C$9,IF(Raw!$N149&lt;$A$9,IF(Raw!$X149&gt;$C$9,IF(Raw!$X149&lt;$A$9,Raw!V149,-999),-999),-999),-999),-999),-999)</f>
        <v>562.6</v>
      </c>
      <c r="O149" s="9">
        <f>IF(Raw!$G149&gt;$C$8,IF(Raw!$Q149&gt;$C$8,IF(Raw!$N149&gt;$C$9,IF(Raw!$N149&lt;$A$9,IF(Raw!$X149&gt;$C$9,IF(Raw!$X149&lt;$A$9,Raw!W149,-999),-999),-999),-999),-999),-999)</f>
        <v>0.316718</v>
      </c>
      <c r="P149" s="9">
        <f>IF(Raw!$G149&gt;$C$8,IF(Raw!$Q149&gt;$C$8,IF(Raw!$N149&gt;$C$9,IF(Raw!$N149&lt;$A$9,IF(Raw!$X149&gt;$C$9,IF(Raw!$X149&lt;$A$9,Raw!X149,-999),-999),-999),-999),-999),-999)</f>
        <v>342</v>
      </c>
      <c r="R149" s="9">
        <f t="shared" si="36"/>
        <v>0.30927099999999996</v>
      </c>
      <c r="S149" s="9">
        <f t="shared" si="37"/>
        <v>0.45183350864890132</v>
      </c>
      <c r="T149" s="9">
        <f t="shared" si="38"/>
        <v>0.33344800000000002</v>
      </c>
      <c r="U149" s="9">
        <f t="shared" si="39"/>
        <v>0.46817789322194536</v>
      </c>
      <c r="V149" s="15">
        <f t="shared" si="32"/>
        <v>0.29165613749999997</v>
      </c>
      <c r="X149" s="11">
        <f t="shared" si="40"/>
        <v>3.190599999999999E+18</v>
      </c>
      <c r="Y149" s="11">
        <f t="shared" si="41"/>
        <v>5.9229999999999992E-18</v>
      </c>
      <c r="Z149" s="11">
        <f t="shared" si="42"/>
        <v>4.0199999999999996E-4</v>
      </c>
      <c r="AA149" s="16">
        <f t="shared" si="43"/>
        <v>7.5396866293939322E-3</v>
      </c>
      <c r="AB149" s="9">
        <f t="shared" si="33"/>
        <v>0.38129109342719814</v>
      </c>
      <c r="AC149" s="9">
        <f t="shared" si="34"/>
        <v>0.99246031337060603</v>
      </c>
      <c r="AD149" s="15">
        <f t="shared" si="35"/>
        <v>18.755439376601824</v>
      </c>
      <c r="AE149" s="3">
        <f t="shared" si="44"/>
        <v>713.12919999999974</v>
      </c>
      <c r="AF149" s="2">
        <f t="shared" si="45"/>
        <v>0.25</v>
      </c>
      <c r="AG149" s="9">
        <f t="shared" si="46"/>
        <v>6.7545246875302754E-3</v>
      </c>
      <c r="AH149" s="2">
        <f t="shared" si="47"/>
        <v>0.32684793440409515</v>
      </c>
    </row>
    <row r="150" spans="1:34">
      <c r="A150" s="1">
        <f>Raw!A150</f>
        <v>137</v>
      </c>
      <c r="B150" s="14">
        <f>Raw!B150</f>
        <v>0.56479166666666669</v>
      </c>
      <c r="C150" s="15">
        <f>Raw!C150</f>
        <v>103.6</v>
      </c>
      <c r="D150" s="15">
        <f>IF(C150&gt;0.5,Raw!D150*D$11,-999)</f>
        <v>5.3</v>
      </c>
      <c r="E150" s="9">
        <f>IF(Raw!$G150&gt;$C$8,IF(Raw!$Q150&gt;$C$8,IF(Raw!$N150&gt;$C$9,IF(Raw!$N150&lt;$A$9,IF(Raw!$X150&gt;$C$9,IF(Raw!$X150&lt;$A$9,Raw!H150,-999),-999),-999),-999),-999),-999)</f>
        <v>0.35683100000000001</v>
      </c>
      <c r="F150" s="9">
        <f>IF(Raw!$G150&gt;$C$8,IF(Raw!$Q150&gt;$C$8,IF(Raw!$N150&gt;$C$9,IF(Raw!$N150&lt;$A$9,IF(Raw!$X150&gt;$C$9,IF(Raw!$X150&lt;$A$9,Raw!I150,-999),-999),-999),-999),-999),-999)</f>
        <v>0.65930599999999995</v>
      </c>
      <c r="G150" s="9">
        <f>Raw!G150</f>
        <v>0.99223099999999997</v>
      </c>
      <c r="H150" s="9">
        <f>IF(Raw!$G150&gt;$C$8,IF(Raw!$Q150&gt;$C$8,IF(Raw!$N150&gt;$C$9,IF(Raw!$N150&lt;$A$9,IF(Raw!$X150&gt;$C$9,IF(Raw!$X150&lt;$A$9,Raw!L150,-999),-999),-999),-999),-999),-999)</f>
        <v>575.29999999999995</v>
      </c>
      <c r="I150" s="9">
        <f>IF(Raw!$G150&gt;$C$8,IF(Raw!$Q150&gt;$C$8,IF(Raw!$N150&gt;$C$9,IF(Raw!$N150&lt;$A$9,IF(Raw!$X150&gt;$C$9,IF(Raw!$X150&lt;$A$9,Raw!M150,-999),-999),-999),-999),-999),-999)</f>
        <v>0.24818499999999999</v>
      </c>
      <c r="J150" s="9">
        <f>IF(Raw!$G150&gt;$C$8,IF(Raw!$Q150&gt;$C$8,IF(Raw!$N150&gt;$C$9,IF(Raw!$N150&lt;$A$9,IF(Raw!$X150&gt;$C$9,IF(Raw!$X150&lt;$A$9,Raw!N150,-999),-999),-999),-999),-999),-999)</f>
        <v>374</v>
      </c>
      <c r="K150" s="9">
        <f>IF(Raw!$G150&gt;$C$8,IF(Raw!$Q150&gt;$C$8,IF(Raw!$N150&gt;$C$9,IF(Raw!$N150&lt;$A$9,IF(Raw!$X150&gt;$C$9,IF(Raw!$X150&lt;$A$9,Raw!R150,-999),-999),-999),-999),-999),-999)</f>
        <v>0.34004600000000001</v>
      </c>
      <c r="L150" s="9">
        <f>IF(Raw!$G150&gt;$C$8,IF(Raw!$Q150&gt;$C$8,IF(Raw!$N150&gt;$C$9,IF(Raw!$N150&lt;$A$9,IF(Raw!$X150&gt;$C$9,IF(Raw!$X150&lt;$A$9,Raw!S150,-999),-999),-999),-999),-999),-999)</f>
        <v>0.66748499999999999</v>
      </c>
      <c r="M150" s="9">
        <f>Raw!Q150</f>
        <v>0.99080999999999997</v>
      </c>
      <c r="N150" s="9">
        <f>IF(Raw!$G150&gt;$C$8,IF(Raw!$Q150&gt;$C$8,IF(Raw!$N150&gt;$C$9,IF(Raw!$N150&lt;$A$9,IF(Raw!$X150&gt;$C$9,IF(Raw!$X150&lt;$A$9,Raw!V150,-999),-999),-999),-999),-999),-999)</f>
        <v>570.20000000000005</v>
      </c>
      <c r="O150" s="9">
        <f>IF(Raw!$G150&gt;$C$8,IF(Raw!$Q150&gt;$C$8,IF(Raw!$N150&gt;$C$9,IF(Raw!$N150&lt;$A$9,IF(Raw!$X150&gt;$C$9,IF(Raw!$X150&lt;$A$9,Raw!W150,-999),-999),-999),-999),-999),-999)</f>
        <v>0.23344999999999999</v>
      </c>
      <c r="P150" s="9">
        <f>IF(Raw!$G150&gt;$C$8,IF(Raw!$Q150&gt;$C$8,IF(Raw!$N150&gt;$C$9,IF(Raw!$N150&lt;$A$9,IF(Raw!$X150&gt;$C$9,IF(Raw!$X150&lt;$A$9,Raw!X150,-999),-999),-999),-999),-999),-999)</f>
        <v>358</v>
      </c>
      <c r="R150" s="9">
        <f t="shared" si="36"/>
        <v>0.30247499999999994</v>
      </c>
      <c r="S150" s="9">
        <f t="shared" si="37"/>
        <v>0.45877786642317825</v>
      </c>
      <c r="T150" s="9">
        <f t="shared" si="38"/>
        <v>0.32743899999999998</v>
      </c>
      <c r="U150" s="9">
        <f t="shared" si="39"/>
        <v>0.49055634209008442</v>
      </c>
      <c r="V150" s="15">
        <f t="shared" si="32"/>
        <v>0.27333510750000001</v>
      </c>
      <c r="X150" s="11">
        <f t="shared" si="40"/>
        <v>3.190599999999999E+18</v>
      </c>
      <c r="Y150" s="11">
        <f t="shared" si="41"/>
        <v>5.7529999999999994E-18</v>
      </c>
      <c r="Z150" s="11">
        <f t="shared" si="42"/>
        <v>3.7399999999999998E-4</v>
      </c>
      <c r="AA150" s="16">
        <f t="shared" si="43"/>
        <v>6.8181587311019944E-3</v>
      </c>
      <c r="AB150" s="9">
        <f t="shared" si="33"/>
        <v>0.34227853107675332</v>
      </c>
      <c r="AC150" s="9">
        <f t="shared" si="34"/>
        <v>0.99318184126889797</v>
      </c>
      <c r="AD150" s="15">
        <f t="shared" si="35"/>
        <v>18.230370938775387</v>
      </c>
      <c r="AE150" s="3">
        <f t="shared" si="44"/>
        <v>692.66119999999978</v>
      </c>
      <c r="AF150" s="2">
        <f t="shared" si="45"/>
        <v>0.25</v>
      </c>
      <c r="AG150" s="9">
        <f t="shared" si="46"/>
        <v>6.8792492943623319E-3</v>
      </c>
      <c r="AH150" s="2">
        <f t="shared" si="47"/>
        <v>0.33288329321885818</v>
      </c>
    </row>
    <row r="151" spans="1:34">
      <c r="A151" s="1">
        <f>Raw!A151</f>
        <v>138</v>
      </c>
      <c r="B151" s="14">
        <f>Raw!B151</f>
        <v>0.56484953703703711</v>
      </c>
      <c r="C151" s="15">
        <f>Raw!C151</f>
        <v>104.7</v>
      </c>
      <c r="D151" s="15">
        <f>IF(C151&gt;0.5,Raw!D151*D$11,-999)</f>
        <v>4.4000000000000004</v>
      </c>
      <c r="E151" s="9">
        <f>IF(Raw!$G151&gt;$C$8,IF(Raw!$Q151&gt;$C$8,IF(Raw!$N151&gt;$C$9,IF(Raw!$N151&lt;$A$9,IF(Raw!$X151&gt;$C$9,IF(Raw!$X151&lt;$A$9,Raw!H151,-999),-999),-999),-999),-999),-999)</f>
        <v>0.32860400000000001</v>
      </c>
      <c r="F151" s="9">
        <f>IF(Raw!$G151&gt;$C$8,IF(Raw!$Q151&gt;$C$8,IF(Raw!$N151&gt;$C$9,IF(Raw!$N151&lt;$A$9,IF(Raw!$X151&gt;$C$9,IF(Raw!$X151&lt;$A$9,Raw!I151,-999),-999),-999),-999),-999),-999)</f>
        <v>0.61303399999999997</v>
      </c>
      <c r="G151" s="9">
        <f>Raw!G151</f>
        <v>0.9899</v>
      </c>
      <c r="H151" s="9">
        <f>IF(Raw!$G151&gt;$C$8,IF(Raw!$Q151&gt;$C$8,IF(Raw!$N151&gt;$C$9,IF(Raw!$N151&lt;$A$9,IF(Raw!$X151&gt;$C$9,IF(Raw!$X151&lt;$A$9,Raw!L151,-999),-999),-999),-999),-999),-999)</f>
        <v>580.29999999999995</v>
      </c>
      <c r="I151" s="9">
        <f>IF(Raw!$G151&gt;$C$8,IF(Raw!$Q151&gt;$C$8,IF(Raw!$N151&gt;$C$9,IF(Raw!$N151&lt;$A$9,IF(Raw!$X151&gt;$C$9,IF(Raw!$X151&lt;$A$9,Raw!M151,-999),-999),-999),-999),-999),-999)</f>
        <v>0.22836000000000001</v>
      </c>
      <c r="J151" s="9">
        <f>IF(Raw!$G151&gt;$C$8,IF(Raw!$Q151&gt;$C$8,IF(Raw!$N151&gt;$C$9,IF(Raw!$N151&lt;$A$9,IF(Raw!$X151&gt;$C$9,IF(Raw!$X151&lt;$A$9,Raw!N151,-999),-999),-999),-999),-999),-999)</f>
        <v>398</v>
      </c>
      <c r="K151" s="9">
        <f>IF(Raw!$G151&gt;$C$8,IF(Raw!$Q151&gt;$C$8,IF(Raw!$N151&gt;$C$9,IF(Raw!$N151&lt;$A$9,IF(Raw!$X151&gt;$C$9,IF(Raw!$X151&lt;$A$9,Raw!R151,-999),-999),-999),-999),-999),-999)</f>
        <v>0.31814599999999998</v>
      </c>
      <c r="L151" s="9">
        <f>IF(Raw!$G151&gt;$C$8,IF(Raw!$Q151&gt;$C$8,IF(Raw!$N151&gt;$C$9,IF(Raw!$N151&lt;$A$9,IF(Raw!$X151&gt;$C$9,IF(Raw!$X151&lt;$A$9,Raw!S151,-999),-999),-999),-999),-999),-999)</f>
        <v>0.62222999999999995</v>
      </c>
      <c r="M151" s="9">
        <f>Raw!Q151</f>
        <v>0.988506</v>
      </c>
      <c r="N151" s="9">
        <f>IF(Raw!$G151&gt;$C$8,IF(Raw!$Q151&gt;$C$8,IF(Raw!$N151&gt;$C$9,IF(Raw!$N151&lt;$A$9,IF(Raw!$X151&gt;$C$9,IF(Raw!$X151&lt;$A$9,Raw!V151,-999),-999),-999),-999),-999),-999)</f>
        <v>592.29999999999995</v>
      </c>
      <c r="O151" s="9">
        <f>IF(Raw!$G151&gt;$C$8,IF(Raw!$Q151&gt;$C$8,IF(Raw!$N151&gt;$C$9,IF(Raw!$N151&lt;$A$9,IF(Raw!$X151&gt;$C$9,IF(Raw!$X151&lt;$A$9,Raw!W151,-999),-999),-999),-999),-999),-999)</f>
        <v>0.32317299999999999</v>
      </c>
      <c r="P151" s="9">
        <f>IF(Raw!$G151&gt;$C$8,IF(Raw!$Q151&gt;$C$8,IF(Raw!$N151&gt;$C$9,IF(Raw!$N151&lt;$A$9,IF(Raw!$X151&gt;$C$9,IF(Raw!$X151&lt;$A$9,Raw!X151,-999),-999),-999),-999),-999),-999)</f>
        <v>442</v>
      </c>
      <c r="R151" s="9">
        <f t="shared" si="36"/>
        <v>0.28442999999999996</v>
      </c>
      <c r="S151" s="9">
        <f t="shared" si="37"/>
        <v>0.46397100323962454</v>
      </c>
      <c r="T151" s="9">
        <f t="shared" si="38"/>
        <v>0.30408399999999997</v>
      </c>
      <c r="U151" s="9">
        <f t="shared" si="39"/>
        <v>0.48870031981743084</v>
      </c>
      <c r="V151" s="15">
        <f t="shared" si="32"/>
        <v>0.25480318499999999</v>
      </c>
      <c r="X151" s="11">
        <f t="shared" si="40"/>
        <v>2.6487999999999995E+18</v>
      </c>
      <c r="Y151" s="11">
        <f t="shared" si="41"/>
        <v>5.8029999999999991E-18</v>
      </c>
      <c r="Z151" s="11">
        <f t="shared" si="42"/>
        <v>3.9799999999999997E-4</v>
      </c>
      <c r="AA151" s="16">
        <f t="shared" si="43"/>
        <v>6.0804544791244293E-3</v>
      </c>
      <c r="AB151" s="9">
        <f t="shared" si="33"/>
        <v>0.31999496891983004</v>
      </c>
      <c r="AC151" s="9">
        <f t="shared" si="34"/>
        <v>0.99391954552087569</v>
      </c>
      <c r="AD151" s="15">
        <f t="shared" si="35"/>
        <v>15.277523816895556</v>
      </c>
      <c r="AE151" s="3">
        <f t="shared" si="44"/>
        <v>698.68119999999965</v>
      </c>
      <c r="AF151" s="2">
        <f t="shared" si="45"/>
        <v>0.25</v>
      </c>
      <c r="AG151" s="9">
        <f t="shared" si="46"/>
        <v>5.7431775194886729E-3</v>
      </c>
      <c r="AH151" s="2">
        <f t="shared" si="47"/>
        <v>0.27790937127320903</v>
      </c>
    </row>
    <row r="152" spans="1:34">
      <c r="A152" s="1">
        <f>Raw!A152</f>
        <v>139</v>
      </c>
      <c r="B152" s="14">
        <f>Raw!B152</f>
        <v>0.56490740740740741</v>
      </c>
      <c r="C152" s="15">
        <f>Raw!C152</f>
        <v>106.2</v>
      </c>
      <c r="D152" s="15">
        <f>IF(C152&gt;0.5,Raw!D152*D$11,-999)</f>
        <v>4.4000000000000004</v>
      </c>
      <c r="E152" s="9">
        <f>IF(Raw!$G152&gt;$C$8,IF(Raw!$Q152&gt;$C$8,IF(Raw!$N152&gt;$C$9,IF(Raw!$N152&lt;$A$9,IF(Raw!$X152&gt;$C$9,IF(Raw!$X152&lt;$A$9,Raw!H152,-999),-999),-999),-999),-999),-999)</f>
        <v>0.31898100000000001</v>
      </c>
      <c r="F152" s="9">
        <f>IF(Raw!$G152&gt;$C$8,IF(Raw!$Q152&gt;$C$8,IF(Raw!$N152&gt;$C$9,IF(Raw!$N152&lt;$A$9,IF(Raw!$X152&gt;$C$9,IF(Raw!$X152&lt;$A$9,Raw!I152,-999),-999),-999),-999),-999),-999)</f>
        <v>0.57687200000000005</v>
      </c>
      <c r="G152" s="9">
        <f>Raw!G152</f>
        <v>0.98860800000000004</v>
      </c>
      <c r="H152" s="9">
        <f>IF(Raw!$G152&gt;$C$8,IF(Raw!$Q152&gt;$C$8,IF(Raw!$N152&gt;$C$9,IF(Raw!$N152&lt;$A$9,IF(Raw!$X152&gt;$C$9,IF(Raw!$X152&lt;$A$9,Raw!L152,-999),-999),-999),-999),-999),-999)</f>
        <v>583.6</v>
      </c>
      <c r="I152" s="9">
        <f>IF(Raw!$G152&gt;$C$8,IF(Raw!$Q152&gt;$C$8,IF(Raw!$N152&gt;$C$9,IF(Raw!$N152&lt;$A$9,IF(Raw!$X152&gt;$C$9,IF(Raw!$X152&lt;$A$9,Raw!M152,-999),-999),-999),-999),-999),-999)</f>
        <v>0.27372800000000003</v>
      </c>
      <c r="J152" s="9">
        <f>IF(Raw!$G152&gt;$C$8,IF(Raw!$Q152&gt;$C$8,IF(Raw!$N152&gt;$C$9,IF(Raw!$N152&lt;$A$9,IF(Raw!$X152&gt;$C$9,IF(Raw!$X152&lt;$A$9,Raw!N152,-999),-999),-999),-999),-999),-999)</f>
        <v>513</v>
      </c>
      <c r="K152" s="9">
        <f>IF(Raw!$G152&gt;$C$8,IF(Raw!$Q152&gt;$C$8,IF(Raw!$N152&gt;$C$9,IF(Raw!$N152&lt;$A$9,IF(Raw!$X152&gt;$C$9,IF(Raw!$X152&lt;$A$9,Raw!R152,-999),-999),-999),-999),-999),-999)</f>
        <v>0.307481</v>
      </c>
      <c r="L152" s="9">
        <f>IF(Raw!$G152&gt;$C$8,IF(Raw!$Q152&gt;$C$8,IF(Raw!$N152&gt;$C$9,IF(Raw!$N152&lt;$A$9,IF(Raw!$X152&gt;$C$9,IF(Raw!$X152&lt;$A$9,Raw!S152,-999),-999),-999),-999),-999),-999)</f>
        <v>0.60278500000000002</v>
      </c>
      <c r="M152" s="9">
        <f>Raw!Q152</f>
        <v>0.98719400000000002</v>
      </c>
      <c r="N152" s="9">
        <f>IF(Raw!$G152&gt;$C$8,IF(Raw!$Q152&gt;$C$8,IF(Raw!$N152&gt;$C$9,IF(Raw!$N152&lt;$A$9,IF(Raw!$X152&gt;$C$9,IF(Raw!$X152&lt;$A$9,Raw!V152,-999),-999),-999),-999),-999),-999)</f>
        <v>579.9</v>
      </c>
      <c r="O152" s="9">
        <f>IF(Raw!$G152&gt;$C$8,IF(Raw!$Q152&gt;$C$8,IF(Raw!$N152&gt;$C$9,IF(Raw!$N152&lt;$A$9,IF(Raw!$X152&gt;$C$9,IF(Raw!$X152&lt;$A$9,Raw!W152,-999),-999),-999),-999),-999),-999)</f>
        <v>0.19946900000000001</v>
      </c>
      <c r="P152" s="9">
        <f>IF(Raw!$G152&gt;$C$8,IF(Raw!$Q152&gt;$C$8,IF(Raw!$N152&gt;$C$9,IF(Raw!$N152&lt;$A$9,IF(Raw!$X152&gt;$C$9,IF(Raw!$X152&lt;$A$9,Raw!X152,-999),-999),-999),-999),-999),-999)</f>
        <v>451</v>
      </c>
      <c r="R152" s="9">
        <f t="shared" si="36"/>
        <v>0.25789100000000004</v>
      </c>
      <c r="S152" s="9">
        <f t="shared" si="37"/>
        <v>0.44705064555048607</v>
      </c>
      <c r="T152" s="9">
        <f t="shared" si="38"/>
        <v>0.29530400000000001</v>
      </c>
      <c r="U152" s="9">
        <f t="shared" si="39"/>
        <v>0.48989938369402025</v>
      </c>
      <c r="V152" s="15">
        <f t="shared" si="32"/>
        <v>0.2468404575</v>
      </c>
      <c r="X152" s="11">
        <f t="shared" si="40"/>
        <v>2.6487999999999995E+18</v>
      </c>
      <c r="Y152" s="11">
        <f t="shared" si="41"/>
        <v>5.8359999999999996E-18</v>
      </c>
      <c r="Z152" s="11">
        <f t="shared" si="42"/>
        <v>5.13E-4</v>
      </c>
      <c r="AA152" s="16">
        <f t="shared" si="43"/>
        <v>7.8677649427713655E-3</v>
      </c>
      <c r="AB152" s="9">
        <f t="shared" si="33"/>
        <v>0.30980438245866015</v>
      </c>
      <c r="AC152" s="9">
        <f t="shared" si="34"/>
        <v>0.9921322350572287</v>
      </c>
      <c r="AD152" s="15">
        <f t="shared" si="35"/>
        <v>15.336773767585507</v>
      </c>
      <c r="AE152" s="3">
        <f t="shared" si="44"/>
        <v>702.65439999999978</v>
      </c>
      <c r="AF152" s="2">
        <f t="shared" si="45"/>
        <v>0.25</v>
      </c>
      <c r="AG152" s="9">
        <f t="shared" si="46"/>
        <v>5.7795969358421205E-3</v>
      </c>
      <c r="AH152" s="2">
        <f t="shared" si="47"/>
        <v>0.27967168787696695</v>
      </c>
    </row>
    <row r="153" spans="1:34">
      <c r="A153" s="1">
        <f>Raw!A153</f>
        <v>140</v>
      </c>
      <c r="B153" s="14">
        <f>Raw!B153</f>
        <v>0.56495370370370368</v>
      </c>
      <c r="C153" s="15">
        <f>Raw!C153</f>
        <v>106</v>
      </c>
      <c r="D153" s="15">
        <f>IF(C153&gt;0.5,Raw!D153*D$11,-999)</f>
        <v>4.4000000000000004</v>
      </c>
      <c r="E153" s="9">
        <f>IF(Raw!$G153&gt;$C$8,IF(Raw!$Q153&gt;$C$8,IF(Raw!$N153&gt;$C$9,IF(Raw!$N153&lt;$A$9,IF(Raw!$X153&gt;$C$9,IF(Raw!$X153&lt;$A$9,Raw!H153,-999),-999),-999),-999),-999),-999)</f>
        <v>0.30129299999999998</v>
      </c>
      <c r="F153" s="9">
        <f>IF(Raw!$G153&gt;$C$8,IF(Raw!$Q153&gt;$C$8,IF(Raw!$N153&gt;$C$9,IF(Raw!$N153&lt;$A$9,IF(Raw!$X153&gt;$C$9,IF(Raw!$X153&lt;$A$9,Raw!I153,-999),-999),-999),-999),-999),-999)</f>
        <v>0.56445299999999998</v>
      </c>
      <c r="G153" s="9">
        <f>Raw!G153</f>
        <v>0.98777499999999996</v>
      </c>
      <c r="H153" s="9">
        <f>IF(Raw!$G153&gt;$C$8,IF(Raw!$Q153&gt;$C$8,IF(Raw!$N153&gt;$C$9,IF(Raw!$N153&lt;$A$9,IF(Raw!$X153&gt;$C$9,IF(Raw!$X153&lt;$A$9,Raw!L153,-999),-999),-999),-999),-999),-999)</f>
        <v>618.79999999999995</v>
      </c>
      <c r="I153" s="9">
        <f>IF(Raw!$G153&gt;$C$8,IF(Raw!$Q153&gt;$C$8,IF(Raw!$N153&gt;$C$9,IF(Raw!$N153&lt;$A$9,IF(Raw!$X153&gt;$C$9,IF(Raw!$X153&lt;$A$9,Raw!M153,-999),-999),-999),-999),-999),-999)</f>
        <v>0.292935</v>
      </c>
      <c r="J153" s="9">
        <f>IF(Raw!$G153&gt;$C$8,IF(Raw!$Q153&gt;$C$8,IF(Raw!$N153&gt;$C$9,IF(Raw!$N153&lt;$A$9,IF(Raw!$X153&gt;$C$9,IF(Raw!$X153&lt;$A$9,Raw!N153,-999),-999),-999),-999),-999),-999)</f>
        <v>378</v>
      </c>
      <c r="K153" s="9">
        <f>IF(Raw!$G153&gt;$C$8,IF(Raw!$Q153&gt;$C$8,IF(Raw!$N153&gt;$C$9,IF(Raw!$N153&lt;$A$9,IF(Raw!$X153&gt;$C$9,IF(Raw!$X153&lt;$A$9,Raw!R153,-999),-999),-999),-999),-999),-999)</f>
        <v>0.31154900000000002</v>
      </c>
      <c r="L153" s="9">
        <f>IF(Raw!$G153&gt;$C$8,IF(Raw!$Q153&gt;$C$8,IF(Raw!$N153&gt;$C$9,IF(Raw!$N153&lt;$A$9,IF(Raw!$X153&gt;$C$9,IF(Raw!$X153&lt;$A$9,Raw!S153,-999),-999),-999),-999),-999),-999)</f>
        <v>0.60269099999999998</v>
      </c>
      <c r="M153" s="9">
        <f>Raw!Q153</f>
        <v>0.99303799999999998</v>
      </c>
      <c r="N153" s="9">
        <f>IF(Raw!$G153&gt;$C$8,IF(Raw!$Q153&gt;$C$8,IF(Raw!$N153&gt;$C$9,IF(Raw!$N153&lt;$A$9,IF(Raw!$X153&gt;$C$9,IF(Raw!$X153&lt;$A$9,Raw!V153,-999),-999),-999),-999),-999),-999)</f>
        <v>561.29999999999995</v>
      </c>
      <c r="O153" s="9">
        <f>IF(Raw!$G153&gt;$C$8,IF(Raw!$Q153&gt;$C$8,IF(Raw!$N153&gt;$C$9,IF(Raw!$N153&lt;$A$9,IF(Raw!$X153&gt;$C$9,IF(Raw!$X153&lt;$A$9,Raw!W153,-999),-999),-999),-999),-999),-999)</f>
        <v>0.242427</v>
      </c>
      <c r="P153" s="9">
        <f>IF(Raw!$G153&gt;$C$8,IF(Raw!$Q153&gt;$C$8,IF(Raw!$N153&gt;$C$9,IF(Raw!$N153&lt;$A$9,IF(Raw!$X153&gt;$C$9,IF(Raw!$X153&lt;$A$9,Raw!X153,-999),-999),-999),-999),-999),-999)</f>
        <v>374</v>
      </c>
      <c r="R153" s="9">
        <f t="shared" si="36"/>
        <v>0.26316000000000001</v>
      </c>
      <c r="S153" s="9">
        <f t="shared" si="37"/>
        <v>0.4662212797168232</v>
      </c>
      <c r="T153" s="9">
        <f t="shared" si="38"/>
        <v>0.29114199999999996</v>
      </c>
      <c r="U153" s="9">
        <f t="shared" si="39"/>
        <v>0.48307009728036415</v>
      </c>
      <c r="V153" s="15">
        <f t="shared" si="32"/>
        <v>0.24680196449999997</v>
      </c>
      <c r="X153" s="11">
        <f t="shared" si="40"/>
        <v>2.6487999999999995E+18</v>
      </c>
      <c r="Y153" s="11">
        <f t="shared" si="41"/>
        <v>6.187999999999999E-18</v>
      </c>
      <c r="Z153" s="11">
        <f t="shared" si="42"/>
        <v>3.7799999999999997E-4</v>
      </c>
      <c r="AA153" s="16">
        <f t="shared" si="43"/>
        <v>6.1575622365073728E-3</v>
      </c>
      <c r="AB153" s="9">
        <f t="shared" si="33"/>
        <v>0.31334172498466123</v>
      </c>
      <c r="AC153" s="9">
        <f t="shared" si="34"/>
        <v>0.99384243776349268</v>
      </c>
      <c r="AD153" s="15">
        <f t="shared" si="35"/>
        <v>16.289847186527442</v>
      </c>
      <c r="AE153" s="3">
        <f t="shared" si="44"/>
        <v>745.03519999999969</v>
      </c>
      <c r="AF153" s="2">
        <f t="shared" si="45"/>
        <v>0.25</v>
      </c>
      <c r="AG153" s="9">
        <f t="shared" si="46"/>
        <v>6.0531831269831369E-3</v>
      </c>
      <c r="AH153" s="2">
        <f t="shared" si="47"/>
        <v>0.29291038128510682</v>
      </c>
    </row>
    <row r="154" spans="1:34">
      <c r="A154" s="1">
        <f>Raw!A154</f>
        <v>141</v>
      </c>
      <c r="B154" s="14">
        <f>Raw!B154</f>
        <v>0.5650115740740741</v>
      </c>
      <c r="C154" s="15">
        <f>Raw!C154</f>
        <v>107.8</v>
      </c>
      <c r="D154" s="15">
        <f>IF(C154&gt;0.5,Raw!D154*D$11,-999)</f>
        <v>4.4000000000000004</v>
      </c>
      <c r="E154" s="9">
        <f>IF(Raw!$G154&gt;$C$8,IF(Raw!$Q154&gt;$C$8,IF(Raw!$N154&gt;$C$9,IF(Raw!$N154&lt;$A$9,IF(Raw!$X154&gt;$C$9,IF(Raw!$X154&lt;$A$9,Raw!H154,-999),-999),-999),-999),-999),-999)</f>
        <v>0.297514</v>
      </c>
      <c r="F154" s="9">
        <f>IF(Raw!$G154&gt;$C$8,IF(Raw!$Q154&gt;$C$8,IF(Raw!$N154&gt;$C$9,IF(Raw!$N154&lt;$A$9,IF(Raw!$X154&gt;$C$9,IF(Raw!$X154&lt;$A$9,Raw!I154,-999),-999),-999),-999),-999),-999)</f>
        <v>0.55557500000000004</v>
      </c>
      <c r="G154" s="9">
        <f>Raw!G154</f>
        <v>0.99517100000000003</v>
      </c>
      <c r="H154" s="9">
        <f>IF(Raw!$G154&gt;$C$8,IF(Raw!$Q154&gt;$C$8,IF(Raw!$N154&gt;$C$9,IF(Raw!$N154&lt;$A$9,IF(Raw!$X154&gt;$C$9,IF(Raw!$X154&lt;$A$9,Raw!L154,-999),-999),-999),-999),-999),-999)</f>
        <v>566.70000000000005</v>
      </c>
      <c r="I154" s="9">
        <f>IF(Raw!$G154&gt;$C$8,IF(Raw!$Q154&gt;$C$8,IF(Raw!$N154&gt;$C$9,IF(Raw!$N154&lt;$A$9,IF(Raw!$X154&gt;$C$9,IF(Raw!$X154&lt;$A$9,Raw!M154,-999),-999),-999),-999),-999),-999)</f>
        <v>0.220753</v>
      </c>
      <c r="J154" s="9">
        <f>IF(Raw!$G154&gt;$C$8,IF(Raw!$Q154&gt;$C$8,IF(Raw!$N154&gt;$C$9,IF(Raw!$N154&lt;$A$9,IF(Raw!$X154&gt;$C$9,IF(Raw!$X154&lt;$A$9,Raw!N154,-999),-999),-999),-999),-999),-999)</f>
        <v>428</v>
      </c>
      <c r="K154" s="9">
        <f>IF(Raw!$G154&gt;$C$8,IF(Raw!$Q154&gt;$C$8,IF(Raw!$N154&gt;$C$9,IF(Raw!$N154&lt;$A$9,IF(Raw!$X154&gt;$C$9,IF(Raw!$X154&lt;$A$9,Raw!R154,-999),-999),-999),-999),-999),-999)</f>
        <v>0.30853900000000001</v>
      </c>
      <c r="L154" s="9">
        <f>IF(Raw!$G154&gt;$C$8,IF(Raw!$Q154&gt;$C$8,IF(Raw!$N154&gt;$C$9,IF(Raw!$N154&lt;$A$9,IF(Raw!$X154&gt;$C$9,IF(Raw!$X154&lt;$A$9,Raw!S154,-999),-999),-999),-999),-999),-999)</f>
        <v>0.60318400000000005</v>
      </c>
      <c r="M154" s="9">
        <f>Raw!Q154</f>
        <v>0.98628700000000002</v>
      </c>
      <c r="N154" s="9">
        <f>IF(Raw!$G154&gt;$C$8,IF(Raw!$Q154&gt;$C$8,IF(Raw!$N154&gt;$C$9,IF(Raw!$N154&lt;$A$9,IF(Raw!$X154&gt;$C$9,IF(Raw!$X154&lt;$A$9,Raw!V154,-999),-999),-999),-999),-999),-999)</f>
        <v>589.70000000000005</v>
      </c>
      <c r="O154" s="9">
        <f>IF(Raw!$G154&gt;$C$8,IF(Raw!$Q154&gt;$C$8,IF(Raw!$N154&gt;$C$9,IF(Raw!$N154&lt;$A$9,IF(Raw!$X154&gt;$C$9,IF(Raw!$X154&lt;$A$9,Raw!W154,-999),-999),-999),-999),-999),-999)</f>
        <v>0.18720100000000001</v>
      </c>
      <c r="P154" s="9">
        <f>IF(Raw!$G154&gt;$C$8,IF(Raw!$Q154&gt;$C$8,IF(Raw!$N154&gt;$C$9,IF(Raw!$N154&lt;$A$9,IF(Raw!$X154&gt;$C$9,IF(Raw!$X154&lt;$A$9,Raw!X154,-999),-999),-999),-999),-999),-999)</f>
        <v>483</v>
      </c>
      <c r="R154" s="9">
        <f t="shared" si="36"/>
        <v>0.25806100000000004</v>
      </c>
      <c r="S154" s="9">
        <f t="shared" si="37"/>
        <v>0.46449354272600463</v>
      </c>
      <c r="T154" s="9">
        <f t="shared" si="38"/>
        <v>0.29464500000000005</v>
      </c>
      <c r="U154" s="9">
        <f t="shared" si="39"/>
        <v>0.48848278468924911</v>
      </c>
      <c r="V154" s="15">
        <f t="shared" si="32"/>
        <v>0.247003848</v>
      </c>
      <c r="X154" s="11">
        <f t="shared" si="40"/>
        <v>2.6487999999999995E+18</v>
      </c>
      <c r="Y154" s="11">
        <f t="shared" si="41"/>
        <v>5.667E-18</v>
      </c>
      <c r="Z154" s="11">
        <f t="shared" si="42"/>
        <v>4.28E-4</v>
      </c>
      <c r="AA154" s="16">
        <f t="shared" si="43"/>
        <v>6.3835888187841194E-3</v>
      </c>
      <c r="AB154" s="9">
        <f t="shared" si="33"/>
        <v>0.31041989252751068</v>
      </c>
      <c r="AC154" s="9">
        <f t="shared" si="34"/>
        <v>0.9936164111812158</v>
      </c>
      <c r="AD154" s="15">
        <f t="shared" si="35"/>
        <v>14.914927146691868</v>
      </c>
      <c r="AE154" s="3">
        <f t="shared" si="44"/>
        <v>682.30679999999984</v>
      </c>
      <c r="AF154" s="2">
        <f t="shared" si="45"/>
        <v>0.25</v>
      </c>
      <c r="AG154" s="9">
        <f t="shared" si="46"/>
        <v>5.604373189271785E-3</v>
      </c>
      <c r="AH154" s="2">
        <f t="shared" si="47"/>
        <v>0.27119270197129813</v>
      </c>
    </row>
    <row r="155" spans="1:34">
      <c r="A155" s="1">
        <f>Raw!A155</f>
        <v>142</v>
      </c>
      <c r="B155" s="14">
        <f>Raw!B155</f>
        <v>0.56506944444444451</v>
      </c>
      <c r="C155" s="15">
        <f>Raw!C155</f>
        <v>108.4</v>
      </c>
      <c r="D155" s="15">
        <f>IF(C155&gt;0.5,Raw!D155*D$11,-999)</f>
        <v>4.4000000000000004</v>
      </c>
      <c r="E155" s="9">
        <f>IF(Raw!$G155&gt;$C$8,IF(Raw!$Q155&gt;$C$8,IF(Raw!$N155&gt;$C$9,IF(Raw!$N155&lt;$A$9,IF(Raw!$X155&gt;$C$9,IF(Raw!$X155&lt;$A$9,Raw!H155,-999),-999),-999),-999),-999),-999)</f>
        <v>0.28187600000000002</v>
      </c>
      <c r="F155" s="9">
        <f>IF(Raw!$G155&gt;$C$8,IF(Raw!$Q155&gt;$C$8,IF(Raw!$N155&gt;$C$9,IF(Raw!$N155&lt;$A$9,IF(Raw!$X155&gt;$C$9,IF(Raw!$X155&lt;$A$9,Raw!I155,-999),-999),-999),-999),-999),-999)</f>
        <v>0.52972300000000005</v>
      </c>
      <c r="G155" s="9">
        <f>Raw!G155</f>
        <v>0.98963999999999996</v>
      </c>
      <c r="H155" s="9">
        <f>IF(Raw!$G155&gt;$C$8,IF(Raw!$Q155&gt;$C$8,IF(Raw!$N155&gt;$C$9,IF(Raw!$N155&lt;$A$9,IF(Raw!$X155&gt;$C$9,IF(Raw!$X155&lt;$A$9,Raw!L155,-999),-999),-999),-999),-999),-999)</f>
        <v>581.29999999999995</v>
      </c>
      <c r="I155" s="9">
        <f>IF(Raw!$G155&gt;$C$8,IF(Raw!$Q155&gt;$C$8,IF(Raw!$N155&gt;$C$9,IF(Raw!$N155&lt;$A$9,IF(Raw!$X155&gt;$C$9,IF(Raw!$X155&lt;$A$9,Raw!M155,-999),-999),-999),-999),-999),-999)</f>
        <v>0.27847300000000003</v>
      </c>
      <c r="J155" s="9">
        <f>IF(Raw!$G155&gt;$C$8,IF(Raw!$Q155&gt;$C$8,IF(Raw!$N155&gt;$C$9,IF(Raw!$N155&lt;$A$9,IF(Raw!$X155&gt;$C$9,IF(Raw!$X155&lt;$A$9,Raw!N155,-999),-999),-999),-999),-999),-999)</f>
        <v>403</v>
      </c>
      <c r="K155" s="9">
        <f>IF(Raw!$G155&gt;$C$8,IF(Raw!$Q155&gt;$C$8,IF(Raw!$N155&gt;$C$9,IF(Raw!$N155&lt;$A$9,IF(Raw!$X155&gt;$C$9,IF(Raw!$X155&lt;$A$9,Raw!R155,-999),-999),-999),-999),-999),-999)</f>
        <v>0.30799399999999999</v>
      </c>
      <c r="L155" s="9">
        <f>IF(Raw!$G155&gt;$C$8,IF(Raw!$Q155&gt;$C$8,IF(Raw!$N155&gt;$C$9,IF(Raw!$N155&lt;$A$9,IF(Raw!$X155&gt;$C$9,IF(Raw!$X155&lt;$A$9,Raw!S155,-999),-999),-999),-999),-999),-999)</f>
        <v>0.60757700000000003</v>
      </c>
      <c r="M155" s="9">
        <f>Raw!Q155</f>
        <v>0.98625700000000005</v>
      </c>
      <c r="N155" s="9">
        <f>IF(Raw!$G155&gt;$C$8,IF(Raw!$Q155&gt;$C$8,IF(Raw!$N155&gt;$C$9,IF(Raw!$N155&lt;$A$9,IF(Raw!$X155&gt;$C$9,IF(Raw!$X155&lt;$A$9,Raw!V155,-999),-999),-999),-999),-999),-999)</f>
        <v>569</v>
      </c>
      <c r="O155" s="9">
        <f>IF(Raw!$G155&gt;$C$8,IF(Raw!$Q155&gt;$C$8,IF(Raw!$N155&gt;$C$9,IF(Raw!$N155&lt;$A$9,IF(Raw!$X155&gt;$C$9,IF(Raw!$X155&lt;$A$9,Raw!W155,-999),-999),-999),-999),-999),-999)</f>
        <v>0.230908</v>
      </c>
      <c r="P155" s="9">
        <f>IF(Raw!$G155&gt;$C$8,IF(Raw!$Q155&gt;$C$8,IF(Raw!$N155&gt;$C$9,IF(Raw!$N155&lt;$A$9,IF(Raw!$X155&gt;$C$9,IF(Raw!$X155&lt;$A$9,Raw!X155,-999),-999),-999),-999),-999),-999)</f>
        <v>369</v>
      </c>
      <c r="R155" s="9">
        <f t="shared" si="36"/>
        <v>0.24784700000000004</v>
      </c>
      <c r="S155" s="9">
        <f t="shared" si="37"/>
        <v>0.46788038276608723</v>
      </c>
      <c r="T155" s="9">
        <f t="shared" si="38"/>
        <v>0.29958300000000004</v>
      </c>
      <c r="U155" s="9">
        <f t="shared" si="39"/>
        <v>0.49307824358064906</v>
      </c>
      <c r="V155" s="15">
        <f t="shared" si="32"/>
        <v>0.24880278149999999</v>
      </c>
      <c r="X155" s="11">
        <f t="shared" si="40"/>
        <v>2.6487999999999995E+18</v>
      </c>
      <c r="Y155" s="11">
        <f t="shared" si="41"/>
        <v>5.812999999999999E-18</v>
      </c>
      <c r="Z155" s="11">
        <f t="shared" si="42"/>
        <v>4.0299999999999998E-4</v>
      </c>
      <c r="AA155" s="16">
        <f t="shared" si="43"/>
        <v>6.1669153499452154E-3</v>
      </c>
      <c r="AB155" s="9">
        <f t="shared" si="33"/>
        <v>0.3098415030012826</v>
      </c>
      <c r="AC155" s="9">
        <f t="shared" si="34"/>
        <v>0.99383308465005482</v>
      </c>
      <c r="AD155" s="15">
        <f t="shared" si="35"/>
        <v>15.302519478772247</v>
      </c>
      <c r="AE155" s="3">
        <f t="shared" si="44"/>
        <v>699.88519999999971</v>
      </c>
      <c r="AF155" s="2">
        <f t="shared" si="45"/>
        <v>0.25</v>
      </c>
      <c r="AG155" s="9">
        <f t="shared" si="46"/>
        <v>5.8041072515012991E-3</v>
      </c>
      <c r="AH155" s="2">
        <f t="shared" si="47"/>
        <v>0.28085772929592628</v>
      </c>
    </row>
    <row r="156" spans="1:34">
      <c r="A156" s="1">
        <f>Raw!A156</f>
        <v>143</v>
      </c>
      <c r="B156" s="14">
        <f>Raw!B156</f>
        <v>0.56512731481481482</v>
      </c>
      <c r="C156" s="15">
        <f>Raw!C156</f>
        <v>109.3</v>
      </c>
      <c r="D156" s="15">
        <f>IF(C156&gt;0.5,Raw!D156*D$11,-999)</f>
        <v>3.5</v>
      </c>
      <c r="E156" s="9">
        <f>IF(Raw!$G156&gt;$C$8,IF(Raw!$Q156&gt;$C$8,IF(Raw!$N156&gt;$C$9,IF(Raw!$N156&lt;$A$9,IF(Raw!$X156&gt;$C$9,IF(Raw!$X156&lt;$A$9,Raw!H156,-999),-999),-999),-999),-999),-999)</f>
        <v>0.29268300000000003</v>
      </c>
      <c r="F156" s="9">
        <f>IF(Raw!$G156&gt;$C$8,IF(Raw!$Q156&gt;$C$8,IF(Raw!$N156&gt;$C$9,IF(Raw!$N156&lt;$A$9,IF(Raw!$X156&gt;$C$9,IF(Raw!$X156&lt;$A$9,Raw!I156,-999),-999),-999),-999),-999),-999)</f>
        <v>0.53531799999999996</v>
      </c>
      <c r="G156" s="9">
        <f>Raw!G156</f>
        <v>0.99358500000000005</v>
      </c>
      <c r="H156" s="9">
        <f>IF(Raw!$G156&gt;$C$8,IF(Raw!$Q156&gt;$C$8,IF(Raw!$N156&gt;$C$9,IF(Raw!$N156&lt;$A$9,IF(Raw!$X156&gt;$C$9,IF(Raw!$X156&lt;$A$9,Raw!L156,-999),-999),-999),-999),-999),-999)</f>
        <v>587.9</v>
      </c>
      <c r="I156" s="9">
        <f>IF(Raw!$G156&gt;$C$8,IF(Raw!$Q156&gt;$C$8,IF(Raw!$N156&gt;$C$9,IF(Raw!$N156&lt;$A$9,IF(Raw!$X156&gt;$C$9,IF(Raw!$X156&lt;$A$9,Raw!M156,-999),-999),-999),-999),-999),-999)</f>
        <v>0.33591500000000002</v>
      </c>
      <c r="J156" s="9">
        <f>IF(Raw!$G156&gt;$C$8,IF(Raw!$Q156&gt;$C$8,IF(Raw!$N156&gt;$C$9,IF(Raw!$N156&lt;$A$9,IF(Raw!$X156&gt;$C$9,IF(Raw!$X156&lt;$A$9,Raw!N156,-999),-999),-999),-999),-999),-999)</f>
        <v>360</v>
      </c>
      <c r="K156" s="9">
        <f>IF(Raw!$G156&gt;$C$8,IF(Raw!$Q156&gt;$C$8,IF(Raw!$N156&gt;$C$9,IF(Raw!$N156&lt;$A$9,IF(Raw!$X156&gt;$C$9,IF(Raw!$X156&lt;$A$9,Raw!R156,-999),-999),-999),-999),-999),-999)</f>
        <v>0.291381</v>
      </c>
      <c r="L156" s="9">
        <f>IF(Raw!$G156&gt;$C$8,IF(Raw!$Q156&gt;$C$8,IF(Raw!$N156&gt;$C$9,IF(Raw!$N156&lt;$A$9,IF(Raw!$X156&gt;$C$9,IF(Raw!$X156&lt;$A$9,Raw!S156,-999),-999),-999),-999),-999),-999)</f>
        <v>0.56581300000000001</v>
      </c>
      <c r="M156" s="9">
        <f>Raw!Q156</f>
        <v>0.987537</v>
      </c>
      <c r="N156" s="9">
        <f>IF(Raw!$G156&gt;$C$8,IF(Raw!$Q156&gt;$C$8,IF(Raw!$N156&gt;$C$9,IF(Raw!$N156&lt;$A$9,IF(Raw!$X156&gt;$C$9,IF(Raw!$X156&lt;$A$9,Raw!V156,-999),-999),-999),-999),-999),-999)</f>
        <v>585.4</v>
      </c>
      <c r="O156" s="9">
        <f>IF(Raw!$G156&gt;$C$8,IF(Raw!$Q156&gt;$C$8,IF(Raw!$N156&gt;$C$9,IF(Raw!$N156&lt;$A$9,IF(Raw!$X156&gt;$C$9,IF(Raw!$X156&lt;$A$9,Raw!W156,-999),-999),-999),-999),-999),-999)</f>
        <v>0.252299</v>
      </c>
      <c r="P156" s="9">
        <f>IF(Raw!$G156&gt;$C$8,IF(Raw!$Q156&gt;$C$8,IF(Raw!$N156&gt;$C$9,IF(Raw!$N156&lt;$A$9,IF(Raw!$X156&gt;$C$9,IF(Raw!$X156&lt;$A$9,Raw!X156,-999),-999),-999),-999),-999),-999)</f>
        <v>375</v>
      </c>
      <c r="R156" s="9">
        <f t="shared" si="36"/>
        <v>0.24263499999999993</v>
      </c>
      <c r="S156" s="9">
        <f t="shared" si="37"/>
        <v>0.45325395372470184</v>
      </c>
      <c r="T156" s="9">
        <f t="shared" si="38"/>
        <v>0.27443200000000001</v>
      </c>
      <c r="U156" s="9">
        <f t="shared" si="39"/>
        <v>0.48502243674146761</v>
      </c>
      <c r="V156" s="15">
        <f t="shared" si="32"/>
        <v>0.2317004235</v>
      </c>
      <c r="X156" s="11">
        <f t="shared" si="40"/>
        <v>2.1069999999999997E+18</v>
      </c>
      <c r="Y156" s="11">
        <f t="shared" si="41"/>
        <v>5.8789999999999993E-18</v>
      </c>
      <c r="Z156" s="11">
        <f t="shared" si="42"/>
        <v>3.5999999999999997E-4</v>
      </c>
      <c r="AA156" s="16">
        <f t="shared" si="43"/>
        <v>4.439541658385472E-3</v>
      </c>
      <c r="AB156" s="9">
        <f t="shared" si="33"/>
        <v>0.29259935229639406</v>
      </c>
      <c r="AC156" s="9">
        <f t="shared" si="34"/>
        <v>0.99556045834161444</v>
      </c>
      <c r="AD156" s="15">
        <f t="shared" si="35"/>
        <v>12.332060162181866</v>
      </c>
      <c r="AE156" s="3">
        <f t="shared" si="44"/>
        <v>707.83159999999975</v>
      </c>
      <c r="AF156" s="2">
        <f t="shared" si="45"/>
        <v>0.25</v>
      </c>
      <c r="AG156" s="9">
        <f t="shared" si="46"/>
        <v>4.6010198999260213E-3</v>
      </c>
      <c r="AH156" s="2">
        <f t="shared" si="47"/>
        <v>0.222640958470287</v>
      </c>
    </row>
    <row r="157" spans="1:34">
      <c r="A157" s="1">
        <f>Raw!A157</f>
        <v>144</v>
      </c>
      <c r="B157" s="14">
        <f>Raw!B157</f>
        <v>0.56517361111111108</v>
      </c>
      <c r="C157" s="15">
        <f>Raw!C157</f>
        <v>110.7</v>
      </c>
      <c r="D157" s="15">
        <f>IF(C157&gt;0.5,Raw!D157*D$11,-999)</f>
        <v>3.5</v>
      </c>
      <c r="E157" s="9">
        <f>IF(Raw!$G157&gt;$C$8,IF(Raw!$Q157&gt;$C$8,IF(Raw!$N157&gt;$C$9,IF(Raw!$N157&lt;$A$9,IF(Raw!$X157&gt;$C$9,IF(Raw!$X157&lt;$A$9,Raw!H157,-999),-999),-999),-999),-999),-999)</f>
        <v>0.33049299999999998</v>
      </c>
      <c r="F157" s="9">
        <f>IF(Raw!$G157&gt;$C$8,IF(Raw!$Q157&gt;$C$8,IF(Raw!$N157&gt;$C$9,IF(Raw!$N157&lt;$A$9,IF(Raw!$X157&gt;$C$9,IF(Raw!$X157&lt;$A$9,Raw!I157,-999),-999),-999),-999),-999),-999)</f>
        <v>0.619008</v>
      </c>
      <c r="G157" s="9">
        <f>Raw!G157</f>
        <v>0.98848400000000003</v>
      </c>
      <c r="H157" s="9">
        <f>IF(Raw!$G157&gt;$C$8,IF(Raw!$Q157&gt;$C$8,IF(Raw!$N157&gt;$C$9,IF(Raw!$N157&lt;$A$9,IF(Raw!$X157&gt;$C$9,IF(Raw!$X157&lt;$A$9,Raw!L157,-999),-999),-999),-999),-999),-999)</f>
        <v>623.5</v>
      </c>
      <c r="I157" s="9">
        <f>IF(Raw!$G157&gt;$C$8,IF(Raw!$Q157&gt;$C$8,IF(Raw!$N157&gt;$C$9,IF(Raw!$N157&lt;$A$9,IF(Raw!$X157&gt;$C$9,IF(Raw!$X157&lt;$A$9,Raw!M157,-999),-999),-999),-999),-999),-999)</f>
        <v>0.32317800000000002</v>
      </c>
      <c r="J157" s="9">
        <f>IF(Raw!$G157&gt;$C$8,IF(Raw!$Q157&gt;$C$8,IF(Raw!$N157&gt;$C$9,IF(Raw!$N157&lt;$A$9,IF(Raw!$X157&gt;$C$9,IF(Raw!$X157&lt;$A$9,Raw!N157,-999),-999),-999),-999),-999),-999)</f>
        <v>427</v>
      </c>
      <c r="K157" s="9">
        <f>IF(Raw!$G157&gt;$C$8,IF(Raw!$Q157&gt;$C$8,IF(Raw!$N157&gt;$C$9,IF(Raw!$N157&lt;$A$9,IF(Raw!$X157&gt;$C$9,IF(Raw!$X157&lt;$A$9,Raw!R157,-999),-999),-999),-999),-999),-999)</f>
        <v>0.28361999999999998</v>
      </c>
      <c r="L157" s="9">
        <f>IF(Raw!$G157&gt;$C$8,IF(Raw!$Q157&gt;$C$8,IF(Raw!$N157&gt;$C$9,IF(Raw!$N157&lt;$A$9,IF(Raw!$X157&gt;$C$9,IF(Raw!$X157&lt;$A$9,Raw!S157,-999),-999),-999),-999),-999),-999)</f>
        <v>0.54229700000000003</v>
      </c>
      <c r="M157" s="9">
        <f>Raw!Q157</f>
        <v>0.98670199999999997</v>
      </c>
      <c r="N157" s="9">
        <f>IF(Raw!$G157&gt;$C$8,IF(Raw!$Q157&gt;$C$8,IF(Raw!$N157&gt;$C$9,IF(Raw!$N157&lt;$A$9,IF(Raw!$X157&gt;$C$9,IF(Raw!$X157&lt;$A$9,Raw!V157,-999),-999),-999),-999),-999),-999)</f>
        <v>554.5</v>
      </c>
      <c r="O157" s="9">
        <f>IF(Raw!$G157&gt;$C$8,IF(Raw!$Q157&gt;$C$8,IF(Raw!$N157&gt;$C$9,IF(Raw!$N157&lt;$A$9,IF(Raw!$X157&gt;$C$9,IF(Raw!$X157&lt;$A$9,Raw!W157,-999),-999),-999),-999),-999),-999)</f>
        <v>0.27256599999999997</v>
      </c>
      <c r="P157" s="9">
        <f>IF(Raw!$G157&gt;$C$8,IF(Raw!$Q157&gt;$C$8,IF(Raw!$N157&gt;$C$9,IF(Raw!$N157&lt;$A$9,IF(Raw!$X157&gt;$C$9,IF(Raw!$X157&lt;$A$9,Raw!X157,-999),-999),-999),-999),-999),-999)</f>
        <v>436</v>
      </c>
      <c r="R157" s="9">
        <f t="shared" si="36"/>
        <v>0.28851500000000002</v>
      </c>
      <c r="S157" s="9">
        <f t="shared" si="37"/>
        <v>0.46609252222911501</v>
      </c>
      <c r="T157" s="9">
        <f t="shared" si="38"/>
        <v>0.25867700000000005</v>
      </c>
      <c r="U157" s="9">
        <f t="shared" si="39"/>
        <v>0.4770024543746324</v>
      </c>
      <c r="V157" s="15">
        <f t="shared" si="32"/>
        <v>0.22207062150000001</v>
      </c>
      <c r="X157" s="11">
        <f t="shared" si="40"/>
        <v>2.1069999999999997E+18</v>
      </c>
      <c r="Y157" s="11">
        <f t="shared" si="41"/>
        <v>6.2349999999999996E-18</v>
      </c>
      <c r="Z157" s="11">
        <f t="shared" si="42"/>
        <v>4.2699999999999997E-4</v>
      </c>
      <c r="AA157" s="16">
        <f t="shared" si="43"/>
        <v>5.5782692737088553E-3</v>
      </c>
      <c r="AB157" s="9">
        <f t="shared" si="33"/>
        <v>0.28506296996091518</v>
      </c>
      <c r="AC157" s="9">
        <f t="shared" si="34"/>
        <v>0.99442173072629114</v>
      </c>
      <c r="AD157" s="15">
        <f t="shared" si="35"/>
        <v>13.063862467702238</v>
      </c>
      <c r="AE157" s="3">
        <f t="shared" si="44"/>
        <v>750.69399999999973</v>
      </c>
      <c r="AF157" s="2">
        <f t="shared" si="45"/>
        <v>0.25</v>
      </c>
      <c r="AG157" s="9">
        <f t="shared" si="46"/>
        <v>4.7934572774666227E-3</v>
      </c>
      <c r="AH157" s="2">
        <f t="shared" si="47"/>
        <v>0.23195290302019797</v>
      </c>
    </row>
    <row r="158" spans="1:34">
      <c r="A158" s="1">
        <f>Raw!A158</f>
        <v>145</v>
      </c>
      <c r="B158" s="14">
        <f>Raw!B158</f>
        <v>0.5652314814814815</v>
      </c>
      <c r="C158" s="15">
        <f>Raw!C158</f>
        <v>111.5</v>
      </c>
      <c r="D158" s="15">
        <f>IF(C158&gt;0.5,Raw!D158*D$11,-999)</f>
        <v>3.5</v>
      </c>
      <c r="E158" s="9">
        <f>IF(Raw!$G158&gt;$C$8,IF(Raw!$Q158&gt;$C$8,IF(Raw!$N158&gt;$C$9,IF(Raw!$N158&lt;$A$9,IF(Raw!$X158&gt;$C$9,IF(Raw!$X158&lt;$A$9,Raw!H158,-999),-999),-999),-999),-999),-999)</f>
        <v>0.31426599999999999</v>
      </c>
      <c r="F158" s="9">
        <f>IF(Raw!$G158&gt;$C$8,IF(Raw!$Q158&gt;$C$8,IF(Raw!$N158&gt;$C$9,IF(Raw!$N158&lt;$A$9,IF(Raw!$X158&gt;$C$9,IF(Raw!$X158&lt;$A$9,Raw!I158,-999),-999),-999),-999),-999),-999)</f>
        <v>0.58808000000000005</v>
      </c>
      <c r="G158" s="9">
        <f>Raw!G158</f>
        <v>0.98802400000000001</v>
      </c>
      <c r="H158" s="9">
        <f>IF(Raw!$G158&gt;$C$8,IF(Raw!$Q158&gt;$C$8,IF(Raw!$N158&gt;$C$9,IF(Raw!$N158&lt;$A$9,IF(Raw!$X158&gt;$C$9,IF(Raw!$X158&lt;$A$9,Raw!L158,-999),-999),-999),-999),-999),-999)</f>
        <v>586.4</v>
      </c>
      <c r="I158" s="9">
        <f>IF(Raw!$G158&gt;$C$8,IF(Raw!$Q158&gt;$C$8,IF(Raw!$N158&gt;$C$9,IF(Raw!$N158&lt;$A$9,IF(Raw!$X158&gt;$C$9,IF(Raw!$X158&lt;$A$9,Raw!M158,-999),-999),-999),-999),-999),-999)</f>
        <v>0.38055299999999997</v>
      </c>
      <c r="J158" s="9">
        <f>IF(Raw!$G158&gt;$C$8,IF(Raw!$Q158&gt;$C$8,IF(Raw!$N158&gt;$C$9,IF(Raw!$N158&lt;$A$9,IF(Raw!$X158&gt;$C$9,IF(Raw!$X158&lt;$A$9,Raw!N158,-999),-999),-999),-999),-999),-999)</f>
        <v>455</v>
      </c>
      <c r="K158" s="9">
        <f>IF(Raw!$G158&gt;$C$8,IF(Raw!$Q158&gt;$C$8,IF(Raw!$N158&gt;$C$9,IF(Raw!$N158&lt;$A$9,IF(Raw!$X158&gt;$C$9,IF(Raw!$X158&lt;$A$9,Raw!R158,-999),-999),-999),-999),-999),-999)</f>
        <v>0.26660099999999998</v>
      </c>
      <c r="L158" s="9">
        <f>IF(Raw!$G158&gt;$C$8,IF(Raw!$Q158&gt;$C$8,IF(Raw!$N158&gt;$C$9,IF(Raw!$N158&lt;$A$9,IF(Raw!$X158&gt;$C$9,IF(Raw!$X158&lt;$A$9,Raw!S158,-999),-999),-999),-999),-999),-999)</f>
        <v>0.50164399999999998</v>
      </c>
      <c r="M158" s="9">
        <f>Raw!Q158</f>
        <v>0.98367199999999999</v>
      </c>
      <c r="N158" s="9">
        <f>IF(Raw!$G158&gt;$C$8,IF(Raw!$Q158&gt;$C$8,IF(Raw!$N158&gt;$C$9,IF(Raw!$N158&lt;$A$9,IF(Raw!$X158&gt;$C$9,IF(Raw!$X158&lt;$A$9,Raw!V158,-999),-999),-999),-999),-999),-999)</f>
        <v>556.6</v>
      </c>
      <c r="O158" s="9">
        <f>IF(Raw!$G158&gt;$C$8,IF(Raw!$Q158&gt;$C$8,IF(Raw!$N158&gt;$C$9,IF(Raw!$N158&lt;$A$9,IF(Raw!$X158&gt;$C$9,IF(Raw!$X158&lt;$A$9,Raw!W158,-999),-999),-999),-999),-999),-999)</f>
        <v>0.29652000000000001</v>
      </c>
      <c r="P158" s="9">
        <f>IF(Raw!$G158&gt;$C$8,IF(Raw!$Q158&gt;$C$8,IF(Raw!$N158&gt;$C$9,IF(Raw!$N158&lt;$A$9,IF(Raw!$X158&gt;$C$9,IF(Raw!$X158&lt;$A$9,Raw!X158,-999),-999),-999),-999),-999),-999)</f>
        <v>462</v>
      </c>
      <c r="R158" s="9">
        <f t="shared" si="36"/>
        <v>0.27381400000000006</v>
      </c>
      <c r="S158" s="9">
        <f t="shared" si="37"/>
        <v>0.46560672017412602</v>
      </c>
      <c r="T158" s="9">
        <f t="shared" si="38"/>
        <v>0.235043</v>
      </c>
      <c r="U158" s="9">
        <f t="shared" si="39"/>
        <v>0.46854542265032573</v>
      </c>
      <c r="V158" s="15">
        <f t="shared" si="32"/>
        <v>0.20542321799999999</v>
      </c>
      <c r="X158" s="11">
        <f t="shared" si="40"/>
        <v>2.1069999999999997E+18</v>
      </c>
      <c r="Y158" s="11">
        <f t="shared" si="41"/>
        <v>5.8639999999999998E-18</v>
      </c>
      <c r="Z158" s="11">
        <f t="shared" si="42"/>
        <v>4.55E-4</v>
      </c>
      <c r="AA158" s="16">
        <f t="shared" si="43"/>
        <v>5.5903016798222417E-3</v>
      </c>
      <c r="AB158" s="9">
        <f t="shared" si="33"/>
        <v>0.26791496127773046</v>
      </c>
      <c r="AC158" s="9">
        <f t="shared" si="34"/>
        <v>0.99440969832017767</v>
      </c>
      <c r="AD158" s="15">
        <f t="shared" si="35"/>
        <v>12.28637731829064</v>
      </c>
      <c r="AE158" s="3">
        <f t="shared" si="44"/>
        <v>706.02559999999983</v>
      </c>
      <c r="AF158" s="2">
        <f t="shared" si="45"/>
        <v>0.25</v>
      </c>
      <c r="AG158" s="9">
        <f t="shared" si="46"/>
        <v>4.4282506564922025E-3</v>
      </c>
      <c r="AH158" s="2">
        <f t="shared" si="47"/>
        <v>0.21428074469400879</v>
      </c>
    </row>
    <row r="159" spans="1:34">
      <c r="A159" s="1">
        <f>Raw!A159</f>
        <v>146</v>
      </c>
      <c r="B159" s="14">
        <f>Raw!B159</f>
        <v>0.56528935185185192</v>
      </c>
      <c r="C159" s="15">
        <f>Raw!C159</f>
        <v>112.2</v>
      </c>
      <c r="D159" s="15">
        <f>IF(C159&gt;0.5,Raw!D159*D$11,-999)</f>
        <v>2.6</v>
      </c>
      <c r="E159" s="9">
        <f>IF(Raw!$G159&gt;$C$8,IF(Raw!$Q159&gt;$C$8,IF(Raw!$N159&gt;$C$9,IF(Raw!$N159&lt;$A$9,IF(Raw!$X159&gt;$C$9,IF(Raw!$X159&lt;$A$9,Raw!H159,-999),-999),-999),-999),-999),-999)</f>
        <v>0.26125900000000002</v>
      </c>
      <c r="F159" s="9">
        <f>IF(Raw!$G159&gt;$C$8,IF(Raw!$Q159&gt;$C$8,IF(Raw!$N159&gt;$C$9,IF(Raw!$N159&lt;$A$9,IF(Raw!$X159&gt;$C$9,IF(Raw!$X159&lt;$A$9,Raw!I159,-999),-999),-999),-999),-999),-999)</f>
        <v>0.47757699999999997</v>
      </c>
      <c r="G159" s="9">
        <f>Raw!G159</f>
        <v>0.98552799999999996</v>
      </c>
      <c r="H159" s="9">
        <f>IF(Raw!$G159&gt;$C$8,IF(Raw!$Q159&gt;$C$8,IF(Raw!$N159&gt;$C$9,IF(Raw!$N159&lt;$A$9,IF(Raw!$X159&gt;$C$9,IF(Raw!$X159&lt;$A$9,Raw!L159,-999),-999),-999),-999),-999),-999)</f>
        <v>605.5</v>
      </c>
      <c r="I159" s="9">
        <f>IF(Raw!$G159&gt;$C$8,IF(Raw!$Q159&gt;$C$8,IF(Raw!$N159&gt;$C$9,IF(Raw!$N159&lt;$A$9,IF(Raw!$X159&gt;$C$9,IF(Raw!$X159&lt;$A$9,Raw!M159,-999),-999),-999),-999),-999),-999)</f>
        <v>0.31215199999999999</v>
      </c>
      <c r="J159" s="9">
        <f>IF(Raw!$G159&gt;$C$8,IF(Raw!$Q159&gt;$C$8,IF(Raw!$N159&gt;$C$9,IF(Raw!$N159&lt;$A$9,IF(Raw!$X159&gt;$C$9,IF(Raw!$X159&lt;$A$9,Raw!N159,-999),-999),-999),-999),-999),-999)</f>
        <v>486</v>
      </c>
      <c r="K159" s="9">
        <f>IF(Raw!$G159&gt;$C$8,IF(Raw!$Q159&gt;$C$8,IF(Raw!$N159&gt;$C$9,IF(Raw!$N159&lt;$A$9,IF(Raw!$X159&gt;$C$9,IF(Raw!$X159&lt;$A$9,Raw!R159,-999),-999),-999),-999),-999),-999)</f>
        <v>0.25772</v>
      </c>
      <c r="L159" s="9">
        <f>IF(Raw!$G159&gt;$C$8,IF(Raw!$Q159&gt;$C$8,IF(Raw!$N159&gt;$C$9,IF(Raw!$N159&lt;$A$9,IF(Raw!$X159&gt;$C$9,IF(Raw!$X159&lt;$A$9,Raw!S159,-999),-999),-999),-999),-999),-999)</f>
        <v>0.48838100000000001</v>
      </c>
      <c r="M159" s="9">
        <f>Raw!Q159</f>
        <v>0.98622699999999996</v>
      </c>
      <c r="N159" s="9">
        <f>IF(Raw!$G159&gt;$C$8,IF(Raw!$Q159&gt;$C$8,IF(Raw!$N159&gt;$C$9,IF(Raw!$N159&lt;$A$9,IF(Raw!$X159&gt;$C$9,IF(Raw!$X159&lt;$A$9,Raw!V159,-999),-999),-999),-999),-999),-999)</f>
        <v>568.79999999999995</v>
      </c>
      <c r="O159" s="9">
        <f>IF(Raw!$G159&gt;$C$8,IF(Raw!$Q159&gt;$C$8,IF(Raw!$N159&gt;$C$9,IF(Raw!$N159&lt;$A$9,IF(Raw!$X159&gt;$C$9,IF(Raw!$X159&lt;$A$9,Raw!W159,-999),-999),-999),-999),-999),-999)</f>
        <v>0.21032799999999999</v>
      </c>
      <c r="P159" s="9">
        <f>IF(Raw!$G159&gt;$C$8,IF(Raw!$Q159&gt;$C$8,IF(Raw!$N159&gt;$C$9,IF(Raw!$N159&lt;$A$9,IF(Raw!$X159&gt;$C$9,IF(Raw!$X159&lt;$A$9,Raw!X159,-999),-999),-999),-999),-999),-999)</f>
        <v>347</v>
      </c>
      <c r="R159" s="9">
        <f t="shared" si="36"/>
        <v>0.21631799999999995</v>
      </c>
      <c r="S159" s="9">
        <f t="shared" si="37"/>
        <v>0.45294894854651702</v>
      </c>
      <c r="T159" s="9">
        <f t="shared" si="38"/>
        <v>0.230661</v>
      </c>
      <c r="U159" s="9">
        <f t="shared" si="39"/>
        <v>0.4722972433407524</v>
      </c>
      <c r="V159" s="15">
        <f t="shared" si="32"/>
        <v>0.19999201949999998</v>
      </c>
      <c r="X159" s="11">
        <f t="shared" si="40"/>
        <v>1.5651999999999997E+18</v>
      </c>
      <c r="Y159" s="11">
        <f t="shared" si="41"/>
        <v>6.0549999999999998E-18</v>
      </c>
      <c r="Z159" s="11">
        <f t="shared" si="42"/>
        <v>4.86E-4</v>
      </c>
      <c r="AA159" s="16">
        <f t="shared" si="43"/>
        <v>4.5848433861904372E-3</v>
      </c>
      <c r="AB159" s="9">
        <f t="shared" si="33"/>
        <v>0.25877754456030205</v>
      </c>
      <c r="AC159" s="9">
        <f t="shared" si="34"/>
        <v>0.99541515661380964</v>
      </c>
      <c r="AD159" s="15">
        <f t="shared" si="35"/>
        <v>9.4338341279638627</v>
      </c>
      <c r="AE159" s="3">
        <f t="shared" si="44"/>
        <v>729.02199999999982</v>
      </c>
      <c r="AF159" s="2">
        <f t="shared" si="45"/>
        <v>0.25</v>
      </c>
      <c r="AG159" s="9">
        <f t="shared" si="46"/>
        <v>3.4273645021317247E-3</v>
      </c>
      <c r="AH159" s="2">
        <f t="shared" si="47"/>
        <v>0.16584838457097623</v>
      </c>
    </row>
    <row r="160" spans="1:34">
      <c r="A160" s="1">
        <f>Raw!A160</f>
        <v>147</v>
      </c>
      <c r="B160" s="14">
        <f>Raw!B160</f>
        <v>0.56533564814814818</v>
      </c>
      <c r="C160" s="15">
        <f>Raw!C160</f>
        <v>113.6</v>
      </c>
      <c r="D160" s="15">
        <f>IF(C160&gt;0.5,Raw!D160*D$11,-999)</f>
        <v>2.6</v>
      </c>
      <c r="E160" s="9">
        <f>IF(Raw!$G160&gt;$C$8,IF(Raw!$Q160&gt;$C$8,IF(Raw!$N160&gt;$C$9,IF(Raw!$N160&lt;$A$9,IF(Raw!$X160&gt;$C$9,IF(Raw!$X160&lt;$A$9,Raw!H160,-999),-999),-999),-999),-999),-999)</f>
        <v>0.24896799999999999</v>
      </c>
      <c r="F160" s="9">
        <f>IF(Raw!$G160&gt;$C$8,IF(Raw!$Q160&gt;$C$8,IF(Raw!$N160&gt;$C$9,IF(Raw!$N160&lt;$A$9,IF(Raw!$X160&gt;$C$9,IF(Raw!$X160&lt;$A$9,Raw!I160,-999),-999),-999),-999),-999),-999)</f>
        <v>0.46124900000000002</v>
      </c>
      <c r="G160" s="9">
        <f>Raw!G160</f>
        <v>0.98987000000000003</v>
      </c>
      <c r="H160" s="9">
        <f>IF(Raw!$G160&gt;$C$8,IF(Raw!$Q160&gt;$C$8,IF(Raw!$N160&gt;$C$9,IF(Raw!$N160&lt;$A$9,IF(Raw!$X160&gt;$C$9,IF(Raw!$X160&lt;$A$9,Raw!L160,-999),-999),-999),-999),-999),-999)</f>
        <v>566.1</v>
      </c>
      <c r="I160" s="9">
        <f>IF(Raw!$G160&gt;$C$8,IF(Raw!$Q160&gt;$C$8,IF(Raw!$N160&gt;$C$9,IF(Raw!$N160&lt;$A$9,IF(Raw!$X160&gt;$C$9,IF(Raw!$X160&lt;$A$9,Raw!M160,-999),-999),-999),-999),-999),-999)</f>
        <v>0.33507999999999999</v>
      </c>
      <c r="J160" s="9">
        <f>IF(Raw!$G160&gt;$C$8,IF(Raw!$Q160&gt;$C$8,IF(Raw!$N160&gt;$C$9,IF(Raw!$N160&lt;$A$9,IF(Raw!$X160&gt;$C$9,IF(Raw!$X160&lt;$A$9,Raw!N160,-999),-999),-999),-999),-999),-999)</f>
        <v>389</v>
      </c>
      <c r="K160" s="9">
        <f>IF(Raw!$G160&gt;$C$8,IF(Raw!$Q160&gt;$C$8,IF(Raw!$N160&gt;$C$9,IF(Raw!$N160&lt;$A$9,IF(Raw!$X160&gt;$C$9,IF(Raw!$X160&lt;$A$9,Raw!R160,-999),-999),-999),-999),-999),-999)</f>
        <v>0.25037999999999999</v>
      </c>
      <c r="L160" s="9">
        <f>IF(Raw!$G160&gt;$C$8,IF(Raw!$Q160&gt;$C$8,IF(Raw!$N160&gt;$C$9,IF(Raw!$N160&lt;$A$9,IF(Raw!$X160&gt;$C$9,IF(Raw!$X160&lt;$A$9,Raw!S160,-999),-999),-999),-999),-999),-999)</f>
        <v>0.48408299999999999</v>
      </c>
      <c r="M160" s="9">
        <f>Raw!Q160</f>
        <v>0.98830600000000002</v>
      </c>
      <c r="N160" s="9">
        <f>IF(Raw!$G160&gt;$C$8,IF(Raw!$Q160&gt;$C$8,IF(Raw!$N160&gt;$C$9,IF(Raw!$N160&lt;$A$9,IF(Raw!$X160&gt;$C$9,IF(Raw!$X160&lt;$A$9,Raw!V160,-999),-999),-999),-999),-999),-999)</f>
        <v>598.1</v>
      </c>
      <c r="O160" s="9">
        <f>IF(Raw!$G160&gt;$C$8,IF(Raw!$Q160&gt;$C$8,IF(Raw!$N160&gt;$C$9,IF(Raw!$N160&lt;$A$9,IF(Raw!$X160&gt;$C$9,IF(Raw!$X160&lt;$A$9,Raw!W160,-999),-999),-999),-999),-999),-999)</f>
        <v>0.279254</v>
      </c>
      <c r="P160" s="9">
        <f>IF(Raw!$G160&gt;$C$8,IF(Raw!$Q160&gt;$C$8,IF(Raw!$N160&gt;$C$9,IF(Raw!$N160&lt;$A$9,IF(Raw!$X160&gt;$C$9,IF(Raw!$X160&lt;$A$9,Raw!X160,-999),-999),-999),-999),-999),-999)</f>
        <v>501</v>
      </c>
      <c r="R160" s="9">
        <f t="shared" si="36"/>
        <v>0.21228100000000003</v>
      </c>
      <c r="S160" s="9">
        <f t="shared" si="37"/>
        <v>0.46023080808847283</v>
      </c>
      <c r="T160" s="9">
        <f t="shared" si="38"/>
        <v>0.23370299999999999</v>
      </c>
      <c r="U160" s="9">
        <f t="shared" si="39"/>
        <v>0.48277464814918103</v>
      </c>
      <c r="V160" s="15">
        <f t="shared" si="32"/>
        <v>0.19823198849999998</v>
      </c>
      <c r="X160" s="11">
        <f t="shared" si="40"/>
        <v>1.5651999999999997E+18</v>
      </c>
      <c r="Y160" s="11">
        <f t="shared" si="41"/>
        <v>5.6610000000000002E-18</v>
      </c>
      <c r="Z160" s="11">
        <f t="shared" si="42"/>
        <v>3.8899999999999997E-4</v>
      </c>
      <c r="AA160" s="16">
        <f t="shared" si="43"/>
        <v>3.4349328792623018E-3</v>
      </c>
      <c r="AB160" s="9">
        <f t="shared" si="33"/>
        <v>0.25118275411868224</v>
      </c>
      <c r="AC160" s="9">
        <f t="shared" si="34"/>
        <v>0.99656506712073767</v>
      </c>
      <c r="AD160" s="15">
        <f t="shared" si="35"/>
        <v>8.8301616433478198</v>
      </c>
      <c r="AE160" s="3">
        <f t="shared" si="44"/>
        <v>681.58439999999985</v>
      </c>
      <c r="AF160" s="2">
        <f t="shared" si="45"/>
        <v>0.25</v>
      </c>
      <c r="AG160" s="9">
        <f t="shared" si="46"/>
        <v>3.2792139849751058E-3</v>
      </c>
      <c r="AH160" s="2">
        <f t="shared" si="47"/>
        <v>0.15867945814704387</v>
      </c>
    </row>
    <row r="161" spans="1:34">
      <c r="A161" s="1">
        <f>Raw!A161</f>
        <v>148</v>
      </c>
      <c r="B161" s="14">
        <f>Raw!B161</f>
        <v>0.56539351851851849</v>
      </c>
      <c r="C161" s="15">
        <f>Raw!C161</f>
        <v>114.4</v>
      </c>
      <c r="D161" s="15">
        <f>IF(C161&gt;0.5,Raw!D161*D$11,-999)</f>
        <v>2.6</v>
      </c>
      <c r="E161" s="9">
        <f>IF(Raw!$G161&gt;$C$8,IF(Raw!$Q161&gt;$C$8,IF(Raw!$N161&gt;$C$9,IF(Raw!$N161&lt;$A$9,IF(Raw!$X161&gt;$C$9,IF(Raw!$X161&lt;$A$9,Raw!H161,-999),-999),-999),-999),-999),-999)</f>
        <v>0.26777800000000002</v>
      </c>
      <c r="F161" s="9">
        <f>IF(Raw!$G161&gt;$C$8,IF(Raw!$Q161&gt;$C$8,IF(Raw!$N161&gt;$C$9,IF(Raw!$N161&lt;$A$9,IF(Raw!$X161&gt;$C$9,IF(Raw!$X161&lt;$A$9,Raw!I161,-999),-999),-999),-999),-999),-999)</f>
        <v>0.48307499999999998</v>
      </c>
      <c r="G161" s="9">
        <f>Raw!G161</f>
        <v>0.98611499999999996</v>
      </c>
      <c r="H161" s="9">
        <f>IF(Raw!$G161&gt;$C$8,IF(Raw!$Q161&gt;$C$8,IF(Raw!$N161&gt;$C$9,IF(Raw!$N161&lt;$A$9,IF(Raw!$X161&gt;$C$9,IF(Raw!$X161&lt;$A$9,Raw!L161,-999),-999),-999),-999),-999),-999)</f>
        <v>598.9</v>
      </c>
      <c r="I161" s="9">
        <f>IF(Raw!$G161&gt;$C$8,IF(Raw!$Q161&gt;$C$8,IF(Raw!$N161&gt;$C$9,IF(Raw!$N161&lt;$A$9,IF(Raw!$X161&gt;$C$9,IF(Raw!$X161&lt;$A$9,Raw!M161,-999),-999),-999),-999),-999),-999)</f>
        <v>0.32691399999999998</v>
      </c>
      <c r="J161" s="9">
        <f>IF(Raw!$G161&gt;$C$8,IF(Raw!$Q161&gt;$C$8,IF(Raw!$N161&gt;$C$9,IF(Raw!$N161&lt;$A$9,IF(Raw!$X161&gt;$C$9,IF(Raw!$X161&lt;$A$9,Raw!N161,-999),-999),-999),-999),-999),-999)</f>
        <v>381</v>
      </c>
      <c r="K161" s="9">
        <f>IF(Raw!$G161&gt;$C$8,IF(Raw!$Q161&gt;$C$8,IF(Raw!$N161&gt;$C$9,IF(Raw!$N161&lt;$A$9,IF(Raw!$X161&gt;$C$9,IF(Raw!$X161&lt;$A$9,Raw!R161,-999),-999),-999),-999),-999),-999)</f>
        <v>0.234768</v>
      </c>
      <c r="L161" s="9">
        <f>IF(Raw!$G161&gt;$C$8,IF(Raw!$Q161&gt;$C$8,IF(Raw!$N161&gt;$C$9,IF(Raw!$N161&lt;$A$9,IF(Raw!$X161&gt;$C$9,IF(Raw!$X161&lt;$A$9,Raw!S161,-999),-999),-999),-999),-999),-999)</f>
        <v>0.45696900000000001</v>
      </c>
      <c r="M161" s="9">
        <f>Raw!Q161</f>
        <v>0.98621999999999999</v>
      </c>
      <c r="N161" s="9">
        <f>IF(Raw!$G161&gt;$C$8,IF(Raw!$Q161&gt;$C$8,IF(Raw!$N161&gt;$C$9,IF(Raw!$N161&lt;$A$9,IF(Raw!$X161&gt;$C$9,IF(Raw!$X161&lt;$A$9,Raw!V161,-999),-999),-999),-999),-999),-999)</f>
        <v>584</v>
      </c>
      <c r="O161" s="9">
        <f>IF(Raw!$G161&gt;$C$8,IF(Raw!$Q161&gt;$C$8,IF(Raw!$N161&gt;$C$9,IF(Raw!$N161&lt;$A$9,IF(Raw!$X161&gt;$C$9,IF(Raw!$X161&lt;$A$9,Raw!W161,-999),-999),-999),-999),-999),-999)</f>
        <v>0.155859</v>
      </c>
      <c r="P161" s="9">
        <f>IF(Raw!$G161&gt;$C$8,IF(Raw!$Q161&gt;$C$8,IF(Raw!$N161&gt;$C$9,IF(Raw!$N161&lt;$A$9,IF(Raw!$X161&gt;$C$9,IF(Raw!$X161&lt;$A$9,Raw!X161,-999),-999),-999),-999),-999),-999)</f>
        <v>551</v>
      </c>
      <c r="R161" s="9">
        <f t="shared" si="36"/>
        <v>0.21529699999999996</v>
      </c>
      <c r="S161" s="9">
        <f t="shared" si="37"/>
        <v>0.44568027738963922</v>
      </c>
      <c r="T161" s="9">
        <f t="shared" si="38"/>
        <v>0.22220100000000001</v>
      </c>
      <c r="U161" s="9">
        <f t="shared" si="39"/>
        <v>0.48624961430644092</v>
      </c>
      <c r="V161" s="15">
        <f t="shared" si="32"/>
        <v>0.1871288055</v>
      </c>
      <c r="X161" s="11">
        <f t="shared" si="40"/>
        <v>1.5651999999999997E+18</v>
      </c>
      <c r="Y161" s="11">
        <f t="shared" si="41"/>
        <v>5.9889999999999995E-18</v>
      </c>
      <c r="Z161" s="11">
        <f t="shared" si="42"/>
        <v>3.8099999999999999E-4</v>
      </c>
      <c r="AA161" s="16">
        <f t="shared" si="43"/>
        <v>3.5587773182817997E-3</v>
      </c>
      <c r="AB161" s="9">
        <f t="shared" si="33"/>
        <v>0.23555876387889954</v>
      </c>
      <c r="AC161" s="9">
        <f t="shared" si="34"/>
        <v>0.9964412226817182</v>
      </c>
      <c r="AD161" s="15">
        <f t="shared" si="35"/>
        <v>9.3406228826293951</v>
      </c>
      <c r="AE161" s="3">
        <f t="shared" si="44"/>
        <v>721.07559999999978</v>
      </c>
      <c r="AF161" s="2">
        <f t="shared" si="45"/>
        <v>0.25</v>
      </c>
      <c r="AG161" s="9">
        <f t="shared" si="46"/>
        <v>3.4937494415849687E-3</v>
      </c>
      <c r="AH161" s="2">
        <f t="shared" si="47"/>
        <v>0.16906071724271707</v>
      </c>
    </row>
    <row r="162" spans="1:34">
      <c r="A162" s="1">
        <f>Raw!A162</f>
        <v>149</v>
      </c>
      <c r="B162" s="14">
        <f>Raw!B162</f>
        <v>0.56545138888888891</v>
      </c>
      <c r="C162" s="15">
        <f>Raw!C162</f>
        <v>115.1</v>
      </c>
      <c r="D162" s="15">
        <f>IF(C162&gt;0.5,Raw!D162*D$11,-999)</f>
        <v>2.6</v>
      </c>
      <c r="E162" s="9">
        <f>IF(Raw!$G162&gt;$C$8,IF(Raw!$Q162&gt;$C$8,IF(Raw!$N162&gt;$C$9,IF(Raw!$N162&lt;$A$9,IF(Raw!$X162&gt;$C$9,IF(Raw!$X162&lt;$A$9,Raw!H162,-999),-999),-999),-999),-999),-999)</f>
        <v>0.25602900000000001</v>
      </c>
      <c r="F162" s="9">
        <f>IF(Raw!$G162&gt;$C$8,IF(Raw!$Q162&gt;$C$8,IF(Raw!$N162&gt;$C$9,IF(Raw!$N162&lt;$A$9,IF(Raw!$X162&gt;$C$9,IF(Raw!$X162&lt;$A$9,Raw!I162,-999),-999),-999),-999),-999),-999)</f>
        <v>0.45539600000000002</v>
      </c>
      <c r="G162" s="9">
        <f>Raw!G162</f>
        <v>0.982402</v>
      </c>
      <c r="H162" s="9">
        <f>IF(Raw!$G162&gt;$C$8,IF(Raw!$Q162&gt;$C$8,IF(Raw!$N162&gt;$C$9,IF(Raw!$N162&lt;$A$9,IF(Raw!$X162&gt;$C$9,IF(Raw!$X162&lt;$A$9,Raw!L162,-999),-999),-999),-999),-999),-999)</f>
        <v>602.29999999999995</v>
      </c>
      <c r="I162" s="9">
        <f>IF(Raw!$G162&gt;$C$8,IF(Raw!$Q162&gt;$C$8,IF(Raw!$N162&gt;$C$9,IF(Raw!$N162&lt;$A$9,IF(Raw!$X162&gt;$C$9,IF(Raw!$X162&lt;$A$9,Raw!M162,-999),-999),-999),-999),-999),-999)</f>
        <v>0.29761100000000001</v>
      </c>
      <c r="J162" s="9">
        <f>IF(Raw!$G162&gt;$C$8,IF(Raw!$Q162&gt;$C$8,IF(Raw!$N162&gt;$C$9,IF(Raw!$N162&lt;$A$9,IF(Raw!$X162&gt;$C$9,IF(Raw!$X162&lt;$A$9,Raw!N162,-999),-999),-999),-999),-999),-999)</f>
        <v>391</v>
      </c>
      <c r="K162" s="9">
        <f>IF(Raw!$G162&gt;$C$8,IF(Raw!$Q162&gt;$C$8,IF(Raw!$N162&gt;$C$9,IF(Raw!$N162&lt;$A$9,IF(Raw!$X162&gt;$C$9,IF(Raw!$X162&lt;$A$9,Raw!R162,-999),-999),-999),-999),-999),-999)</f>
        <v>0.240012</v>
      </c>
      <c r="L162" s="9">
        <f>IF(Raw!$G162&gt;$C$8,IF(Raw!$Q162&gt;$C$8,IF(Raw!$N162&gt;$C$9,IF(Raw!$N162&lt;$A$9,IF(Raw!$X162&gt;$C$9,IF(Raw!$X162&lt;$A$9,Raw!S162,-999),-999),-999),-999),-999),-999)</f>
        <v>0.44916200000000001</v>
      </c>
      <c r="M162" s="9">
        <f>Raw!Q162</f>
        <v>0.98012299999999997</v>
      </c>
      <c r="N162" s="9">
        <f>IF(Raw!$G162&gt;$C$8,IF(Raw!$Q162&gt;$C$8,IF(Raw!$N162&gt;$C$9,IF(Raw!$N162&lt;$A$9,IF(Raw!$X162&gt;$C$9,IF(Raw!$X162&lt;$A$9,Raw!V162,-999),-999),-999),-999),-999),-999)</f>
        <v>574.79999999999995</v>
      </c>
      <c r="O162" s="9">
        <f>IF(Raw!$G162&gt;$C$8,IF(Raw!$Q162&gt;$C$8,IF(Raw!$N162&gt;$C$9,IF(Raw!$N162&lt;$A$9,IF(Raw!$X162&gt;$C$9,IF(Raw!$X162&lt;$A$9,Raw!W162,-999),-999),-999),-999),-999),-999)</f>
        <v>0.27599499999999999</v>
      </c>
      <c r="P162" s="9">
        <f>IF(Raw!$G162&gt;$C$8,IF(Raw!$Q162&gt;$C$8,IF(Raw!$N162&gt;$C$9,IF(Raw!$N162&lt;$A$9,IF(Raw!$X162&gt;$C$9,IF(Raw!$X162&lt;$A$9,Raw!X162,-999),-999),-999),-999),-999),-999)</f>
        <v>439</v>
      </c>
      <c r="R162" s="9">
        <f t="shared" si="36"/>
        <v>0.19936700000000002</v>
      </c>
      <c r="S162" s="9">
        <f t="shared" si="37"/>
        <v>0.4377882107001379</v>
      </c>
      <c r="T162" s="9">
        <f t="shared" si="38"/>
        <v>0.20915</v>
      </c>
      <c r="U162" s="9">
        <f t="shared" si="39"/>
        <v>0.46564491208071923</v>
      </c>
      <c r="V162" s="15">
        <f t="shared" si="32"/>
        <v>0.18393183899999999</v>
      </c>
      <c r="X162" s="11">
        <f t="shared" si="40"/>
        <v>1.5651999999999997E+18</v>
      </c>
      <c r="Y162" s="11">
        <f t="shared" si="41"/>
        <v>6.0229999999999995E-18</v>
      </c>
      <c r="Z162" s="11">
        <f t="shared" si="42"/>
        <v>3.9099999999999996E-4</v>
      </c>
      <c r="AA162" s="16">
        <f t="shared" si="43"/>
        <v>3.6724980869539321E-3</v>
      </c>
      <c r="AB162" s="9">
        <f t="shared" si="33"/>
        <v>0.24078010297488642</v>
      </c>
      <c r="AC162" s="9">
        <f t="shared" si="34"/>
        <v>0.99632750191304609</v>
      </c>
      <c r="AD162" s="15">
        <f t="shared" si="35"/>
        <v>9.392578227503666</v>
      </c>
      <c r="AE162" s="3">
        <f t="shared" si="44"/>
        <v>725.16919999999971</v>
      </c>
      <c r="AF162" s="2">
        <f t="shared" si="45"/>
        <v>0.25</v>
      </c>
      <c r="AG162" s="9">
        <f t="shared" si="46"/>
        <v>3.3643125099670941E-3</v>
      </c>
      <c r="AH162" s="2">
        <f t="shared" si="47"/>
        <v>0.16279733148398129</v>
      </c>
    </row>
    <row r="163" spans="1:34">
      <c r="A163" s="1">
        <f>Raw!A163</f>
        <v>150</v>
      </c>
      <c r="B163" s="14">
        <f>Raw!B163</f>
        <v>0.56550925925925932</v>
      </c>
      <c r="C163" s="15">
        <f>Raw!C163</f>
        <v>116.4</v>
      </c>
      <c r="D163" s="15">
        <f>IF(C163&gt;0.5,Raw!D163*D$11,-999)</f>
        <v>2.6</v>
      </c>
      <c r="E163" s="9">
        <f>IF(Raw!$G163&gt;$C$8,IF(Raw!$Q163&gt;$C$8,IF(Raw!$N163&gt;$C$9,IF(Raw!$N163&lt;$A$9,IF(Raw!$X163&gt;$C$9,IF(Raw!$X163&lt;$A$9,Raw!H163,-999),-999),-999),-999),-999),-999)</f>
        <v>0.22183</v>
      </c>
      <c r="F163" s="9">
        <f>IF(Raw!$G163&gt;$C$8,IF(Raw!$Q163&gt;$C$8,IF(Raw!$N163&gt;$C$9,IF(Raw!$N163&lt;$A$9,IF(Raw!$X163&gt;$C$9,IF(Raw!$X163&lt;$A$9,Raw!I163,-999),-999),-999),-999),-999),-999)</f>
        <v>0.40828199999999998</v>
      </c>
      <c r="G163" s="9">
        <f>Raw!G163</f>
        <v>0.98607199999999995</v>
      </c>
      <c r="H163" s="9">
        <f>IF(Raw!$G163&gt;$C$8,IF(Raw!$Q163&gt;$C$8,IF(Raw!$N163&gt;$C$9,IF(Raw!$N163&lt;$A$9,IF(Raw!$X163&gt;$C$9,IF(Raw!$X163&lt;$A$9,Raw!L163,-999),-999),-999),-999),-999),-999)</f>
        <v>648.20000000000005</v>
      </c>
      <c r="I163" s="9">
        <f>IF(Raw!$G163&gt;$C$8,IF(Raw!$Q163&gt;$C$8,IF(Raw!$N163&gt;$C$9,IF(Raw!$N163&lt;$A$9,IF(Raw!$X163&gt;$C$9,IF(Raw!$X163&lt;$A$9,Raw!M163,-999),-999),-999),-999),-999),-999)</f>
        <v>0.23893600000000001</v>
      </c>
      <c r="J163" s="9">
        <f>IF(Raw!$G163&gt;$C$8,IF(Raw!$Q163&gt;$C$8,IF(Raw!$N163&gt;$C$9,IF(Raw!$N163&lt;$A$9,IF(Raw!$X163&gt;$C$9,IF(Raw!$X163&lt;$A$9,Raw!N163,-999),-999),-999),-999),-999),-999)</f>
        <v>437</v>
      </c>
      <c r="K163" s="9">
        <f>IF(Raw!$G163&gt;$C$8,IF(Raw!$Q163&gt;$C$8,IF(Raw!$N163&gt;$C$9,IF(Raw!$N163&lt;$A$9,IF(Raw!$X163&gt;$C$9,IF(Raw!$X163&lt;$A$9,Raw!R163,-999),-999),-999),-999),-999),-999)</f>
        <v>0.23439299999999999</v>
      </c>
      <c r="L163" s="9">
        <f>IF(Raw!$G163&gt;$C$8,IF(Raw!$Q163&gt;$C$8,IF(Raw!$N163&gt;$C$9,IF(Raw!$N163&lt;$A$9,IF(Raw!$X163&gt;$C$9,IF(Raw!$X163&lt;$A$9,Raw!S163,-999),-999),-999),-999),-999),-999)</f>
        <v>0.43519400000000003</v>
      </c>
      <c r="M163" s="9">
        <f>Raw!Q163</f>
        <v>0.98554600000000003</v>
      </c>
      <c r="N163" s="9">
        <f>IF(Raw!$G163&gt;$C$8,IF(Raw!$Q163&gt;$C$8,IF(Raw!$N163&gt;$C$9,IF(Raw!$N163&lt;$A$9,IF(Raw!$X163&gt;$C$9,IF(Raw!$X163&lt;$A$9,Raw!V163,-999),-999),-999),-999),-999),-999)</f>
        <v>581.79999999999995</v>
      </c>
      <c r="O163" s="9">
        <f>IF(Raw!$G163&gt;$C$8,IF(Raw!$Q163&gt;$C$8,IF(Raw!$N163&gt;$C$9,IF(Raw!$N163&lt;$A$9,IF(Raw!$X163&gt;$C$9,IF(Raw!$X163&lt;$A$9,Raw!W163,-999),-999),-999),-999),-999),-999)</f>
        <v>0.24878</v>
      </c>
      <c r="P163" s="9">
        <f>IF(Raw!$G163&gt;$C$8,IF(Raw!$Q163&gt;$C$8,IF(Raw!$N163&gt;$C$9,IF(Raw!$N163&lt;$A$9,IF(Raw!$X163&gt;$C$9,IF(Raw!$X163&lt;$A$9,Raw!X163,-999),-999),-999),-999),-999),-999)</f>
        <v>382</v>
      </c>
      <c r="R163" s="9">
        <f t="shared" si="36"/>
        <v>0.18645199999999998</v>
      </c>
      <c r="S163" s="9">
        <f t="shared" si="37"/>
        <v>0.45667455337242391</v>
      </c>
      <c r="T163" s="9">
        <f t="shared" si="38"/>
        <v>0.20080100000000004</v>
      </c>
      <c r="U163" s="9">
        <f t="shared" si="39"/>
        <v>0.46140571790971391</v>
      </c>
      <c r="V163" s="15">
        <f t="shared" si="32"/>
        <v>0.17821194300000001</v>
      </c>
      <c r="X163" s="11">
        <f t="shared" si="40"/>
        <v>1.5651999999999997E+18</v>
      </c>
      <c r="Y163" s="11">
        <f t="shared" si="41"/>
        <v>6.4819999999999999E-18</v>
      </c>
      <c r="Z163" s="11">
        <f t="shared" si="42"/>
        <v>4.37E-4</v>
      </c>
      <c r="AA163" s="16">
        <f t="shared" si="43"/>
        <v>4.4140683523660662E-3</v>
      </c>
      <c r="AB163" s="9">
        <f t="shared" si="33"/>
        <v>0.23527934933922345</v>
      </c>
      <c r="AC163" s="9">
        <f t="shared" si="34"/>
        <v>0.99558593164763387</v>
      </c>
      <c r="AD163" s="15">
        <f t="shared" si="35"/>
        <v>10.100842911592828</v>
      </c>
      <c r="AE163" s="3">
        <f t="shared" si="44"/>
        <v>780.43279999999982</v>
      </c>
      <c r="AF163" s="2">
        <f t="shared" si="45"/>
        <v>0.25</v>
      </c>
      <c r="AG163" s="9">
        <f t="shared" si="46"/>
        <v>3.5850666731667181E-3</v>
      </c>
      <c r="AH163" s="2">
        <f t="shared" si="47"/>
        <v>0.17347951055516087</v>
      </c>
    </row>
    <row r="164" spans="1:34">
      <c r="A164" s="1">
        <f>Raw!A164</f>
        <v>151</v>
      </c>
      <c r="B164" s="14">
        <f>Raw!B164</f>
        <v>0.56555555555555559</v>
      </c>
      <c r="C164" s="15">
        <f>Raw!C164</f>
        <v>117.3</v>
      </c>
      <c r="D164" s="15">
        <f>IF(C164&gt;0.5,Raw!D164*D$11,-999)</f>
        <v>2.6</v>
      </c>
      <c r="E164" s="9">
        <f>IF(Raw!$G164&gt;$C$8,IF(Raw!$Q164&gt;$C$8,IF(Raw!$N164&gt;$C$9,IF(Raw!$N164&lt;$A$9,IF(Raw!$X164&gt;$C$9,IF(Raw!$X164&lt;$A$9,Raw!H164,-999),-999),-999),-999),-999),-999)</f>
        <v>0.227766</v>
      </c>
      <c r="F164" s="9">
        <f>IF(Raw!$G164&gt;$C$8,IF(Raw!$Q164&gt;$C$8,IF(Raw!$N164&gt;$C$9,IF(Raw!$N164&lt;$A$9,IF(Raw!$X164&gt;$C$9,IF(Raw!$X164&lt;$A$9,Raw!I164,-999),-999),-999),-999),-999),-999)</f>
        <v>0.40172999999999998</v>
      </c>
      <c r="G164" s="9">
        <f>Raw!G164</f>
        <v>0.97923099999999996</v>
      </c>
      <c r="H164" s="9">
        <f>IF(Raw!$G164&gt;$C$8,IF(Raw!$Q164&gt;$C$8,IF(Raw!$N164&gt;$C$9,IF(Raw!$N164&lt;$A$9,IF(Raw!$X164&gt;$C$9,IF(Raw!$X164&lt;$A$9,Raw!L164,-999),-999),-999),-999),-999),-999)</f>
        <v>597.9</v>
      </c>
      <c r="I164" s="9">
        <f>IF(Raw!$G164&gt;$C$8,IF(Raw!$Q164&gt;$C$8,IF(Raw!$N164&gt;$C$9,IF(Raw!$N164&lt;$A$9,IF(Raw!$X164&gt;$C$9,IF(Raw!$X164&lt;$A$9,Raw!M164,-999),-999),-999),-999),-999),-999)</f>
        <v>0.30404799999999998</v>
      </c>
      <c r="J164" s="9">
        <f>IF(Raw!$G164&gt;$C$8,IF(Raw!$Q164&gt;$C$8,IF(Raw!$N164&gt;$C$9,IF(Raw!$N164&lt;$A$9,IF(Raw!$X164&gt;$C$9,IF(Raw!$X164&lt;$A$9,Raw!N164,-999),-999),-999),-999),-999),-999)</f>
        <v>410</v>
      </c>
      <c r="K164" s="9">
        <f>IF(Raw!$G164&gt;$C$8,IF(Raw!$Q164&gt;$C$8,IF(Raw!$N164&gt;$C$9,IF(Raw!$N164&lt;$A$9,IF(Raw!$X164&gt;$C$9,IF(Raw!$X164&lt;$A$9,Raw!R164,-999),-999),-999),-999),-999),-999)</f>
        <v>0.22569700000000001</v>
      </c>
      <c r="L164" s="9">
        <f>IF(Raw!$G164&gt;$C$8,IF(Raw!$Q164&gt;$C$8,IF(Raw!$N164&gt;$C$9,IF(Raw!$N164&lt;$A$9,IF(Raw!$X164&gt;$C$9,IF(Raw!$X164&lt;$A$9,Raw!S164,-999),-999),-999),-999),-999),-999)</f>
        <v>0.41398200000000002</v>
      </c>
      <c r="M164" s="9">
        <f>Raw!Q164</f>
        <v>0.98091099999999998</v>
      </c>
      <c r="N164" s="9">
        <f>IF(Raw!$G164&gt;$C$8,IF(Raw!$Q164&gt;$C$8,IF(Raw!$N164&gt;$C$9,IF(Raw!$N164&lt;$A$9,IF(Raw!$X164&gt;$C$9,IF(Raw!$X164&lt;$A$9,Raw!V164,-999),-999),-999),-999),-999),-999)</f>
        <v>571.70000000000005</v>
      </c>
      <c r="O164" s="9">
        <f>IF(Raw!$G164&gt;$C$8,IF(Raw!$Q164&gt;$C$8,IF(Raw!$N164&gt;$C$9,IF(Raw!$N164&lt;$A$9,IF(Raw!$X164&gt;$C$9,IF(Raw!$X164&lt;$A$9,Raw!W164,-999),-999),-999),-999),-999),-999)</f>
        <v>0.191911</v>
      </c>
      <c r="P164" s="9">
        <f>IF(Raw!$G164&gt;$C$8,IF(Raw!$Q164&gt;$C$8,IF(Raw!$N164&gt;$C$9,IF(Raw!$N164&lt;$A$9,IF(Raw!$X164&gt;$C$9,IF(Raw!$X164&lt;$A$9,Raw!X164,-999),-999),-999),-999),-999),-999)</f>
        <v>425</v>
      </c>
      <c r="R164" s="9">
        <f t="shared" si="36"/>
        <v>0.17396399999999998</v>
      </c>
      <c r="S164" s="9">
        <f t="shared" si="37"/>
        <v>0.43303711447987453</v>
      </c>
      <c r="T164" s="9">
        <f t="shared" si="38"/>
        <v>0.18828500000000001</v>
      </c>
      <c r="U164" s="9">
        <f t="shared" si="39"/>
        <v>0.45481446053210045</v>
      </c>
      <c r="V164" s="15">
        <f t="shared" si="32"/>
        <v>0.16952562899999998</v>
      </c>
      <c r="X164" s="11">
        <f t="shared" si="40"/>
        <v>1.5651999999999997E+18</v>
      </c>
      <c r="Y164" s="11">
        <f t="shared" si="41"/>
        <v>5.9789999999999995E-18</v>
      </c>
      <c r="Z164" s="11">
        <f t="shared" si="42"/>
        <v>4.0999999999999999E-4</v>
      </c>
      <c r="AA164" s="16">
        <f t="shared" si="43"/>
        <v>3.8222499773278669E-3</v>
      </c>
      <c r="AB164" s="9">
        <f t="shared" si="33"/>
        <v>0.22641667233698118</v>
      </c>
      <c r="AC164" s="9">
        <f t="shared" si="34"/>
        <v>0.99617775002267217</v>
      </c>
      <c r="AD164" s="15">
        <f t="shared" si="35"/>
        <v>9.3225609203118704</v>
      </c>
      <c r="AE164" s="3">
        <f t="shared" si="44"/>
        <v>719.87159999999972</v>
      </c>
      <c r="AF164" s="2">
        <f t="shared" si="45"/>
        <v>0.25</v>
      </c>
      <c r="AG164" s="9">
        <f t="shared" si="46"/>
        <v>3.2615657813456042E-3</v>
      </c>
      <c r="AH164" s="2">
        <f t="shared" si="47"/>
        <v>0.15782547075798384</v>
      </c>
    </row>
    <row r="165" spans="1:34">
      <c r="A165" s="1">
        <f>Raw!A165</f>
        <v>152</v>
      </c>
      <c r="B165" s="14">
        <f>Raw!B165</f>
        <v>0.56561342592592589</v>
      </c>
      <c r="C165" s="15">
        <f>Raw!C165</f>
        <v>118.6</v>
      </c>
      <c r="D165" s="15">
        <f>IF(C165&gt;0.5,Raw!D165*D$11,-999)</f>
        <v>2.6</v>
      </c>
      <c r="E165" s="9">
        <f>IF(Raw!$G165&gt;$C$8,IF(Raw!$Q165&gt;$C$8,IF(Raw!$N165&gt;$C$9,IF(Raw!$N165&lt;$A$9,IF(Raw!$X165&gt;$C$9,IF(Raw!$X165&lt;$A$9,Raw!H165,-999),-999),-999),-999),-999),-999)</f>
        <v>0.228766</v>
      </c>
      <c r="F165" s="9">
        <f>IF(Raw!$G165&gt;$C$8,IF(Raw!$Q165&gt;$C$8,IF(Raw!$N165&gt;$C$9,IF(Raw!$N165&lt;$A$9,IF(Raw!$X165&gt;$C$9,IF(Raw!$X165&lt;$A$9,Raw!I165,-999),-999),-999),-999),-999),-999)</f>
        <v>0.41183999999999998</v>
      </c>
      <c r="G165" s="9">
        <f>Raw!G165</f>
        <v>0.98505799999999999</v>
      </c>
      <c r="H165" s="9">
        <f>IF(Raw!$G165&gt;$C$8,IF(Raw!$Q165&gt;$C$8,IF(Raw!$N165&gt;$C$9,IF(Raw!$N165&lt;$A$9,IF(Raw!$X165&gt;$C$9,IF(Raw!$X165&lt;$A$9,Raw!L165,-999),-999),-999),-999),-999),-999)</f>
        <v>600.79999999999995</v>
      </c>
      <c r="I165" s="9">
        <f>IF(Raw!$G165&gt;$C$8,IF(Raw!$Q165&gt;$C$8,IF(Raw!$N165&gt;$C$9,IF(Raw!$N165&lt;$A$9,IF(Raw!$X165&gt;$C$9,IF(Raw!$X165&lt;$A$9,Raw!M165,-999),-999),-999),-999),-999),-999)</f>
        <v>0.25489099999999998</v>
      </c>
      <c r="J165" s="9">
        <f>IF(Raw!$G165&gt;$C$8,IF(Raw!$Q165&gt;$C$8,IF(Raw!$N165&gt;$C$9,IF(Raw!$N165&lt;$A$9,IF(Raw!$X165&gt;$C$9,IF(Raw!$X165&lt;$A$9,Raw!N165,-999),-999),-999),-999),-999),-999)</f>
        <v>364</v>
      </c>
      <c r="K165" s="9">
        <f>IF(Raw!$G165&gt;$C$8,IF(Raw!$Q165&gt;$C$8,IF(Raw!$N165&gt;$C$9,IF(Raw!$N165&lt;$A$9,IF(Raw!$X165&gt;$C$9,IF(Raw!$X165&lt;$A$9,Raw!R165,-999),-999),-999),-999),-999),-999)</f>
        <v>0.22390199999999999</v>
      </c>
      <c r="L165" s="9">
        <f>IF(Raw!$G165&gt;$C$8,IF(Raw!$Q165&gt;$C$8,IF(Raw!$N165&gt;$C$9,IF(Raw!$N165&lt;$A$9,IF(Raw!$X165&gt;$C$9,IF(Raw!$X165&lt;$A$9,Raw!S165,-999),-999),-999),-999),-999),-999)</f>
        <v>0.417769</v>
      </c>
      <c r="M165" s="9">
        <f>Raw!Q165</f>
        <v>0.986433</v>
      </c>
      <c r="N165" s="9">
        <f>IF(Raw!$G165&gt;$C$8,IF(Raw!$Q165&gt;$C$8,IF(Raw!$N165&gt;$C$9,IF(Raw!$N165&lt;$A$9,IF(Raw!$X165&gt;$C$9,IF(Raw!$X165&lt;$A$9,Raw!V165,-999),-999),-999),-999),-999),-999)</f>
        <v>579.20000000000005</v>
      </c>
      <c r="O165" s="9">
        <f>IF(Raw!$G165&gt;$C$8,IF(Raw!$Q165&gt;$C$8,IF(Raw!$N165&gt;$C$9,IF(Raw!$N165&lt;$A$9,IF(Raw!$X165&gt;$C$9,IF(Raw!$X165&lt;$A$9,Raw!W165,-999),-999),-999),-999),-999),-999)</f>
        <v>0.262577</v>
      </c>
      <c r="P165" s="9">
        <f>IF(Raw!$G165&gt;$C$8,IF(Raw!$Q165&gt;$C$8,IF(Raw!$N165&gt;$C$9,IF(Raw!$N165&lt;$A$9,IF(Raw!$X165&gt;$C$9,IF(Raw!$X165&lt;$A$9,Raw!X165,-999),-999),-999),-999),-999),-999)</f>
        <v>353</v>
      </c>
      <c r="R165" s="9">
        <f t="shared" si="36"/>
        <v>0.18307399999999999</v>
      </c>
      <c r="S165" s="9">
        <f t="shared" si="37"/>
        <v>0.44452700077700075</v>
      </c>
      <c r="T165" s="9">
        <f t="shared" si="38"/>
        <v>0.19386700000000001</v>
      </c>
      <c r="U165" s="9">
        <f t="shared" si="39"/>
        <v>0.46405310111568837</v>
      </c>
      <c r="V165" s="15">
        <f t="shared" si="32"/>
        <v>0.1710764055</v>
      </c>
      <c r="X165" s="11">
        <f t="shared" si="40"/>
        <v>1.5651999999999997E+18</v>
      </c>
      <c r="Y165" s="11">
        <f t="shared" si="41"/>
        <v>6.0079999999999992E-18</v>
      </c>
      <c r="Z165" s="11">
        <f t="shared" si="42"/>
        <v>3.6399999999999996E-4</v>
      </c>
      <c r="AA165" s="16">
        <f t="shared" si="43"/>
        <v>3.4112780124226335E-3</v>
      </c>
      <c r="AB165" s="9">
        <f t="shared" si="33"/>
        <v>0.22456333423443434</v>
      </c>
      <c r="AC165" s="9">
        <f t="shared" si="34"/>
        <v>0.99658872198757731</v>
      </c>
      <c r="AD165" s="15">
        <f t="shared" si="35"/>
        <v>9.3716428912709731</v>
      </c>
      <c r="AE165" s="3">
        <f t="shared" si="44"/>
        <v>723.36319999999967</v>
      </c>
      <c r="AF165" s="2">
        <f t="shared" si="45"/>
        <v>0.25</v>
      </c>
      <c r="AG165" s="9">
        <f t="shared" si="46"/>
        <v>3.3453384201869931E-3</v>
      </c>
      <c r="AH165" s="2">
        <f t="shared" si="47"/>
        <v>0.16187918515411845</v>
      </c>
    </row>
    <row r="166" spans="1:34">
      <c r="A166" s="1">
        <f>Raw!A166</f>
        <v>153</v>
      </c>
      <c r="B166" s="14">
        <f>Raw!B166</f>
        <v>0.56567129629629631</v>
      </c>
      <c r="C166" s="15">
        <f>Raw!C166</f>
        <v>119.1</v>
      </c>
      <c r="D166" s="15">
        <f>IF(C166&gt;0.5,Raw!D166*D$11,-999)</f>
        <v>2.6</v>
      </c>
      <c r="E166" s="9">
        <f>IF(Raw!$G166&gt;$C$8,IF(Raw!$Q166&gt;$C$8,IF(Raw!$N166&gt;$C$9,IF(Raw!$N166&lt;$A$9,IF(Raw!$X166&gt;$C$9,IF(Raw!$X166&lt;$A$9,Raw!H166,-999),-999),-999),-999),-999),-999)</f>
        <v>0.20686599999999999</v>
      </c>
      <c r="F166" s="9">
        <f>IF(Raw!$G166&gt;$C$8,IF(Raw!$Q166&gt;$C$8,IF(Raw!$N166&gt;$C$9,IF(Raw!$N166&lt;$A$9,IF(Raw!$X166&gt;$C$9,IF(Raw!$X166&lt;$A$9,Raw!I166,-999),-999),-999),-999),-999),-999)</f>
        <v>0.366066</v>
      </c>
      <c r="G166" s="9">
        <f>Raw!G166</f>
        <v>0.98562000000000005</v>
      </c>
      <c r="H166" s="9">
        <f>IF(Raw!$G166&gt;$C$8,IF(Raw!$Q166&gt;$C$8,IF(Raw!$N166&gt;$C$9,IF(Raw!$N166&lt;$A$9,IF(Raw!$X166&gt;$C$9,IF(Raw!$X166&lt;$A$9,Raw!L166,-999),-999),-999),-999),-999),-999)</f>
        <v>578.6</v>
      </c>
      <c r="I166" s="9">
        <f>IF(Raw!$G166&gt;$C$8,IF(Raw!$Q166&gt;$C$8,IF(Raw!$N166&gt;$C$9,IF(Raw!$N166&lt;$A$9,IF(Raw!$X166&gt;$C$9,IF(Raw!$X166&lt;$A$9,Raw!M166,-999),-999),-999),-999),-999),-999)</f>
        <v>0.22457299999999999</v>
      </c>
      <c r="J166" s="9">
        <f>IF(Raw!$G166&gt;$C$8,IF(Raw!$Q166&gt;$C$8,IF(Raw!$N166&gt;$C$9,IF(Raw!$N166&lt;$A$9,IF(Raw!$X166&gt;$C$9,IF(Raw!$X166&lt;$A$9,Raw!N166,-999),-999),-999),-999),-999),-999)</f>
        <v>435</v>
      </c>
      <c r="K166" s="9">
        <f>IF(Raw!$G166&gt;$C$8,IF(Raw!$Q166&gt;$C$8,IF(Raw!$N166&gt;$C$9,IF(Raw!$N166&lt;$A$9,IF(Raw!$X166&gt;$C$9,IF(Raw!$X166&lt;$A$9,Raw!R166,-999),-999),-999),-999),-999),-999)</f>
        <v>0.21079899999999999</v>
      </c>
      <c r="L166" s="9">
        <f>IF(Raw!$G166&gt;$C$8,IF(Raw!$Q166&gt;$C$8,IF(Raw!$N166&gt;$C$9,IF(Raw!$N166&lt;$A$9,IF(Raw!$X166&gt;$C$9,IF(Raw!$X166&lt;$A$9,Raw!S166,-999),-999),-999),-999),-999),-999)</f>
        <v>0.38520500000000002</v>
      </c>
      <c r="M166" s="9">
        <f>Raw!Q166</f>
        <v>0.97982800000000003</v>
      </c>
      <c r="N166" s="9">
        <f>IF(Raw!$G166&gt;$C$8,IF(Raw!$Q166&gt;$C$8,IF(Raw!$N166&gt;$C$9,IF(Raw!$N166&lt;$A$9,IF(Raw!$X166&gt;$C$9,IF(Raw!$X166&lt;$A$9,Raw!V166,-999),-999),-999),-999),-999),-999)</f>
        <v>605.70000000000005</v>
      </c>
      <c r="O166" s="9">
        <f>IF(Raw!$G166&gt;$C$8,IF(Raw!$Q166&gt;$C$8,IF(Raw!$N166&gt;$C$9,IF(Raw!$N166&lt;$A$9,IF(Raw!$X166&gt;$C$9,IF(Raw!$X166&lt;$A$9,Raw!W166,-999),-999),-999),-999),-999),-999)</f>
        <v>0.29603099999999999</v>
      </c>
      <c r="P166" s="9">
        <f>IF(Raw!$G166&gt;$C$8,IF(Raw!$Q166&gt;$C$8,IF(Raw!$N166&gt;$C$9,IF(Raw!$N166&lt;$A$9,IF(Raw!$X166&gt;$C$9,IF(Raw!$X166&lt;$A$9,Raw!X166,-999),-999),-999),-999),-999),-999)</f>
        <v>505</v>
      </c>
      <c r="R166" s="9">
        <f t="shared" si="36"/>
        <v>0.15920000000000001</v>
      </c>
      <c r="S166" s="9">
        <f t="shared" si="37"/>
        <v>0.43489425404162091</v>
      </c>
      <c r="T166" s="9">
        <f t="shared" si="38"/>
        <v>0.17440600000000003</v>
      </c>
      <c r="U166" s="9">
        <f t="shared" si="39"/>
        <v>0.45276151659505981</v>
      </c>
      <c r="V166" s="15">
        <f t="shared" si="32"/>
        <v>0.15774144749999999</v>
      </c>
      <c r="X166" s="11">
        <f t="shared" si="40"/>
        <v>1.5651999999999997E+18</v>
      </c>
      <c r="Y166" s="11">
        <f t="shared" si="41"/>
        <v>5.7859999999999999E-18</v>
      </c>
      <c r="Z166" s="11">
        <f t="shared" si="42"/>
        <v>4.35E-4</v>
      </c>
      <c r="AA166" s="16">
        <f t="shared" si="43"/>
        <v>3.924009025847398E-3</v>
      </c>
      <c r="AB166" s="9">
        <f t="shared" si="33"/>
        <v>0.21148337071816192</v>
      </c>
      <c r="AC166" s="9">
        <f t="shared" si="34"/>
        <v>0.99607599097415267</v>
      </c>
      <c r="AD166" s="15">
        <f t="shared" si="35"/>
        <v>9.0207104042468931</v>
      </c>
      <c r="AE166" s="3">
        <f t="shared" si="44"/>
        <v>696.6343999999998</v>
      </c>
      <c r="AF166" s="2">
        <f t="shared" si="45"/>
        <v>0.25</v>
      </c>
      <c r="AG166" s="9">
        <f t="shared" si="46"/>
        <v>3.1417157872243528E-3</v>
      </c>
      <c r="AH166" s="2">
        <f t="shared" si="47"/>
        <v>0.15202599191542485</v>
      </c>
    </row>
    <row r="167" spans="1:34">
      <c r="A167" s="1">
        <f>Raw!A167</f>
        <v>154</v>
      </c>
      <c r="B167" s="14">
        <f>Raw!B167</f>
        <v>0.56572916666666673</v>
      </c>
      <c r="C167" s="15">
        <f>Raw!C167</f>
        <v>120</v>
      </c>
      <c r="D167" s="15">
        <f>IF(C167&gt;0.5,Raw!D167*D$11,-999)</f>
        <v>1.8</v>
      </c>
      <c r="E167" s="9">
        <f>IF(Raw!$G167&gt;$C$8,IF(Raw!$Q167&gt;$C$8,IF(Raw!$N167&gt;$C$9,IF(Raw!$N167&lt;$A$9,IF(Raw!$X167&gt;$C$9,IF(Raw!$X167&lt;$A$9,Raw!H167,-999),-999),-999),-999),-999),-999)</f>
        <v>0.231964</v>
      </c>
      <c r="F167" s="9">
        <f>IF(Raw!$G167&gt;$C$8,IF(Raw!$Q167&gt;$C$8,IF(Raw!$N167&gt;$C$9,IF(Raw!$N167&lt;$A$9,IF(Raw!$X167&gt;$C$9,IF(Raw!$X167&lt;$A$9,Raw!I167,-999),-999),-999),-999),-999),-999)</f>
        <v>0.41425600000000001</v>
      </c>
      <c r="G167" s="9">
        <f>Raw!G167</f>
        <v>0.98398600000000003</v>
      </c>
      <c r="H167" s="9">
        <f>IF(Raw!$G167&gt;$C$8,IF(Raw!$Q167&gt;$C$8,IF(Raw!$N167&gt;$C$9,IF(Raw!$N167&lt;$A$9,IF(Raw!$X167&gt;$C$9,IF(Raw!$X167&lt;$A$9,Raw!L167,-999),-999),-999),-999),-999),-999)</f>
        <v>626.4</v>
      </c>
      <c r="I167" s="9">
        <f>IF(Raw!$G167&gt;$C$8,IF(Raw!$Q167&gt;$C$8,IF(Raw!$N167&gt;$C$9,IF(Raw!$N167&lt;$A$9,IF(Raw!$X167&gt;$C$9,IF(Raw!$X167&lt;$A$9,Raw!M167,-999),-999),-999),-999),-999),-999)</f>
        <v>0.326455</v>
      </c>
      <c r="J167" s="9">
        <f>IF(Raw!$G167&gt;$C$8,IF(Raw!$Q167&gt;$C$8,IF(Raw!$N167&gt;$C$9,IF(Raw!$N167&lt;$A$9,IF(Raw!$X167&gt;$C$9,IF(Raw!$X167&lt;$A$9,Raw!N167,-999),-999),-999),-999),-999),-999)</f>
        <v>318</v>
      </c>
      <c r="K167" s="9">
        <f>IF(Raw!$G167&gt;$C$8,IF(Raw!$Q167&gt;$C$8,IF(Raw!$N167&gt;$C$9,IF(Raw!$N167&lt;$A$9,IF(Raw!$X167&gt;$C$9,IF(Raw!$X167&lt;$A$9,Raw!R167,-999),-999),-999),-999),-999),-999)</f>
        <v>0.204591</v>
      </c>
      <c r="L167" s="9">
        <f>IF(Raw!$G167&gt;$C$8,IF(Raw!$Q167&gt;$C$8,IF(Raw!$N167&gt;$C$9,IF(Raw!$N167&lt;$A$9,IF(Raw!$X167&gt;$C$9,IF(Raw!$X167&lt;$A$9,Raw!S167,-999),-999),-999),-999),-999),-999)</f>
        <v>0.36981700000000001</v>
      </c>
      <c r="M167" s="9">
        <f>Raw!Q167</f>
        <v>0.97187299999999999</v>
      </c>
      <c r="N167" s="9">
        <f>IF(Raw!$G167&gt;$C$8,IF(Raw!$Q167&gt;$C$8,IF(Raw!$N167&gt;$C$9,IF(Raw!$N167&lt;$A$9,IF(Raw!$X167&gt;$C$9,IF(Raw!$X167&lt;$A$9,Raw!V167,-999),-999),-999),-999),-999),-999)</f>
        <v>616.6</v>
      </c>
      <c r="O167" s="9">
        <f>IF(Raw!$G167&gt;$C$8,IF(Raw!$Q167&gt;$C$8,IF(Raw!$N167&gt;$C$9,IF(Raw!$N167&lt;$A$9,IF(Raw!$X167&gt;$C$9,IF(Raw!$X167&lt;$A$9,Raw!W167,-999),-999),-999),-999),-999),-999)</f>
        <v>0.30447400000000002</v>
      </c>
      <c r="P167" s="9">
        <f>IF(Raw!$G167&gt;$C$8,IF(Raw!$Q167&gt;$C$8,IF(Raw!$N167&gt;$C$9,IF(Raw!$N167&lt;$A$9,IF(Raw!$X167&gt;$C$9,IF(Raw!$X167&lt;$A$9,Raw!X167,-999),-999),-999),-999),-999),-999)</f>
        <v>403</v>
      </c>
      <c r="R167" s="9">
        <f t="shared" si="36"/>
        <v>0.18229200000000001</v>
      </c>
      <c r="S167" s="9">
        <f t="shared" si="37"/>
        <v>0.44004673438646635</v>
      </c>
      <c r="T167" s="9">
        <f t="shared" si="38"/>
        <v>0.16522600000000001</v>
      </c>
      <c r="U167" s="9">
        <f t="shared" si="39"/>
        <v>0.44677773060730042</v>
      </c>
      <c r="V167" s="15">
        <f t="shared" si="32"/>
        <v>0.1514400615</v>
      </c>
      <c r="X167" s="11">
        <f t="shared" si="40"/>
        <v>1.0835999999999999E+18</v>
      </c>
      <c r="Y167" s="11">
        <f t="shared" si="41"/>
        <v>6.2639999999999992E-18</v>
      </c>
      <c r="Z167" s="11">
        <f t="shared" si="42"/>
        <v>3.1799999999999998E-4</v>
      </c>
      <c r="AA167" s="16">
        <f t="shared" si="43"/>
        <v>2.1538301895630643E-3</v>
      </c>
      <c r="AB167" s="9">
        <f t="shared" si="33"/>
        <v>0.20494686874690074</v>
      </c>
      <c r="AC167" s="9">
        <f t="shared" si="34"/>
        <v>0.99784616981043694</v>
      </c>
      <c r="AD167" s="15">
        <f t="shared" si="35"/>
        <v>6.773050910575674</v>
      </c>
      <c r="AE167" s="3">
        <f t="shared" si="44"/>
        <v>754.18559999999968</v>
      </c>
      <c r="AF167" s="2">
        <f t="shared" si="45"/>
        <v>0.25</v>
      </c>
      <c r="AG167" s="9">
        <f t="shared" si="46"/>
        <v>2.3277294731651609E-3</v>
      </c>
      <c r="AH167" s="2">
        <f t="shared" si="47"/>
        <v>0.1126376177971672</v>
      </c>
    </row>
    <row r="168" spans="1:34">
      <c r="A168" s="1">
        <f>Raw!A168</f>
        <v>155</v>
      </c>
      <c r="B168" s="14">
        <f>Raw!B168</f>
        <v>0.56577546296296299</v>
      </c>
      <c r="C168" s="15">
        <f>Raw!C168</f>
        <v>121.3</v>
      </c>
      <c r="D168" s="15">
        <f>IF(C168&gt;0.5,Raw!D168*D$11,-999)</f>
        <v>1.8</v>
      </c>
      <c r="E168" s="9">
        <f>IF(Raw!$G168&gt;$C$8,IF(Raw!$Q168&gt;$C$8,IF(Raw!$N168&gt;$C$9,IF(Raw!$N168&lt;$A$9,IF(Raw!$X168&gt;$C$9,IF(Raw!$X168&lt;$A$9,Raw!H168,-999),-999),-999),-999),-999),-999)</f>
        <v>0.192772</v>
      </c>
      <c r="F168" s="9">
        <f>IF(Raw!$G168&gt;$C$8,IF(Raw!$Q168&gt;$C$8,IF(Raw!$N168&gt;$C$9,IF(Raw!$N168&lt;$A$9,IF(Raw!$X168&gt;$C$9,IF(Raw!$X168&lt;$A$9,Raw!I168,-999),-999),-999),-999),-999),-999)</f>
        <v>0.33665800000000001</v>
      </c>
      <c r="G168" s="9">
        <f>Raw!G168</f>
        <v>0.98281099999999999</v>
      </c>
      <c r="H168" s="9">
        <f>IF(Raw!$G168&gt;$C$8,IF(Raw!$Q168&gt;$C$8,IF(Raw!$N168&gt;$C$9,IF(Raw!$N168&lt;$A$9,IF(Raw!$X168&gt;$C$9,IF(Raw!$X168&lt;$A$9,Raw!L168,-999),-999),-999),-999),-999),-999)</f>
        <v>644.70000000000005</v>
      </c>
      <c r="I168" s="9">
        <f>IF(Raw!$G168&gt;$C$8,IF(Raw!$Q168&gt;$C$8,IF(Raw!$N168&gt;$C$9,IF(Raw!$N168&lt;$A$9,IF(Raw!$X168&gt;$C$9,IF(Raw!$X168&lt;$A$9,Raw!M168,-999),-999),-999),-999),-999),-999)</f>
        <v>0.29145100000000002</v>
      </c>
      <c r="J168" s="9">
        <f>IF(Raw!$G168&gt;$C$8,IF(Raw!$Q168&gt;$C$8,IF(Raw!$N168&gt;$C$9,IF(Raw!$N168&lt;$A$9,IF(Raw!$X168&gt;$C$9,IF(Raw!$X168&lt;$A$9,Raw!N168,-999),-999),-999),-999),-999),-999)</f>
        <v>441</v>
      </c>
      <c r="K168" s="9">
        <f>IF(Raw!$G168&gt;$C$8,IF(Raw!$Q168&gt;$C$8,IF(Raw!$N168&gt;$C$9,IF(Raw!$N168&lt;$A$9,IF(Raw!$X168&gt;$C$9,IF(Raw!$X168&lt;$A$9,Raw!R168,-999),-999),-999),-999),-999),-999)</f>
        <v>0.19855100000000001</v>
      </c>
      <c r="L168" s="9">
        <f>IF(Raw!$G168&gt;$C$8,IF(Raw!$Q168&gt;$C$8,IF(Raw!$N168&gt;$C$9,IF(Raw!$N168&lt;$A$9,IF(Raw!$X168&gt;$C$9,IF(Raw!$X168&lt;$A$9,Raw!S168,-999),-999),-999),-999),-999),-999)</f>
        <v>0.35903499999999999</v>
      </c>
      <c r="M168" s="9">
        <f>Raw!Q168</f>
        <v>0.98319699999999999</v>
      </c>
      <c r="N168" s="9">
        <f>IF(Raw!$G168&gt;$C$8,IF(Raw!$Q168&gt;$C$8,IF(Raw!$N168&gt;$C$9,IF(Raw!$N168&lt;$A$9,IF(Raw!$X168&gt;$C$9,IF(Raw!$X168&lt;$A$9,Raw!V168,-999),-999),-999),-999),-999),-999)</f>
        <v>576.4</v>
      </c>
      <c r="O168" s="9">
        <f>IF(Raw!$G168&gt;$C$8,IF(Raw!$Q168&gt;$C$8,IF(Raw!$N168&gt;$C$9,IF(Raw!$N168&lt;$A$9,IF(Raw!$X168&gt;$C$9,IF(Raw!$X168&lt;$A$9,Raw!W168,-999),-999),-999),-999),-999),-999)</f>
        <v>0.30733700000000003</v>
      </c>
      <c r="P168" s="9">
        <f>IF(Raw!$G168&gt;$C$8,IF(Raw!$Q168&gt;$C$8,IF(Raw!$N168&gt;$C$9,IF(Raw!$N168&lt;$A$9,IF(Raw!$X168&gt;$C$9,IF(Raw!$X168&lt;$A$9,Raw!X168,-999),-999),-999),-999),-999),-999)</f>
        <v>472</v>
      </c>
      <c r="R168" s="9">
        <f t="shared" si="36"/>
        <v>0.14388600000000001</v>
      </c>
      <c r="S168" s="9">
        <f t="shared" si="37"/>
        <v>0.42739516066750238</v>
      </c>
      <c r="T168" s="9">
        <f t="shared" si="38"/>
        <v>0.16048399999999999</v>
      </c>
      <c r="U168" s="9">
        <f t="shared" si="39"/>
        <v>0.44698706254264903</v>
      </c>
      <c r="V168" s="15">
        <f t="shared" si="32"/>
        <v>0.14702483249999998</v>
      </c>
      <c r="X168" s="11">
        <f t="shared" si="40"/>
        <v>1.0835999999999999E+18</v>
      </c>
      <c r="Y168" s="11">
        <f t="shared" si="41"/>
        <v>6.4470000000000004E-18</v>
      </c>
      <c r="Z168" s="11">
        <f t="shared" si="42"/>
        <v>4.4099999999999999E-4</v>
      </c>
      <c r="AA168" s="16">
        <f t="shared" si="43"/>
        <v>3.0713501634787848E-3</v>
      </c>
      <c r="AB168" s="9">
        <f t="shared" si="33"/>
        <v>0.19904390255963572</v>
      </c>
      <c r="AC168" s="9">
        <f t="shared" si="34"/>
        <v>0.9969286498365213</v>
      </c>
      <c r="AD168" s="15">
        <f t="shared" si="35"/>
        <v>6.9645128423555223</v>
      </c>
      <c r="AE168" s="3">
        <f t="shared" si="44"/>
        <v>776.21879999999987</v>
      </c>
      <c r="AF168" s="2">
        <f t="shared" si="45"/>
        <v>0.25</v>
      </c>
      <c r="AG168" s="9">
        <f t="shared" si="46"/>
        <v>2.3946516441885001E-3</v>
      </c>
      <c r="AH168" s="2">
        <f t="shared" si="47"/>
        <v>0.11587594682499608</v>
      </c>
    </row>
    <row r="169" spans="1:34">
      <c r="A169" s="1">
        <f>Raw!A169</f>
        <v>156</v>
      </c>
      <c r="B169" s="14">
        <f>Raw!B169</f>
        <v>0.5658333333333333</v>
      </c>
      <c r="C169" s="15">
        <f>Raw!C169</f>
        <v>122</v>
      </c>
      <c r="D169" s="15">
        <f>IF(C169&gt;0.5,Raw!D169*D$11,-999)</f>
        <v>1.8</v>
      </c>
      <c r="E169" s="9">
        <f>IF(Raw!$G169&gt;$C$8,IF(Raw!$Q169&gt;$C$8,IF(Raw!$N169&gt;$C$9,IF(Raw!$N169&lt;$A$9,IF(Raw!$X169&gt;$C$9,IF(Raw!$X169&lt;$A$9,Raw!H169,-999),-999),-999),-999),-999),-999)</f>
        <v>0.20715800000000001</v>
      </c>
      <c r="F169" s="9">
        <f>IF(Raw!$G169&gt;$C$8,IF(Raw!$Q169&gt;$C$8,IF(Raw!$N169&gt;$C$9,IF(Raw!$N169&lt;$A$9,IF(Raw!$X169&gt;$C$9,IF(Raw!$X169&lt;$A$9,Raw!I169,-999),-999),-999),-999),-999),-999)</f>
        <v>0.35407699999999998</v>
      </c>
      <c r="G169" s="9">
        <f>Raw!G169</f>
        <v>0.96911899999999995</v>
      </c>
      <c r="H169" s="9">
        <f>IF(Raw!$G169&gt;$C$8,IF(Raw!$Q169&gt;$C$8,IF(Raw!$N169&gt;$C$9,IF(Raw!$N169&lt;$A$9,IF(Raw!$X169&gt;$C$9,IF(Raw!$X169&lt;$A$9,Raw!L169,-999),-999),-999),-999),-999),-999)</f>
        <v>595.20000000000005</v>
      </c>
      <c r="I169" s="9">
        <f>IF(Raw!$G169&gt;$C$8,IF(Raw!$Q169&gt;$C$8,IF(Raw!$N169&gt;$C$9,IF(Raw!$N169&lt;$A$9,IF(Raw!$X169&gt;$C$9,IF(Raw!$X169&lt;$A$9,Raw!M169,-999),-999),-999),-999),-999),-999)</f>
        <v>0.41327399999999997</v>
      </c>
      <c r="J169" s="9">
        <f>IF(Raw!$G169&gt;$C$8,IF(Raw!$Q169&gt;$C$8,IF(Raw!$N169&gt;$C$9,IF(Raw!$N169&lt;$A$9,IF(Raw!$X169&gt;$C$9,IF(Raw!$X169&lt;$A$9,Raw!N169,-999),-999),-999),-999),-999),-999)</f>
        <v>379</v>
      </c>
      <c r="K169" s="9">
        <f>IF(Raw!$G169&gt;$C$8,IF(Raw!$Q169&gt;$C$8,IF(Raw!$N169&gt;$C$9,IF(Raw!$N169&lt;$A$9,IF(Raw!$X169&gt;$C$9,IF(Raw!$X169&lt;$A$9,Raw!R169,-999),-999),-999),-999),-999),-999)</f>
        <v>0.18754899999999999</v>
      </c>
      <c r="L169" s="9">
        <f>IF(Raw!$G169&gt;$C$8,IF(Raw!$Q169&gt;$C$8,IF(Raw!$N169&gt;$C$9,IF(Raw!$N169&lt;$A$9,IF(Raw!$X169&gt;$C$9,IF(Raw!$X169&lt;$A$9,Raw!S169,-999),-999),-999),-999),-999),-999)</f>
        <v>0.34095500000000001</v>
      </c>
      <c r="M169" s="9">
        <f>Raw!Q169</f>
        <v>0.97907599999999995</v>
      </c>
      <c r="N169" s="9">
        <f>IF(Raw!$G169&gt;$C$8,IF(Raw!$Q169&gt;$C$8,IF(Raw!$N169&gt;$C$9,IF(Raw!$N169&lt;$A$9,IF(Raw!$X169&gt;$C$9,IF(Raw!$X169&lt;$A$9,Raw!V169,-999),-999),-999),-999),-999),-999)</f>
        <v>596.29999999999995</v>
      </c>
      <c r="O169" s="9">
        <f>IF(Raw!$G169&gt;$C$8,IF(Raw!$Q169&gt;$C$8,IF(Raw!$N169&gt;$C$9,IF(Raw!$N169&lt;$A$9,IF(Raw!$X169&gt;$C$9,IF(Raw!$X169&lt;$A$9,Raw!W169,-999),-999),-999),-999),-999),-999)</f>
        <v>0.16168299999999999</v>
      </c>
      <c r="P169" s="9">
        <f>IF(Raw!$G169&gt;$C$8,IF(Raw!$Q169&gt;$C$8,IF(Raw!$N169&gt;$C$9,IF(Raw!$N169&lt;$A$9,IF(Raw!$X169&gt;$C$9,IF(Raw!$X169&lt;$A$9,Raw!X169,-999),-999),-999),-999),-999),-999)</f>
        <v>443</v>
      </c>
      <c r="R169" s="9">
        <f t="shared" si="36"/>
        <v>0.14691899999999997</v>
      </c>
      <c r="S169" s="9">
        <f t="shared" si="37"/>
        <v>0.41493516946878778</v>
      </c>
      <c r="T169" s="9">
        <f t="shared" si="38"/>
        <v>0.15340600000000001</v>
      </c>
      <c r="U169" s="9">
        <f t="shared" si="39"/>
        <v>0.44993034271384791</v>
      </c>
      <c r="V169" s="15">
        <f t="shared" si="32"/>
        <v>0.1396210725</v>
      </c>
      <c r="X169" s="11">
        <f t="shared" si="40"/>
        <v>1.0835999999999999E+18</v>
      </c>
      <c r="Y169" s="11">
        <f t="shared" si="41"/>
        <v>5.9520000000000004E-18</v>
      </c>
      <c r="Z169" s="11">
        <f t="shared" si="42"/>
        <v>3.79E-4</v>
      </c>
      <c r="AA169" s="16">
        <f t="shared" si="43"/>
        <v>2.4384330587619812E-3</v>
      </c>
      <c r="AB169" s="9">
        <f t="shared" si="33"/>
        <v>0.18792307026181243</v>
      </c>
      <c r="AC169" s="9">
        <f t="shared" si="34"/>
        <v>0.99756156694123799</v>
      </c>
      <c r="AD169" s="15">
        <f t="shared" si="35"/>
        <v>6.4338603133561518</v>
      </c>
      <c r="AE169" s="3">
        <f t="shared" si="44"/>
        <v>716.6207999999998</v>
      </c>
      <c r="AF169" s="2">
        <f t="shared" si="45"/>
        <v>0.25</v>
      </c>
      <c r="AG169" s="9">
        <f t="shared" si="46"/>
        <v>2.2267607505856604E-3</v>
      </c>
      <c r="AH169" s="2">
        <f t="shared" si="47"/>
        <v>0.10775179385822228</v>
      </c>
    </row>
    <row r="170" spans="1:34">
      <c r="A170" s="1">
        <f>Raw!A170</f>
        <v>157</v>
      </c>
      <c r="B170" s="14">
        <f>Raw!B170</f>
        <v>0.56589120370370372</v>
      </c>
      <c r="C170" s="15">
        <f>Raw!C170</f>
        <v>122.9</v>
      </c>
      <c r="D170" s="15">
        <f>IF(C170&gt;0.5,Raw!D170*D$11,-999)</f>
        <v>1.8</v>
      </c>
      <c r="E170" s="9">
        <f>IF(Raw!$G170&gt;$C$8,IF(Raw!$Q170&gt;$C$8,IF(Raw!$N170&gt;$C$9,IF(Raw!$N170&lt;$A$9,IF(Raw!$X170&gt;$C$9,IF(Raw!$X170&lt;$A$9,Raw!H170,-999),-999),-999),-999),-999),-999)</f>
        <v>0.18096000000000001</v>
      </c>
      <c r="F170" s="9">
        <f>IF(Raw!$G170&gt;$C$8,IF(Raw!$Q170&gt;$C$8,IF(Raw!$N170&gt;$C$9,IF(Raw!$N170&lt;$A$9,IF(Raw!$X170&gt;$C$9,IF(Raw!$X170&lt;$A$9,Raw!I170,-999),-999),-999),-999),-999),-999)</f>
        <v>0.308695</v>
      </c>
      <c r="G170" s="9">
        <f>Raw!G170</f>
        <v>0.96928400000000003</v>
      </c>
      <c r="H170" s="9">
        <f>IF(Raw!$G170&gt;$C$8,IF(Raw!$Q170&gt;$C$8,IF(Raw!$N170&gt;$C$9,IF(Raw!$N170&lt;$A$9,IF(Raw!$X170&gt;$C$9,IF(Raw!$X170&lt;$A$9,Raw!L170,-999),-999),-999),-999),-999),-999)</f>
        <v>633</v>
      </c>
      <c r="I170" s="9">
        <f>IF(Raw!$G170&gt;$C$8,IF(Raw!$Q170&gt;$C$8,IF(Raw!$N170&gt;$C$9,IF(Raw!$N170&lt;$A$9,IF(Raw!$X170&gt;$C$9,IF(Raw!$X170&lt;$A$9,Raw!M170,-999),-999),-999),-999),-999),-999)</f>
        <v>0.28958299999999998</v>
      </c>
      <c r="J170" s="9">
        <f>IF(Raw!$G170&gt;$C$8,IF(Raw!$Q170&gt;$C$8,IF(Raw!$N170&gt;$C$9,IF(Raw!$N170&lt;$A$9,IF(Raw!$X170&gt;$C$9,IF(Raw!$X170&lt;$A$9,Raw!N170,-999),-999),-999),-999),-999),-999)</f>
        <v>619</v>
      </c>
      <c r="K170" s="9">
        <f>IF(Raw!$G170&gt;$C$8,IF(Raw!$Q170&gt;$C$8,IF(Raw!$N170&gt;$C$9,IF(Raw!$N170&lt;$A$9,IF(Raw!$X170&gt;$C$9,IF(Raw!$X170&lt;$A$9,Raw!R170,-999),-999),-999),-999),-999),-999)</f>
        <v>0.20216400000000001</v>
      </c>
      <c r="L170" s="9">
        <f>IF(Raw!$G170&gt;$C$8,IF(Raw!$Q170&gt;$C$8,IF(Raw!$N170&gt;$C$9,IF(Raw!$N170&lt;$A$9,IF(Raw!$X170&gt;$C$9,IF(Raw!$X170&lt;$A$9,Raw!S170,-999),-999),-999),-999),-999),-999)</f>
        <v>0.36299900000000002</v>
      </c>
      <c r="M170" s="9">
        <f>Raw!Q170</f>
        <v>0.97931299999999999</v>
      </c>
      <c r="N170" s="9">
        <f>IF(Raw!$G170&gt;$C$8,IF(Raw!$Q170&gt;$C$8,IF(Raw!$N170&gt;$C$9,IF(Raw!$N170&lt;$A$9,IF(Raw!$X170&gt;$C$9,IF(Raw!$X170&lt;$A$9,Raw!V170,-999),-999),-999),-999),-999),-999)</f>
        <v>558.4</v>
      </c>
      <c r="O170" s="9">
        <f>IF(Raw!$G170&gt;$C$8,IF(Raw!$Q170&gt;$C$8,IF(Raw!$N170&gt;$C$9,IF(Raw!$N170&lt;$A$9,IF(Raw!$X170&gt;$C$9,IF(Raw!$X170&lt;$A$9,Raw!W170,-999),-999),-999),-999),-999),-999)</f>
        <v>0.17507400000000001</v>
      </c>
      <c r="P170" s="9">
        <f>IF(Raw!$G170&gt;$C$8,IF(Raw!$Q170&gt;$C$8,IF(Raw!$N170&gt;$C$9,IF(Raw!$N170&lt;$A$9,IF(Raw!$X170&gt;$C$9,IF(Raw!$X170&lt;$A$9,Raw!X170,-999),-999),-999),-999),-999),-999)</f>
        <v>391</v>
      </c>
      <c r="R170" s="9">
        <f t="shared" si="36"/>
        <v>0.12773499999999999</v>
      </c>
      <c r="S170" s="9">
        <f t="shared" si="37"/>
        <v>0.41379031082460027</v>
      </c>
      <c r="T170" s="9">
        <f t="shared" si="38"/>
        <v>0.16083500000000001</v>
      </c>
      <c r="U170" s="9">
        <f t="shared" si="39"/>
        <v>0.44307284593070506</v>
      </c>
      <c r="V170" s="15">
        <f t="shared" si="32"/>
        <v>0.1486480905</v>
      </c>
      <c r="X170" s="11">
        <f t="shared" si="40"/>
        <v>1.0835999999999999E+18</v>
      </c>
      <c r="Y170" s="11">
        <f t="shared" si="41"/>
        <v>6.3299999999999994E-18</v>
      </c>
      <c r="Z170" s="11">
        <f t="shared" si="42"/>
        <v>6.1899999999999998E-4</v>
      </c>
      <c r="AA170" s="16">
        <f t="shared" si="43"/>
        <v>4.2278864536903485E-3</v>
      </c>
      <c r="AB170" s="9">
        <f t="shared" si="33"/>
        <v>0.20284399211777929</v>
      </c>
      <c r="AC170" s="9">
        <f t="shared" si="34"/>
        <v>0.99577211354630968</v>
      </c>
      <c r="AD170" s="15">
        <f t="shared" si="35"/>
        <v>6.8301881319714832</v>
      </c>
      <c r="AE170" s="3">
        <f t="shared" si="44"/>
        <v>762.13199999999972</v>
      </c>
      <c r="AF170" s="2">
        <f t="shared" si="45"/>
        <v>0.25</v>
      </c>
      <c r="AG170" s="9">
        <f t="shared" si="46"/>
        <v>2.3279006875959471E-3</v>
      </c>
      <c r="AH170" s="2">
        <f t="shared" si="47"/>
        <v>0.11264590277436863</v>
      </c>
    </row>
    <row r="171" spans="1:34">
      <c r="A171" s="1">
        <f>Raw!A171</f>
        <v>158</v>
      </c>
      <c r="B171" s="14">
        <f>Raw!B171</f>
        <v>0.56594907407407413</v>
      </c>
      <c r="C171" s="15">
        <f>Raw!C171</f>
        <v>123.8</v>
      </c>
      <c r="D171" s="15">
        <f>IF(C171&gt;0.5,Raw!D171*D$11,-999)</f>
        <v>1.8</v>
      </c>
      <c r="E171" s="9">
        <f>IF(Raw!$G171&gt;$C$8,IF(Raw!$Q171&gt;$C$8,IF(Raw!$N171&gt;$C$9,IF(Raw!$N171&lt;$A$9,IF(Raw!$X171&gt;$C$9,IF(Raw!$X171&lt;$A$9,Raw!H171,-999),-999),-999),-999),-999),-999)</f>
        <v>0.17726800000000001</v>
      </c>
      <c r="F171" s="9">
        <f>IF(Raw!$G171&gt;$C$8,IF(Raw!$Q171&gt;$C$8,IF(Raw!$N171&gt;$C$9,IF(Raw!$N171&lt;$A$9,IF(Raw!$X171&gt;$C$9,IF(Raw!$X171&lt;$A$9,Raw!I171,-999),-999),-999),-999),-999),-999)</f>
        <v>0.292543</v>
      </c>
      <c r="G171" s="9">
        <f>Raw!G171</f>
        <v>0.97121500000000005</v>
      </c>
      <c r="H171" s="9">
        <f>IF(Raw!$G171&gt;$C$8,IF(Raw!$Q171&gt;$C$8,IF(Raw!$N171&gt;$C$9,IF(Raw!$N171&lt;$A$9,IF(Raw!$X171&gt;$C$9,IF(Raw!$X171&lt;$A$9,Raw!L171,-999),-999),-999),-999),-999),-999)</f>
        <v>588.5</v>
      </c>
      <c r="I171" s="9">
        <f>IF(Raw!$G171&gt;$C$8,IF(Raw!$Q171&gt;$C$8,IF(Raw!$N171&gt;$C$9,IF(Raw!$N171&lt;$A$9,IF(Raw!$X171&gt;$C$9,IF(Raw!$X171&lt;$A$9,Raw!M171,-999),-999),-999),-999),-999),-999)</f>
        <v>0.28117599999999998</v>
      </c>
      <c r="J171" s="9">
        <f>IF(Raw!$G171&gt;$C$8,IF(Raw!$Q171&gt;$C$8,IF(Raw!$N171&gt;$C$9,IF(Raw!$N171&lt;$A$9,IF(Raw!$X171&gt;$C$9,IF(Raw!$X171&lt;$A$9,Raw!N171,-999),-999),-999),-999),-999),-999)</f>
        <v>519</v>
      </c>
      <c r="K171" s="9">
        <f>IF(Raw!$G171&gt;$C$8,IF(Raw!$Q171&gt;$C$8,IF(Raw!$N171&gt;$C$9,IF(Raw!$N171&lt;$A$9,IF(Raw!$X171&gt;$C$9,IF(Raw!$X171&lt;$A$9,Raw!R171,-999),-999),-999),-999),-999),-999)</f>
        <v>0.20491699999999999</v>
      </c>
      <c r="L171" s="9">
        <f>IF(Raw!$G171&gt;$C$8,IF(Raw!$Q171&gt;$C$8,IF(Raw!$N171&gt;$C$9,IF(Raw!$N171&lt;$A$9,IF(Raw!$X171&gt;$C$9,IF(Raw!$X171&lt;$A$9,Raw!S171,-999),-999),-999),-999),-999),-999)</f>
        <v>0.36643799999999999</v>
      </c>
      <c r="M171" s="9">
        <f>Raw!Q171</f>
        <v>0.98082199999999997</v>
      </c>
      <c r="N171" s="9">
        <f>IF(Raw!$G171&gt;$C$8,IF(Raw!$Q171&gt;$C$8,IF(Raw!$N171&gt;$C$9,IF(Raw!$N171&lt;$A$9,IF(Raw!$X171&gt;$C$9,IF(Raw!$X171&lt;$A$9,Raw!V171,-999),-999),-999),-999),-999),-999)</f>
        <v>647</v>
      </c>
      <c r="O171" s="9">
        <f>IF(Raw!$G171&gt;$C$8,IF(Raw!$Q171&gt;$C$8,IF(Raw!$N171&gt;$C$9,IF(Raw!$N171&lt;$A$9,IF(Raw!$X171&gt;$C$9,IF(Raw!$X171&lt;$A$9,Raw!W171,-999),-999),-999),-999),-999),-999)</f>
        <v>0.37081900000000001</v>
      </c>
      <c r="P171" s="9">
        <f>IF(Raw!$G171&gt;$C$8,IF(Raw!$Q171&gt;$C$8,IF(Raw!$N171&gt;$C$9,IF(Raw!$N171&lt;$A$9,IF(Raw!$X171&gt;$C$9,IF(Raw!$X171&lt;$A$9,Raw!X171,-999),-999),-999),-999),-999),-999)</f>
        <v>403</v>
      </c>
      <c r="R171" s="9">
        <f t="shared" si="36"/>
        <v>0.11527499999999999</v>
      </c>
      <c r="S171" s="9">
        <f t="shared" si="37"/>
        <v>0.39404463617314373</v>
      </c>
      <c r="T171" s="9">
        <f t="shared" si="38"/>
        <v>0.161521</v>
      </c>
      <c r="U171" s="9">
        <f t="shared" si="39"/>
        <v>0.44078670880203474</v>
      </c>
      <c r="V171" s="15">
        <f t="shared" si="32"/>
        <v>0.15005636099999997</v>
      </c>
      <c r="X171" s="11">
        <f t="shared" si="40"/>
        <v>1.0835999999999999E+18</v>
      </c>
      <c r="Y171" s="11">
        <f t="shared" si="41"/>
        <v>5.8849999999999999E-18</v>
      </c>
      <c r="Z171" s="11">
        <f t="shared" si="42"/>
        <v>5.1899999999999993E-4</v>
      </c>
      <c r="AA171" s="16">
        <f t="shared" si="43"/>
        <v>3.2987380467087457E-3</v>
      </c>
      <c r="AB171" s="9">
        <f t="shared" si="33"/>
        <v>0.20544981546804242</v>
      </c>
      <c r="AC171" s="9">
        <f t="shared" si="34"/>
        <v>0.99670126195329134</v>
      </c>
      <c r="AD171" s="15">
        <f t="shared" si="35"/>
        <v>6.35594999365847</v>
      </c>
      <c r="AE171" s="3">
        <f t="shared" si="44"/>
        <v>708.55399999999975</v>
      </c>
      <c r="AF171" s="2">
        <f t="shared" si="45"/>
        <v>0.25</v>
      </c>
      <c r="AG171" s="9">
        <f t="shared" si="46"/>
        <v>2.1550909838577159E-3</v>
      </c>
      <c r="AH171" s="2">
        <f t="shared" si="47"/>
        <v>0.10428373114501646</v>
      </c>
    </row>
    <row r="172" spans="1:34">
      <c r="A172" s="1">
        <f>Raw!A172</f>
        <v>159</v>
      </c>
      <c r="B172" s="14">
        <f>Raw!B172</f>
        <v>0.5659953703703704</v>
      </c>
      <c r="C172" s="15">
        <f>Raw!C172</f>
        <v>125.1</v>
      </c>
      <c r="D172" s="15">
        <f>IF(C172&gt;0.5,Raw!D172*D$11,-999)</f>
        <v>1.8</v>
      </c>
      <c r="E172" s="9">
        <f>IF(Raw!$G172&gt;$C$8,IF(Raw!$Q172&gt;$C$8,IF(Raw!$N172&gt;$C$9,IF(Raw!$N172&lt;$A$9,IF(Raw!$X172&gt;$C$9,IF(Raw!$X172&lt;$A$9,Raw!H172,-999),-999),-999),-999),-999),-999)</f>
        <v>0.18314800000000001</v>
      </c>
      <c r="F172" s="9">
        <f>IF(Raw!$G172&gt;$C$8,IF(Raw!$Q172&gt;$C$8,IF(Raw!$N172&gt;$C$9,IF(Raw!$N172&lt;$A$9,IF(Raw!$X172&gt;$C$9,IF(Raw!$X172&lt;$A$9,Raw!I172,-999),-999),-999),-999),-999),-999)</f>
        <v>0.30646200000000001</v>
      </c>
      <c r="G172" s="9">
        <f>Raw!G172</f>
        <v>0.97226900000000005</v>
      </c>
      <c r="H172" s="9">
        <f>IF(Raw!$G172&gt;$C$8,IF(Raw!$Q172&gt;$C$8,IF(Raw!$N172&gt;$C$9,IF(Raw!$N172&lt;$A$9,IF(Raw!$X172&gt;$C$9,IF(Raw!$X172&lt;$A$9,Raw!L172,-999),-999),-999),-999),-999),-999)</f>
        <v>587.1</v>
      </c>
      <c r="I172" s="9">
        <f>IF(Raw!$G172&gt;$C$8,IF(Raw!$Q172&gt;$C$8,IF(Raw!$N172&gt;$C$9,IF(Raw!$N172&lt;$A$9,IF(Raw!$X172&gt;$C$9,IF(Raw!$X172&lt;$A$9,Raw!M172,-999),-999),-999),-999),-999),-999)</f>
        <v>0.21090300000000001</v>
      </c>
      <c r="J172" s="9">
        <f>IF(Raw!$G172&gt;$C$8,IF(Raw!$Q172&gt;$C$8,IF(Raw!$N172&gt;$C$9,IF(Raw!$N172&lt;$A$9,IF(Raw!$X172&gt;$C$9,IF(Raw!$X172&lt;$A$9,Raw!N172,-999),-999),-999),-999),-999),-999)</f>
        <v>442</v>
      </c>
      <c r="K172" s="9">
        <f>IF(Raw!$G172&gt;$C$8,IF(Raw!$Q172&gt;$C$8,IF(Raw!$N172&gt;$C$9,IF(Raw!$N172&lt;$A$9,IF(Raw!$X172&gt;$C$9,IF(Raw!$X172&lt;$A$9,Raw!R172,-999),-999),-999),-999),-999),-999)</f>
        <v>0.188611</v>
      </c>
      <c r="L172" s="9">
        <f>IF(Raw!$G172&gt;$C$8,IF(Raw!$Q172&gt;$C$8,IF(Raw!$N172&gt;$C$9,IF(Raw!$N172&lt;$A$9,IF(Raw!$X172&gt;$C$9,IF(Raw!$X172&lt;$A$9,Raw!S172,-999),-999),-999),-999),-999),-999)</f>
        <v>0.340339</v>
      </c>
      <c r="M172" s="9">
        <f>Raw!Q172</f>
        <v>0.97163600000000006</v>
      </c>
      <c r="N172" s="9">
        <f>IF(Raw!$G172&gt;$C$8,IF(Raw!$Q172&gt;$C$8,IF(Raw!$N172&gt;$C$9,IF(Raw!$N172&lt;$A$9,IF(Raw!$X172&gt;$C$9,IF(Raw!$X172&lt;$A$9,Raw!V172,-999),-999),-999),-999),-999),-999)</f>
        <v>614.9</v>
      </c>
      <c r="O172" s="9">
        <f>IF(Raw!$G172&gt;$C$8,IF(Raw!$Q172&gt;$C$8,IF(Raw!$N172&gt;$C$9,IF(Raw!$N172&lt;$A$9,IF(Raw!$X172&gt;$C$9,IF(Raw!$X172&lt;$A$9,Raw!W172,-999),-999),-999),-999),-999),-999)</f>
        <v>0.29672199999999999</v>
      </c>
      <c r="P172" s="9">
        <f>IF(Raw!$G172&gt;$C$8,IF(Raw!$Q172&gt;$C$8,IF(Raw!$N172&gt;$C$9,IF(Raw!$N172&lt;$A$9,IF(Raw!$X172&gt;$C$9,IF(Raw!$X172&lt;$A$9,Raw!X172,-999),-999),-999),-999),-999),-999)</f>
        <v>679</v>
      </c>
      <c r="R172" s="9">
        <f t="shared" si="36"/>
        <v>0.12331400000000001</v>
      </c>
      <c r="S172" s="9">
        <f t="shared" si="37"/>
        <v>0.40237941408722777</v>
      </c>
      <c r="T172" s="9">
        <f t="shared" si="38"/>
        <v>0.151728</v>
      </c>
      <c r="U172" s="9">
        <f t="shared" si="39"/>
        <v>0.44581432042757368</v>
      </c>
      <c r="V172" s="15">
        <f t="shared" si="32"/>
        <v>0.13936882049999999</v>
      </c>
      <c r="X172" s="11">
        <f t="shared" si="40"/>
        <v>1.0835999999999999E+18</v>
      </c>
      <c r="Y172" s="11">
        <f t="shared" si="41"/>
        <v>5.8709999999999998E-18</v>
      </c>
      <c r="Z172" s="11">
        <f t="shared" si="42"/>
        <v>4.4199999999999996E-4</v>
      </c>
      <c r="AA172" s="16">
        <f t="shared" si="43"/>
        <v>2.8040377583499051E-3</v>
      </c>
      <c r="AB172" s="9">
        <f t="shared" si="33"/>
        <v>0.18903645104099892</v>
      </c>
      <c r="AC172" s="9">
        <f t="shared" si="34"/>
        <v>0.99719596224165008</v>
      </c>
      <c r="AD172" s="15">
        <f t="shared" si="35"/>
        <v>6.3439768288459391</v>
      </c>
      <c r="AE172" s="3">
        <f t="shared" si="44"/>
        <v>706.86839999999984</v>
      </c>
      <c r="AF172" s="2">
        <f t="shared" si="45"/>
        <v>0.25</v>
      </c>
      <c r="AG172" s="9">
        <f t="shared" si="46"/>
        <v>2.1755659375078664E-3</v>
      </c>
      <c r="AH172" s="2">
        <f t="shared" si="47"/>
        <v>0.10527450349646346</v>
      </c>
    </row>
    <row r="173" spans="1:34">
      <c r="A173" s="1">
        <f>Raw!A173</f>
        <v>160</v>
      </c>
      <c r="B173" s="14">
        <f>Raw!B173</f>
        <v>0.5660532407407407</v>
      </c>
      <c r="C173" s="15">
        <f>Raw!C173</f>
        <v>125.8</v>
      </c>
      <c r="D173" s="15">
        <f>IF(C173&gt;0.5,Raw!D173*D$11,-999)</f>
        <v>1.8</v>
      </c>
      <c r="E173" s="9">
        <f>IF(Raw!$G173&gt;$C$8,IF(Raw!$Q173&gt;$C$8,IF(Raw!$N173&gt;$C$9,IF(Raw!$N173&lt;$A$9,IF(Raw!$X173&gt;$C$9,IF(Raw!$X173&lt;$A$9,Raw!H173,-999),-999),-999),-999),-999),-999)</f>
        <v>0.169825</v>
      </c>
      <c r="F173" s="9">
        <f>IF(Raw!$G173&gt;$C$8,IF(Raw!$Q173&gt;$C$8,IF(Raw!$N173&gt;$C$9,IF(Raw!$N173&lt;$A$9,IF(Raw!$X173&gt;$C$9,IF(Raw!$X173&lt;$A$9,Raw!I173,-999),-999),-999),-999),-999),-999)</f>
        <v>0.29050199999999998</v>
      </c>
      <c r="G173" s="9">
        <f>Raw!G173</f>
        <v>0.97404599999999997</v>
      </c>
      <c r="H173" s="9">
        <f>IF(Raw!$G173&gt;$C$8,IF(Raw!$Q173&gt;$C$8,IF(Raw!$N173&gt;$C$9,IF(Raw!$N173&lt;$A$9,IF(Raw!$X173&gt;$C$9,IF(Raw!$X173&lt;$A$9,Raw!L173,-999),-999),-999),-999),-999),-999)</f>
        <v>671.4</v>
      </c>
      <c r="I173" s="9">
        <f>IF(Raw!$G173&gt;$C$8,IF(Raw!$Q173&gt;$C$8,IF(Raw!$N173&gt;$C$9,IF(Raw!$N173&lt;$A$9,IF(Raw!$X173&gt;$C$9,IF(Raw!$X173&lt;$A$9,Raw!M173,-999),-999),-999),-999),-999),-999)</f>
        <v>0.30042999999999997</v>
      </c>
      <c r="J173" s="9">
        <f>IF(Raw!$G173&gt;$C$8,IF(Raw!$Q173&gt;$C$8,IF(Raw!$N173&gt;$C$9,IF(Raw!$N173&lt;$A$9,IF(Raw!$X173&gt;$C$9,IF(Raw!$X173&lt;$A$9,Raw!N173,-999),-999),-999),-999),-999),-999)</f>
        <v>453</v>
      </c>
      <c r="K173" s="9">
        <f>IF(Raw!$G173&gt;$C$8,IF(Raw!$Q173&gt;$C$8,IF(Raw!$N173&gt;$C$9,IF(Raw!$N173&lt;$A$9,IF(Raw!$X173&gt;$C$9,IF(Raw!$X173&lt;$A$9,Raw!R173,-999),-999),-999),-999),-999),-999)</f>
        <v>0.167827</v>
      </c>
      <c r="L173" s="9">
        <f>IF(Raw!$G173&gt;$C$8,IF(Raw!$Q173&gt;$C$8,IF(Raw!$N173&gt;$C$9,IF(Raw!$N173&lt;$A$9,IF(Raw!$X173&gt;$C$9,IF(Raw!$X173&lt;$A$9,Raw!S173,-999),-999),-999),-999),-999),-999)</f>
        <v>0.29726999999999998</v>
      </c>
      <c r="M173" s="9">
        <f>Raw!Q173</f>
        <v>0.95931599999999995</v>
      </c>
      <c r="N173" s="9">
        <f>IF(Raw!$G173&gt;$C$8,IF(Raw!$Q173&gt;$C$8,IF(Raw!$N173&gt;$C$9,IF(Raw!$N173&lt;$A$9,IF(Raw!$X173&gt;$C$9,IF(Raw!$X173&lt;$A$9,Raw!V173,-999),-999),-999),-999),-999),-999)</f>
        <v>631.70000000000005</v>
      </c>
      <c r="O173" s="9">
        <f>IF(Raw!$G173&gt;$C$8,IF(Raw!$Q173&gt;$C$8,IF(Raw!$N173&gt;$C$9,IF(Raw!$N173&lt;$A$9,IF(Raw!$X173&gt;$C$9,IF(Raw!$X173&lt;$A$9,Raw!W173,-999),-999),-999),-999),-999),-999)</f>
        <v>0.25926300000000002</v>
      </c>
      <c r="P173" s="9">
        <f>IF(Raw!$G173&gt;$C$8,IF(Raw!$Q173&gt;$C$8,IF(Raw!$N173&gt;$C$9,IF(Raw!$N173&lt;$A$9,IF(Raw!$X173&gt;$C$9,IF(Raw!$X173&lt;$A$9,Raw!X173,-999),-999),-999),-999),-999),-999)</f>
        <v>387</v>
      </c>
      <c r="R173" s="9">
        <f t="shared" si="36"/>
        <v>0.12067699999999998</v>
      </c>
      <c r="S173" s="9">
        <f t="shared" si="37"/>
        <v>0.41540849976936473</v>
      </c>
      <c r="T173" s="9">
        <f t="shared" si="38"/>
        <v>0.12944299999999997</v>
      </c>
      <c r="U173" s="9">
        <f t="shared" si="39"/>
        <v>0.43543916305042546</v>
      </c>
      <c r="V173" s="15">
        <f t="shared" si="32"/>
        <v>0.12173206499999999</v>
      </c>
      <c r="X173" s="11">
        <f t="shared" si="40"/>
        <v>1.0835999999999999E+18</v>
      </c>
      <c r="Y173" s="11">
        <f t="shared" si="41"/>
        <v>6.7139999999999991E-18</v>
      </c>
      <c r="Z173" s="11">
        <f t="shared" si="42"/>
        <v>4.5300000000000001E-4</v>
      </c>
      <c r="AA173" s="16">
        <f t="shared" si="43"/>
        <v>3.2848805488552282E-3</v>
      </c>
      <c r="AB173" s="9">
        <f t="shared" si="33"/>
        <v>0.16825220479288547</v>
      </c>
      <c r="AC173" s="9">
        <f t="shared" si="34"/>
        <v>0.99671511945114477</v>
      </c>
      <c r="AD173" s="15">
        <f t="shared" si="35"/>
        <v>7.2513919400777649</v>
      </c>
      <c r="AE173" s="3">
        <f t="shared" si="44"/>
        <v>808.36559999999963</v>
      </c>
      <c r="AF173" s="2">
        <f t="shared" si="45"/>
        <v>0.25</v>
      </c>
      <c r="AG173" s="9">
        <f t="shared" si="46"/>
        <v>2.4288769517985102E-3</v>
      </c>
      <c r="AH173" s="2">
        <f t="shared" si="47"/>
        <v>0.11753209164852868</v>
      </c>
    </row>
    <row r="174" spans="1:34">
      <c r="A174" s="1">
        <f>Raw!A174</f>
        <v>161</v>
      </c>
      <c r="B174" s="14">
        <f>Raw!B174</f>
        <v>0.56611111111111112</v>
      </c>
      <c r="C174" s="15">
        <f>Raw!C174</f>
        <v>127.1</v>
      </c>
      <c r="D174" s="15">
        <f>IF(C174&gt;0.5,Raw!D174*D$11,-999)</f>
        <v>1.8</v>
      </c>
      <c r="E174" s="9">
        <f>IF(Raw!$G174&gt;$C$8,IF(Raw!$Q174&gt;$C$8,IF(Raw!$N174&gt;$C$9,IF(Raw!$N174&lt;$A$9,IF(Raw!$X174&gt;$C$9,IF(Raw!$X174&lt;$A$9,Raw!H174,-999),-999),-999),-999),-999),-999)</f>
        <v>0.160834</v>
      </c>
      <c r="F174" s="9">
        <f>IF(Raw!$G174&gt;$C$8,IF(Raw!$Q174&gt;$C$8,IF(Raw!$N174&gt;$C$9,IF(Raw!$N174&lt;$A$9,IF(Raw!$X174&gt;$C$9,IF(Raw!$X174&lt;$A$9,Raw!I174,-999),-999),-999),-999),-999),-999)</f>
        <v>0.28236699999999998</v>
      </c>
      <c r="G174" s="9">
        <f>Raw!G174</f>
        <v>0.98035399999999995</v>
      </c>
      <c r="H174" s="9">
        <f>IF(Raw!$G174&gt;$C$8,IF(Raw!$Q174&gt;$C$8,IF(Raw!$N174&gt;$C$9,IF(Raw!$N174&lt;$A$9,IF(Raw!$X174&gt;$C$9,IF(Raw!$X174&lt;$A$9,Raw!L174,-999),-999),-999),-999),-999),-999)</f>
        <v>636.70000000000005</v>
      </c>
      <c r="I174" s="9">
        <f>IF(Raw!$G174&gt;$C$8,IF(Raw!$Q174&gt;$C$8,IF(Raw!$N174&gt;$C$9,IF(Raw!$N174&lt;$A$9,IF(Raw!$X174&gt;$C$9,IF(Raw!$X174&lt;$A$9,Raw!M174,-999),-999),-999),-999),-999),-999)</f>
        <v>0.222329</v>
      </c>
      <c r="J174" s="9">
        <f>IF(Raw!$G174&gt;$C$8,IF(Raw!$Q174&gt;$C$8,IF(Raw!$N174&gt;$C$9,IF(Raw!$N174&lt;$A$9,IF(Raw!$X174&gt;$C$9,IF(Raw!$X174&lt;$A$9,Raw!N174,-999),-999),-999),-999),-999),-999)</f>
        <v>470</v>
      </c>
      <c r="K174" s="9">
        <f>IF(Raw!$G174&gt;$C$8,IF(Raw!$Q174&gt;$C$8,IF(Raw!$N174&gt;$C$9,IF(Raw!$N174&lt;$A$9,IF(Raw!$X174&gt;$C$9,IF(Raw!$X174&lt;$A$9,Raw!R174,-999),-999),-999),-999),-999),-999)</f>
        <v>0.170048</v>
      </c>
      <c r="L174" s="9">
        <f>IF(Raw!$G174&gt;$C$8,IF(Raw!$Q174&gt;$C$8,IF(Raw!$N174&gt;$C$9,IF(Raw!$N174&lt;$A$9,IF(Raw!$X174&gt;$C$9,IF(Raw!$X174&lt;$A$9,Raw!S174,-999),-999),-999),-999),-999),-999)</f>
        <v>0.30149700000000001</v>
      </c>
      <c r="M174" s="9">
        <f>Raw!Q174</f>
        <v>0.97851100000000002</v>
      </c>
      <c r="N174" s="9">
        <f>IF(Raw!$G174&gt;$C$8,IF(Raw!$Q174&gt;$C$8,IF(Raw!$N174&gt;$C$9,IF(Raw!$N174&lt;$A$9,IF(Raw!$X174&gt;$C$9,IF(Raw!$X174&lt;$A$9,Raw!V174,-999),-999),-999),-999),-999),-999)</f>
        <v>614.29999999999995</v>
      </c>
      <c r="O174" s="9">
        <f>IF(Raw!$G174&gt;$C$8,IF(Raw!$Q174&gt;$C$8,IF(Raw!$N174&gt;$C$9,IF(Raw!$N174&lt;$A$9,IF(Raw!$X174&gt;$C$9,IF(Raw!$X174&lt;$A$9,Raw!W174,-999),-999),-999),-999),-999),-999)</f>
        <v>0.25936900000000002</v>
      </c>
      <c r="P174" s="9">
        <f>IF(Raw!$G174&gt;$C$8,IF(Raw!$Q174&gt;$C$8,IF(Raw!$N174&gt;$C$9,IF(Raw!$N174&lt;$A$9,IF(Raw!$X174&gt;$C$9,IF(Raw!$X174&lt;$A$9,Raw!X174,-999),-999),-999),-999),-999),-999)</f>
        <v>430</v>
      </c>
      <c r="R174" s="9">
        <f t="shared" si="36"/>
        <v>0.12153299999999997</v>
      </c>
      <c r="S174" s="9">
        <f t="shared" si="37"/>
        <v>0.43040794427110812</v>
      </c>
      <c r="T174" s="9">
        <f t="shared" si="38"/>
        <v>0.13144900000000001</v>
      </c>
      <c r="U174" s="9">
        <f t="shared" si="39"/>
        <v>0.43598775443868432</v>
      </c>
      <c r="V174" s="15">
        <f t="shared" si="32"/>
        <v>0.12346302149999999</v>
      </c>
      <c r="X174" s="11">
        <f t="shared" si="40"/>
        <v>1.0835999999999999E+18</v>
      </c>
      <c r="Y174" s="11">
        <f t="shared" si="41"/>
        <v>6.3670000000000001E-18</v>
      </c>
      <c r="Z174" s="11">
        <f t="shared" si="42"/>
        <v>4.6999999999999999E-4</v>
      </c>
      <c r="AA174" s="16">
        <f t="shared" si="43"/>
        <v>3.2321812920171862E-3</v>
      </c>
      <c r="AB174" s="9">
        <f t="shared" si="33"/>
        <v>0.17047286699865438</v>
      </c>
      <c r="AC174" s="9">
        <f t="shared" si="34"/>
        <v>0.9967678187079827</v>
      </c>
      <c r="AD174" s="15">
        <f t="shared" si="35"/>
        <v>6.8769814723769924</v>
      </c>
      <c r="AE174" s="3">
        <f t="shared" si="44"/>
        <v>766.58679999999981</v>
      </c>
      <c r="AF174" s="2">
        <f t="shared" si="45"/>
        <v>0.25</v>
      </c>
      <c r="AG174" s="9">
        <f t="shared" si="46"/>
        <v>2.3063690072754476E-3</v>
      </c>
      <c r="AH174" s="2">
        <f t="shared" si="47"/>
        <v>0.1116039959692907</v>
      </c>
    </row>
    <row r="175" spans="1:34">
      <c r="A175" s="1">
        <f>Raw!A175</f>
        <v>162</v>
      </c>
      <c r="B175" s="14">
        <f>Raw!B175</f>
        <v>0.56616898148148154</v>
      </c>
      <c r="C175" s="15">
        <f>Raw!C175</f>
        <v>127.5</v>
      </c>
      <c r="D175" s="15">
        <f>IF(C175&gt;0.5,Raw!D175*D$11,-999)</f>
        <v>1.8</v>
      </c>
      <c r="E175" s="9">
        <f>IF(Raw!$G175&gt;$C$8,IF(Raw!$Q175&gt;$C$8,IF(Raw!$N175&gt;$C$9,IF(Raw!$N175&lt;$A$9,IF(Raw!$X175&gt;$C$9,IF(Raw!$X175&lt;$A$9,Raw!H175,-999),-999),-999),-999),-999),-999)</f>
        <v>0.17017399999999999</v>
      </c>
      <c r="F175" s="9">
        <f>IF(Raw!$G175&gt;$C$8,IF(Raw!$Q175&gt;$C$8,IF(Raw!$N175&gt;$C$9,IF(Raw!$N175&lt;$A$9,IF(Raw!$X175&gt;$C$9,IF(Raw!$X175&lt;$A$9,Raw!I175,-999),-999),-999),-999),-999),-999)</f>
        <v>0.27173799999999998</v>
      </c>
      <c r="G175" s="9">
        <f>Raw!G175</f>
        <v>0.96804699999999999</v>
      </c>
      <c r="H175" s="9">
        <f>IF(Raw!$G175&gt;$C$8,IF(Raw!$Q175&gt;$C$8,IF(Raw!$N175&gt;$C$9,IF(Raw!$N175&lt;$A$9,IF(Raw!$X175&gt;$C$9,IF(Raw!$X175&lt;$A$9,Raw!L175,-999),-999),-999),-999),-999),-999)</f>
        <v>588.9</v>
      </c>
      <c r="I175" s="9">
        <f>IF(Raw!$G175&gt;$C$8,IF(Raw!$Q175&gt;$C$8,IF(Raw!$N175&gt;$C$9,IF(Raw!$N175&lt;$A$9,IF(Raw!$X175&gt;$C$9,IF(Raw!$X175&lt;$A$9,Raw!M175,-999),-999),-999),-999),-999),-999)</f>
        <v>0.415904</v>
      </c>
      <c r="J175" s="9">
        <f>IF(Raw!$G175&gt;$C$8,IF(Raw!$Q175&gt;$C$8,IF(Raw!$N175&gt;$C$9,IF(Raw!$N175&lt;$A$9,IF(Raw!$X175&gt;$C$9,IF(Raw!$X175&lt;$A$9,Raw!N175,-999),-999),-999),-999),-999),-999)</f>
        <v>445</v>
      </c>
      <c r="K175" s="9">
        <f>IF(Raw!$G175&gt;$C$8,IF(Raw!$Q175&gt;$C$8,IF(Raw!$N175&gt;$C$9,IF(Raw!$N175&lt;$A$9,IF(Raw!$X175&gt;$C$9,IF(Raw!$X175&lt;$A$9,Raw!R175,-999),-999),-999),-999),-999),-999)</f>
        <v>0.16506899999999999</v>
      </c>
      <c r="L175" s="9">
        <f>IF(Raw!$G175&gt;$C$8,IF(Raw!$Q175&gt;$C$8,IF(Raw!$N175&gt;$C$9,IF(Raw!$N175&lt;$A$9,IF(Raw!$X175&gt;$C$9,IF(Raw!$X175&lt;$A$9,Raw!S175,-999),-999),-999),-999),-999),-999)</f>
        <v>0.27934799999999999</v>
      </c>
      <c r="M175" s="9">
        <f>Raw!Q175</f>
        <v>0.96130499999999997</v>
      </c>
      <c r="N175" s="9">
        <f>IF(Raw!$G175&gt;$C$8,IF(Raw!$Q175&gt;$C$8,IF(Raw!$N175&gt;$C$9,IF(Raw!$N175&lt;$A$9,IF(Raw!$X175&gt;$C$9,IF(Raw!$X175&lt;$A$9,Raw!V175,-999),-999),-999),-999),-999),-999)</f>
        <v>610.79999999999995</v>
      </c>
      <c r="O175" s="9">
        <f>IF(Raw!$G175&gt;$C$8,IF(Raw!$Q175&gt;$C$8,IF(Raw!$N175&gt;$C$9,IF(Raw!$N175&lt;$A$9,IF(Raw!$X175&gt;$C$9,IF(Raw!$X175&lt;$A$9,Raw!W175,-999),-999),-999),-999),-999),-999)</f>
        <v>0.357539</v>
      </c>
      <c r="P175" s="9">
        <f>IF(Raw!$G175&gt;$C$8,IF(Raw!$Q175&gt;$C$8,IF(Raw!$N175&gt;$C$9,IF(Raw!$N175&lt;$A$9,IF(Raw!$X175&gt;$C$9,IF(Raw!$X175&lt;$A$9,Raw!X175,-999),-999),-999),-999),-999),-999)</f>
        <v>462</v>
      </c>
      <c r="R175" s="9">
        <f t="shared" si="36"/>
        <v>0.10156399999999999</v>
      </c>
      <c r="S175" s="9">
        <f t="shared" si="37"/>
        <v>0.37375707482943127</v>
      </c>
      <c r="T175" s="9">
        <f t="shared" si="38"/>
        <v>0.11427899999999999</v>
      </c>
      <c r="U175" s="9">
        <f t="shared" si="39"/>
        <v>0.40909188539026592</v>
      </c>
      <c r="V175" s="15">
        <f t="shared" si="32"/>
        <v>0.11439300599999999</v>
      </c>
      <c r="X175" s="11">
        <f t="shared" si="40"/>
        <v>1.0835999999999999E+18</v>
      </c>
      <c r="Y175" s="11">
        <f t="shared" si="41"/>
        <v>5.8889999999999992E-18</v>
      </c>
      <c r="Z175" s="11">
        <f t="shared" si="42"/>
        <v>4.4499999999999997E-4</v>
      </c>
      <c r="AA175" s="16">
        <f t="shared" si="43"/>
        <v>2.8316465863634172E-3</v>
      </c>
      <c r="AB175" s="9">
        <f t="shared" si="33"/>
        <v>0.16539259774024301</v>
      </c>
      <c r="AC175" s="9">
        <f t="shared" si="34"/>
        <v>0.99716835341363663</v>
      </c>
      <c r="AD175" s="15">
        <f t="shared" si="35"/>
        <v>6.3632507558728468</v>
      </c>
      <c r="AE175" s="3">
        <f t="shared" si="44"/>
        <v>709.0355999999997</v>
      </c>
      <c r="AF175" s="2">
        <f t="shared" si="45"/>
        <v>0.25</v>
      </c>
      <c r="AG175" s="9">
        <f t="shared" si="46"/>
        <v>2.0024263453315826E-3</v>
      </c>
      <c r="AH175" s="2">
        <f t="shared" si="47"/>
        <v>9.6896368737276223E-2</v>
      </c>
    </row>
    <row r="176" spans="1:34">
      <c r="A176" s="1">
        <f>Raw!A176</f>
        <v>163</v>
      </c>
      <c r="B176" s="14">
        <f>Raw!B176</f>
        <v>0.56622685185185184</v>
      </c>
      <c r="C176" s="15">
        <f>Raw!C176</f>
        <v>129.1</v>
      </c>
      <c r="D176" s="15">
        <f>IF(C176&gt;0.5,Raw!D176*D$11,-999)</f>
        <v>1.8</v>
      </c>
      <c r="E176" s="9">
        <f>IF(Raw!$G176&gt;$C$8,IF(Raw!$Q176&gt;$C$8,IF(Raw!$N176&gt;$C$9,IF(Raw!$N176&lt;$A$9,IF(Raw!$X176&gt;$C$9,IF(Raw!$X176&lt;$A$9,Raw!H176,-999),-999),-999),-999),-999),-999)</f>
        <v>0.167239</v>
      </c>
      <c r="F176" s="9">
        <f>IF(Raw!$G176&gt;$C$8,IF(Raw!$Q176&gt;$C$8,IF(Raw!$N176&gt;$C$9,IF(Raw!$N176&lt;$A$9,IF(Raw!$X176&gt;$C$9,IF(Raw!$X176&lt;$A$9,Raw!I176,-999),-999),-999),-999),-999),-999)</f>
        <v>0.27573999999999999</v>
      </c>
      <c r="G176" s="9">
        <f>Raw!G176</f>
        <v>0.97395299999999996</v>
      </c>
      <c r="H176" s="9">
        <f>IF(Raw!$G176&gt;$C$8,IF(Raw!$Q176&gt;$C$8,IF(Raw!$N176&gt;$C$9,IF(Raw!$N176&lt;$A$9,IF(Raw!$X176&gt;$C$9,IF(Raw!$X176&lt;$A$9,Raw!L176,-999),-999),-999),-999),-999),-999)</f>
        <v>640.6</v>
      </c>
      <c r="I176" s="9">
        <f>IF(Raw!$G176&gt;$C$8,IF(Raw!$Q176&gt;$C$8,IF(Raw!$N176&gt;$C$9,IF(Raw!$N176&lt;$A$9,IF(Raw!$X176&gt;$C$9,IF(Raw!$X176&lt;$A$9,Raw!M176,-999),-999),-999),-999),-999),-999)</f>
        <v>0.37081500000000001</v>
      </c>
      <c r="J176" s="9">
        <f>IF(Raw!$G176&gt;$C$8,IF(Raw!$Q176&gt;$C$8,IF(Raw!$N176&gt;$C$9,IF(Raw!$N176&lt;$A$9,IF(Raw!$X176&gt;$C$9,IF(Raw!$X176&lt;$A$9,Raw!N176,-999),-999),-999),-999),-999),-999)</f>
        <v>300</v>
      </c>
      <c r="K176" s="9">
        <f>IF(Raw!$G176&gt;$C$8,IF(Raw!$Q176&gt;$C$8,IF(Raw!$N176&gt;$C$9,IF(Raw!$N176&lt;$A$9,IF(Raw!$X176&gt;$C$9,IF(Raw!$X176&lt;$A$9,Raw!R176,-999),-999),-999),-999),-999),-999)</f>
        <v>0.17963399999999999</v>
      </c>
      <c r="L176" s="9">
        <f>IF(Raw!$G176&gt;$C$8,IF(Raw!$Q176&gt;$C$8,IF(Raw!$N176&gt;$C$9,IF(Raw!$N176&lt;$A$9,IF(Raw!$X176&gt;$C$9,IF(Raw!$X176&lt;$A$9,Raw!S176,-999),-999),-999),-999),-999),-999)</f>
        <v>0.31595499999999999</v>
      </c>
      <c r="M176" s="9">
        <f>Raw!Q176</f>
        <v>0.97330399999999995</v>
      </c>
      <c r="N176" s="9">
        <f>IF(Raw!$G176&gt;$C$8,IF(Raw!$Q176&gt;$C$8,IF(Raw!$N176&gt;$C$9,IF(Raw!$N176&lt;$A$9,IF(Raw!$X176&gt;$C$9,IF(Raw!$X176&lt;$A$9,Raw!V176,-999),-999),-999),-999),-999),-999)</f>
        <v>572.70000000000005</v>
      </c>
      <c r="O176" s="9">
        <f>IF(Raw!$G176&gt;$C$8,IF(Raw!$Q176&gt;$C$8,IF(Raw!$N176&gt;$C$9,IF(Raw!$N176&lt;$A$9,IF(Raw!$X176&gt;$C$9,IF(Raw!$X176&lt;$A$9,Raw!W176,-999),-999),-999),-999),-999),-999)</f>
        <v>0.22917999999999999</v>
      </c>
      <c r="P176" s="9">
        <f>IF(Raw!$G176&gt;$C$8,IF(Raw!$Q176&gt;$C$8,IF(Raw!$N176&gt;$C$9,IF(Raw!$N176&lt;$A$9,IF(Raw!$X176&gt;$C$9,IF(Raw!$X176&lt;$A$9,Raw!X176,-999),-999),-999),-999),-999),-999)</f>
        <v>584</v>
      </c>
      <c r="R176" s="9">
        <f t="shared" si="36"/>
        <v>0.10850099999999999</v>
      </c>
      <c r="S176" s="9">
        <f t="shared" si="37"/>
        <v>0.39349024443316166</v>
      </c>
      <c r="T176" s="9">
        <f t="shared" si="38"/>
        <v>0.136321</v>
      </c>
      <c r="U176" s="9">
        <f t="shared" si="39"/>
        <v>0.43145701128325237</v>
      </c>
      <c r="V176" s="15">
        <f t="shared" si="32"/>
        <v>0.12938357249999999</v>
      </c>
      <c r="X176" s="11">
        <f t="shared" si="40"/>
        <v>1.0835999999999999E+18</v>
      </c>
      <c r="Y176" s="11">
        <f t="shared" si="41"/>
        <v>6.4059999999999997E-18</v>
      </c>
      <c r="Z176" s="11">
        <f t="shared" si="42"/>
        <v>2.9999999999999997E-4</v>
      </c>
      <c r="AA176" s="16">
        <f t="shared" si="43"/>
        <v>2.0781348421628149E-3</v>
      </c>
      <c r="AB176" s="9">
        <f t="shared" si="33"/>
        <v>0.17991729341981846</v>
      </c>
      <c r="AC176" s="9">
        <f t="shared" si="34"/>
        <v>0.99792186515783721</v>
      </c>
      <c r="AD176" s="15">
        <f t="shared" si="35"/>
        <v>6.9271161405427168</v>
      </c>
      <c r="AE176" s="3">
        <f t="shared" si="44"/>
        <v>771.28239999999971</v>
      </c>
      <c r="AF176" s="2">
        <f t="shared" si="45"/>
        <v>0.25</v>
      </c>
      <c r="AG176" s="9">
        <f t="shared" si="46"/>
        <v>2.2990406360081069E-3</v>
      </c>
      <c r="AH176" s="2">
        <f t="shared" si="47"/>
        <v>0.11124937989753386</v>
      </c>
    </row>
    <row r="177" spans="1:34">
      <c r="A177" s="1">
        <f>Raw!A177</f>
        <v>164</v>
      </c>
      <c r="B177" s="14">
        <f>Raw!B177</f>
        <v>0.56627314814814811</v>
      </c>
      <c r="C177" s="15">
        <f>Raw!C177</f>
        <v>129.5</v>
      </c>
      <c r="D177" s="15">
        <f>IF(C177&gt;0.5,Raw!D177*D$11,-999)</f>
        <v>1.8</v>
      </c>
      <c r="E177" s="9">
        <f>IF(Raw!$G177&gt;$C$8,IF(Raw!$Q177&gt;$C$8,IF(Raw!$N177&gt;$C$9,IF(Raw!$N177&lt;$A$9,IF(Raw!$X177&gt;$C$9,IF(Raw!$X177&lt;$A$9,Raw!H177,-999),-999),-999),-999),-999),-999)</f>
        <v>0.155782</v>
      </c>
      <c r="F177" s="9">
        <f>IF(Raw!$G177&gt;$C$8,IF(Raw!$Q177&gt;$C$8,IF(Raw!$N177&gt;$C$9,IF(Raw!$N177&lt;$A$9,IF(Raw!$X177&gt;$C$9,IF(Raw!$X177&lt;$A$9,Raw!I177,-999),-999),-999),-999),-999),-999)</f>
        <v>0.25750600000000001</v>
      </c>
      <c r="G177" s="9">
        <f>Raw!G177</f>
        <v>0.971105</v>
      </c>
      <c r="H177" s="9">
        <f>IF(Raw!$G177&gt;$C$8,IF(Raw!$Q177&gt;$C$8,IF(Raw!$N177&gt;$C$9,IF(Raw!$N177&lt;$A$9,IF(Raw!$X177&gt;$C$9,IF(Raw!$X177&lt;$A$9,Raw!L177,-999),-999),-999),-999),-999),-999)</f>
        <v>632.9</v>
      </c>
      <c r="I177" s="9">
        <f>IF(Raw!$G177&gt;$C$8,IF(Raw!$Q177&gt;$C$8,IF(Raw!$N177&gt;$C$9,IF(Raw!$N177&lt;$A$9,IF(Raw!$X177&gt;$C$9,IF(Raw!$X177&lt;$A$9,Raw!M177,-999),-999),-999),-999),-999),-999)</f>
        <v>0.42760100000000001</v>
      </c>
      <c r="J177" s="9">
        <f>IF(Raw!$G177&gt;$C$8,IF(Raw!$Q177&gt;$C$8,IF(Raw!$N177&gt;$C$9,IF(Raw!$N177&lt;$A$9,IF(Raw!$X177&gt;$C$9,IF(Raw!$X177&lt;$A$9,Raw!N177,-999),-999),-999),-999),-999),-999)</f>
        <v>354</v>
      </c>
      <c r="K177" s="9">
        <f>IF(Raw!$G177&gt;$C$8,IF(Raw!$Q177&gt;$C$8,IF(Raw!$N177&gt;$C$9,IF(Raw!$N177&lt;$A$9,IF(Raw!$X177&gt;$C$9,IF(Raw!$X177&lt;$A$9,Raw!R177,-999),-999),-999),-999),-999),-999)</f>
        <v>0.16450600000000001</v>
      </c>
      <c r="L177" s="9">
        <f>IF(Raw!$G177&gt;$C$8,IF(Raw!$Q177&gt;$C$8,IF(Raw!$N177&gt;$C$9,IF(Raw!$N177&lt;$A$9,IF(Raw!$X177&gt;$C$9,IF(Raw!$X177&lt;$A$9,Raw!S177,-999),-999),-999),-999),-999),-999)</f>
        <v>0.28263500000000003</v>
      </c>
      <c r="M177" s="9">
        <f>Raw!Q177</f>
        <v>0.96436100000000002</v>
      </c>
      <c r="N177" s="9">
        <f>IF(Raw!$G177&gt;$C$8,IF(Raw!$Q177&gt;$C$8,IF(Raw!$N177&gt;$C$9,IF(Raw!$N177&lt;$A$9,IF(Raw!$X177&gt;$C$9,IF(Raw!$X177&lt;$A$9,Raw!V177,-999),-999),-999),-999),-999),-999)</f>
        <v>616.9</v>
      </c>
      <c r="O177" s="9">
        <f>IF(Raw!$G177&gt;$C$8,IF(Raw!$Q177&gt;$C$8,IF(Raw!$N177&gt;$C$9,IF(Raw!$N177&lt;$A$9,IF(Raw!$X177&gt;$C$9,IF(Raw!$X177&lt;$A$9,Raw!W177,-999),-999),-999),-999),-999),-999)</f>
        <v>0.37081799999999998</v>
      </c>
      <c r="P177" s="9">
        <f>IF(Raw!$G177&gt;$C$8,IF(Raw!$Q177&gt;$C$8,IF(Raw!$N177&gt;$C$9,IF(Raw!$N177&lt;$A$9,IF(Raw!$X177&gt;$C$9,IF(Raw!$X177&lt;$A$9,Raw!X177,-999),-999),-999),-999),-999),-999)</f>
        <v>546</v>
      </c>
      <c r="R177" s="9">
        <f t="shared" si="36"/>
        <v>0.10172400000000001</v>
      </c>
      <c r="S177" s="9">
        <f t="shared" si="37"/>
        <v>0.39503545548453239</v>
      </c>
      <c r="T177" s="9">
        <f t="shared" si="38"/>
        <v>0.11812900000000001</v>
      </c>
      <c r="U177" s="9">
        <f t="shared" si="39"/>
        <v>0.41795602101650542</v>
      </c>
      <c r="V177" s="15">
        <f t="shared" si="32"/>
        <v>0.11573903250000001</v>
      </c>
      <c r="X177" s="11">
        <f t="shared" si="40"/>
        <v>1.0835999999999999E+18</v>
      </c>
      <c r="Y177" s="11">
        <f t="shared" si="41"/>
        <v>6.3289999999999992E-18</v>
      </c>
      <c r="Z177" s="11">
        <f t="shared" si="42"/>
        <v>3.5399999999999999E-4</v>
      </c>
      <c r="AA177" s="16">
        <f t="shared" si="43"/>
        <v>2.42188917025371E-3</v>
      </c>
      <c r="AB177" s="9">
        <f t="shared" si="33"/>
        <v>0.16479209534579292</v>
      </c>
      <c r="AC177" s="9">
        <f t="shared" si="34"/>
        <v>0.99757811082974623</v>
      </c>
      <c r="AD177" s="15">
        <f t="shared" si="35"/>
        <v>6.8414948312251687</v>
      </c>
      <c r="AE177" s="3">
        <f t="shared" si="44"/>
        <v>762.0115999999997</v>
      </c>
      <c r="AF177" s="2">
        <f t="shared" si="45"/>
        <v>0.25</v>
      </c>
      <c r="AG177" s="9">
        <f t="shared" si="46"/>
        <v>2.1995722749721999E-3</v>
      </c>
      <c r="AH177" s="2">
        <f t="shared" si="47"/>
        <v>0.10643615767285733</v>
      </c>
    </row>
    <row r="178" spans="1:34">
      <c r="A178" s="1">
        <f>Raw!A178</f>
        <v>165</v>
      </c>
      <c r="B178" s="14">
        <f>Raw!B178</f>
        <v>0.56633101851851853</v>
      </c>
      <c r="C178" s="15">
        <f>Raw!C178</f>
        <v>130.6</v>
      </c>
      <c r="D178" s="15">
        <f>IF(C178&gt;0.5,Raw!D178*D$11,-999)</f>
        <v>1.8</v>
      </c>
      <c r="E178" s="9">
        <f>IF(Raw!$G178&gt;$C$8,IF(Raw!$Q178&gt;$C$8,IF(Raw!$N178&gt;$C$9,IF(Raw!$N178&lt;$A$9,IF(Raw!$X178&gt;$C$9,IF(Raw!$X178&lt;$A$9,Raw!H178,-999),-999),-999),-999),-999),-999)</f>
        <v>0.156162</v>
      </c>
      <c r="F178" s="9">
        <f>IF(Raw!$G178&gt;$C$8,IF(Raw!$Q178&gt;$C$8,IF(Raw!$N178&gt;$C$9,IF(Raw!$N178&lt;$A$9,IF(Raw!$X178&gt;$C$9,IF(Raw!$X178&lt;$A$9,Raw!I178,-999),-999),-999),-999),-999),-999)</f>
        <v>0.26066699999999998</v>
      </c>
      <c r="G178" s="9">
        <f>Raw!G178</f>
        <v>0.96308000000000005</v>
      </c>
      <c r="H178" s="9">
        <f>IF(Raw!$G178&gt;$C$8,IF(Raw!$Q178&gt;$C$8,IF(Raw!$N178&gt;$C$9,IF(Raw!$N178&lt;$A$9,IF(Raw!$X178&gt;$C$9,IF(Raw!$X178&lt;$A$9,Raw!L178,-999),-999),-999),-999),-999),-999)</f>
        <v>683.4</v>
      </c>
      <c r="I178" s="9">
        <f>IF(Raw!$G178&gt;$C$8,IF(Raw!$Q178&gt;$C$8,IF(Raw!$N178&gt;$C$9,IF(Raw!$N178&lt;$A$9,IF(Raw!$X178&gt;$C$9,IF(Raw!$X178&lt;$A$9,Raw!M178,-999),-999),-999),-999),-999),-999)</f>
        <v>0.31683699999999998</v>
      </c>
      <c r="J178" s="9">
        <f>IF(Raw!$G178&gt;$C$8,IF(Raw!$Q178&gt;$C$8,IF(Raw!$N178&gt;$C$9,IF(Raw!$N178&lt;$A$9,IF(Raw!$X178&gt;$C$9,IF(Raw!$X178&lt;$A$9,Raw!N178,-999),-999),-999),-999),-999),-999)</f>
        <v>531</v>
      </c>
      <c r="K178" s="9">
        <f>IF(Raw!$G178&gt;$C$8,IF(Raw!$Q178&gt;$C$8,IF(Raw!$N178&gt;$C$9,IF(Raw!$N178&lt;$A$9,IF(Raw!$X178&gt;$C$9,IF(Raw!$X178&lt;$A$9,Raw!R178,-999),-999),-999),-999),-999),-999)</f>
        <v>0.148063</v>
      </c>
      <c r="L178" s="9">
        <f>IF(Raw!$G178&gt;$C$8,IF(Raw!$Q178&gt;$C$8,IF(Raw!$N178&gt;$C$9,IF(Raw!$N178&lt;$A$9,IF(Raw!$X178&gt;$C$9,IF(Raw!$X178&lt;$A$9,Raw!S178,-999),-999),-999),-999),-999),-999)</f>
        <v>0.26420300000000002</v>
      </c>
      <c r="M178" s="9">
        <f>Raw!Q178</f>
        <v>0.97099800000000003</v>
      </c>
      <c r="N178" s="9">
        <f>IF(Raw!$G178&gt;$C$8,IF(Raw!$Q178&gt;$C$8,IF(Raw!$N178&gt;$C$9,IF(Raw!$N178&lt;$A$9,IF(Raw!$X178&gt;$C$9,IF(Raw!$X178&lt;$A$9,Raw!V178,-999),-999),-999),-999),-999),-999)</f>
        <v>575.9</v>
      </c>
      <c r="O178" s="9">
        <f>IF(Raw!$G178&gt;$C$8,IF(Raw!$Q178&gt;$C$8,IF(Raw!$N178&gt;$C$9,IF(Raw!$N178&lt;$A$9,IF(Raw!$X178&gt;$C$9,IF(Raw!$X178&lt;$A$9,Raw!W178,-999),-999),-999),-999),-999),-999)</f>
        <v>0.119171</v>
      </c>
      <c r="P178" s="9">
        <f>IF(Raw!$G178&gt;$C$8,IF(Raw!$Q178&gt;$C$8,IF(Raw!$N178&gt;$C$9,IF(Raw!$N178&lt;$A$9,IF(Raw!$X178&gt;$C$9,IF(Raw!$X178&lt;$A$9,Raw!X178,-999),-999),-999),-999),-999),-999)</f>
        <v>826</v>
      </c>
      <c r="R178" s="9">
        <f t="shared" si="36"/>
        <v>0.10450499999999999</v>
      </c>
      <c r="S178" s="9">
        <f t="shared" si="37"/>
        <v>0.40091380957313349</v>
      </c>
      <c r="T178" s="9">
        <f t="shared" si="38"/>
        <v>0.11614000000000002</v>
      </c>
      <c r="U178" s="9">
        <f t="shared" si="39"/>
        <v>0.4395862272570713</v>
      </c>
      <c r="V178" s="15">
        <f t="shared" si="32"/>
        <v>0.1081911285</v>
      </c>
      <c r="X178" s="11">
        <f t="shared" si="40"/>
        <v>1.0835999999999999E+18</v>
      </c>
      <c r="Y178" s="11">
        <f t="shared" si="41"/>
        <v>6.8339999999999992E-18</v>
      </c>
      <c r="Z178" s="11">
        <f t="shared" si="42"/>
        <v>5.31E-4</v>
      </c>
      <c r="AA178" s="16">
        <f t="shared" si="43"/>
        <v>3.9168243550721212E-3</v>
      </c>
      <c r="AB178" s="9">
        <f t="shared" si="33"/>
        <v>0.14851789998059808</v>
      </c>
      <c r="AC178" s="9">
        <f t="shared" si="34"/>
        <v>0.99608317564492777</v>
      </c>
      <c r="AD178" s="15">
        <f t="shared" si="35"/>
        <v>7.3763170528665167</v>
      </c>
      <c r="AE178" s="3">
        <f t="shared" si="44"/>
        <v>822.81359999999972</v>
      </c>
      <c r="AF178" s="2">
        <f t="shared" si="45"/>
        <v>0.25</v>
      </c>
      <c r="AG178" s="9">
        <f t="shared" si="46"/>
        <v>2.4942518340935315E-3</v>
      </c>
      <c r="AH178" s="2">
        <f t="shared" si="47"/>
        <v>0.12069554818004245</v>
      </c>
    </row>
    <row r="179" spans="1:34">
      <c r="A179" s="1">
        <f>Raw!A179</f>
        <v>166</v>
      </c>
      <c r="B179" s="14">
        <f>Raw!B179</f>
        <v>0.56638888888888894</v>
      </c>
      <c r="C179" s="15">
        <f>Raw!C179</f>
        <v>131.9</v>
      </c>
      <c r="D179" s="15">
        <f>IF(C179&gt;0.5,Raw!D179*D$11,-999)</f>
        <v>0.9</v>
      </c>
      <c r="E179" s="9">
        <f>IF(Raw!$G179&gt;$C$8,IF(Raw!$Q179&gt;$C$8,IF(Raw!$N179&gt;$C$9,IF(Raw!$N179&lt;$A$9,IF(Raw!$X179&gt;$C$9,IF(Raw!$X179&lt;$A$9,Raw!H179,-999),-999),-999),-999),-999),-999)</f>
        <v>0.14699499999999999</v>
      </c>
      <c r="F179" s="9">
        <f>IF(Raw!$G179&gt;$C$8,IF(Raw!$Q179&gt;$C$8,IF(Raw!$N179&gt;$C$9,IF(Raw!$N179&lt;$A$9,IF(Raw!$X179&gt;$C$9,IF(Raw!$X179&lt;$A$9,Raw!I179,-999),-999),-999),-999),-999),-999)</f>
        <v>0.25012099999999998</v>
      </c>
      <c r="G179" s="9">
        <f>Raw!G179</f>
        <v>0.97747499999999998</v>
      </c>
      <c r="H179" s="9">
        <f>IF(Raw!$G179&gt;$C$8,IF(Raw!$Q179&gt;$C$8,IF(Raw!$N179&gt;$C$9,IF(Raw!$N179&lt;$A$9,IF(Raw!$X179&gt;$C$9,IF(Raw!$X179&lt;$A$9,Raw!L179,-999),-999),-999),-999),-999),-999)</f>
        <v>650.5</v>
      </c>
      <c r="I179" s="9">
        <f>IF(Raw!$G179&gt;$C$8,IF(Raw!$Q179&gt;$C$8,IF(Raw!$N179&gt;$C$9,IF(Raw!$N179&lt;$A$9,IF(Raw!$X179&gt;$C$9,IF(Raw!$X179&lt;$A$9,Raw!M179,-999),-999),-999),-999),-999),-999)</f>
        <v>0.24540500000000001</v>
      </c>
      <c r="J179" s="9">
        <f>IF(Raw!$G179&gt;$C$8,IF(Raw!$Q179&gt;$C$8,IF(Raw!$N179&gt;$C$9,IF(Raw!$N179&lt;$A$9,IF(Raw!$X179&gt;$C$9,IF(Raw!$X179&lt;$A$9,Raw!N179,-999),-999),-999),-999),-999),-999)</f>
        <v>489</v>
      </c>
      <c r="K179" s="9">
        <f>IF(Raw!$G179&gt;$C$8,IF(Raw!$Q179&gt;$C$8,IF(Raw!$N179&gt;$C$9,IF(Raw!$N179&lt;$A$9,IF(Raw!$X179&gt;$C$9,IF(Raw!$X179&lt;$A$9,Raw!R179,-999),-999),-999),-999),-999),-999)</f>
        <v>0.14552100000000001</v>
      </c>
      <c r="L179" s="9">
        <f>IF(Raw!$G179&gt;$C$8,IF(Raw!$Q179&gt;$C$8,IF(Raw!$N179&gt;$C$9,IF(Raw!$N179&lt;$A$9,IF(Raw!$X179&gt;$C$9,IF(Raw!$X179&lt;$A$9,Raw!S179,-999),-999),-999),-999),-999),-999)</f>
        <v>0.25747900000000001</v>
      </c>
      <c r="M179" s="9">
        <f>Raw!Q179</f>
        <v>0.97491700000000003</v>
      </c>
      <c r="N179" s="9">
        <f>IF(Raw!$G179&gt;$C$8,IF(Raw!$Q179&gt;$C$8,IF(Raw!$N179&gt;$C$9,IF(Raw!$N179&lt;$A$9,IF(Raw!$X179&gt;$C$9,IF(Raw!$X179&lt;$A$9,Raw!V179,-999),-999),-999),-999),-999),-999)</f>
        <v>617.1</v>
      </c>
      <c r="O179" s="9">
        <f>IF(Raw!$G179&gt;$C$8,IF(Raw!$Q179&gt;$C$8,IF(Raw!$N179&gt;$C$9,IF(Raw!$N179&lt;$A$9,IF(Raw!$X179&gt;$C$9,IF(Raw!$X179&lt;$A$9,Raw!W179,-999),-999),-999),-999),-999),-999)</f>
        <v>0.31484299999999998</v>
      </c>
      <c r="P179" s="9">
        <f>IF(Raw!$G179&gt;$C$8,IF(Raw!$Q179&gt;$C$8,IF(Raw!$N179&gt;$C$9,IF(Raw!$N179&lt;$A$9,IF(Raw!$X179&gt;$C$9,IF(Raw!$X179&lt;$A$9,Raw!X179,-999),-999),-999),-999),-999),-999)</f>
        <v>384</v>
      </c>
      <c r="R179" s="9">
        <f t="shared" si="36"/>
        <v>0.103126</v>
      </c>
      <c r="S179" s="9">
        <f t="shared" si="37"/>
        <v>0.41230444464879001</v>
      </c>
      <c r="T179" s="9">
        <f t="shared" si="38"/>
        <v>0.111958</v>
      </c>
      <c r="U179" s="9">
        <f t="shared" si="39"/>
        <v>0.43482381087389649</v>
      </c>
      <c r="V179" s="15">
        <f t="shared" si="32"/>
        <v>0.10543765049999999</v>
      </c>
      <c r="X179" s="11">
        <f t="shared" si="40"/>
        <v>5.4179999999999994E+17</v>
      </c>
      <c r="Y179" s="11">
        <f t="shared" si="41"/>
        <v>6.5049999999999997E-18</v>
      </c>
      <c r="Z179" s="11">
        <f t="shared" si="42"/>
        <v>4.8899999999999996E-4</v>
      </c>
      <c r="AA179" s="16">
        <f t="shared" si="43"/>
        <v>1.7204708795475151E-3</v>
      </c>
      <c r="AB179" s="9">
        <f t="shared" si="33"/>
        <v>0.1457136204787324</v>
      </c>
      <c r="AC179" s="9">
        <f t="shared" si="34"/>
        <v>0.99827952912045237</v>
      </c>
      <c r="AD179" s="15">
        <f t="shared" si="35"/>
        <v>3.5183453569478838</v>
      </c>
      <c r="AE179" s="3">
        <f t="shared" si="44"/>
        <v>783.20199999999977</v>
      </c>
      <c r="AF179" s="2">
        <f t="shared" si="45"/>
        <v>0.25</v>
      </c>
      <c r="AG179" s="9">
        <f t="shared" si="46"/>
        <v>1.1768156431373527E-3</v>
      </c>
      <c r="AH179" s="2">
        <f t="shared" si="47"/>
        <v>5.6945496526789686E-2</v>
      </c>
    </row>
    <row r="180" spans="1:34">
      <c r="A180" s="1">
        <f>Raw!A180</f>
        <v>167</v>
      </c>
      <c r="B180" s="14">
        <f>Raw!B180</f>
        <v>0.56644675925925925</v>
      </c>
      <c r="C180" s="15">
        <f>Raw!C180</f>
        <v>132.19999999999999</v>
      </c>
      <c r="D180" s="15">
        <f>IF(C180&gt;0.5,Raw!D180*D$11,-999)</f>
        <v>0.9</v>
      </c>
      <c r="E180" s="9">
        <f>IF(Raw!$G180&gt;$C$8,IF(Raw!$Q180&gt;$C$8,IF(Raw!$N180&gt;$C$9,IF(Raw!$N180&lt;$A$9,IF(Raw!$X180&gt;$C$9,IF(Raw!$X180&lt;$A$9,Raw!H180,-999),-999),-999),-999),-999),-999)</f>
        <v>0.14720800000000001</v>
      </c>
      <c r="F180" s="9">
        <f>IF(Raw!$G180&gt;$C$8,IF(Raw!$Q180&gt;$C$8,IF(Raw!$N180&gt;$C$9,IF(Raw!$N180&lt;$A$9,IF(Raw!$X180&gt;$C$9,IF(Raw!$X180&lt;$A$9,Raw!I180,-999),-999),-999),-999),-999),-999)</f>
        <v>0.24286099999999999</v>
      </c>
      <c r="G180" s="9">
        <f>Raw!G180</f>
        <v>0.95616500000000004</v>
      </c>
      <c r="H180" s="9">
        <f>IF(Raw!$G180&gt;$C$8,IF(Raw!$Q180&gt;$C$8,IF(Raw!$N180&gt;$C$9,IF(Raw!$N180&lt;$A$9,IF(Raw!$X180&gt;$C$9,IF(Raw!$X180&lt;$A$9,Raw!L180,-999),-999),-999),-999),-999),-999)</f>
        <v>647</v>
      </c>
      <c r="I180" s="9">
        <f>IF(Raw!$G180&gt;$C$8,IF(Raw!$Q180&gt;$C$8,IF(Raw!$N180&gt;$C$9,IF(Raw!$N180&lt;$A$9,IF(Raw!$X180&gt;$C$9,IF(Raw!$X180&lt;$A$9,Raw!M180,-999),-999),-999),-999),-999),-999)</f>
        <v>0.31642300000000001</v>
      </c>
      <c r="J180" s="9">
        <f>IF(Raw!$G180&gt;$C$8,IF(Raw!$Q180&gt;$C$8,IF(Raw!$N180&gt;$C$9,IF(Raw!$N180&lt;$A$9,IF(Raw!$X180&gt;$C$9,IF(Raw!$X180&lt;$A$9,Raw!N180,-999),-999),-999),-999),-999),-999)</f>
        <v>493</v>
      </c>
      <c r="K180" s="9">
        <f>IF(Raw!$G180&gt;$C$8,IF(Raw!$Q180&gt;$C$8,IF(Raw!$N180&gt;$C$9,IF(Raw!$N180&lt;$A$9,IF(Raw!$X180&gt;$C$9,IF(Raw!$X180&lt;$A$9,Raw!R180,-999),-999),-999),-999),-999),-999)</f>
        <v>0.144789</v>
      </c>
      <c r="L180" s="9">
        <f>IF(Raw!$G180&gt;$C$8,IF(Raw!$Q180&gt;$C$8,IF(Raw!$N180&gt;$C$9,IF(Raw!$N180&lt;$A$9,IF(Raw!$X180&gt;$C$9,IF(Raw!$X180&lt;$A$9,Raw!S180,-999),-999),-999),-999),-999),-999)</f>
        <v>0.248666</v>
      </c>
      <c r="M180" s="9">
        <f>Raw!Q180</f>
        <v>0.96588700000000005</v>
      </c>
      <c r="N180" s="9">
        <f>IF(Raw!$G180&gt;$C$8,IF(Raw!$Q180&gt;$C$8,IF(Raw!$N180&gt;$C$9,IF(Raw!$N180&lt;$A$9,IF(Raw!$X180&gt;$C$9,IF(Raw!$X180&lt;$A$9,Raw!V180,-999),-999),-999),-999),-999),-999)</f>
        <v>658.9</v>
      </c>
      <c r="O180" s="9">
        <f>IF(Raw!$G180&gt;$C$8,IF(Raw!$Q180&gt;$C$8,IF(Raw!$N180&gt;$C$9,IF(Raw!$N180&lt;$A$9,IF(Raw!$X180&gt;$C$9,IF(Raw!$X180&lt;$A$9,Raw!W180,-999),-999),-999),-999),-999),-999)</f>
        <v>0.37081999999999998</v>
      </c>
      <c r="P180" s="9">
        <f>IF(Raw!$G180&gt;$C$8,IF(Raw!$Q180&gt;$C$8,IF(Raw!$N180&gt;$C$9,IF(Raw!$N180&lt;$A$9,IF(Raw!$X180&gt;$C$9,IF(Raw!$X180&lt;$A$9,Raw!X180,-999),-999),-999),-999),-999),-999)</f>
        <v>719</v>
      </c>
      <c r="R180" s="9">
        <f t="shared" si="36"/>
        <v>9.5652999999999988E-2</v>
      </c>
      <c r="S180" s="9">
        <f t="shared" si="37"/>
        <v>0.39385903870938516</v>
      </c>
      <c r="T180" s="9">
        <f t="shared" si="38"/>
        <v>0.103877</v>
      </c>
      <c r="U180" s="9">
        <f t="shared" si="39"/>
        <v>0.41773704487143398</v>
      </c>
      <c r="V180" s="15">
        <f t="shared" si="32"/>
        <v>0.10182872699999999</v>
      </c>
      <c r="X180" s="11">
        <f t="shared" si="40"/>
        <v>5.4179999999999994E+17</v>
      </c>
      <c r="Y180" s="11">
        <f t="shared" si="41"/>
        <v>6.4699999999999995E-18</v>
      </c>
      <c r="Z180" s="11">
        <f t="shared" si="42"/>
        <v>4.9299999999999995E-4</v>
      </c>
      <c r="AA180" s="16">
        <f t="shared" si="43"/>
        <v>1.7252034075595809E-3</v>
      </c>
      <c r="AB180" s="9">
        <f t="shared" si="33"/>
        <v>0.14496820895436707</v>
      </c>
      <c r="AC180" s="9">
        <f t="shared" si="34"/>
        <v>0.99827479659244034</v>
      </c>
      <c r="AD180" s="15">
        <f t="shared" si="35"/>
        <v>3.4993983926157828</v>
      </c>
      <c r="AE180" s="3">
        <f t="shared" si="44"/>
        <v>778.98799999999972</v>
      </c>
      <c r="AF180" s="2">
        <f t="shared" si="45"/>
        <v>0.25</v>
      </c>
      <c r="AG180" s="9">
        <f t="shared" si="46"/>
        <v>1.1244833410455101E-3</v>
      </c>
      <c r="AH180" s="2">
        <f t="shared" si="47"/>
        <v>5.4413163663619105E-2</v>
      </c>
    </row>
    <row r="181" spans="1:34">
      <c r="A181" s="1">
        <f>Raw!A181</f>
        <v>168</v>
      </c>
      <c r="B181" s="14">
        <f>Raw!B181</f>
        <v>0.56649305555555551</v>
      </c>
      <c r="C181" s="15">
        <f>Raw!C181</f>
        <v>133.9</v>
      </c>
      <c r="D181" s="15">
        <f>IF(C181&gt;0.5,Raw!D181*D$11,-999)</f>
        <v>0.9</v>
      </c>
      <c r="E181" s="9">
        <f>IF(Raw!$G181&gt;$C$8,IF(Raw!$Q181&gt;$C$8,IF(Raw!$N181&gt;$C$9,IF(Raw!$N181&lt;$A$9,IF(Raw!$X181&gt;$C$9,IF(Raw!$X181&lt;$A$9,Raw!H181,-999),-999),-999),-999),-999),-999)</f>
        <v>0.14299700000000001</v>
      </c>
      <c r="F181" s="9">
        <f>IF(Raw!$G181&gt;$C$8,IF(Raw!$Q181&gt;$C$8,IF(Raw!$N181&gt;$C$9,IF(Raw!$N181&lt;$A$9,IF(Raw!$X181&gt;$C$9,IF(Raw!$X181&lt;$A$9,Raw!I181,-999),-999),-999),-999),-999),-999)</f>
        <v>0.235018</v>
      </c>
      <c r="G181" s="9">
        <f>Raw!G181</f>
        <v>0.950851</v>
      </c>
      <c r="H181" s="9">
        <f>IF(Raw!$G181&gt;$C$8,IF(Raw!$Q181&gt;$C$8,IF(Raw!$N181&gt;$C$9,IF(Raw!$N181&lt;$A$9,IF(Raw!$X181&gt;$C$9,IF(Raw!$X181&lt;$A$9,Raw!L181,-999),-999),-999),-999),-999),-999)</f>
        <v>624.1</v>
      </c>
      <c r="I181" s="9">
        <f>IF(Raw!$G181&gt;$C$8,IF(Raw!$Q181&gt;$C$8,IF(Raw!$N181&gt;$C$9,IF(Raw!$N181&lt;$A$9,IF(Raw!$X181&gt;$C$9,IF(Raw!$X181&lt;$A$9,Raw!M181,-999),-999),-999),-999),-999),-999)</f>
        <v>0.12052599999999999</v>
      </c>
      <c r="J181" s="9">
        <f>IF(Raw!$G181&gt;$C$8,IF(Raw!$Q181&gt;$C$8,IF(Raw!$N181&gt;$C$9,IF(Raw!$N181&lt;$A$9,IF(Raw!$X181&gt;$C$9,IF(Raw!$X181&lt;$A$9,Raw!N181,-999),-999),-999),-999),-999),-999)</f>
        <v>460</v>
      </c>
      <c r="K181" s="9">
        <f>IF(Raw!$G181&gt;$C$8,IF(Raw!$Q181&gt;$C$8,IF(Raw!$N181&gt;$C$9,IF(Raw!$N181&lt;$A$9,IF(Raw!$X181&gt;$C$9,IF(Raw!$X181&lt;$A$9,Raw!R181,-999),-999),-999),-999),-999),-999)</f>
        <v>0.14757500000000001</v>
      </c>
      <c r="L181" s="9">
        <f>IF(Raw!$G181&gt;$C$8,IF(Raw!$Q181&gt;$C$8,IF(Raw!$N181&gt;$C$9,IF(Raw!$N181&lt;$A$9,IF(Raw!$X181&gt;$C$9,IF(Raw!$X181&lt;$A$9,Raw!S181,-999),-999),-999),-999),-999),-999)</f>
        <v>0.24660499999999999</v>
      </c>
      <c r="M181" s="9">
        <f>Raw!Q181</f>
        <v>0.96921500000000005</v>
      </c>
      <c r="N181" s="9">
        <f>IF(Raw!$G181&gt;$C$8,IF(Raw!$Q181&gt;$C$8,IF(Raw!$N181&gt;$C$9,IF(Raw!$N181&lt;$A$9,IF(Raw!$X181&gt;$C$9,IF(Raw!$X181&lt;$A$9,Raw!V181,-999),-999),-999),-999),-999),-999)</f>
        <v>604.79999999999995</v>
      </c>
      <c r="O181" s="9">
        <f>IF(Raw!$G181&gt;$C$8,IF(Raw!$Q181&gt;$C$8,IF(Raw!$N181&gt;$C$9,IF(Raw!$N181&lt;$A$9,IF(Raw!$X181&gt;$C$9,IF(Raw!$X181&lt;$A$9,Raw!W181,-999),-999),-999),-999),-999),-999)</f>
        <v>0.345418</v>
      </c>
      <c r="P181" s="9">
        <f>IF(Raw!$G181&gt;$C$8,IF(Raw!$Q181&gt;$C$8,IF(Raw!$N181&gt;$C$9,IF(Raw!$N181&lt;$A$9,IF(Raw!$X181&gt;$C$9,IF(Raw!$X181&lt;$A$9,Raw!X181,-999),-999),-999),-999),-999),-999)</f>
        <v>405</v>
      </c>
      <c r="R181" s="9">
        <f t="shared" si="36"/>
        <v>9.2020999999999992E-2</v>
      </c>
      <c r="S181" s="9">
        <f t="shared" si="37"/>
        <v>0.39154873243751537</v>
      </c>
      <c r="T181" s="9">
        <f t="shared" si="38"/>
        <v>9.9029999999999979E-2</v>
      </c>
      <c r="U181" s="9">
        <f t="shared" si="39"/>
        <v>0.40157336631455154</v>
      </c>
      <c r="V181" s="15">
        <f t="shared" si="32"/>
        <v>0.10098474749999999</v>
      </c>
      <c r="X181" s="11">
        <f t="shared" si="40"/>
        <v>5.4179999999999994E+17</v>
      </c>
      <c r="Y181" s="11">
        <f t="shared" si="41"/>
        <v>6.2410000000000001E-18</v>
      </c>
      <c r="Z181" s="11">
        <f t="shared" si="42"/>
        <v>4.5999999999999996E-4</v>
      </c>
      <c r="AA181" s="16">
        <f t="shared" si="43"/>
        <v>1.5530163367740155E-3</v>
      </c>
      <c r="AB181" s="9">
        <f t="shared" si="33"/>
        <v>0.14772879520783075</v>
      </c>
      <c r="AC181" s="9">
        <f t="shared" si="34"/>
        <v>0.99844698366322593</v>
      </c>
      <c r="AD181" s="15">
        <f t="shared" si="35"/>
        <v>3.3761224712478599</v>
      </c>
      <c r="AE181" s="3">
        <f t="shared" si="44"/>
        <v>751.41639999999984</v>
      </c>
      <c r="AF181" s="2">
        <f t="shared" si="45"/>
        <v>0.25</v>
      </c>
      <c r="AG181" s="9">
        <f t="shared" si="46"/>
        <v>1.0428929737455429E-3</v>
      </c>
      <c r="AH181" s="2">
        <f t="shared" si="47"/>
        <v>5.0465048251664563E-2</v>
      </c>
    </row>
    <row r="182" spans="1:34">
      <c r="A182" s="1">
        <f>Raw!A182</f>
        <v>169</v>
      </c>
      <c r="B182" s="14">
        <f>Raw!B182</f>
        <v>0.56655092592592593</v>
      </c>
      <c r="C182" s="15">
        <f>Raw!C182</f>
        <v>134.19999999999999</v>
      </c>
      <c r="D182" s="15">
        <f>IF(C182&gt;0.5,Raw!D182*D$11,-999)</f>
        <v>0.9</v>
      </c>
      <c r="E182" s="9">
        <f>IF(Raw!$G182&gt;$C$8,IF(Raw!$Q182&gt;$C$8,IF(Raw!$N182&gt;$C$9,IF(Raw!$N182&lt;$A$9,IF(Raw!$X182&gt;$C$9,IF(Raw!$X182&lt;$A$9,Raw!H182,-999),-999),-999),-999),-999),-999)</f>
        <v>0.16424</v>
      </c>
      <c r="F182" s="9">
        <f>IF(Raw!$G182&gt;$C$8,IF(Raw!$Q182&gt;$C$8,IF(Raw!$N182&gt;$C$9,IF(Raw!$N182&lt;$A$9,IF(Raw!$X182&gt;$C$9,IF(Raw!$X182&lt;$A$9,Raw!I182,-999),-999),-999),-999),-999),-999)</f>
        <v>0.27298699999999998</v>
      </c>
      <c r="G182" s="9">
        <f>Raw!G182</f>
        <v>0.97058800000000001</v>
      </c>
      <c r="H182" s="9">
        <f>IF(Raw!$G182&gt;$C$8,IF(Raw!$Q182&gt;$C$8,IF(Raw!$N182&gt;$C$9,IF(Raw!$N182&lt;$A$9,IF(Raw!$X182&gt;$C$9,IF(Raw!$X182&lt;$A$9,Raw!L182,-999),-999),-999),-999),-999),-999)</f>
        <v>602.29999999999995</v>
      </c>
      <c r="I182" s="9">
        <f>IF(Raw!$G182&gt;$C$8,IF(Raw!$Q182&gt;$C$8,IF(Raw!$N182&gt;$C$9,IF(Raw!$N182&lt;$A$9,IF(Raw!$X182&gt;$C$9,IF(Raw!$X182&lt;$A$9,Raw!M182,-999),-999),-999),-999),-999),-999)</f>
        <v>0.35991200000000001</v>
      </c>
      <c r="J182" s="9">
        <f>IF(Raw!$G182&gt;$C$8,IF(Raw!$Q182&gt;$C$8,IF(Raw!$N182&gt;$C$9,IF(Raw!$N182&lt;$A$9,IF(Raw!$X182&gt;$C$9,IF(Raw!$X182&lt;$A$9,Raw!N182,-999),-999),-999),-999),-999),-999)</f>
        <v>417</v>
      </c>
      <c r="K182" s="9">
        <f>IF(Raw!$G182&gt;$C$8,IF(Raw!$Q182&gt;$C$8,IF(Raw!$N182&gt;$C$9,IF(Raw!$N182&lt;$A$9,IF(Raw!$X182&gt;$C$9,IF(Raw!$X182&lt;$A$9,Raw!R182,-999),-999),-999),-999),-999),-999)</f>
        <v>0.147146</v>
      </c>
      <c r="L182" s="9">
        <f>IF(Raw!$G182&gt;$C$8,IF(Raw!$Q182&gt;$C$8,IF(Raw!$N182&gt;$C$9,IF(Raw!$N182&lt;$A$9,IF(Raw!$X182&gt;$C$9,IF(Raw!$X182&lt;$A$9,Raw!S182,-999),-999),-999),-999),-999),-999)</f>
        <v>0.24515500000000001</v>
      </c>
      <c r="M182" s="9">
        <f>Raw!Q182</f>
        <v>0.965588</v>
      </c>
      <c r="N182" s="9">
        <f>IF(Raw!$G182&gt;$C$8,IF(Raw!$Q182&gt;$C$8,IF(Raw!$N182&gt;$C$9,IF(Raw!$N182&lt;$A$9,IF(Raw!$X182&gt;$C$9,IF(Raw!$X182&lt;$A$9,Raw!V182,-999),-999),-999),-999),-999),-999)</f>
        <v>601</v>
      </c>
      <c r="O182" s="9">
        <f>IF(Raw!$G182&gt;$C$8,IF(Raw!$Q182&gt;$C$8,IF(Raw!$N182&gt;$C$9,IF(Raw!$N182&lt;$A$9,IF(Raw!$X182&gt;$C$9,IF(Raw!$X182&lt;$A$9,Raw!W182,-999),-999),-999),-999),-999),-999)</f>
        <v>0.28694399999999998</v>
      </c>
      <c r="P182" s="9">
        <f>IF(Raw!$G182&gt;$C$8,IF(Raw!$Q182&gt;$C$8,IF(Raw!$N182&gt;$C$9,IF(Raw!$N182&lt;$A$9,IF(Raw!$X182&gt;$C$9,IF(Raw!$X182&lt;$A$9,Raw!X182,-999),-999),-999),-999),-999),-999)</f>
        <v>641</v>
      </c>
      <c r="R182" s="9">
        <f t="shared" si="36"/>
        <v>0.10874699999999998</v>
      </c>
      <c r="S182" s="9">
        <f t="shared" si="37"/>
        <v>0.39835962884679488</v>
      </c>
      <c r="T182" s="9">
        <f t="shared" si="38"/>
        <v>9.8009000000000013E-2</v>
      </c>
      <c r="U182" s="9">
        <f t="shared" si="39"/>
        <v>0.39978381024249965</v>
      </c>
      <c r="V182" s="15">
        <f t="shared" si="32"/>
        <v>0.10039097249999999</v>
      </c>
      <c r="X182" s="11">
        <f t="shared" si="40"/>
        <v>5.4179999999999994E+17</v>
      </c>
      <c r="Y182" s="11">
        <f t="shared" si="41"/>
        <v>6.0229999999999995E-18</v>
      </c>
      <c r="Z182" s="11">
        <f t="shared" si="42"/>
        <v>4.17E-4</v>
      </c>
      <c r="AA182" s="16">
        <f t="shared" si="43"/>
        <v>1.35893079794361E-3</v>
      </c>
      <c r="AB182" s="9">
        <f t="shared" si="33"/>
        <v>0.14727918744857565</v>
      </c>
      <c r="AC182" s="9">
        <f t="shared" si="34"/>
        <v>0.99864106920205642</v>
      </c>
      <c r="AD182" s="15">
        <f t="shared" si="35"/>
        <v>3.258826853581799</v>
      </c>
      <c r="AE182" s="3">
        <f t="shared" si="44"/>
        <v>725.16919999999971</v>
      </c>
      <c r="AF182" s="2">
        <f t="shared" si="45"/>
        <v>0.25</v>
      </c>
      <c r="AG182" s="9">
        <f t="shared" si="46"/>
        <v>1.0021740126503909E-3</v>
      </c>
      <c r="AH182" s="2">
        <f t="shared" si="47"/>
        <v>4.8494678915447453E-2</v>
      </c>
    </row>
    <row r="183" spans="1:34">
      <c r="A183" s="1">
        <f>Raw!A183</f>
        <v>170</v>
      </c>
      <c r="B183" s="14">
        <f>Raw!B183</f>
        <v>0.56660879629629635</v>
      </c>
      <c r="C183" s="15">
        <f>Raw!C183</f>
        <v>135.30000000000001</v>
      </c>
      <c r="D183" s="15">
        <f>IF(C183&gt;0.5,Raw!D183*D$11,-999)</f>
        <v>0.9</v>
      </c>
      <c r="E183" s="9">
        <f>IF(Raw!$G183&gt;$C$8,IF(Raw!$Q183&gt;$C$8,IF(Raw!$N183&gt;$C$9,IF(Raw!$N183&lt;$A$9,IF(Raw!$X183&gt;$C$9,IF(Raw!$X183&lt;$A$9,Raw!H183,-999),-999),-999),-999),-999),-999)</f>
        <v>0.13865</v>
      </c>
      <c r="F183" s="9">
        <f>IF(Raw!$G183&gt;$C$8,IF(Raw!$Q183&gt;$C$8,IF(Raw!$N183&gt;$C$9,IF(Raw!$N183&lt;$A$9,IF(Raw!$X183&gt;$C$9,IF(Raw!$X183&lt;$A$9,Raw!I183,-999),-999),-999),-999),-999),-999)</f>
        <v>0.22866</v>
      </c>
      <c r="G183" s="9">
        <f>Raw!G183</f>
        <v>0.94242899999999996</v>
      </c>
      <c r="H183" s="9">
        <f>IF(Raw!$G183&gt;$C$8,IF(Raw!$Q183&gt;$C$8,IF(Raw!$N183&gt;$C$9,IF(Raw!$N183&lt;$A$9,IF(Raw!$X183&gt;$C$9,IF(Raw!$X183&lt;$A$9,Raw!L183,-999),-999),-999),-999),-999),-999)</f>
        <v>656</v>
      </c>
      <c r="I183" s="9">
        <f>IF(Raw!$G183&gt;$C$8,IF(Raw!$Q183&gt;$C$8,IF(Raw!$N183&gt;$C$9,IF(Raw!$N183&lt;$A$9,IF(Raw!$X183&gt;$C$9,IF(Raw!$X183&lt;$A$9,Raw!M183,-999),-999),-999),-999),-999),-999)</f>
        <v>0.24466199999999999</v>
      </c>
      <c r="J183" s="9">
        <f>IF(Raw!$G183&gt;$C$8,IF(Raw!$Q183&gt;$C$8,IF(Raw!$N183&gt;$C$9,IF(Raw!$N183&lt;$A$9,IF(Raw!$X183&gt;$C$9,IF(Raw!$X183&lt;$A$9,Raw!N183,-999),-999),-999),-999),-999),-999)</f>
        <v>497</v>
      </c>
      <c r="K183" s="9">
        <f>IF(Raw!$G183&gt;$C$8,IF(Raw!$Q183&gt;$C$8,IF(Raw!$N183&gt;$C$9,IF(Raw!$N183&lt;$A$9,IF(Raw!$X183&gt;$C$9,IF(Raw!$X183&lt;$A$9,Raw!R183,-999),-999),-999),-999),-999),-999)</f>
        <v>0.14033499999999999</v>
      </c>
      <c r="L183" s="9">
        <f>IF(Raw!$G183&gt;$C$8,IF(Raw!$Q183&gt;$C$8,IF(Raw!$N183&gt;$C$9,IF(Raw!$N183&lt;$A$9,IF(Raw!$X183&gt;$C$9,IF(Raw!$X183&lt;$A$9,Raw!S183,-999),-999),-999),-999),-999),-999)</f>
        <v>0.23675499999999999</v>
      </c>
      <c r="M183" s="9">
        <f>Raw!Q183</f>
        <v>0.94956700000000005</v>
      </c>
      <c r="N183" s="9">
        <f>IF(Raw!$G183&gt;$C$8,IF(Raw!$Q183&gt;$C$8,IF(Raw!$N183&gt;$C$9,IF(Raw!$N183&lt;$A$9,IF(Raw!$X183&gt;$C$9,IF(Raw!$X183&lt;$A$9,Raw!V183,-999),-999),-999),-999),-999),-999)</f>
        <v>674.8</v>
      </c>
      <c r="O183" s="9">
        <f>IF(Raw!$G183&gt;$C$8,IF(Raw!$Q183&gt;$C$8,IF(Raw!$N183&gt;$C$9,IF(Raw!$N183&lt;$A$9,IF(Raw!$X183&gt;$C$9,IF(Raw!$X183&lt;$A$9,Raw!W183,-999),-999),-999),-999),-999),-999)</f>
        <v>0.25930599999999998</v>
      </c>
      <c r="P183" s="9">
        <f>IF(Raw!$G183&gt;$C$8,IF(Raw!$Q183&gt;$C$8,IF(Raw!$N183&gt;$C$9,IF(Raw!$N183&lt;$A$9,IF(Raw!$X183&gt;$C$9,IF(Raw!$X183&lt;$A$9,Raw!X183,-999),-999),-999),-999),-999),-999)</f>
        <v>514</v>
      </c>
      <c r="R183" s="9">
        <f t="shared" si="36"/>
        <v>9.0010000000000007E-2</v>
      </c>
      <c r="S183" s="9">
        <f t="shared" si="37"/>
        <v>0.39364121402956359</v>
      </c>
      <c r="T183" s="9">
        <f t="shared" si="38"/>
        <v>9.6420000000000006E-2</v>
      </c>
      <c r="U183" s="9">
        <f t="shared" si="39"/>
        <v>0.40725644653755994</v>
      </c>
      <c r="V183" s="15">
        <f t="shared" si="32"/>
        <v>9.6951172499999988E-2</v>
      </c>
      <c r="X183" s="11">
        <f t="shared" si="40"/>
        <v>5.4179999999999994E+17</v>
      </c>
      <c r="Y183" s="11">
        <f t="shared" si="41"/>
        <v>6.5599999999999998E-18</v>
      </c>
      <c r="Z183" s="11">
        <f t="shared" si="42"/>
        <v>4.9699999999999994E-4</v>
      </c>
      <c r="AA183" s="16">
        <f t="shared" si="43"/>
        <v>1.7633265629997171E-3</v>
      </c>
      <c r="AB183" s="9">
        <f t="shared" si="33"/>
        <v>0.14050501994720441</v>
      </c>
      <c r="AC183" s="9">
        <f t="shared" si="34"/>
        <v>0.9982366734370004</v>
      </c>
      <c r="AD183" s="15">
        <f t="shared" si="35"/>
        <v>3.5479407706231738</v>
      </c>
      <c r="AE183" s="3">
        <f t="shared" si="44"/>
        <v>789.82399999999973</v>
      </c>
      <c r="AF183" s="2">
        <f t="shared" si="45"/>
        <v>0.25</v>
      </c>
      <c r="AG183" s="9">
        <f t="shared" si="46"/>
        <v>1.111478269822866E-3</v>
      </c>
      <c r="AH183" s="2">
        <f t="shared" si="47"/>
        <v>5.3783855035323368E-2</v>
      </c>
    </row>
    <row r="184" spans="1:34">
      <c r="A184" s="1">
        <f>Raw!A184</f>
        <v>171</v>
      </c>
      <c r="B184" s="14">
        <f>Raw!B184</f>
        <v>0.56666666666666665</v>
      </c>
      <c r="C184" s="15">
        <f>Raw!C184</f>
        <v>136.19999999999999</v>
      </c>
      <c r="D184" s="15">
        <f>IF(C184&gt;0.5,Raw!D184*D$11,-999)</f>
        <v>0.9</v>
      </c>
      <c r="E184" s="9">
        <f>IF(Raw!$G184&gt;$C$8,IF(Raw!$Q184&gt;$C$8,IF(Raw!$N184&gt;$C$9,IF(Raw!$N184&lt;$A$9,IF(Raw!$X184&gt;$C$9,IF(Raw!$X184&lt;$A$9,Raw!H184,-999),-999),-999),-999),-999),-999)</f>
        <v>0.13578299999999999</v>
      </c>
      <c r="F184" s="9">
        <f>IF(Raw!$G184&gt;$C$8,IF(Raw!$Q184&gt;$C$8,IF(Raw!$N184&gt;$C$9,IF(Raw!$N184&lt;$A$9,IF(Raw!$X184&gt;$C$9,IF(Raw!$X184&lt;$A$9,Raw!I184,-999),-999),-999),-999),-999),-999)</f>
        <v>0.22109100000000001</v>
      </c>
      <c r="G184" s="9">
        <f>Raw!G184</f>
        <v>0.95517099999999999</v>
      </c>
      <c r="H184" s="9">
        <f>IF(Raw!$G184&gt;$C$8,IF(Raw!$Q184&gt;$C$8,IF(Raw!$N184&gt;$C$9,IF(Raw!$N184&lt;$A$9,IF(Raw!$X184&gt;$C$9,IF(Raw!$X184&lt;$A$9,Raw!L184,-999),-999),-999),-999),-999),-999)</f>
        <v>637.9</v>
      </c>
      <c r="I184" s="9">
        <f>IF(Raw!$G184&gt;$C$8,IF(Raw!$Q184&gt;$C$8,IF(Raw!$N184&gt;$C$9,IF(Raw!$N184&lt;$A$9,IF(Raw!$X184&gt;$C$9,IF(Raw!$X184&lt;$A$9,Raw!M184,-999),-999),-999),-999),-999),-999)</f>
        <v>0.36594199999999999</v>
      </c>
      <c r="J184" s="9">
        <f>IF(Raw!$G184&gt;$C$8,IF(Raw!$Q184&gt;$C$8,IF(Raw!$N184&gt;$C$9,IF(Raw!$N184&lt;$A$9,IF(Raw!$X184&gt;$C$9,IF(Raw!$X184&lt;$A$9,Raw!N184,-999),-999),-999),-999),-999),-999)</f>
        <v>827</v>
      </c>
      <c r="K184" s="9">
        <f>IF(Raw!$G184&gt;$C$8,IF(Raw!$Q184&gt;$C$8,IF(Raw!$N184&gt;$C$9,IF(Raw!$N184&lt;$A$9,IF(Raw!$X184&gt;$C$9,IF(Raw!$X184&lt;$A$9,Raw!R184,-999),-999),-999),-999),-999),-999)</f>
        <v>0.13651099999999999</v>
      </c>
      <c r="L184" s="9">
        <f>IF(Raw!$G184&gt;$C$8,IF(Raw!$Q184&gt;$C$8,IF(Raw!$N184&gt;$C$9,IF(Raw!$N184&lt;$A$9,IF(Raw!$X184&gt;$C$9,IF(Raw!$X184&lt;$A$9,Raw!S184,-999),-999),-999),-999),-999),-999)</f>
        <v>0.226715</v>
      </c>
      <c r="M184" s="9">
        <f>Raw!Q184</f>
        <v>0.95943800000000001</v>
      </c>
      <c r="N184" s="9">
        <f>IF(Raw!$G184&gt;$C$8,IF(Raw!$Q184&gt;$C$8,IF(Raw!$N184&gt;$C$9,IF(Raw!$N184&lt;$A$9,IF(Raw!$X184&gt;$C$9,IF(Raw!$X184&lt;$A$9,Raw!V184,-999),-999),-999),-999),-999),-999)</f>
        <v>641.5</v>
      </c>
      <c r="O184" s="9">
        <f>IF(Raw!$G184&gt;$C$8,IF(Raw!$Q184&gt;$C$8,IF(Raw!$N184&gt;$C$9,IF(Raw!$N184&lt;$A$9,IF(Raw!$X184&gt;$C$9,IF(Raw!$X184&lt;$A$9,Raw!W184,-999),-999),-999),-999),-999),-999)</f>
        <v>0.34758600000000001</v>
      </c>
      <c r="P184" s="9">
        <f>IF(Raw!$G184&gt;$C$8,IF(Raw!$Q184&gt;$C$8,IF(Raw!$N184&gt;$C$9,IF(Raw!$N184&lt;$A$9,IF(Raw!$X184&gt;$C$9,IF(Raw!$X184&lt;$A$9,Raw!X184,-999),-999),-999),-999),-999),-999)</f>
        <v>604</v>
      </c>
      <c r="R184" s="9">
        <f t="shared" si="36"/>
        <v>8.5308000000000023E-2</v>
      </c>
      <c r="S184" s="9">
        <f t="shared" si="37"/>
        <v>0.38585017029187085</v>
      </c>
      <c r="T184" s="9">
        <f t="shared" si="38"/>
        <v>9.0204000000000006E-2</v>
      </c>
      <c r="U184" s="9">
        <f t="shared" si="39"/>
        <v>0.39787398275367758</v>
      </c>
      <c r="V184" s="15">
        <f t="shared" si="32"/>
        <v>9.283979249999999E-2</v>
      </c>
      <c r="X184" s="11">
        <f t="shared" si="40"/>
        <v>5.4179999999999994E+17</v>
      </c>
      <c r="Y184" s="11">
        <f t="shared" si="41"/>
        <v>6.3789999999999997E-18</v>
      </c>
      <c r="Z184" s="11">
        <f t="shared" si="42"/>
        <v>8.2699999999999994E-4</v>
      </c>
      <c r="AA184" s="16">
        <f t="shared" si="43"/>
        <v>2.8500834066463644E-3</v>
      </c>
      <c r="AB184" s="9">
        <f t="shared" si="33"/>
        <v>0.13676808892361311</v>
      </c>
      <c r="AC184" s="9">
        <f t="shared" si="34"/>
        <v>0.99714991659335372</v>
      </c>
      <c r="AD184" s="15">
        <f t="shared" si="35"/>
        <v>3.4462919064647695</v>
      </c>
      <c r="AE184" s="3">
        <f t="shared" si="44"/>
        <v>768.0315999999998</v>
      </c>
      <c r="AF184" s="2">
        <f t="shared" si="45"/>
        <v>0.25</v>
      </c>
      <c r="AG184" s="9">
        <f t="shared" si="46"/>
        <v>1.054761451197617E-3</v>
      </c>
      <c r="AH184" s="2">
        <f t="shared" si="47"/>
        <v>5.1039357698914573E-2</v>
      </c>
    </row>
    <row r="185" spans="1:34">
      <c r="A185" s="1">
        <f>Raw!A185</f>
        <v>172</v>
      </c>
      <c r="B185" s="14">
        <f>Raw!B185</f>
        <v>0.56671296296296292</v>
      </c>
      <c r="C185" s="15">
        <f>Raw!C185</f>
        <v>137.1</v>
      </c>
      <c r="D185" s="15">
        <f>IF(C185&gt;0.5,Raw!D185*D$11,-999)</f>
        <v>0.9</v>
      </c>
      <c r="E185" s="9">
        <f>IF(Raw!$G185&gt;$C$8,IF(Raw!$Q185&gt;$C$8,IF(Raw!$N185&gt;$C$9,IF(Raw!$N185&lt;$A$9,IF(Raw!$X185&gt;$C$9,IF(Raw!$X185&lt;$A$9,Raw!H185,-999),-999),-999),-999),-999),-999)</f>
        <v>0.14005000000000001</v>
      </c>
      <c r="F185" s="9">
        <f>IF(Raw!$G185&gt;$C$8,IF(Raw!$Q185&gt;$C$8,IF(Raw!$N185&gt;$C$9,IF(Raw!$N185&lt;$A$9,IF(Raw!$X185&gt;$C$9,IF(Raw!$X185&lt;$A$9,Raw!I185,-999),-999),-999),-999),-999),-999)</f>
        <v>0.216229</v>
      </c>
      <c r="G185" s="9">
        <f>Raw!G185</f>
        <v>0.95628400000000002</v>
      </c>
      <c r="H185" s="9">
        <f>IF(Raw!$G185&gt;$C$8,IF(Raw!$Q185&gt;$C$8,IF(Raw!$N185&gt;$C$9,IF(Raw!$N185&lt;$A$9,IF(Raw!$X185&gt;$C$9,IF(Raw!$X185&lt;$A$9,Raw!L185,-999),-999),-999),-999),-999),-999)</f>
        <v>645.4</v>
      </c>
      <c r="I185" s="9">
        <f>IF(Raw!$G185&gt;$C$8,IF(Raw!$Q185&gt;$C$8,IF(Raw!$N185&gt;$C$9,IF(Raw!$N185&lt;$A$9,IF(Raw!$X185&gt;$C$9,IF(Raw!$X185&lt;$A$9,Raw!M185,-999),-999),-999),-999),-999),-999)</f>
        <v>0.45944699999999999</v>
      </c>
      <c r="J185" s="9">
        <f>IF(Raw!$G185&gt;$C$8,IF(Raw!$Q185&gt;$C$8,IF(Raw!$N185&gt;$C$9,IF(Raw!$N185&lt;$A$9,IF(Raw!$X185&gt;$C$9,IF(Raw!$X185&lt;$A$9,Raw!N185,-999),-999),-999),-999),-999),-999)</f>
        <v>426</v>
      </c>
      <c r="K185" s="9">
        <f>IF(Raw!$G185&gt;$C$8,IF(Raw!$Q185&gt;$C$8,IF(Raw!$N185&gt;$C$9,IF(Raw!$N185&lt;$A$9,IF(Raw!$X185&gt;$C$9,IF(Raw!$X185&lt;$A$9,Raw!R185,-999),-999),-999),-999),-999),-999)</f>
        <v>0.14063899999999999</v>
      </c>
      <c r="L185" s="9">
        <f>IF(Raw!$G185&gt;$C$8,IF(Raw!$Q185&gt;$C$8,IF(Raw!$N185&gt;$C$9,IF(Raw!$N185&lt;$A$9,IF(Raw!$X185&gt;$C$9,IF(Raw!$X185&lt;$A$9,Raw!S185,-999),-999),-999),-999),-999),-999)</f>
        <v>0.22219800000000001</v>
      </c>
      <c r="M185" s="9">
        <f>Raw!Q185</f>
        <v>0.953399</v>
      </c>
      <c r="N185" s="9">
        <f>IF(Raw!$G185&gt;$C$8,IF(Raw!$Q185&gt;$C$8,IF(Raw!$N185&gt;$C$9,IF(Raw!$N185&lt;$A$9,IF(Raw!$X185&gt;$C$9,IF(Raw!$X185&lt;$A$9,Raw!V185,-999),-999),-999),-999),-999),-999)</f>
        <v>618.29999999999995</v>
      </c>
      <c r="O185" s="9">
        <f>IF(Raw!$G185&gt;$C$8,IF(Raw!$Q185&gt;$C$8,IF(Raw!$N185&gt;$C$9,IF(Raw!$N185&lt;$A$9,IF(Raw!$X185&gt;$C$9,IF(Raw!$X185&lt;$A$9,Raw!W185,-999),-999),-999),-999),-999),-999)</f>
        <v>0.37968000000000002</v>
      </c>
      <c r="P185" s="9">
        <f>IF(Raw!$G185&gt;$C$8,IF(Raw!$Q185&gt;$C$8,IF(Raw!$N185&gt;$C$9,IF(Raw!$N185&lt;$A$9,IF(Raw!$X185&gt;$C$9,IF(Raw!$X185&lt;$A$9,Raw!X185,-999),-999),-999),-999),-999),-999)</f>
        <v>352</v>
      </c>
      <c r="R185" s="9">
        <f t="shared" si="36"/>
        <v>7.6178999999999997E-2</v>
      </c>
      <c r="S185" s="9">
        <f t="shared" si="37"/>
        <v>0.35230704484597347</v>
      </c>
      <c r="T185" s="9">
        <f t="shared" si="38"/>
        <v>8.155900000000002E-2</v>
      </c>
      <c r="U185" s="9">
        <f t="shared" si="39"/>
        <v>0.36705550905048656</v>
      </c>
      <c r="V185" s="15">
        <f t="shared" si="32"/>
        <v>9.0990081E-2</v>
      </c>
      <c r="X185" s="11">
        <f t="shared" si="40"/>
        <v>5.4179999999999994E+17</v>
      </c>
      <c r="Y185" s="11">
        <f t="shared" si="41"/>
        <v>6.4539999999999997E-18</v>
      </c>
      <c r="Z185" s="11">
        <f t="shared" si="42"/>
        <v>4.26E-4</v>
      </c>
      <c r="AA185" s="16">
        <f t="shared" si="43"/>
        <v>1.4874113988904026E-3</v>
      </c>
      <c r="AB185" s="9">
        <f t="shared" si="33"/>
        <v>0.14076031178628209</v>
      </c>
      <c r="AC185" s="9">
        <f t="shared" si="34"/>
        <v>0.99851258860110959</v>
      </c>
      <c r="AD185" s="15">
        <f t="shared" si="35"/>
        <v>3.4915760537333393</v>
      </c>
      <c r="AE185" s="3">
        <f t="shared" si="44"/>
        <v>777.06159999999977</v>
      </c>
      <c r="AF185" s="2">
        <f t="shared" si="45"/>
        <v>0.25</v>
      </c>
      <c r="AG185" s="9">
        <f t="shared" si="46"/>
        <v>9.8584786599352318E-4</v>
      </c>
      <c r="AH185" s="2">
        <f t="shared" si="47"/>
        <v>4.7704665175261292E-2</v>
      </c>
    </row>
    <row r="186" spans="1:34">
      <c r="A186" s="1">
        <f>Raw!A186</f>
        <v>173</v>
      </c>
      <c r="B186" s="14">
        <f>Raw!B186</f>
        <v>0.56677083333333333</v>
      </c>
      <c r="C186" s="15">
        <f>Raw!C186</f>
        <v>138.6</v>
      </c>
      <c r="D186" s="15">
        <f>IF(C186&gt;0.5,Raw!D186*D$11,-999)</f>
        <v>0.9</v>
      </c>
      <c r="E186" s="9">
        <f>IF(Raw!$G186&gt;$C$8,IF(Raw!$Q186&gt;$C$8,IF(Raw!$N186&gt;$C$9,IF(Raw!$N186&lt;$A$9,IF(Raw!$X186&gt;$C$9,IF(Raw!$X186&lt;$A$9,Raw!H186,-999),-999),-999),-999),-999),-999)</f>
        <v>0.134885</v>
      </c>
      <c r="F186" s="9">
        <f>IF(Raw!$G186&gt;$C$8,IF(Raw!$Q186&gt;$C$8,IF(Raw!$N186&gt;$C$9,IF(Raw!$N186&lt;$A$9,IF(Raw!$X186&gt;$C$9,IF(Raw!$X186&lt;$A$9,Raw!I186,-999),-999),-999),-999),-999),-999)</f>
        <v>0.20984900000000001</v>
      </c>
      <c r="G186" s="9">
        <f>Raw!G186</f>
        <v>0.96933000000000002</v>
      </c>
      <c r="H186" s="9">
        <f>IF(Raw!$G186&gt;$C$8,IF(Raw!$Q186&gt;$C$8,IF(Raw!$N186&gt;$C$9,IF(Raw!$N186&lt;$A$9,IF(Raw!$X186&gt;$C$9,IF(Raw!$X186&lt;$A$9,Raw!L186,-999),-999),-999),-999),-999),-999)</f>
        <v>637.4</v>
      </c>
      <c r="I186" s="9">
        <f>IF(Raw!$G186&gt;$C$8,IF(Raw!$Q186&gt;$C$8,IF(Raw!$N186&gt;$C$9,IF(Raw!$N186&lt;$A$9,IF(Raw!$X186&gt;$C$9,IF(Raw!$X186&lt;$A$9,Raw!M186,-999),-999),-999),-999),-999),-999)</f>
        <v>0.37081999999999998</v>
      </c>
      <c r="J186" s="9">
        <f>IF(Raw!$G186&gt;$C$8,IF(Raw!$Q186&gt;$C$8,IF(Raw!$N186&gt;$C$9,IF(Raw!$N186&lt;$A$9,IF(Raw!$X186&gt;$C$9,IF(Raw!$X186&lt;$A$9,Raw!N186,-999),-999),-999),-999),-999),-999)</f>
        <v>540</v>
      </c>
      <c r="K186" s="9">
        <f>IF(Raw!$G186&gt;$C$8,IF(Raw!$Q186&gt;$C$8,IF(Raw!$N186&gt;$C$9,IF(Raw!$N186&lt;$A$9,IF(Raw!$X186&gt;$C$9,IF(Raw!$X186&lt;$A$9,Raw!R186,-999),-999),-999),-999),-999),-999)</f>
        <v>0.129055</v>
      </c>
      <c r="L186" s="9">
        <f>IF(Raw!$G186&gt;$C$8,IF(Raw!$Q186&gt;$C$8,IF(Raw!$N186&gt;$C$9,IF(Raw!$N186&lt;$A$9,IF(Raw!$X186&gt;$C$9,IF(Raw!$X186&lt;$A$9,Raw!S186,-999),-999),-999),-999),-999),-999)</f>
        <v>0.218082</v>
      </c>
      <c r="M186" s="9">
        <f>Raw!Q186</f>
        <v>0.954067</v>
      </c>
      <c r="N186" s="9">
        <f>IF(Raw!$G186&gt;$C$8,IF(Raw!$Q186&gt;$C$8,IF(Raw!$N186&gt;$C$9,IF(Raw!$N186&lt;$A$9,IF(Raw!$X186&gt;$C$9,IF(Raw!$X186&lt;$A$9,Raw!V186,-999),-999),-999),-999),-999),-999)</f>
        <v>640.6</v>
      </c>
      <c r="O186" s="9">
        <f>IF(Raw!$G186&gt;$C$8,IF(Raw!$Q186&gt;$C$8,IF(Raw!$N186&gt;$C$9,IF(Raw!$N186&lt;$A$9,IF(Raw!$X186&gt;$C$9,IF(Raw!$X186&lt;$A$9,Raw!W186,-999),-999),-999),-999),-999),-999)</f>
        <v>0.13744600000000001</v>
      </c>
      <c r="P186" s="9">
        <f>IF(Raw!$G186&gt;$C$8,IF(Raw!$Q186&gt;$C$8,IF(Raw!$N186&gt;$C$9,IF(Raw!$N186&lt;$A$9,IF(Raw!$X186&gt;$C$9,IF(Raw!$X186&lt;$A$9,Raw!X186,-999),-999),-999),-999),-999),-999)</f>
        <v>653</v>
      </c>
      <c r="R186" s="9">
        <f t="shared" si="36"/>
        <v>7.4964000000000003E-2</v>
      </c>
      <c r="S186" s="9">
        <f t="shared" si="37"/>
        <v>0.35722829272476875</v>
      </c>
      <c r="T186" s="9">
        <f t="shared" si="38"/>
        <v>8.9026999999999995E-2</v>
      </c>
      <c r="U186" s="9">
        <f t="shared" si="39"/>
        <v>0.40822718060179197</v>
      </c>
      <c r="V186" s="15">
        <f t="shared" si="32"/>
        <v>8.9304578999999995E-2</v>
      </c>
      <c r="X186" s="11">
        <f t="shared" si="40"/>
        <v>5.4179999999999994E+17</v>
      </c>
      <c r="Y186" s="11">
        <f t="shared" si="41"/>
        <v>6.3739999999999994E-18</v>
      </c>
      <c r="Z186" s="11">
        <f t="shared" si="42"/>
        <v>5.4000000000000001E-4</v>
      </c>
      <c r="AA186" s="16">
        <f t="shared" si="43"/>
        <v>1.8613827211210058E-3</v>
      </c>
      <c r="AB186" s="9">
        <f t="shared" si="33"/>
        <v>0.12922071331951324</v>
      </c>
      <c r="AC186" s="9">
        <f t="shared" si="34"/>
        <v>0.99813861727887909</v>
      </c>
      <c r="AD186" s="15">
        <f t="shared" si="35"/>
        <v>3.4470050391129741</v>
      </c>
      <c r="AE186" s="3">
        <f t="shared" si="44"/>
        <v>767.42959999999971</v>
      </c>
      <c r="AF186" s="2">
        <f t="shared" si="45"/>
        <v>0.25</v>
      </c>
      <c r="AG186" s="9">
        <f t="shared" si="46"/>
        <v>1.0824316527978915E-3</v>
      </c>
      <c r="AH186" s="2">
        <f t="shared" si="47"/>
        <v>5.2378304354079051E-2</v>
      </c>
    </row>
    <row r="187" spans="1:34">
      <c r="A187" s="1">
        <f>Raw!A187</f>
        <v>174</v>
      </c>
      <c r="B187" s="14">
        <f>Raw!B187</f>
        <v>0.56682870370370375</v>
      </c>
      <c r="C187" s="15">
        <f>Raw!C187</f>
        <v>139.1</v>
      </c>
      <c r="D187" s="15">
        <f>IF(C187&gt;0.5,Raw!D187*D$11,-999)</f>
        <v>0.9</v>
      </c>
      <c r="E187" s="9">
        <f>IF(Raw!$G187&gt;$C$8,IF(Raw!$Q187&gt;$C$8,IF(Raw!$N187&gt;$C$9,IF(Raw!$N187&lt;$A$9,IF(Raw!$X187&gt;$C$9,IF(Raw!$X187&lt;$A$9,Raw!H187,-999),-999),-999),-999),-999),-999)</f>
        <v>0.124991</v>
      </c>
      <c r="F187" s="9">
        <f>IF(Raw!$G187&gt;$C$8,IF(Raw!$Q187&gt;$C$8,IF(Raw!$N187&gt;$C$9,IF(Raw!$N187&lt;$A$9,IF(Raw!$X187&gt;$C$9,IF(Raw!$X187&lt;$A$9,Raw!I187,-999),-999),-999),-999),-999),-999)</f>
        <v>0.21369199999999999</v>
      </c>
      <c r="G187" s="9">
        <f>Raw!G187</f>
        <v>0.95391599999999999</v>
      </c>
      <c r="H187" s="9">
        <f>IF(Raw!$G187&gt;$C$8,IF(Raw!$Q187&gt;$C$8,IF(Raw!$N187&gt;$C$9,IF(Raw!$N187&lt;$A$9,IF(Raw!$X187&gt;$C$9,IF(Raw!$X187&lt;$A$9,Raw!L187,-999),-999),-999),-999),-999),-999)</f>
        <v>658</v>
      </c>
      <c r="I187" s="9">
        <f>IF(Raw!$G187&gt;$C$8,IF(Raw!$Q187&gt;$C$8,IF(Raw!$N187&gt;$C$9,IF(Raw!$N187&lt;$A$9,IF(Raw!$X187&gt;$C$9,IF(Raw!$X187&lt;$A$9,Raw!M187,-999),-999),-999),-999),-999),-999)</f>
        <v>0.30920300000000001</v>
      </c>
      <c r="J187" s="9">
        <f>IF(Raw!$G187&gt;$C$8,IF(Raw!$Q187&gt;$C$8,IF(Raw!$N187&gt;$C$9,IF(Raw!$N187&lt;$A$9,IF(Raw!$X187&gt;$C$9,IF(Raw!$X187&lt;$A$9,Raw!N187,-999),-999),-999),-999),-999),-999)</f>
        <v>559</v>
      </c>
      <c r="K187" s="9">
        <f>IF(Raw!$G187&gt;$C$8,IF(Raw!$Q187&gt;$C$8,IF(Raw!$N187&gt;$C$9,IF(Raw!$N187&lt;$A$9,IF(Raw!$X187&gt;$C$9,IF(Raw!$X187&lt;$A$9,Raw!R187,-999),-999),-999),-999),-999),-999)</f>
        <v>0.14116000000000001</v>
      </c>
      <c r="L187" s="9">
        <f>IF(Raw!$G187&gt;$C$8,IF(Raw!$Q187&gt;$C$8,IF(Raw!$N187&gt;$C$9,IF(Raw!$N187&lt;$A$9,IF(Raw!$X187&gt;$C$9,IF(Raw!$X187&lt;$A$9,Raw!S187,-999),-999),-999),-999),-999),-999)</f>
        <v>0.223437</v>
      </c>
      <c r="M187" s="9">
        <f>Raw!Q187</f>
        <v>0.92744499999999996</v>
      </c>
      <c r="N187" s="9">
        <f>IF(Raw!$G187&gt;$C$8,IF(Raw!$Q187&gt;$C$8,IF(Raw!$N187&gt;$C$9,IF(Raw!$N187&lt;$A$9,IF(Raw!$X187&gt;$C$9,IF(Raw!$X187&lt;$A$9,Raw!V187,-999),-999),-999),-999),-999),-999)</f>
        <v>605.79999999999995</v>
      </c>
      <c r="O187" s="9">
        <f>IF(Raw!$G187&gt;$C$8,IF(Raw!$Q187&gt;$C$8,IF(Raw!$N187&gt;$C$9,IF(Raw!$N187&lt;$A$9,IF(Raw!$X187&gt;$C$9,IF(Raw!$X187&lt;$A$9,Raw!W187,-999),-999),-999),-999),-999),-999)</f>
        <v>0.391378</v>
      </c>
      <c r="P187" s="9">
        <f>IF(Raw!$G187&gt;$C$8,IF(Raw!$Q187&gt;$C$8,IF(Raw!$N187&gt;$C$9,IF(Raw!$N187&lt;$A$9,IF(Raw!$X187&gt;$C$9,IF(Raw!$X187&lt;$A$9,Raw!X187,-999),-999),-999),-999),-999),-999)</f>
        <v>452</v>
      </c>
      <c r="R187" s="9">
        <f t="shared" si="36"/>
        <v>8.8700999999999988E-2</v>
      </c>
      <c r="S187" s="9">
        <f t="shared" si="37"/>
        <v>0.41508807068116726</v>
      </c>
      <c r="T187" s="9">
        <f t="shared" si="38"/>
        <v>8.2276999999999989E-2</v>
      </c>
      <c r="U187" s="9">
        <f t="shared" si="39"/>
        <v>0.36823355129186297</v>
      </c>
      <c r="V187" s="15">
        <f t="shared" si="32"/>
        <v>9.1497451499999993E-2</v>
      </c>
      <c r="X187" s="11">
        <f t="shared" si="40"/>
        <v>5.4179999999999994E+17</v>
      </c>
      <c r="Y187" s="11">
        <f t="shared" si="41"/>
        <v>6.5799999999999997E-18</v>
      </c>
      <c r="Z187" s="11">
        <f t="shared" si="42"/>
        <v>5.5899999999999993E-4</v>
      </c>
      <c r="AA187" s="16">
        <f t="shared" si="43"/>
        <v>1.9888960055099731E-3</v>
      </c>
      <c r="AB187" s="9">
        <f t="shared" si="33"/>
        <v>0.14132364039664536</v>
      </c>
      <c r="AC187" s="9">
        <f t="shared" si="34"/>
        <v>0.99801110399449</v>
      </c>
      <c r="AD187" s="15">
        <f t="shared" si="35"/>
        <v>3.5579534982289323</v>
      </c>
      <c r="AE187" s="3">
        <f t="shared" si="44"/>
        <v>792.23199999999974</v>
      </c>
      <c r="AF187" s="2">
        <f t="shared" si="45"/>
        <v>0.25</v>
      </c>
      <c r="AG187" s="9">
        <f t="shared" si="46"/>
        <v>1.0078137322954974E-3</v>
      </c>
      <c r="AH187" s="2">
        <f t="shared" si="47"/>
        <v>4.8767582014021406E-2</v>
      </c>
    </row>
    <row r="188" spans="1:34">
      <c r="A188" s="1">
        <f>Raw!A188</f>
        <v>175</v>
      </c>
      <c r="B188" s="14">
        <f>Raw!B188</f>
        <v>0.56688657407407406</v>
      </c>
      <c r="C188" s="15">
        <f>Raw!C188</f>
        <v>140.4</v>
      </c>
      <c r="D188" s="15">
        <f>IF(C188&gt;0.5,Raw!D188*D$11,-999)</f>
        <v>0.9</v>
      </c>
      <c r="E188" s="9">
        <f>IF(Raw!$G188&gt;$C$8,IF(Raw!$Q188&gt;$C$8,IF(Raw!$N188&gt;$C$9,IF(Raw!$N188&lt;$A$9,IF(Raw!$X188&gt;$C$9,IF(Raw!$X188&lt;$A$9,Raw!H188,-999),-999),-999),-999),-999),-999)</f>
        <v>0.129358</v>
      </c>
      <c r="F188" s="9">
        <f>IF(Raw!$G188&gt;$C$8,IF(Raw!$Q188&gt;$C$8,IF(Raw!$N188&gt;$C$9,IF(Raw!$N188&lt;$A$9,IF(Raw!$X188&gt;$C$9,IF(Raw!$X188&lt;$A$9,Raw!I188,-999),-999),-999),-999),-999),-999)</f>
        <v>0.21325</v>
      </c>
      <c r="G188" s="9">
        <f>Raw!G188</f>
        <v>0.962005</v>
      </c>
      <c r="H188" s="9">
        <f>IF(Raw!$G188&gt;$C$8,IF(Raw!$Q188&gt;$C$8,IF(Raw!$N188&gt;$C$9,IF(Raw!$N188&lt;$A$9,IF(Raw!$X188&gt;$C$9,IF(Raw!$X188&lt;$A$9,Raw!L188,-999),-999),-999),-999),-999),-999)</f>
        <v>716.9</v>
      </c>
      <c r="I188" s="9">
        <f>IF(Raw!$G188&gt;$C$8,IF(Raw!$Q188&gt;$C$8,IF(Raw!$N188&gt;$C$9,IF(Raw!$N188&lt;$A$9,IF(Raw!$X188&gt;$C$9,IF(Raw!$X188&lt;$A$9,Raw!M188,-999),-999),-999),-999),-999),-999)</f>
        <v>0.18297099999999999</v>
      </c>
      <c r="J188" s="9">
        <f>IF(Raw!$G188&gt;$C$8,IF(Raw!$Q188&gt;$C$8,IF(Raw!$N188&gt;$C$9,IF(Raw!$N188&lt;$A$9,IF(Raw!$X188&gt;$C$9,IF(Raw!$X188&lt;$A$9,Raw!N188,-999),-999),-999),-999),-999),-999)</f>
        <v>490</v>
      </c>
      <c r="K188" s="9">
        <f>IF(Raw!$G188&gt;$C$8,IF(Raw!$Q188&gt;$C$8,IF(Raw!$N188&gt;$C$9,IF(Raw!$N188&lt;$A$9,IF(Raw!$X188&gt;$C$9,IF(Raw!$X188&lt;$A$9,Raw!R188,-999),-999),-999),-999),-999),-999)</f>
        <v>0.13144800000000001</v>
      </c>
      <c r="L188" s="9">
        <f>IF(Raw!$G188&gt;$C$8,IF(Raw!$Q188&gt;$C$8,IF(Raw!$N188&gt;$C$9,IF(Raw!$N188&lt;$A$9,IF(Raw!$X188&gt;$C$9,IF(Raw!$X188&lt;$A$9,Raw!S188,-999),-999),-999),-999),-999),-999)</f>
        <v>0.21787599999999999</v>
      </c>
      <c r="M188" s="9">
        <f>Raw!Q188</f>
        <v>0.95891999999999999</v>
      </c>
      <c r="N188" s="9">
        <f>IF(Raw!$G188&gt;$C$8,IF(Raw!$Q188&gt;$C$8,IF(Raw!$N188&gt;$C$9,IF(Raw!$N188&lt;$A$9,IF(Raw!$X188&gt;$C$9,IF(Raw!$X188&lt;$A$9,Raw!V188,-999),-999),-999),-999),-999),-999)</f>
        <v>610.5</v>
      </c>
      <c r="O188" s="9">
        <f>IF(Raw!$G188&gt;$C$8,IF(Raw!$Q188&gt;$C$8,IF(Raw!$N188&gt;$C$9,IF(Raw!$N188&lt;$A$9,IF(Raw!$X188&gt;$C$9,IF(Raw!$X188&lt;$A$9,Raw!W188,-999),-999),-999),-999),-999),-999)</f>
        <v>0.28326600000000002</v>
      </c>
      <c r="P188" s="9">
        <f>IF(Raw!$G188&gt;$C$8,IF(Raw!$Q188&gt;$C$8,IF(Raw!$N188&gt;$C$9,IF(Raw!$N188&lt;$A$9,IF(Raw!$X188&gt;$C$9,IF(Raw!$X188&lt;$A$9,Raw!X188,-999),-999),-999),-999),-999),-999)</f>
        <v>486</v>
      </c>
      <c r="R188" s="9">
        <f t="shared" si="36"/>
        <v>8.3891999999999994E-2</v>
      </c>
      <c r="S188" s="9">
        <f t="shared" si="37"/>
        <v>0.39339742086752638</v>
      </c>
      <c r="T188" s="9">
        <f t="shared" si="38"/>
        <v>8.6427999999999977E-2</v>
      </c>
      <c r="U188" s="9">
        <f t="shared" si="39"/>
        <v>0.39668435256751539</v>
      </c>
      <c r="V188" s="15">
        <f t="shared" si="32"/>
        <v>8.9220221999999988E-2</v>
      </c>
      <c r="X188" s="11">
        <f t="shared" si="40"/>
        <v>5.4179999999999994E+17</v>
      </c>
      <c r="Y188" s="11">
        <f t="shared" si="41"/>
        <v>7.1689999999999994E-18</v>
      </c>
      <c r="Z188" s="11">
        <f t="shared" si="42"/>
        <v>4.8999999999999998E-4</v>
      </c>
      <c r="AA188" s="16">
        <f t="shared" si="43"/>
        <v>1.8996250148167716E-3</v>
      </c>
      <c r="AB188" s="9">
        <f t="shared" si="33"/>
        <v>0.1316121807907806</v>
      </c>
      <c r="AC188" s="9">
        <f t="shared" si="34"/>
        <v>0.99810037498518311</v>
      </c>
      <c r="AD188" s="15">
        <f t="shared" si="35"/>
        <v>3.8767857445240232</v>
      </c>
      <c r="AE188" s="3">
        <f t="shared" si="44"/>
        <v>863.14759999999967</v>
      </c>
      <c r="AF188" s="2">
        <f t="shared" si="45"/>
        <v>0.25</v>
      </c>
      <c r="AG188" s="9">
        <f t="shared" si="46"/>
        <v>1.1829694177765272E-3</v>
      </c>
      <c r="AH188" s="2">
        <f t="shared" si="47"/>
        <v>5.7243274478999365E-2</v>
      </c>
    </row>
    <row r="189" spans="1:34">
      <c r="A189" s="1">
        <f>Raw!A189</f>
        <v>176</v>
      </c>
      <c r="B189" s="14">
        <f>Raw!B189</f>
        <v>0.56693287037037032</v>
      </c>
      <c r="C189" s="15">
        <f>Raw!C189</f>
        <v>141.1</v>
      </c>
      <c r="D189" s="15">
        <f>IF(C189&gt;0.5,Raw!D189*D$11,-999)</f>
        <v>0.9</v>
      </c>
      <c r="E189" s="9">
        <f>IF(Raw!$G189&gt;$C$8,IF(Raw!$Q189&gt;$C$8,IF(Raw!$N189&gt;$C$9,IF(Raw!$N189&lt;$A$9,IF(Raw!$X189&gt;$C$9,IF(Raw!$X189&lt;$A$9,Raw!H189,-999),-999),-999),-999),-999),-999)</f>
        <v>0.13130900000000001</v>
      </c>
      <c r="F189" s="9">
        <f>IF(Raw!$G189&gt;$C$8,IF(Raw!$Q189&gt;$C$8,IF(Raw!$N189&gt;$C$9,IF(Raw!$N189&lt;$A$9,IF(Raw!$X189&gt;$C$9,IF(Raw!$X189&lt;$A$9,Raw!I189,-999),-999),-999),-999),-999),-999)</f>
        <v>0.212449</v>
      </c>
      <c r="G189" s="9">
        <f>Raw!G189</f>
        <v>0.96843199999999996</v>
      </c>
      <c r="H189" s="9">
        <f>IF(Raw!$G189&gt;$C$8,IF(Raw!$Q189&gt;$C$8,IF(Raw!$N189&gt;$C$9,IF(Raw!$N189&lt;$A$9,IF(Raw!$X189&gt;$C$9,IF(Raw!$X189&lt;$A$9,Raw!L189,-999),-999),-999),-999),-999),-999)</f>
        <v>695.7</v>
      </c>
      <c r="I189" s="9">
        <f>IF(Raw!$G189&gt;$C$8,IF(Raw!$Q189&gt;$C$8,IF(Raw!$N189&gt;$C$9,IF(Raw!$N189&lt;$A$9,IF(Raw!$X189&gt;$C$9,IF(Raw!$X189&lt;$A$9,Raw!M189,-999),-999),-999),-999),-999),-999)</f>
        <v>0.37081999999999998</v>
      </c>
      <c r="J189" s="9">
        <f>IF(Raw!$G189&gt;$C$8,IF(Raw!$Q189&gt;$C$8,IF(Raw!$N189&gt;$C$9,IF(Raw!$N189&lt;$A$9,IF(Raw!$X189&gt;$C$9,IF(Raw!$X189&lt;$A$9,Raw!N189,-999),-999),-999),-999),-999),-999)</f>
        <v>510</v>
      </c>
      <c r="K189" s="9">
        <f>IF(Raw!$G189&gt;$C$8,IF(Raw!$Q189&gt;$C$8,IF(Raw!$N189&gt;$C$9,IF(Raw!$N189&lt;$A$9,IF(Raw!$X189&gt;$C$9,IF(Raw!$X189&lt;$A$9,Raw!R189,-999),-999),-999),-999),-999),-999)</f>
        <v>0.124913</v>
      </c>
      <c r="L189" s="9">
        <f>IF(Raw!$G189&gt;$C$8,IF(Raw!$Q189&gt;$C$8,IF(Raw!$N189&gt;$C$9,IF(Raw!$N189&lt;$A$9,IF(Raw!$X189&gt;$C$9,IF(Raw!$X189&lt;$A$9,Raw!S189,-999),-999),-999),-999),-999),-999)</f>
        <v>0.20158200000000001</v>
      </c>
      <c r="M189" s="9">
        <f>Raw!Q189</f>
        <v>0.95311100000000004</v>
      </c>
      <c r="N189" s="9">
        <f>IF(Raw!$G189&gt;$C$8,IF(Raw!$Q189&gt;$C$8,IF(Raw!$N189&gt;$C$9,IF(Raw!$N189&lt;$A$9,IF(Raw!$X189&gt;$C$9,IF(Raw!$X189&lt;$A$9,Raw!V189,-999),-999),-999),-999),-999),-999)</f>
        <v>637</v>
      </c>
      <c r="O189" s="9">
        <f>IF(Raw!$G189&gt;$C$8,IF(Raw!$Q189&gt;$C$8,IF(Raw!$N189&gt;$C$9,IF(Raw!$N189&lt;$A$9,IF(Raw!$X189&gt;$C$9,IF(Raw!$X189&lt;$A$9,Raw!W189,-999),-999),-999),-999),-999),-999)</f>
        <v>0.220613</v>
      </c>
      <c r="P189" s="9">
        <f>IF(Raw!$G189&gt;$C$8,IF(Raw!$Q189&gt;$C$8,IF(Raw!$N189&gt;$C$9,IF(Raw!$N189&lt;$A$9,IF(Raw!$X189&gt;$C$9,IF(Raw!$X189&lt;$A$9,Raw!X189,-999),-999),-999),-999),-999),-999)</f>
        <v>395</v>
      </c>
      <c r="R189" s="9">
        <f t="shared" si="36"/>
        <v>8.113999999999999E-2</v>
      </c>
      <c r="S189" s="9">
        <f t="shared" si="37"/>
        <v>0.38192695658722797</v>
      </c>
      <c r="T189" s="9">
        <f t="shared" si="38"/>
        <v>7.6669000000000015E-2</v>
      </c>
      <c r="U189" s="9">
        <f t="shared" si="39"/>
        <v>0.38033653798454231</v>
      </c>
      <c r="V189" s="15">
        <f t="shared" si="32"/>
        <v>8.2547829000000003E-2</v>
      </c>
      <c r="X189" s="11">
        <f t="shared" si="40"/>
        <v>5.4179999999999994E+17</v>
      </c>
      <c r="Y189" s="11">
        <f t="shared" si="41"/>
        <v>6.9570000000000008E-18</v>
      </c>
      <c r="Z189" s="11">
        <f t="shared" si="42"/>
        <v>5.0999999999999993E-4</v>
      </c>
      <c r="AA189" s="16">
        <f t="shared" si="43"/>
        <v>1.9186560085084979E-3</v>
      </c>
      <c r="AB189" s="9">
        <f t="shared" si="33"/>
        <v>0.12506010143751634</v>
      </c>
      <c r="AC189" s="9">
        <f t="shared" si="34"/>
        <v>0.99808134399149151</v>
      </c>
      <c r="AD189" s="15">
        <f t="shared" si="35"/>
        <v>3.7620706049186232</v>
      </c>
      <c r="AE189" s="3">
        <f t="shared" si="44"/>
        <v>837.62279999999987</v>
      </c>
      <c r="AF189" s="2">
        <f t="shared" si="45"/>
        <v>0.25</v>
      </c>
      <c r="AG189" s="9">
        <f t="shared" si="46"/>
        <v>1.1006560842524323E-3</v>
      </c>
      <c r="AH189" s="2">
        <f t="shared" si="47"/>
        <v>5.3260175107709182E-2</v>
      </c>
    </row>
    <row r="190" spans="1:34">
      <c r="A190" s="1">
        <f>Raw!A190</f>
        <v>177</v>
      </c>
      <c r="B190" s="14">
        <f>Raw!B190</f>
        <v>0.56699074074074074</v>
      </c>
      <c r="C190" s="15">
        <f>Raw!C190</f>
        <v>142.4</v>
      </c>
      <c r="D190" s="15">
        <f>IF(C190&gt;0.5,Raw!D190*D$11,-999)</f>
        <v>0.9</v>
      </c>
      <c r="E190" s="9">
        <f>IF(Raw!$G190&gt;$C$8,IF(Raw!$Q190&gt;$C$8,IF(Raw!$N190&gt;$C$9,IF(Raw!$N190&lt;$A$9,IF(Raw!$X190&gt;$C$9,IF(Raw!$X190&lt;$A$9,Raw!H190,-999),-999),-999),-999),-999),-999)</f>
        <v>0.120569</v>
      </c>
      <c r="F190" s="9">
        <f>IF(Raw!$G190&gt;$C$8,IF(Raw!$Q190&gt;$C$8,IF(Raw!$N190&gt;$C$9,IF(Raw!$N190&lt;$A$9,IF(Raw!$X190&gt;$C$9,IF(Raw!$X190&lt;$A$9,Raw!I190,-999),-999),-999),-999),-999),-999)</f>
        <v>0.192998</v>
      </c>
      <c r="G190" s="9">
        <f>Raw!G190</f>
        <v>0.94543999999999995</v>
      </c>
      <c r="H190" s="9">
        <f>IF(Raw!$G190&gt;$C$8,IF(Raw!$Q190&gt;$C$8,IF(Raw!$N190&gt;$C$9,IF(Raw!$N190&lt;$A$9,IF(Raw!$X190&gt;$C$9,IF(Raw!$X190&lt;$A$9,Raw!L190,-999),-999),-999),-999),-999),-999)</f>
        <v>684.8</v>
      </c>
      <c r="I190" s="9">
        <f>IF(Raw!$G190&gt;$C$8,IF(Raw!$Q190&gt;$C$8,IF(Raw!$N190&gt;$C$9,IF(Raw!$N190&lt;$A$9,IF(Raw!$X190&gt;$C$9,IF(Raw!$X190&lt;$A$9,Raw!M190,-999),-999),-999),-999),-999),-999)</f>
        <v>0.16520399999999999</v>
      </c>
      <c r="J190" s="9">
        <f>IF(Raw!$G190&gt;$C$8,IF(Raw!$Q190&gt;$C$8,IF(Raw!$N190&gt;$C$9,IF(Raw!$N190&lt;$A$9,IF(Raw!$X190&gt;$C$9,IF(Raw!$X190&lt;$A$9,Raw!N190,-999),-999),-999),-999),-999),-999)</f>
        <v>510</v>
      </c>
      <c r="K190" s="9">
        <f>IF(Raw!$G190&gt;$C$8,IF(Raw!$Q190&gt;$C$8,IF(Raw!$N190&gt;$C$9,IF(Raw!$N190&lt;$A$9,IF(Raw!$X190&gt;$C$9,IF(Raw!$X190&lt;$A$9,Raw!R190,-999),-999),-999),-999),-999),-999)</f>
        <v>0.117733</v>
      </c>
      <c r="L190" s="9">
        <f>IF(Raw!$G190&gt;$C$8,IF(Raw!$Q190&gt;$C$8,IF(Raw!$N190&gt;$C$9,IF(Raw!$N190&lt;$A$9,IF(Raw!$X190&gt;$C$9,IF(Raw!$X190&lt;$A$9,Raw!S190,-999),-999),-999),-999),-999),-999)</f>
        <v>0.194553</v>
      </c>
      <c r="M190" s="9">
        <f>Raw!Q190</f>
        <v>0.95502399999999998</v>
      </c>
      <c r="N190" s="9">
        <f>IF(Raw!$G190&gt;$C$8,IF(Raw!$Q190&gt;$C$8,IF(Raw!$N190&gt;$C$9,IF(Raw!$N190&lt;$A$9,IF(Raw!$X190&gt;$C$9,IF(Raw!$X190&lt;$A$9,Raw!V190,-999),-999),-999),-999),-999),-999)</f>
        <v>671.6</v>
      </c>
      <c r="O190" s="9">
        <f>IF(Raw!$G190&gt;$C$8,IF(Raw!$Q190&gt;$C$8,IF(Raw!$N190&gt;$C$9,IF(Raw!$N190&lt;$A$9,IF(Raw!$X190&gt;$C$9,IF(Raw!$X190&lt;$A$9,Raw!W190,-999),-999),-999),-999),-999),-999)</f>
        <v>0.24208299999999999</v>
      </c>
      <c r="P190" s="9">
        <f>IF(Raw!$G190&gt;$C$8,IF(Raw!$Q190&gt;$C$8,IF(Raw!$N190&gt;$C$9,IF(Raw!$N190&lt;$A$9,IF(Raw!$X190&gt;$C$9,IF(Raw!$X190&lt;$A$9,Raw!X190,-999),-999),-999),-999),-999),-999)</f>
        <v>506</v>
      </c>
      <c r="R190" s="9">
        <f t="shared" si="36"/>
        <v>7.2429000000000007E-2</v>
      </c>
      <c r="S190" s="9">
        <f t="shared" si="37"/>
        <v>0.37528368169618342</v>
      </c>
      <c r="T190" s="9">
        <f t="shared" si="38"/>
        <v>7.6819999999999999E-2</v>
      </c>
      <c r="U190" s="9">
        <f t="shared" si="39"/>
        <v>0.39485384445369642</v>
      </c>
      <c r="V190" s="15">
        <f t="shared" si="32"/>
        <v>7.9669453500000001E-2</v>
      </c>
      <c r="X190" s="11">
        <f t="shared" si="40"/>
        <v>5.4179999999999994E+17</v>
      </c>
      <c r="Y190" s="11">
        <f t="shared" si="41"/>
        <v>6.8479999999999993E-18</v>
      </c>
      <c r="Z190" s="11">
        <f t="shared" si="42"/>
        <v>5.0999999999999993E-4</v>
      </c>
      <c r="AA190" s="16">
        <f t="shared" si="43"/>
        <v>1.8886519083885838E-3</v>
      </c>
      <c r="AB190" s="9">
        <f t="shared" si="33"/>
        <v>0.11787808623960241</v>
      </c>
      <c r="AC190" s="9">
        <f t="shared" si="34"/>
        <v>0.99811134809161139</v>
      </c>
      <c r="AD190" s="15">
        <f t="shared" si="35"/>
        <v>3.703239036056047</v>
      </c>
      <c r="AE190" s="3">
        <f t="shared" si="44"/>
        <v>824.49919999999975</v>
      </c>
      <c r="AF190" s="2">
        <f t="shared" si="45"/>
        <v>0.25</v>
      </c>
      <c r="AG190" s="9">
        <f t="shared" si="46"/>
        <v>1.1247985925521009E-3</v>
      </c>
      <c r="AH190" s="2">
        <f t="shared" si="47"/>
        <v>5.442841851995818E-2</v>
      </c>
    </row>
    <row r="191" spans="1:34">
      <c r="A191" s="1">
        <f>Raw!A191</f>
        <v>178</v>
      </c>
      <c r="B191" s="14">
        <f>Raw!B191</f>
        <v>0.56704861111111116</v>
      </c>
      <c r="C191" s="15">
        <f>Raw!C191</f>
        <v>142.80000000000001</v>
      </c>
      <c r="D191" s="15">
        <f>IF(C191&gt;0.5,Raw!D191*D$11,-999)</f>
        <v>0.9</v>
      </c>
      <c r="E191" s="9">
        <f>IF(Raw!$G191&gt;$C$8,IF(Raw!$Q191&gt;$C$8,IF(Raw!$N191&gt;$C$9,IF(Raw!$N191&lt;$A$9,IF(Raw!$X191&gt;$C$9,IF(Raw!$X191&lt;$A$9,Raw!H191,-999),-999),-999),-999),-999),-999)</f>
        <v>0.11579</v>
      </c>
      <c r="F191" s="9">
        <f>IF(Raw!$G191&gt;$C$8,IF(Raw!$Q191&gt;$C$8,IF(Raw!$N191&gt;$C$9,IF(Raw!$N191&lt;$A$9,IF(Raw!$X191&gt;$C$9,IF(Raw!$X191&lt;$A$9,Raw!I191,-999),-999),-999),-999),-999),-999)</f>
        <v>0.18876399999999999</v>
      </c>
      <c r="G191" s="9">
        <f>Raw!G191</f>
        <v>0.96030300000000002</v>
      </c>
      <c r="H191" s="9">
        <f>IF(Raw!$G191&gt;$C$8,IF(Raw!$Q191&gt;$C$8,IF(Raw!$N191&gt;$C$9,IF(Raw!$N191&lt;$A$9,IF(Raw!$X191&gt;$C$9,IF(Raw!$X191&lt;$A$9,Raw!L191,-999),-999),-999),-999),-999),-999)</f>
        <v>694.2</v>
      </c>
      <c r="I191" s="9">
        <f>IF(Raw!$G191&gt;$C$8,IF(Raw!$Q191&gt;$C$8,IF(Raw!$N191&gt;$C$9,IF(Raw!$N191&lt;$A$9,IF(Raw!$X191&gt;$C$9,IF(Raw!$X191&lt;$A$9,Raw!M191,-999),-999),-999),-999),-999),-999)</f>
        <v>0.201013</v>
      </c>
      <c r="J191" s="9">
        <f>IF(Raw!$G191&gt;$C$8,IF(Raw!$Q191&gt;$C$8,IF(Raw!$N191&gt;$C$9,IF(Raw!$N191&lt;$A$9,IF(Raw!$X191&gt;$C$9,IF(Raw!$X191&lt;$A$9,Raw!N191,-999),-999),-999),-999),-999),-999)</f>
        <v>493</v>
      </c>
      <c r="K191" s="9">
        <f>IF(Raw!$G191&gt;$C$8,IF(Raw!$Q191&gt;$C$8,IF(Raw!$N191&gt;$C$9,IF(Raw!$N191&lt;$A$9,IF(Raw!$X191&gt;$C$9,IF(Raw!$X191&lt;$A$9,Raw!R191,-999),-999),-999),-999),-999),-999)</f>
        <v>0.12706700000000001</v>
      </c>
      <c r="L191" s="9">
        <f>IF(Raw!$G191&gt;$C$8,IF(Raw!$Q191&gt;$C$8,IF(Raw!$N191&gt;$C$9,IF(Raw!$N191&lt;$A$9,IF(Raw!$X191&gt;$C$9,IF(Raw!$X191&lt;$A$9,Raw!S191,-999),-999),-999),-999),-999),-999)</f>
        <v>0.209985</v>
      </c>
      <c r="M191" s="9">
        <f>Raw!Q191</f>
        <v>0.93721699999999997</v>
      </c>
      <c r="N191" s="9">
        <f>IF(Raw!$G191&gt;$C$8,IF(Raw!$Q191&gt;$C$8,IF(Raw!$N191&gt;$C$9,IF(Raw!$N191&lt;$A$9,IF(Raw!$X191&gt;$C$9,IF(Raw!$X191&lt;$A$9,Raw!V191,-999),-999),-999),-999),-999),-999)</f>
        <v>602.9</v>
      </c>
      <c r="O191" s="9">
        <f>IF(Raw!$G191&gt;$C$8,IF(Raw!$Q191&gt;$C$8,IF(Raw!$N191&gt;$C$9,IF(Raw!$N191&lt;$A$9,IF(Raw!$X191&gt;$C$9,IF(Raw!$X191&lt;$A$9,Raw!W191,-999),-999),-999),-999),-999),-999)</f>
        <v>0.101386</v>
      </c>
      <c r="P191" s="9">
        <f>IF(Raw!$G191&gt;$C$8,IF(Raw!$Q191&gt;$C$8,IF(Raw!$N191&gt;$C$9,IF(Raw!$N191&lt;$A$9,IF(Raw!$X191&gt;$C$9,IF(Raw!$X191&lt;$A$9,Raw!X191,-999),-999),-999),-999),-999),-999)</f>
        <v>658</v>
      </c>
      <c r="R191" s="9">
        <f t="shared" si="36"/>
        <v>7.2973999999999983E-2</v>
      </c>
      <c r="S191" s="9">
        <f t="shared" si="37"/>
        <v>0.38658854442584384</v>
      </c>
      <c r="T191" s="9">
        <f t="shared" si="38"/>
        <v>8.2917999999999992E-2</v>
      </c>
      <c r="U191" s="9">
        <f t="shared" si="39"/>
        <v>0.3948758244636521</v>
      </c>
      <c r="V191" s="15">
        <f t="shared" si="32"/>
        <v>8.5988857500000002E-2</v>
      </c>
      <c r="X191" s="11">
        <f t="shared" si="40"/>
        <v>5.4179999999999994E+17</v>
      </c>
      <c r="Y191" s="11">
        <f t="shared" si="41"/>
        <v>6.9420000000000005E-18</v>
      </c>
      <c r="Z191" s="11">
        <f t="shared" si="42"/>
        <v>4.9299999999999995E-4</v>
      </c>
      <c r="AA191" s="16">
        <f t="shared" si="43"/>
        <v>1.8508276559051364E-3</v>
      </c>
      <c r="AB191" s="9">
        <f t="shared" si="33"/>
        <v>0.12722046692757236</v>
      </c>
      <c r="AC191" s="9">
        <f t="shared" si="34"/>
        <v>0.99814917234409484</v>
      </c>
      <c r="AD191" s="15">
        <f t="shared" si="35"/>
        <v>3.754214312180804</v>
      </c>
      <c r="AE191" s="3">
        <f t="shared" si="44"/>
        <v>835.81679999999983</v>
      </c>
      <c r="AF191" s="2">
        <f t="shared" si="45"/>
        <v>0.25</v>
      </c>
      <c r="AG191" s="9">
        <f t="shared" si="46"/>
        <v>1.1403449782581827E-3</v>
      </c>
      <c r="AH191" s="2">
        <f t="shared" si="47"/>
        <v>5.5180700033543133E-2</v>
      </c>
    </row>
    <row r="192" spans="1:34">
      <c r="A192" s="1">
        <f>Raw!A192</f>
        <v>179</v>
      </c>
      <c r="B192" s="14">
        <f>Raw!B192</f>
        <v>0.56709490740740742</v>
      </c>
      <c r="C192" s="15">
        <f>Raw!C192</f>
        <v>143.9</v>
      </c>
      <c r="D192" s="15">
        <f>IF(C192&gt;0.5,Raw!D192*D$11,-999)</f>
        <v>0.9</v>
      </c>
      <c r="E192" s="9">
        <f>IF(Raw!$G192&gt;$C$8,IF(Raw!$Q192&gt;$C$8,IF(Raw!$N192&gt;$C$9,IF(Raw!$N192&lt;$A$9,IF(Raw!$X192&gt;$C$9,IF(Raw!$X192&lt;$A$9,Raw!H192,-999),-999),-999),-999),-999),-999)</f>
        <v>0.120833</v>
      </c>
      <c r="F192" s="9">
        <f>IF(Raw!$G192&gt;$C$8,IF(Raw!$Q192&gt;$C$8,IF(Raw!$N192&gt;$C$9,IF(Raw!$N192&lt;$A$9,IF(Raw!$X192&gt;$C$9,IF(Raw!$X192&lt;$A$9,Raw!I192,-999),-999),-999),-999),-999),-999)</f>
        <v>0.190552</v>
      </c>
      <c r="G192" s="9">
        <f>Raw!G192</f>
        <v>0.94043900000000002</v>
      </c>
      <c r="H192" s="9">
        <f>IF(Raw!$G192&gt;$C$8,IF(Raw!$Q192&gt;$C$8,IF(Raw!$N192&gt;$C$9,IF(Raw!$N192&lt;$A$9,IF(Raw!$X192&gt;$C$9,IF(Raw!$X192&lt;$A$9,Raw!L192,-999),-999),-999),-999),-999),-999)</f>
        <v>610.29999999999995</v>
      </c>
      <c r="I192" s="9">
        <f>IF(Raw!$G192&gt;$C$8,IF(Raw!$Q192&gt;$C$8,IF(Raw!$N192&gt;$C$9,IF(Raw!$N192&lt;$A$9,IF(Raw!$X192&gt;$C$9,IF(Raw!$X192&lt;$A$9,Raw!M192,-999),-999),-999),-999),-999),-999)</f>
        <v>0.13847499999999999</v>
      </c>
      <c r="J192" s="9">
        <f>IF(Raw!$G192&gt;$C$8,IF(Raw!$Q192&gt;$C$8,IF(Raw!$N192&gt;$C$9,IF(Raw!$N192&lt;$A$9,IF(Raw!$X192&gt;$C$9,IF(Raw!$X192&lt;$A$9,Raw!N192,-999),-999),-999),-999),-999),-999)</f>
        <v>394</v>
      </c>
      <c r="K192" s="9">
        <f>IF(Raw!$G192&gt;$C$8,IF(Raw!$Q192&gt;$C$8,IF(Raw!$N192&gt;$C$9,IF(Raw!$N192&lt;$A$9,IF(Raw!$X192&gt;$C$9,IF(Raw!$X192&lt;$A$9,Raw!R192,-999),-999),-999),-999),-999),-999)</f>
        <v>0.12192600000000001</v>
      </c>
      <c r="L192" s="9">
        <f>IF(Raw!$G192&gt;$C$8,IF(Raw!$Q192&gt;$C$8,IF(Raw!$N192&gt;$C$9,IF(Raw!$N192&lt;$A$9,IF(Raw!$X192&gt;$C$9,IF(Raw!$X192&lt;$A$9,Raw!S192,-999),-999),-999),-999),-999),-999)</f>
        <v>0.19289200000000001</v>
      </c>
      <c r="M192" s="9">
        <f>Raw!Q192</f>
        <v>0.94022899999999998</v>
      </c>
      <c r="N192" s="9">
        <f>IF(Raw!$G192&gt;$C$8,IF(Raw!$Q192&gt;$C$8,IF(Raw!$N192&gt;$C$9,IF(Raw!$N192&lt;$A$9,IF(Raw!$X192&gt;$C$9,IF(Raw!$X192&lt;$A$9,Raw!V192,-999),-999),-999),-999),-999),-999)</f>
        <v>586</v>
      </c>
      <c r="O192" s="9">
        <f>IF(Raw!$G192&gt;$C$8,IF(Raw!$Q192&gt;$C$8,IF(Raw!$N192&gt;$C$9,IF(Raw!$N192&lt;$A$9,IF(Raw!$X192&gt;$C$9,IF(Raw!$X192&lt;$A$9,Raw!W192,-999),-999),-999),-999),-999),-999)</f>
        <v>0.316718</v>
      </c>
      <c r="P192" s="9">
        <f>IF(Raw!$G192&gt;$C$8,IF(Raw!$Q192&gt;$C$8,IF(Raw!$N192&gt;$C$9,IF(Raw!$N192&lt;$A$9,IF(Raw!$X192&gt;$C$9,IF(Raw!$X192&lt;$A$9,Raw!X192,-999),-999),-999),-999),-999),-999)</f>
        <v>418</v>
      </c>
      <c r="R192" s="9">
        <f t="shared" si="36"/>
        <v>6.9719000000000003E-2</v>
      </c>
      <c r="S192" s="9">
        <f t="shared" si="37"/>
        <v>0.36587913010621775</v>
      </c>
      <c r="T192" s="9">
        <f t="shared" si="38"/>
        <v>7.0966000000000001E-2</v>
      </c>
      <c r="U192" s="9">
        <f t="shared" si="39"/>
        <v>0.36790535636521993</v>
      </c>
      <c r="V192" s="15">
        <f t="shared" si="32"/>
        <v>7.8989273999999998E-2</v>
      </c>
      <c r="X192" s="11">
        <f t="shared" si="40"/>
        <v>5.4179999999999994E+17</v>
      </c>
      <c r="Y192" s="11">
        <f t="shared" si="41"/>
        <v>6.102999999999999E-18</v>
      </c>
      <c r="Z192" s="11">
        <f t="shared" si="42"/>
        <v>3.9399999999999998E-4</v>
      </c>
      <c r="AA192" s="16">
        <f t="shared" si="43"/>
        <v>1.3011074415364868E-3</v>
      </c>
      <c r="AB192" s="9">
        <f t="shared" si="33"/>
        <v>0.12201833439069608</v>
      </c>
      <c r="AC192" s="9">
        <f t="shared" si="34"/>
        <v>0.99869889255846356</v>
      </c>
      <c r="AD192" s="15">
        <f t="shared" si="35"/>
        <v>3.3023031511078345</v>
      </c>
      <c r="AE192" s="3">
        <f t="shared" si="44"/>
        <v>734.80119999999965</v>
      </c>
      <c r="AF192" s="2">
        <f t="shared" si="45"/>
        <v>0.25</v>
      </c>
      <c r="AG192" s="9">
        <f t="shared" si="46"/>
        <v>9.3456539818024349E-4</v>
      </c>
      <c r="AH192" s="2">
        <f t="shared" si="47"/>
        <v>4.5223133246470065E-2</v>
      </c>
    </row>
    <row r="193" spans="1:34">
      <c r="A193" s="1">
        <f>Raw!A193</f>
        <v>180</v>
      </c>
      <c r="B193" s="14">
        <f>Raw!B193</f>
        <v>0.56715277777777773</v>
      </c>
      <c r="C193" s="15">
        <f>Raw!C193</f>
        <v>144.80000000000001</v>
      </c>
      <c r="D193" s="15">
        <f>IF(C193&gt;0.5,Raw!D193*D$11,-999)</f>
        <v>0.9</v>
      </c>
      <c r="E193" s="9">
        <f>IF(Raw!$G193&gt;$C$8,IF(Raw!$Q193&gt;$C$8,IF(Raw!$N193&gt;$C$9,IF(Raw!$N193&lt;$A$9,IF(Raw!$X193&gt;$C$9,IF(Raw!$X193&lt;$A$9,Raw!H193,-999),-999),-999),-999),-999),-999)</f>
        <v>0.112816</v>
      </c>
      <c r="F193" s="9">
        <f>IF(Raw!$G193&gt;$C$8,IF(Raw!$Q193&gt;$C$8,IF(Raw!$N193&gt;$C$9,IF(Raw!$N193&lt;$A$9,IF(Raw!$X193&gt;$C$9,IF(Raw!$X193&lt;$A$9,Raw!I193,-999),-999),-999),-999),-999),-999)</f>
        <v>0.187026</v>
      </c>
      <c r="G193" s="9">
        <f>Raw!G193</f>
        <v>0.93679400000000002</v>
      </c>
      <c r="H193" s="9">
        <f>IF(Raw!$G193&gt;$C$8,IF(Raw!$Q193&gt;$C$8,IF(Raw!$N193&gt;$C$9,IF(Raw!$N193&lt;$A$9,IF(Raw!$X193&gt;$C$9,IF(Raw!$X193&lt;$A$9,Raw!L193,-999),-999),-999),-999),-999),-999)</f>
        <v>687.2</v>
      </c>
      <c r="I193" s="9">
        <f>IF(Raw!$G193&gt;$C$8,IF(Raw!$Q193&gt;$C$8,IF(Raw!$N193&gt;$C$9,IF(Raw!$N193&lt;$A$9,IF(Raw!$X193&gt;$C$9,IF(Raw!$X193&lt;$A$9,Raw!M193,-999),-999),-999),-999),-999),-999)</f>
        <v>0.21997700000000001</v>
      </c>
      <c r="J193" s="9">
        <f>IF(Raw!$G193&gt;$C$8,IF(Raw!$Q193&gt;$C$8,IF(Raw!$N193&gt;$C$9,IF(Raw!$N193&lt;$A$9,IF(Raw!$X193&gt;$C$9,IF(Raw!$X193&lt;$A$9,Raw!N193,-999),-999),-999),-999),-999),-999)</f>
        <v>372</v>
      </c>
      <c r="K193" s="9">
        <f>IF(Raw!$G193&gt;$C$8,IF(Raw!$Q193&gt;$C$8,IF(Raw!$N193&gt;$C$9,IF(Raw!$N193&lt;$A$9,IF(Raw!$X193&gt;$C$9,IF(Raw!$X193&lt;$A$9,Raw!R193,-999),-999),-999),-999),-999),-999)</f>
        <v>0.11211500000000001</v>
      </c>
      <c r="L193" s="9">
        <f>IF(Raw!$G193&gt;$C$8,IF(Raw!$Q193&gt;$C$8,IF(Raw!$N193&gt;$C$9,IF(Raw!$N193&lt;$A$9,IF(Raw!$X193&gt;$C$9,IF(Raw!$X193&lt;$A$9,Raw!S193,-999),-999),-999),-999),-999),-999)</f>
        <v>0.18823100000000001</v>
      </c>
      <c r="M193" s="9">
        <f>Raw!Q193</f>
        <v>0.947519</v>
      </c>
      <c r="N193" s="9">
        <f>IF(Raw!$G193&gt;$C$8,IF(Raw!$Q193&gt;$C$8,IF(Raw!$N193&gt;$C$9,IF(Raw!$N193&lt;$A$9,IF(Raw!$X193&gt;$C$9,IF(Raw!$X193&lt;$A$9,Raw!V193,-999),-999),-999),-999),-999),-999)</f>
        <v>698.5</v>
      </c>
      <c r="O193" s="9">
        <f>IF(Raw!$G193&gt;$C$8,IF(Raw!$Q193&gt;$C$8,IF(Raw!$N193&gt;$C$9,IF(Raw!$N193&lt;$A$9,IF(Raw!$X193&gt;$C$9,IF(Raw!$X193&lt;$A$9,Raw!W193,-999),-999),-999),-999),-999),-999)</f>
        <v>0.22694600000000001</v>
      </c>
      <c r="P193" s="9">
        <f>IF(Raw!$G193&gt;$C$8,IF(Raw!$Q193&gt;$C$8,IF(Raw!$N193&gt;$C$9,IF(Raw!$N193&lt;$A$9,IF(Raw!$X193&gt;$C$9,IF(Raw!$X193&lt;$A$9,Raw!X193,-999),-999),-999),-999),-999),-999)</f>
        <v>597</v>
      </c>
      <c r="R193" s="9">
        <f t="shared" si="36"/>
        <v>7.4209999999999998E-2</v>
      </c>
      <c r="S193" s="9">
        <f t="shared" si="37"/>
        <v>0.39678975115759307</v>
      </c>
      <c r="T193" s="9">
        <f t="shared" si="38"/>
        <v>7.6116000000000003E-2</v>
      </c>
      <c r="U193" s="9">
        <f t="shared" si="39"/>
        <v>0.40437547481551922</v>
      </c>
      <c r="V193" s="15">
        <f t="shared" si="32"/>
        <v>7.7080594500000002E-2</v>
      </c>
      <c r="X193" s="11">
        <f t="shared" si="40"/>
        <v>5.4179999999999994E+17</v>
      </c>
      <c r="Y193" s="11">
        <f t="shared" si="41"/>
        <v>6.8720000000000001E-18</v>
      </c>
      <c r="Z193" s="11">
        <f t="shared" si="42"/>
        <v>3.7199999999999999E-4</v>
      </c>
      <c r="AA193" s="16">
        <f t="shared" si="43"/>
        <v>1.3831331442275307E-3</v>
      </c>
      <c r="AB193" s="9">
        <f t="shared" si="33"/>
        <v>0.11222027856240603</v>
      </c>
      <c r="AC193" s="9">
        <f t="shared" si="34"/>
        <v>0.99861686685577244</v>
      </c>
      <c r="AD193" s="15">
        <f t="shared" si="35"/>
        <v>3.7180998500740077</v>
      </c>
      <c r="AE193" s="3">
        <f t="shared" si="44"/>
        <v>827.38879999999983</v>
      </c>
      <c r="AF193" s="2">
        <f t="shared" si="45"/>
        <v>0.25</v>
      </c>
      <c r="AG193" s="9">
        <f t="shared" si="46"/>
        <v>1.1565449171424521E-3</v>
      </c>
      <c r="AH193" s="2">
        <f t="shared" si="47"/>
        <v>5.5964606645294963E-2</v>
      </c>
    </row>
    <row r="194" spans="1:34">
      <c r="A194" s="1">
        <f>Raw!A194</f>
        <v>181</v>
      </c>
      <c r="B194" s="14">
        <f>Raw!B194</f>
        <v>0.56721064814814814</v>
      </c>
      <c r="C194" s="15">
        <f>Raw!C194</f>
        <v>145.69999999999999</v>
      </c>
      <c r="D194" s="15">
        <f>IF(C194&gt;0.5,Raw!D194*D$11,-999)</f>
        <v>0.9</v>
      </c>
      <c r="E194" s="9">
        <f>IF(Raw!$G194&gt;$C$8,IF(Raw!$Q194&gt;$C$8,IF(Raw!$N194&gt;$C$9,IF(Raw!$N194&lt;$A$9,IF(Raw!$X194&gt;$C$9,IF(Raw!$X194&lt;$A$9,Raw!H194,-999),-999),-999),-999),-999),-999)</f>
        <v>0.11446199999999999</v>
      </c>
      <c r="F194" s="9">
        <f>IF(Raw!$G194&gt;$C$8,IF(Raw!$Q194&gt;$C$8,IF(Raw!$N194&gt;$C$9,IF(Raw!$N194&lt;$A$9,IF(Raw!$X194&gt;$C$9,IF(Raw!$X194&lt;$A$9,Raw!I194,-999),-999),-999),-999),-999),-999)</f>
        <v>0.18507899999999999</v>
      </c>
      <c r="G194" s="9">
        <f>Raw!G194</f>
        <v>0.947492</v>
      </c>
      <c r="H194" s="9">
        <f>IF(Raw!$G194&gt;$C$8,IF(Raw!$Q194&gt;$C$8,IF(Raw!$N194&gt;$C$9,IF(Raw!$N194&lt;$A$9,IF(Raw!$X194&gt;$C$9,IF(Raw!$X194&lt;$A$9,Raw!L194,-999),-999),-999),-999),-999),-999)</f>
        <v>692</v>
      </c>
      <c r="I194" s="9">
        <f>IF(Raw!$G194&gt;$C$8,IF(Raw!$Q194&gt;$C$8,IF(Raw!$N194&gt;$C$9,IF(Raw!$N194&lt;$A$9,IF(Raw!$X194&gt;$C$9,IF(Raw!$X194&lt;$A$9,Raw!M194,-999),-999),-999),-999),-999),-999)</f>
        <v>0.33737400000000001</v>
      </c>
      <c r="J194" s="9">
        <f>IF(Raw!$G194&gt;$C$8,IF(Raw!$Q194&gt;$C$8,IF(Raw!$N194&gt;$C$9,IF(Raw!$N194&lt;$A$9,IF(Raw!$X194&gt;$C$9,IF(Raw!$X194&lt;$A$9,Raw!N194,-999),-999),-999),-999),-999),-999)</f>
        <v>563</v>
      </c>
      <c r="K194" s="9">
        <f>IF(Raw!$G194&gt;$C$8,IF(Raw!$Q194&gt;$C$8,IF(Raw!$N194&gt;$C$9,IF(Raw!$N194&lt;$A$9,IF(Raw!$X194&gt;$C$9,IF(Raw!$X194&lt;$A$9,Raw!R194,-999),-999),-999),-999),-999),-999)</f>
        <v>0.112437</v>
      </c>
      <c r="L194" s="9">
        <f>IF(Raw!$G194&gt;$C$8,IF(Raw!$Q194&gt;$C$8,IF(Raw!$N194&gt;$C$9,IF(Raw!$N194&lt;$A$9,IF(Raw!$X194&gt;$C$9,IF(Raw!$X194&lt;$A$9,Raw!S194,-999),-999),-999),-999),-999),-999)</f>
        <v>0.188828</v>
      </c>
      <c r="M194" s="9">
        <f>Raw!Q194</f>
        <v>0.938886</v>
      </c>
      <c r="N194" s="9">
        <f>IF(Raw!$G194&gt;$C$8,IF(Raw!$Q194&gt;$C$8,IF(Raw!$N194&gt;$C$9,IF(Raw!$N194&lt;$A$9,IF(Raw!$X194&gt;$C$9,IF(Raw!$X194&lt;$A$9,Raw!V194,-999),-999),-999),-999),-999),-999)</f>
        <v>694.7</v>
      </c>
      <c r="O194" s="9">
        <f>IF(Raw!$G194&gt;$C$8,IF(Raw!$Q194&gt;$C$8,IF(Raw!$N194&gt;$C$9,IF(Raw!$N194&lt;$A$9,IF(Raw!$X194&gt;$C$9,IF(Raw!$X194&lt;$A$9,Raw!W194,-999),-999),-999),-999),-999),-999)</f>
        <v>0.224024</v>
      </c>
      <c r="P194" s="9">
        <f>IF(Raw!$G194&gt;$C$8,IF(Raw!$Q194&gt;$C$8,IF(Raw!$N194&gt;$C$9,IF(Raw!$N194&lt;$A$9,IF(Raw!$X194&gt;$C$9,IF(Raw!$X194&lt;$A$9,Raw!X194,-999),-999),-999),-999),-999),-999)</f>
        <v>350</v>
      </c>
      <c r="R194" s="9">
        <f t="shared" si="36"/>
        <v>7.0616999999999999E-2</v>
      </c>
      <c r="S194" s="9">
        <f t="shared" si="37"/>
        <v>0.38155058110320461</v>
      </c>
      <c r="T194" s="9">
        <f t="shared" si="38"/>
        <v>7.6391000000000001E-2</v>
      </c>
      <c r="U194" s="9">
        <f t="shared" si="39"/>
        <v>0.4045533501387506</v>
      </c>
      <c r="V194" s="15">
        <f t="shared" si="32"/>
        <v>7.7325065999999998E-2</v>
      </c>
      <c r="X194" s="11">
        <f t="shared" si="40"/>
        <v>5.4179999999999994E+17</v>
      </c>
      <c r="Y194" s="11">
        <f t="shared" si="41"/>
        <v>6.9199999999999994E-18</v>
      </c>
      <c r="Z194" s="11">
        <f t="shared" si="42"/>
        <v>5.6300000000000002E-4</v>
      </c>
      <c r="AA194" s="16">
        <f t="shared" si="43"/>
        <v>2.1063849051746074E-3</v>
      </c>
      <c r="AB194" s="9">
        <f t="shared" si="33"/>
        <v>0.11259790884929119</v>
      </c>
      <c r="AC194" s="9">
        <f t="shared" si="34"/>
        <v>0.99789361509482544</v>
      </c>
      <c r="AD194" s="15">
        <f t="shared" si="35"/>
        <v>3.7413586237559637</v>
      </c>
      <c r="AE194" s="3">
        <f t="shared" si="44"/>
        <v>833.16799999999967</v>
      </c>
      <c r="AF194" s="2">
        <f t="shared" si="45"/>
        <v>0.25</v>
      </c>
      <c r="AG194" s="9">
        <f t="shared" si="46"/>
        <v>1.1642916656238313E-3</v>
      </c>
      <c r="AH194" s="2">
        <f t="shared" si="47"/>
        <v>5.633946777270505E-2</v>
      </c>
    </row>
    <row r="195" spans="1:34">
      <c r="A195" s="1">
        <f>Raw!A195</f>
        <v>182</v>
      </c>
      <c r="B195" s="14">
        <f>Raw!B195</f>
        <v>0.56726851851851856</v>
      </c>
      <c r="C195" s="15">
        <f>Raw!C195</f>
        <v>146.6</v>
      </c>
      <c r="D195" s="15">
        <f>IF(C195&gt;0.5,Raw!D195*D$11,-999)</f>
        <v>0.9</v>
      </c>
      <c r="E195" s="9">
        <f>IF(Raw!$G195&gt;$C$8,IF(Raw!$Q195&gt;$C$8,IF(Raw!$N195&gt;$C$9,IF(Raw!$N195&lt;$A$9,IF(Raw!$X195&gt;$C$9,IF(Raw!$X195&lt;$A$9,Raw!H195,-999),-999),-999),-999),-999),-999)</f>
        <v>0.119562</v>
      </c>
      <c r="F195" s="9">
        <f>IF(Raw!$G195&gt;$C$8,IF(Raw!$Q195&gt;$C$8,IF(Raw!$N195&gt;$C$9,IF(Raw!$N195&lt;$A$9,IF(Raw!$X195&gt;$C$9,IF(Raw!$X195&lt;$A$9,Raw!I195,-999),-999),-999),-999),-999),-999)</f>
        <v>0.180622</v>
      </c>
      <c r="G195" s="9">
        <f>Raw!G195</f>
        <v>0.94237499999999996</v>
      </c>
      <c r="H195" s="9">
        <f>IF(Raw!$G195&gt;$C$8,IF(Raw!$Q195&gt;$C$8,IF(Raw!$N195&gt;$C$9,IF(Raw!$N195&lt;$A$9,IF(Raw!$X195&gt;$C$9,IF(Raw!$X195&lt;$A$9,Raw!L195,-999),-999),-999),-999),-999),-999)</f>
        <v>670.2</v>
      </c>
      <c r="I195" s="9">
        <f>IF(Raw!$G195&gt;$C$8,IF(Raw!$Q195&gt;$C$8,IF(Raw!$N195&gt;$C$9,IF(Raw!$N195&lt;$A$9,IF(Raw!$X195&gt;$C$9,IF(Raw!$X195&lt;$A$9,Raw!M195,-999),-999),-999),-999),-999),-999)</f>
        <v>0.37081999999999998</v>
      </c>
      <c r="J195" s="9">
        <f>IF(Raw!$G195&gt;$C$8,IF(Raw!$Q195&gt;$C$8,IF(Raw!$N195&gt;$C$9,IF(Raw!$N195&lt;$A$9,IF(Raw!$X195&gt;$C$9,IF(Raw!$X195&lt;$A$9,Raw!N195,-999),-999),-999),-999),-999),-999)</f>
        <v>572</v>
      </c>
      <c r="K195" s="9">
        <f>IF(Raw!$G195&gt;$C$8,IF(Raw!$Q195&gt;$C$8,IF(Raw!$N195&gt;$C$9,IF(Raw!$N195&lt;$A$9,IF(Raw!$X195&gt;$C$9,IF(Raw!$X195&lt;$A$9,Raw!R195,-999),-999),-999),-999),-999),-999)</f>
        <v>0.112356</v>
      </c>
      <c r="L195" s="9">
        <f>IF(Raw!$G195&gt;$C$8,IF(Raw!$Q195&gt;$C$8,IF(Raw!$N195&gt;$C$9,IF(Raw!$N195&lt;$A$9,IF(Raw!$X195&gt;$C$9,IF(Raw!$X195&lt;$A$9,Raw!S195,-999),-999),-999),-999),-999),-999)</f>
        <v>0.190579</v>
      </c>
      <c r="M195" s="9">
        <f>Raw!Q195</f>
        <v>0.93257599999999996</v>
      </c>
      <c r="N195" s="9">
        <f>IF(Raw!$G195&gt;$C$8,IF(Raw!$Q195&gt;$C$8,IF(Raw!$N195&gt;$C$9,IF(Raw!$N195&lt;$A$9,IF(Raw!$X195&gt;$C$9,IF(Raw!$X195&lt;$A$9,Raw!V195,-999),-999),-999),-999),-999),-999)</f>
        <v>655.7</v>
      </c>
      <c r="O195" s="9">
        <f>IF(Raw!$G195&gt;$C$8,IF(Raw!$Q195&gt;$C$8,IF(Raw!$N195&gt;$C$9,IF(Raw!$N195&lt;$A$9,IF(Raw!$X195&gt;$C$9,IF(Raw!$X195&lt;$A$9,Raw!W195,-999),-999),-999),-999),-999),-999)</f>
        <v>0.202316</v>
      </c>
      <c r="P195" s="9">
        <f>IF(Raw!$G195&gt;$C$8,IF(Raw!$Q195&gt;$C$8,IF(Raw!$N195&gt;$C$9,IF(Raw!$N195&lt;$A$9,IF(Raw!$X195&gt;$C$9,IF(Raw!$X195&lt;$A$9,Raw!X195,-999),-999),-999),-999),-999),-999)</f>
        <v>755</v>
      </c>
      <c r="R195" s="9">
        <f t="shared" si="36"/>
        <v>6.1060000000000003E-2</v>
      </c>
      <c r="S195" s="9">
        <f t="shared" si="37"/>
        <v>0.3380540576452481</v>
      </c>
      <c r="T195" s="9">
        <f t="shared" si="38"/>
        <v>7.8223000000000001E-2</v>
      </c>
      <c r="U195" s="9">
        <f t="shared" si="39"/>
        <v>0.41044921003888152</v>
      </c>
      <c r="V195" s="15">
        <f t="shared" si="32"/>
        <v>7.8042100499999989E-2</v>
      </c>
      <c r="X195" s="11">
        <f t="shared" si="40"/>
        <v>5.4179999999999994E+17</v>
      </c>
      <c r="Y195" s="11">
        <f t="shared" si="41"/>
        <v>6.7020000000000002E-18</v>
      </c>
      <c r="Z195" s="11">
        <f t="shared" si="42"/>
        <v>5.7200000000000003E-4</v>
      </c>
      <c r="AA195" s="16">
        <f t="shared" si="43"/>
        <v>2.0727090931071676E-3</v>
      </c>
      <c r="AB195" s="9">
        <f t="shared" si="33"/>
        <v>0.11251813352339012</v>
      </c>
      <c r="AC195" s="9">
        <f t="shared" si="34"/>
        <v>0.99792729090689292</v>
      </c>
      <c r="AD195" s="15">
        <f t="shared" si="35"/>
        <v>3.6236172956419019</v>
      </c>
      <c r="AE195" s="3">
        <f t="shared" si="44"/>
        <v>806.92079999999976</v>
      </c>
      <c r="AF195" s="2">
        <f t="shared" si="45"/>
        <v>0.25</v>
      </c>
      <c r="AG195" s="9">
        <f t="shared" si="46"/>
        <v>1.1440852742149591E-3</v>
      </c>
      <c r="AH195" s="2">
        <f t="shared" si="47"/>
        <v>5.5361691008346918E-2</v>
      </c>
    </row>
    <row r="196" spans="1:34">
      <c r="A196" s="1">
        <f>Raw!A196</f>
        <v>183</v>
      </c>
      <c r="B196" s="14">
        <f>Raw!B196</f>
        <v>0.56731481481481483</v>
      </c>
      <c r="C196" s="15">
        <f>Raw!C196</f>
        <v>147.9</v>
      </c>
      <c r="D196" s="15">
        <f>IF(C196&gt;0.5,Raw!D196*D$11,-999)</f>
        <v>0.9</v>
      </c>
      <c r="E196" s="9">
        <f>IF(Raw!$G196&gt;$C$8,IF(Raw!$Q196&gt;$C$8,IF(Raw!$N196&gt;$C$9,IF(Raw!$N196&lt;$A$9,IF(Raw!$X196&gt;$C$9,IF(Raw!$X196&lt;$A$9,Raw!H196,-999),-999),-999),-999),-999),-999)</f>
        <v>0.12048300000000001</v>
      </c>
      <c r="F196" s="9">
        <f>IF(Raw!$G196&gt;$C$8,IF(Raw!$Q196&gt;$C$8,IF(Raw!$N196&gt;$C$9,IF(Raw!$N196&lt;$A$9,IF(Raw!$X196&gt;$C$9,IF(Raw!$X196&lt;$A$9,Raw!I196,-999),-999),-999),-999),-999),-999)</f>
        <v>0.18065899999999999</v>
      </c>
      <c r="G196" s="9">
        <f>Raw!G196</f>
        <v>0.93997900000000001</v>
      </c>
      <c r="H196" s="9">
        <f>IF(Raw!$G196&gt;$C$8,IF(Raw!$Q196&gt;$C$8,IF(Raw!$N196&gt;$C$9,IF(Raw!$N196&lt;$A$9,IF(Raw!$X196&gt;$C$9,IF(Raw!$X196&lt;$A$9,Raw!L196,-999),-999),-999),-999),-999),-999)</f>
        <v>645.20000000000005</v>
      </c>
      <c r="I196" s="9">
        <f>IF(Raw!$G196&gt;$C$8,IF(Raw!$Q196&gt;$C$8,IF(Raw!$N196&gt;$C$9,IF(Raw!$N196&lt;$A$9,IF(Raw!$X196&gt;$C$9,IF(Raw!$X196&lt;$A$9,Raw!M196,-999),-999),-999),-999),-999),-999)</f>
        <v>0.416987</v>
      </c>
      <c r="J196" s="9">
        <f>IF(Raw!$G196&gt;$C$8,IF(Raw!$Q196&gt;$C$8,IF(Raw!$N196&gt;$C$9,IF(Raw!$N196&lt;$A$9,IF(Raw!$X196&gt;$C$9,IF(Raw!$X196&lt;$A$9,Raw!N196,-999),-999),-999),-999),-999),-999)</f>
        <v>575</v>
      </c>
      <c r="K196" s="9">
        <f>IF(Raw!$G196&gt;$C$8,IF(Raw!$Q196&gt;$C$8,IF(Raw!$N196&gt;$C$9,IF(Raw!$N196&lt;$A$9,IF(Raw!$X196&gt;$C$9,IF(Raw!$X196&lt;$A$9,Raw!R196,-999),-999),-999),-999),-999),-999)</f>
        <v>0.11791699999999999</v>
      </c>
      <c r="L196" s="9">
        <f>IF(Raw!$G196&gt;$C$8,IF(Raw!$Q196&gt;$C$8,IF(Raw!$N196&gt;$C$9,IF(Raw!$N196&lt;$A$9,IF(Raw!$X196&gt;$C$9,IF(Raw!$X196&lt;$A$9,Raw!S196,-999),-999),-999),-999),-999),-999)</f>
        <v>0.196022</v>
      </c>
      <c r="M196" s="9">
        <f>Raw!Q196</f>
        <v>0.92672399999999999</v>
      </c>
      <c r="N196" s="9">
        <f>IF(Raw!$G196&gt;$C$8,IF(Raw!$Q196&gt;$C$8,IF(Raw!$N196&gt;$C$9,IF(Raw!$N196&lt;$A$9,IF(Raw!$X196&gt;$C$9,IF(Raw!$X196&lt;$A$9,Raw!V196,-999),-999),-999),-999),-999),-999)</f>
        <v>671</v>
      </c>
      <c r="O196" s="9">
        <f>IF(Raw!$G196&gt;$C$8,IF(Raw!$Q196&gt;$C$8,IF(Raw!$N196&gt;$C$9,IF(Raw!$N196&lt;$A$9,IF(Raw!$X196&gt;$C$9,IF(Raw!$X196&lt;$A$9,Raw!W196,-999),-999),-999),-999),-999),-999)</f>
        <v>5.339E-3</v>
      </c>
      <c r="P196" s="9">
        <f>IF(Raw!$G196&gt;$C$8,IF(Raw!$Q196&gt;$C$8,IF(Raw!$N196&gt;$C$9,IF(Raw!$N196&lt;$A$9,IF(Raw!$X196&gt;$C$9,IF(Raw!$X196&lt;$A$9,Raw!X196,-999),-999),-999),-999),-999),-999)</f>
        <v>527</v>
      </c>
      <c r="R196" s="9">
        <f t="shared" si="36"/>
        <v>6.017599999999998E-2</v>
      </c>
      <c r="S196" s="9">
        <f t="shared" si="37"/>
        <v>0.33309162565939138</v>
      </c>
      <c r="T196" s="9">
        <f t="shared" si="38"/>
        <v>7.8105000000000008E-2</v>
      </c>
      <c r="U196" s="9">
        <f t="shared" si="39"/>
        <v>0.39845017396006577</v>
      </c>
      <c r="V196" s="15">
        <f t="shared" si="32"/>
        <v>8.027100899999999E-2</v>
      </c>
      <c r="X196" s="11">
        <f t="shared" si="40"/>
        <v>5.4179999999999994E+17</v>
      </c>
      <c r="Y196" s="11">
        <f t="shared" si="41"/>
        <v>6.452E-18</v>
      </c>
      <c r="Z196" s="11">
        <f t="shared" si="42"/>
        <v>5.7499999999999999E-4</v>
      </c>
      <c r="AA196" s="16">
        <f t="shared" si="43"/>
        <v>2.0059917288423037E-3</v>
      </c>
      <c r="AB196" s="9">
        <f t="shared" si="33"/>
        <v>0.11807367798398122</v>
      </c>
      <c r="AC196" s="9">
        <f t="shared" si="34"/>
        <v>0.99799400827115781</v>
      </c>
      <c r="AD196" s="15">
        <f t="shared" si="35"/>
        <v>3.4886812675518328</v>
      </c>
      <c r="AE196" s="3">
        <f t="shared" si="44"/>
        <v>776.82079999999974</v>
      </c>
      <c r="AF196" s="2">
        <f t="shared" si="45"/>
        <v>0.25</v>
      </c>
      <c r="AG196" s="9">
        <f t="shared" si="46"/>
        <v>1.0692812753440391E-3</v>
      </c>
      <c r="AH196" s="2">
        <f t="shared" si="47"/>
        <v>5.1741964432876181E-2</v>
      </c>
    </row>
    <row r="197" spans="1:34">
      <c r="A197" s="1">
        <f>Raw!A197</f>
        <v>184</v>
      </c>
      <c r="B197" s="14">
        <f>Raw!B197</f>
        <v>0.56737268518518513</v>
      </c>
      <c r="C197" s="15">
        <f>Raw!C197</f>
        <v>148.6</v>
      </c>
      <c r="D197" s="15">
        <f>IF(C197&gt;0.5,Raw!D197*D$11,-999)</f>
        <v>0.9</v>
      </c>
      <c r="E197" s="9">
        <f>IF(Raw!$G197&gt;$C$8,IF(Raw!$Q197&gt;$C$8,IF(Raw!$N197&gt;$C$9,IF(Raw!$N197&lt;$A$9,IF(Raw!$X197&gt;$C$9,IF(Raw!$X197&lt;$A$9,Raw!H197,-999),-999),-999),-999),-999),-999)</f>
        <v>0.118925</v>
      </c>
      <c r="F197" s="9">
        <f>IF(Raw!$G197&gt;$C$8,IF(Raw!$Q197&gt;$C$8,IF(Raw!$N197&gt;$C$9,IF(Raw!$N197&lt;$A$9,IF(Raw!$X197&gt;$C$9,IF(Raw!$X197&lt;$A$9,Raw!I197,-999),-999),-999),-999),-999),-999)</f>
        <v>0.17954899999999999</v>
      </c>
      <c r="G197" s="9">
        <f>Raw!G197</f>
        <v>0.94996700000000001</v>
      </c>
      <c r="H197" s="9">
        <f>IF(Raw!$G197&gt;$C$8,IF(Raw!$Q197&gt;$C$8,IF(Raw!$N197&gt;$C$9,IF(Raw!$N197&lt;$A$9,IF(Raw!$X197&gt;$C$9,IF(Raw!$X197&lt;$A$9,Raw!L197,-999),-999),-999),-999),-999),-999)</f>
        <v>631.1</v>
      </c>
      <c r="I197" s="9">
        <f>IF(Raw!$G197&gt;$C$8,IF(Raw!$Q197&gt;$C$8,IF(Raw!$N197&gt;$C$9,IF(Raw!$N197&lt;$A$9,IF(Raw!$X197&gt;$C$9,IF(Raw!$X197&lt;$A$9,Raw!M197,-999),-999),-999),-999),-999),-999)</f>
        <v>0.42492200000000002</v>
      </c>
      <c r="J197" s="9">
        <f>IF(Raw!$G197&gt;$C$8,IF(Raw!$Q197&gt;$C$8,IF(Raw!$N197&gt;$C$9,IF(Raw!$N197&lt;$A$9,IF(Raw!$X197&gt;$C$9,IF(Raw!$X197&lt;$A$9,Raw!N197,-999),-999),-999),-999),-999),-999)</f>
        <v>624</v>
      </c>
      <c r="K197" s="9">
        <f>IF(Raw!$G197&gt;$C$8,IF(Raw!$Q197&gt;$C$8,IF(Raw!$N197&gt;$C$9,IF(Raw!$N197&lt;$A$9,IF(Raw!$X197&gt;$C$9,IF(Raw!$X197&lt;$A$9,Raw!R197,-999),-999),-999),-999),-999),-999)</f>
        <v>0.11944399999999999</v>
      </c>
      <c r="L197" s="9">
        <f>IF(Raw!$G197&gt;$C$8,IF(Raw!$Q197&gt;$C$8,IF(Raw!$N197&gt;$C$9,IF(Raw!$N197&lt;$A$9,IF(Raw!$X197&gt;$C$9,IF(Raw!$X197&lt;$A$9,Raw!S197,-999),-999),-999),-999),-999),-999)</f>
        <v>0.186698</v>
      </c>
      <c r="M197" s="9">
        <f>Raw!Q197</f>
        <v>0.93634899999999999</v>
      </c>
      <c r="N197" s="9">
        <f>IF(Raw!$G197&gt;$C$8,IF(Raw!$Q197&gt;$C$8,IF(Raw!$N197&gt;$C$9,IF(Raw!$N197&lt;$A$9,IF(Raw!$X197&gt;$C$9,IF(Raw!$X197&lt;$A$9,Raw!V197,-999),-999),-999),-999),-999),-999)</f>
        <v>668.7</v>
      </c>
      <c r="O197" s="9">
        <f>IF(Raw!$G197&gt;$C$8,IF(Raw!$Q197&gt;$C$8,IF(Raw!$N197&gt;$C$9,IF(Raw!$N197&lt;$A$9,IF(Raw!$X197&gt;$C$9,IF(Raw!$X197&lt;$A$9,Raw!W197,-999),-999),-999),-999),-999),-999)</f>
        <v>0.48197499999999999</v>
      </c>
      <c r="P197" s="9">
        <f>IF(Raw!$G197&gt;$C$8,IF(Raw!$Q197&gt;$C$8,IF(Raw!$N197&gt;$C$9,IF(Raw!$N197&lt;$A$9,IF(Raw!$X197&gt;$C$9,IF(Raw!$X197&lt;$A$9,Raw!X197,-999),-999),-999),-999),-999),-999)</f>
        <v>500</v>
      </c>
      <c r="R197" s="9">
        <f t="shared" si="36"/>
        <v>6.0623999999999983E-2</v>
      </c>
      <c r="S197" s="9">
        <f t="shared" si="37"/>
        <v>0.33764599078802993</v>
      </c>
      <c r="T197" s="9">
        <f t="shared" si="38"/>
        <v>6.7254000000000008E-2</v>
      </c>
      <c r="U197" s="9">
        <f t="shared" si="39"/>
        <v>0.36022881873399826</v>
      </c>
      <c r="V197" s="15">
        <f t="shared" si="32"/>
        <v>7.6452830999999999E-2</v>
      </c>
      <c r="X197" s="11">
        <f t="shared" si="40"/>
        <v>5.4179999999999994E+17</v>
      </c>
      <c r="Y197" s="11">
        <f t="shared" si="41"/>
        <v>6.3109999999999998E-18</v>
      </c>
      <c r="Z197" s="11">
        <f t="shared" si="42"/>
        <v>6.2399999999999999E-4</v>
      </c>
      <c r="AA197" s="16">
        <f t="shared" si="43"/>
        <v>2.1291003350137915E-3</v>
      </c>
      <c r="AB197" s="9">
        <f t="shared" si="33"/>
        <v>0.11958719051393102</v>
      </c>
      <c r="AC197" s="9">
        <f t="shared" si="34"/>
        <v>0.9978708996649861</v>
      </c>
      <c r="AD197" s="15">
        <f t="shared" si="35"/>
        <v>3.4120197676503068</v>
      </c>
      <c r="AE197" s="3">
        <f t="shared" si="44"/>
        <v>759.84439999999972</v>
      </c>
      <c r="AF197" s="2">
        <f t="shared" si="45"/>
        <v>0.25</v>
      </c>
      <c r="AG197" s="9">
        <f t="shared" si="46"/>
        <v>9.4546757722901618E-4</v>
      </c>
      <c r="AH197" s="2">
        <f t="shared" si="47"/>
        <v>4.5750684016870449E-2</v>
      </c>
    </row>
    <row r="198" spans="1:34">
      <c r="A198" s="1">
        <f>Raw!A198</f>
        <v>185</v>
      </c>
      <c r="B198" s="14">
        <f>Raw!B198</f>
        <v>0.56743055555555555</v>
      </c>
      <c r="C198" s="15">
        <f>Raw!C198</f>
        <v>149.9</v>
      </c>
      <c r="D198" s="15">
        <f>IF(C198&gt;0.5,Raw!D198*D$11,-999)</f>
        <v>0.9</v>
      </c>
      <c r="E198" s="9">
        <f>IF(Raw!$G198&gt;$C$8,IF(Raw!$Q198&gt;$C$8,IF(Raw!$N198&gt;$C$9,IF(Raw!$N198&lt;$A$9,IF(Raw!$X198&gt;$C$9,IF(Raw!$X198&lt;$A$9,Raw!H198,-999),-999),-999),-999),-999),-999)</f>
        <v>0.117796</v>
      </c>
      <c r="F198" s="9">
        <f>IF(Raw!$G198&gt;$C$8,IF(Raw!$Q198&gt;$C$8,IF(Raw!$N198&gt;$C$9,IF(Raw!$N198&lt;$A$9,IF(Raw!$X198&gt;$C$9,IF(Raw!$X198&lt;$A$9,Raw!I198,-999),-999),-999),-999),-999),-999)</f>
        <v>0.17755299999999999</v>
      </c>
      <c r="G198" s="9">
        <f>Raw!G198</f>
        <v>0.91294799999999998</v>
      </c>
      <c r="H198" s="9">
        <f>IF(Raw!$G198&gt;$C$8,IF(Raw!$Q198&gt;$C$8,IF(Raw!$N198&gt;$C$9,IF(Raw!$N198&lt;$A$9,IF(Raw!$X198&gt;$C$9,IF(Raw!$X198&lt;$A$9,Raw!L198,-999),-999),-999),-999),-999),-999)</f>
        <v>603.6</v>
      </c>
      <c r="I198" s="9">
        <f>IF(Raw!$G198&gt;$C$8,IF(Raw!$Q198&gt;$C$8,IF(Raw!$N198&gt;$C$9,IF(Raw!$N198&lt;$A$9,IF(Raw!$X198&gt;$C$9,IF(Raw!$X198&lt;$A$9,Raw!M198,-999),-999),-999),-999),-999),-999)</f>
        <v>0.30182700000000001</v>
      </c>
      <c r="J198" s="9">
        <f>IF(Raw!$G198&gt;$C$8,IF(Raw!$Q198&gt;$C$8,IF(Raw!$N198&gt;$C$9,IF(Raw!$N198&lt;$A$9,IF(Raw!$X198&gt;$C$9,IF(Raw!$X198&lt;$A$9,Raw!N198,-999),-999),-999),-999),-999),-999)</f>
        <v>630</v>
      </c>
      <c r="K198" s="9">
        <f>IF(Raw!$G198&gt;$C$8,IF(Raw!$Q198&gt;$C$8,IF(Raw!$N198&gt;$C$9,IF(Raw!$N198&lt;$A$9,IF(Raw!$X198&gt;$C$9,IF(Raw!$X198&lt;$A$9,Raw!R198,-999),-999),-999),-999),-999),-999)</f>
        <v>0.114315</v>
      </c>
      <c r="L198" s="9">
        <f>IF(Raw!$G198&gt;$C$8,IF(Raw!$Q198&gt;$C$8,IF(Raw!$N198&gt;$C$9,IF(Raw!$N198&lt;$A$9,IF(Raw!$X198&gt;$C$9,IF(Raw!$X198&lt;$A$9,Raw!S198,-999),-999),-999),-999),-999),-999)</f>
        <v>0.186281</v>
      </c>
      <c r="M198" s="9">
        <f>Raw!Q198</f>
        <v>0.96758</v>
      </c>
      <c r="N198" s="9">
        <f>IF(Raw!$G198&gt;$C$8,IF(Raw!$Q198&gt;$C$8,IF(Raw!$N198&gt;$C$9,IF(Raw!$N198&lt;$A$9,IF(Raw!$X198&gt;$C$9,IF(Raw!$X198&lt;$A$9,Raw!V198,-999),-999),-999),-999),-999),-999)</f>
        <v>690.2</v>
      </c>
      <c r="O198" s="9">
        <f>IF(Raw!$G198&gt;$C$8,IF(Raw!$Q198&gt;$C$8,IF(Raw!$N198&gt;$C$9,IF(Raw!$N198&lt;$A$9,IF(Raw!$X198&gt;$C$9,IF(Raw!$X198&lt;$A$9,Raw!W198,-999),-999),-999),-999),-999),-999)</f>
        <v>0.359126</v>
      </c>
      <c r="P198" s="9">
        <f>IF(Raw!$G198&gt;$C$8,IF(Raw!$Q198&gt;$C$8,IF(Raw!$N198&gt;$C$9,IF(Raw!$N198&lt;$A$9,IF(Raw!$X198&gt;$C$9,IF(Raw!$X198&lt;$A$9,Raw!X198,-999),-999),-999),-999),-999),-999)</f>
        <v>600</v>
      </c>
      <c r="R198" s="9">
        <f t="shared" si="36"/>
        <v>5.9756999999999991E-2</v>
      </c>
      <c r="S198" s="9">
        <f t="shared" si="37"/>
        <v>0.33655866135745383</v>
      </c>
      <c r="T198" s="9">
        <f t="shared" si="38"/>
        <v>7.1966000000000002E-2</v>
      </c>
      <c r="U198" s="9">
        <f t="shared" si="39"/>
        <v>0.38633032891169794</v>
      </c>
      <c r="V198" s="15">
        <f t="shared" si="32"/>
        <v>7.6282069499999994E-2</v>
      </c>
      <c r="X198" s="11">
        <f t="shared" si="40"/>
        <v>5.4179999999999994E+17</v>
      </c>
      <c r="Y198" s="11">
        <f t="shared" si="41"/>
        <v>6.0360000000000001E-18</v>
      </c>
      <c r="Z198" s="11">
        <f t="shared" si="42"/>
        <v>6.2999999999999992E-4</v>
      </c>
      <c r="AA198" s="16">
        <f t="shared" si="43"/>
        <v>2.0560559483287599E-3</v>
      </c>
      <c r="AB198" s="9">
        <f t="shared" si="33"/>
        <v>0.11446296612237743</v>
      </c>
      <c r="AC198" s="9">
        <f t="shared" si="34"/>
        <v>0.99794394405167119</v>
      </c>
      <c r="AD198" s="15">
        <f t="shared" si="35"/>
        <v>3.2635808703631111</v>
      </c>
      <c r="AE198" s="3">
        <f t="shared" si="44"/>
        <v>726.73439999999982</v>
      </c>
      <c r="AF198" s="2">
        <f t="shared" si="45"/>
        <v>0.25</v>
      </c>
      <c r="AG198" s="9">
        <f t="shared" si="46"/>
        <v>9.6986174698254313E-4</v>
      </c>
      <c r="AH198" s="2">
        <f t="shared" si="47"/>
        <v>4.6931105195900651E-2</v>
      </c>
    </row>
    <row r="199" spans="1:34">
      <c r="A199" s="1">
        <f>Raw!A199</f>
        <v>186</v>
      </c>
      <c r="B199" s="14">
        <f>Raw!B199</f>
        <v>0.56748842592592597</v>
      </c>
      <c r="C199" s="15">
        <f>Raw!C199</f>
        <v>150.30000000000001</v>
      </c>
      <c r="D199" s="15">
        <f>IF(C199&gt;0.5,Raw!D199*D$11,-999)</f>
        <v>0.9</v>
      </c>
      <c r="E199" s="9">
        <f>IF(Raw!$G199&gt;$C$8,IF(Raw!$Q199&gt;$C$8,IF(Raw!$N199&gt;$C$9,IF(Raw!$N199&lt;$A$9,IF(Raw!$X199&gt;$C$9,IF(Raw!$X199&lt;$A$9,Raw!H199,-999),-999),-999),-999),-999),-999)</f>
        <v>0.106625</v>
      </c>
      <c r="F199" s="9">
        <f>IF(Raw!$G199&gt;$C$8,IF(Raw!$Q199&gt;$C$8,IF(Raw!$N199&gt;$C$9,IF(Raw!$N199&lt;$A$9,IF(Raw!$X199&gt;$C$9,IF(Raw!$X199&lt;$A$9,Raw!I199,-999),-999),-999),-999),-999),-999)</f>
        <v>0.15990599999999999</v>
      </c>
      <c r="G199" s="9">
        <f>Raw!G199</f>
        <v>0.88525600000000004</v>
      </c>
      <c r="H199" s="9">
        <f>IF(Raw!$G199&gt;$C$8,IF(Raw!$Q199&gt;$C$8,IF(Raw!$N199&gt;$C$9,IF(Raw!$N199&lt;$A$9,IF(Raw!$X199&gt;$C$9,IF(Raw!$X199&lt;$A$9,Raw!L199,-999),-999),-999),-999),-999),-999)</f>
        <v>717.7</v>
      </c>
      <c r="I199" s="9">
        <f>IF(Raw!$G199&gt;$C$8,IF(Raw!$Q199&gt;$C$8,IF(Raw!$N199&gt;$C$9,IF(Raw!$N199&lt;$A$9,IF(Raw!$X199&gt;$C$9,IF(Raw!$X199&lt;$A$9,Raw!M199,-999),-999),-999),-999),-999),-999)</f>
        <v>0.34811700000000001</v>
      </c>
      <c r="J199" s="9">
        <f>IF(Raw!$G199&gt;$C$8,IF(Raw!$Q199&gt;$C$8,IF(Raw!$N199&gt;$C$9,IF(Raw!$N199&lt;$A$9,IF(Raw!$X199&gt;$C$9,IF(Raw!$X199&lt;$A$9,Raw!N199,-999),-999),-999),-999),-999),-999)</f>
        <v>871</v>
      </c>
      <c r="K199" s="9">
        <f>IF(Raw!$G199&gt;$C$8,IF(Raw!$Q199&gt;$C$8,IF(Raw!$N199&gt;$C$9,IF(Raw!$N199&lt;$A$9,IF(Raw!$X199&gt;$C$9,IF(Raw!$X199&lt;$A$9,Raw!R199,-999),-999),-999),-999),-999),-999)</f>
        <v>0.10092</v>
      </c>
      <c r="L199" s="9">
        <f>IF(Raw!$G199&gt;$C$8,IF(Raw!$Q199&gt;$C$8,IF(Raw!$N199&gt;$C$9,IF(Raw!$N199&lt;$A$9,IF(Raw!$X199&gt;$C$9,IF(Raw!$X199&lt;$A$9,Raw!S199,-999),-999),-999),-999),-999),-999)</f>
        <v>0.15975600000000001</v>
      </c>
      <c r="M199" s="9">
        <f>Raw!Q199</f>
        <v>0.880965</v>
      </c>
      <c r="N199" s="9">
        <f>IF(Raw!$G199&gt;$C$8,IF(Raw!$Q199&gt;$C$8,IF(Raw!$N199&gt;$C$9,IF(Raw!$N199&lt;$A$9,IF(Raw!$X199&gt;$C$9,IF(Raw!$X199&lt;$A$9,Raw!V199,-999),-999),-999),-999),-999),-999)</f>
        <v>712.8</v>
      </c>
      <c r="O199" s="9">
        <f>IF(Raw!$G199&gt;$C$8,IF(Raw!$Q199&gt;$C$8,IF(Raw!$N199&gt;$C$9,IF(Raw!$N199&lt;$A$9,IF(Raw!$X199&gt;$C$9,IF(Raw!$X199&lt;$A$9,Raw!W199,-999),-999),-999),-999),-999),-999)</f>
        <v>0.17737800000000001</v>
      </c>
      <c r="P199" s="9">
        <f>IF(Raw!$G199&gt;$C$8,IF(Raw!$Q199&gt;$C$8,IF(Raw!$N199&gt;$C$9,IF(Raw!$N199&lt;$A$9,IF(Raw!$X199&gt;$C$9,IF(Raw!$X199&lt;$A$9,Raw!X199,-999),-999),-999),-999),-999),-999)</f>
        <v>499</v>
      </c>
      <c r="R199" s="9">
        <f t="shared" si="36"/>
        <v>5.3280999999999995E-2</v>
      </c>
      <c r="S199" s="9">
        <f t="shared" si="37"/>
        <v>0.33320200617862994</v>
      </c>
      <c r="T199" s="9">
        <f t="shared" si="38"/>
        <v>5.8836000000000013E-2</v>
      </c>
      <c r="U199" s="9">
        <f t="shared" si="39"/>
        <v>0.36828663712161053</v>
      </c>
      <c r="V199" s="15">
        <f t="shared" si="32"/>
        <v>6.5420082000000004E-2</v>
      </c>
      <c r="X199" s="11">
        <f t="shared" si="40"/>
        <v>5.4179999999999994E+17</v>
      </c>
      <c r="Y199" s="11">
        <f t="shared" si="41"/>
        <v>7.1769999999999996E-18</v>
      </c>
      <c r="Z199" s="11">
        <f t="shared" si="42"/>
        <v>8.7099999999999992E-4</v>
      </c>
      <c r="AA199" s="16">
        <f t="shared" si="43"/>
        <v>3.3754500287087141E-3</v>
      </c>
      <c r="AB199" s="9">
        <f t="shared" si="33"/>
        <v>0.10111859797788911</v>
      </c>
      <c r="AC199" s="9">
        <f t="shared" si="34"/>
        <v>0.99662454997129124</v>
      </c>
      <c r="AD199" s="15">
        <f t="shared" si="35"/>
        <v>3.8753731672889953</v>
      </c>
      <c r="AE199" s="3">
        <f t="shared" si="44"/>
        <v>864.1107999999997</v>
      </c>
      <c r="AF199" s="2">
        <f t="shared" si="45"/>
        <v>0.25</v>
      </c>
      <c r="AG199" s="9">
        <f t="shared" si="46"/>
        <v>1.0978831933632219E-3</v>
      </c>
      <c r="AH199" s="2">
        <f t="shared" si="47"/>
        <v>5.3125996360662862E-2</v>
      </c>
    </row>
    <row r="200" spans="1:34">
      <c r="A200" s="1">
        <f>Raw!A200</f>
        <v>187</v>
      </c>
      <c r="B200" s="14">
        <f>Raw!B200</f>
        <v>0.56754629629629627</v>
      </c>
      <c r="C200" s="15">
        <f>Raw!C200</f>
        <v>151.30000000000001</v>
      </c>
      <c r="D200" s="15">
        <f>IF(C200&gt;0.5,Raw!D200*D$11,-999)</f>
        <v>0.9</v>
      </c>
      <c r="E200" s="9">
        <f>IF(Raw!$G200&gt;$C$8,IF(Raw!$Q200&gt;$C$8,IF(Raw!$N200&gt;$C$9,IF(Raw!$N200&lt;$A$9,IF(Raw!$X200&gt;$C$9,IF(Raw!$X200&lt;$A$9,Raw!H200,-999),-999),-999),-999),-999),-999)</f>
        <v>0.103173</v>
      </c>
      <c r="F200" s="9">
        <f>IF(Raw!$G200&gt;$C$8,IF(Raw!$Q200&gt;$C$8,IF(Raw!$N200&gt;$C$9,IF(Raw!$N200&lt;$A$9,IF(Raw!$X200&gt;$C$9,IF(Raw!$X200&lt;$A$9,Raw!I200,-999),-999),-999),-999),-999),-999)</f>
        <v>0.150501</v>
      </c>
      <c r="G200" s="9">
        <f>Raw!G200</f>
        <v>0.90426899999999999</v>
      </c>
      <c r="H200" s="9">
        <f>IF(Raw!$G200&gt;$C$8,IF(Raw!$Q200&gt;$C$8,IF(Raw!$N200&gt;$C$9,IF(Raw!$N200&lt;$A$9,IF(Raw!$X200&gt;$C$9,IF(Raw!$X200&lt;$A$9,Raw!L200,-999),-999),-999),-999),-999),-999)</f>
        <v>756.9</v>
      </c>
      <c r="I200" s="9">
        <f>IF(Raw!$G200&gt;$C$8,IF(Raw!$Q200&gt;$C$8,IF(Raw!$N200&gt;$C$9,IF(Raw!$N200&lt;$A$9,IF(Raw!$X200&gt;$C$9,IF(Raw!$X200&lt;$A$9,Raw!M200,-999),-999),-999),-999),-999),-999)</f>
        <v>0.34298499999999998</v>
      </c>
      <c r="J200" s="9">
        <f>IF(Raw!$G200&gt;$C$8,IF(Raw!$Q200&gt;$C$8,IF(Raw!$N200&gt;$C$9,IF(Raw!$N200&lt;$A$9,IF(Raw!$X200&gt;$C$9,IF(Raw!$X200&lt;$A$9,Raw!N200,-999),-999),-999),-999),-999),-999)</f>
        <v>591</v>
      </c>
      <c r="K200" s="9">
        <f>IF(Raw!$G200&gt;$C$8,IF(Raw!$Q200&gt;$C$8,IF(Raw!$N200&gt;$C$9,IF(Raw!$N200&lt;$A$9,IF(Raw!$X200&gt;$C$9,IF(Raw!$X200&lt;$A$9,Raw!R200,-999),-999),-999),-999),-999),-999)</f>
        <v>0.10172</v>
      </c>
      <c r="L200" s="9">
        <f>IF(Raw!$G200&gt;$C$8,IF(Raw!$Q200&gt;$C$8,IF(Raw!$N200&gt;$C$9,IF(Raw!$N200&lt;$A$9,IF(Raw!$X200&gt;$C$9,IF(Raw!$X200&lt;$A$9,Raw!S200,-999),-999),-999),-999),-999),-999)</f>
        <v>0.15093899999999999</v>
      </c>
      <c r="M200" s="9">
        <f>Raw!Q200</f>
        <v>0.89012999999999998</v>
      </c>
      <c r="N200" s="9">
        <f>IF(Raw!$G200&gt;$C$8,IF(Raw!$Q200&gt;$C$8,IF(Raw!$N200&gt;$C$9,IF(Raw!$N200&lt;$A$9,IF(Raw!$X200&gt;$C$9,IF(Raw!$X200&lt;$A$9,Raw!V200,-999),-999),-999),-999),-999),-999)</f>
        <v>627.9</v>
      </c>
      <c r="O200" s="9">
        <f>IF(Raw!$G200&gt;$C$8,IF(Raw!$Q200&gt;$C$8,IF(Raw!$N200&gt;$C$9,IF(Raw!$N200&lt;$A$9,IF(Raw!$X200&gt;$C$9,IF(Raw!$X200&lt;$A$9,Raw!W200,-999),-999),-999),-999),-999),-999)</f>
        <v>0.104938</v>
      </c>
      <c r="P200" s="9">
        <f>IF(Raw!$G200&gt;$C$8,IF(Raw!$Q200&gt;$C$8,IF(Raw!$N200&gt;$C$9,IF(Raw!$N200&lt;$A$9,IF(Raw!$X200&gt;$C$9,IF(Raw!$X200&lt;$A$9,Raw!X200,-999),-999),-999),-999),-999),-999)</f>
        <v>706</v>
      </c>
      <c r="R200" s="9">
        <f t="shared" si="36"/>
        <v>4.7327999999999995E-2</v>
      </c>
      <c r="S200" s="9">
        <f t="shared" si="37"/>
        <v>0.31446967129786513</v>
      </c>
      <c r="T200" s="9">
        <f t="shared" si="38"/>
        <v>4.9218999999999985E-2</v>
      </c>
      <c r="U200" s="9">
        <f t="shared" si="39"/>
        <v>0.32608537223646633</v>
      </c>
      <c r="V200" s="15">
        <f t="shared" si="32"/>
        <v>6.1809520499999993E-2</v>
      </c>
      <c r="X200" s="11">
        <f t="shared" si="40"/>
        <v>5.4179999999999994E+17</v>
      </c>
      <c r="Y200" s="11">
        <f t="shared" si="41"/>
        <v>7.5689999999999988E-18</v>
      </c>
      <c r="Z200" s="11">
        <f t="shared" si="42"/>
        <v>5.9099999999999995E-4</v>
      </c>
      <c r="AA200" s="16">
        <f t="shared" si="43"/>
        <v>2.4177628176850091E-3</v>
      </c>
      <c r="AB200" s="9">
        <f t="shared" si="33"/>
        <v>0.10183899986812364</v>
      </c>
      <c r="AC200" s="9">
        <f t="shared" si="34"/>
        <v>0.99758223718231498</v>
      </c>
      <c r="AD200" s="15">
        <f t="shared" si="35"/>
        <v>4.0909692346616069</v>
      </c>
      <c r="AE200" s="3">
        <f t="shared" si="44"/>
        <v>911.30759999999964</v>
      </c>
      <c r="AF200" s="2">
        <f t="shared" si="45"/>
        <v>0.25</v>
      </c>
      <c r="AG200" s="9">
        <f t="shared" si="46"/>
        <v>1.0261578659173554E-3</v>
      </c>
      <c r="AH200" s="2">
        <f t="shared" si="47"/>
        <v>4.9655245093231985E-2</v>
      </c>
    </row>
    <row r="201" spans="1:34">
      <c r="A201" s="1">
        <f>Raw!A201</f>
        <v>188</v>
      </c>
      <c r="B201" s="14">
        <f>Raw!B201</f>
        <v>0.56759259259259254</v>
      </c>
      <c r="C201" s="15">
        <f>Raw!C201</f>
        <v>152.4</v>
      </c>
      <c r="D201" s="15">
        <f>IF(C201&gt;0.5,Raw!D201*D$11,-999)</f>
        <v>0.9</v>
      </c>
      <c r="E201" s="9">
        <f>IF(Raw!$G201&gt;$C$8,IF(Raw!$Q201&gt;$C$8,IF(Raw!$N201&gt;$C$9,IF(Raw!$N201&lt;$A$9,IF(Raw!$X201&gt;$C$9,IF(Raw!$X201&lt;$A$9,Raw!H201,-999),-999),-999),-999),-999),-999)</f>
        <v>9.1290999999999997E-2</v>
      </c>
      <c r="F201" s="9">
        <f>IF(Raw!$G201&gt;$C$8,IF(Raw!$Q201&gt;$C$8,IF(Raw!$N201&gt;$C$9,IF(Raw!$N201&lt;$A$9,IF(Raw!$X201&gt;$C$9,IF(Raw!$X201&lt;$A$9,Raw!I201,-999),-999),-999),-999),-999),-999)</f>
        <v>0.13408500000000001</v>
      </c>
      <c r="G201" s="9">
        <f>Raw!G201</f>
        <v>0.88448700000000002</v>
      </c>
      <c r="H201" s="9">
        <f>IF(Raw!$G201&gt;$C$8,IF(Raw!$Q201&gt;$C$8,IF(Raw!$N201&gt;$C$9,IF(Raw!$N201&lt;$A$9,IF(Raw!$X201&gt;$C$9,IF(Raw!$X201&lt;$A$9,Raw!L201,-999),-999),-999),-999),-999),-999)</f>
        <v>786.7</v>
      </c>
      <c r="I201" s="9">
        <f>IF(Raw!$G201&gt;$C$8,IF(Raw!$Q201&gt;$C$8,IF(Raw!$N201&gt;$C$9,IF(Raw!$N201&lt;$A$9,IF(Raw!$X201&gt;$C$9,IF(Raw!$X201&lt;$A$9,Raw!M201,-999),-999),-999),-999),-999),-999)</f>
        <v>6.8572999999999995E-2</v>
      </c>
      <c r="J201" s="9">
        <f>IF(Raw!$G201&gt;$C$8,IF(Raw!$Q201&gt;$C$8,IF(Raw!$N201&gt;$C$9,IF(Raw!$N201&lt;$A$9,IF(Raw!$X201&gt;$C$9,IF(Raw!$X201&lt;$A$9,Raw!N201,-999),-999),-999),-999),-999),-999)</f>
        <v>558</v>
      </c>
      <c r="K201" s="9">
        <f>IF(Raw!$G201&gt;$C$8,IF(Raw!$Q201&gt;$C$8,IF(Raw!$N201&gt;$C$9,IF(Raw!$N201&lt;$A$9,IF(Raw!$X201&gt;$C$9,IF(Raw!$X201&lt;$A$9,Raw!R201,-999),-999),-999),-999),-999),-999)</f>
        <v>9.5321000000000003E-2</v>
      </c>
      <c r="L201" s="9">
        <f>IF(Raw!$G201&gt;$C$8,IF(Raw!$Q201&gt;$C$8,IF(Raw!$N201&gt;$C$9,IF(Raw!$N201&lt;$A$9,IF(Raw!$X201&gt;$C$9,IF(Raw!$X201&lt;$A$9,Raw!S201,-999),-999),-999),-999),-999),-999)</f>
        <v>0.144011</v>
      </c>
      <c r="M201" s="9">
        <f>Raw!Q201</f>
        <v>0.88453800000000005</v>
      </c>
      <c r="N201" s="9">
        <f>IF(Raw!$G201&gt;$C$8,IF(Raw!$Q201&gt;$C$8,IF(Raw!$N201&gt;$C$9,IF(Raw!$N201&lt;$A$9,IF(Raw!$X201&gt;$C$9,IF(Raw!$X201&lt;$A$9,Raw!V201,-999),-999),-999),-999),-999),-999)</f>
        <v>702.8</v>
      </c>
      <c r="O201" s="9">
        <f>IF(Raw!$G201&gt;$C$8,IF(Raw!$Q201&gt;$C$8,IF(Raw!$N201&gt;$C$9,IF(Raw!$N201&lt;$A$9,IF(Raw!$X201&gt;$C$9,IF(Raw!$X201&lt;$A$9,Raw!W201,-999),-999),-999),-999),-999),-999)</f>
        <v>0.49405900000000003</v>
      </c>
      <c r="P201" s="9">
        <f>IF(Raw!$G201&gt;$C$8,IF(Raw!$Q201&gt;$C$8,IF(Raw!$N201&gt;$C$9,IF(Raw!$N201&lt;$A$9,IF(Raw!$X201&gt;$C$9,IF(Raw!$X201&lt;$A$9,Raw!X201,-999),-999),-999),-999),-999),-999)</f>
        <v>979</v>
      </c>
      <c r="R201" s="9">
        <f t="shared" si="36"/>
        <v>4.2794000000000013E-2</v>
      </c>
      <c r="S201" s="9">
        <f t="shared" si="37"/>
        <v>0.31915575940634677</v>
      </c>
      <c r="T201" s="9">
        <f t="shared" si="38"/>
        <v>4.8689999999999997E-2</v>
      </c>
      <c r="U201" s="9">
        <f t="shared" si="39"/>
        <v>0.33809917297984182</v>
      </c>
      <c r="V201" s="15">
        <f t="shared" si="32"/>
        <v>5.8972504499999995E-2</v>
      </c>
      <c r="X201" s="11">
        <f t="shared" si="40"/>
        <v>5.4179999999999994E+17</v>
      </c>
      <c r="Y201" s="11">
        <f t="shared" si="41"/>
        <v>7.8669999999999998E-18</v>
      </c>
      <c r="Z201" s="11">
        <f t="shared" si="42"/>
        <v>5.5800000000000001E-4</v>
      </c>
      <c r="AA201" s="16">
        <f t="shared" si="43"/>
        <v>2.3727427565162734E-3</v>
      </c>
      <c r="AB201" s="9">
        <f t="shared" si="33"/>
        <v>9.543652884481478E-2</v>
      </c>
      <c r="AC201" s="9">
        <f t="shared" si="34"/>
        <v>0.99762725724348378</v>
      </c>
      <c r="AD201" s="15">
        <f t="shared" si="35"/>
        <v>4.2522271622155436</v>
      </c>
      <c r="AE201" s="3">
        <f t="shared" si="44"/>
        <v>947.18679999999972</v>
      </c>
      <c r="AF201" s="2">
        <f t="shared" si="45"/>
        <v>0.25</v>
      </c>
      <c r="AG201" s="9">
        <f t="shared" si="46"/>
        <v>1.1059034514365345E-3</v>
      </c>
      <c r="AH201" s="2">
        <f t="shared" si="47"/>
        <v>5.3514092474885283E-2</v>
      </c>
    </row>
    <row r="202" spans="1:34">
      <c r="A202" s="1">
        <f>Raw!A202</f>
        <v>189</v>
      </c>
      <c r="B202" s="14">
        <f>Raw!B202</f>
        <v>0.56765046296296295</v>
      </c>
      <c r="C202" s="15">
        <f>Raw!C202</f>
        <v>153.19999999999999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0.886459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0.77842100000000003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0.56770833333333337</v>
      </c>
      <c r="C203" s="15">
        <f>Raw!C203</f>
        <v>153.5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9.0761999999999995E-2</v>
      </c>
      <c r="F203" s="9">
        <f>IF(Raw!$G203&gt;$C$8,IF(Raw!$Q203&gt;$C$8,IF(Raw!$N203&gt;$C$9,IF(Raw!$N203&lt;$A$9,IF(Raw!$X203&gt;$C$9,IF(Raw!$X203&lt;$A$9,Raw!I203,-999),-999),-999),-999),-999),-999)</f>
        <v>0.130278</v>
      </c>
      <c r="G203" s="9">
        <f>Raw!G203</f>
        <v>0.83782100000000004</v>
      </c>
      <c r="H203" s="9">
        <f>IF(Raw!$G203&gt;$C$8,IF(Raw!$Q203&gt;$C$8,IF(Raw!$N203&gt;$C$9,IF(Raw!$N203&lt;$A$9,IF(Raw!$X203&gt;$C$9,IF(Raw!$X203&lt;$A$9,Raw!L203,-999),-999),-999),-999),-999),-999)</f>
        <v>835.1</v>
      </c>
      <c r="I203" s="9">
        <f>IF(Raw!$G203&gt;$C$8,IF(Raw!$Q203&gt;$C$8,IF(Raw!$N203&gt;$C$9,IF(Raw!$N203&lt;$A$9,IF(Raw!$X203&gt;$C$9,IF(Raw!$X203&lt;$A$9,Raw!M203,-999),-999),-999),-999),-999),-999)</f>
        <v>0.36844700000000002</v>
      </c>
      <c r="J203" s="9">
        <f>IF(Raw!$G203&gt;$C$8,IF(Raw!$Q203&gt;$C$8,IF(Raw!$N203&gt;$C$9,IF(Raw!$N203&lt;$A$9,IF(Raw!$X203&gt;$C$9,IF(Raw!$X203&lt;$A$9,Raw!N203,-999),-999),-999),-999),-999),-999)</f>
        <v>619</v>
      </c>
      <c r="K203" s="9">
        <f>IF(Raw!$G203&gt;$C$8,IF(Raw!$Q203&gt;$C$8,IF(Raw!$N203&gt;$C$9,IF(Raw!$N203&lt;$A$9,IF(Raw!$X203&gt;$C$9,IF(Raw!$X203&lt;$A$9,Raw!R203,-999),-999),-999),-999),-999),-999)</f>
        <v>8.8114999999999999E-2</v>
      </c>
      <c r="L203" s="9">
        <f>IF(Raw!$G203&gt;$C$8,IF(Raw!$Q203&gt;$C$8,IF(Raw!$N203&gt;$C$9,IF(Raw!$N203&lt;$A$9,IF(Raw!$X203&gt;$C$9,IF(Raw!$X203&lt;$A$9,Raw!S203,-999),-999),-999),-999),-999),-999)</f>
        <v>0.129306</v>
      </c>
      <c r="M203" s="9">
        <f>Raw!Q203</f>
        <v>0.88715699999999997</v>
      </c>
      <c r="N203" s="9">
        <f>IF(Raw!$G203&gt;$C$8,IF(Raw!$Q203&gt;$C$8,IF(Raw!$N203&gt;$C$9,IF(Raw!$N203&lt;$A$9,IF(Raw!$X203&gt;$C$9,IF(Raw!$X203&lt;$A$9,Raw!V203,-999),-999),-999),-999),-999),-999)</f>
        <v>657</v>
      </c>
      <c r="O203" s="9">
        <f>IF(Raw!$G203&gt;$C$8,IF(Raw!$Q203&gt;$C$8,IF(Raw!$N203&gt;$C$9,IF(Raw!$N203&lt;$A$9,IF(Raw!$X203&gt;$C$9,IF(Raw!$X203&lt;$A$9,Raw!W203,-999),-999),-999),-999),-999),-999)</f>
        <v>0.13128100000000001</v>
      </c>
      <c r="P203" s="9">
        <f>IF(Raw!$G203&gt;$C$8,IF(Raw!$Q203&gt;$C$8,IF(Raw!$N203&gt;$C$9,IF(Raw!$N203&lt;$A$9,IF(Raw!$X203&gt;$C$9,IF(Raw!$X203&lt;$A$9,Raw!X203,-999),-999),-999),-999),-999),-999)</f>
        <v>502</v>
      </c>
      <c r="R203" s="9">
        <f t="shared" si="36"/>
        <v>3.9516000000000009E-2</v>
      </c>
      <c r="S203" s="9">
        <f t="shared" si="37"/>
        <v>0.30332059135080375</v>
      </c>
      <c r="T203" s="9">
        <f t="shared" si="38"/>
        <v>4.1191000000000005E-2</v>
      </c>
      <c r="U203" s="9">
        <f t="shared" si="39"/>
        <v>0.31855443676240858</v>
      </c>
      <c r="V203" s="15">
        <f t="shared" si="32"/>
        <v>5.2950806999999996E-2</v>
      </c>
      <c r="X203" s="11">
        <f t="shared" si="40"/>
        <v>0</v>
      </c>
      <c r="Y203" s="11">
        <f t="shared" si="41"/>
        <v>8.3509999999999997E-18</v>
      </c>
      <c r="Z203" s="11">
        <f t="shared" si="42"/>
        <v>6.1899999999999998E-4</v>
      </c>
      <c r="AA203" s="16">
        <f t="shared" si="43"/>
        <v>0</v>
      </c>
      <c r="AB203" s="9">
        <f t="shared" si="33"/>
        <v>8.8114999999999999E-2</v>
      </c>
      <c r="AC203" s="9">
        <f t="shared" si="34"/>
        <v>1</v>
      </c>
      <c r="AD203" s="15">
        <f t="shared" si="35"/>
        <v>0</v>
      </c>
      <c r="AE203" s="3">
        <f t="shared" si="44"/>
        <v>1005.4603999999997</v>
      </c>
      <c r="AF203" s="2">
        <f t="shared" si="45"/>
        <v>0.25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0.56776620370370368</v>
      </c>
      <c r="C204" s="15">
        <f>Raw!C204</f>
        <v>155.19999999999999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8.8733999999999993E-2</v>
      </c>
      <c r="F204" s="9">
        <f>IF(Raw!$G204&gt;$C$8,IF(Raw!$Q204&gt;$C$8,IF(Raw!$N204&gt;$C$9,IF(Raw!$N204&lt;$A$9,IF(Raw!$X204&gt;$C$9,IF(Raw!$X204&lt;$A$9,Raw!I204,-999),-999),-999),-999),-999),-999)</f>
        <v>0.12489599999999999</v>
      </c>
      <c r="G204" s="9">
        <f>Raw!G204</f>
        <v>0.83940700000000001</v>
      </c>
      <c r="H204" s="9">
        <f>IF(Raw!$G204&gt;$C$8,IF(Raw!$Q204&gt;$C$8,IF(Raw!$N204&gt;$C$9,IF(Raw!$N204&lt;$A$9,IF(Raw!$X204&gt;$C$9,IF(Raw!$X204&lt;$A$9,Raw!L204,-999),-999),-999),-999),-999),-999)</f>
        <v>717.8</v>
      </c>
      <c r="I204" s="9">
        <f>IF(Raw!$G204&gt;$C$8,IF(Raw!$Q204&gt;$C$8,IF(Raw!$N204&gt;$C$9,IF(Raw!$N204&lt;$A$9,IF(Raw!$X204&gt;$C$9,IF(Raw!$X204&lt;$A$9,Raw!M204,-999),-999),-999),-999),-999),-999)</f>
        <v>0.33381899999999998</v>
      </c>
      <c r="J204" s="9">
        <f>IF(Raw!$G204&gt;$C$8,IF(Raw!$Q204&gt;$C$8,IF(Raw!$N204&gt;$C$9,IF(Raw!$N204&lt;$A$9,IF(Raw!$X204&gt;$C$9,IF(Raw!$X204&lt;$A$9,Raw!N204,-999),-999),-999),-999),-999),-999)</f>
        <v>969</v>
      </c>
      <c r="K204" s="9">
        <f>IF(Raw!$G204&gt;$C$8,IF(Raw!$Q204&gt;$C$8,IF(Raw!$N204&gt;$C$9,IF(Raw!$N204&lt;$A$9,IF(Raw!$X204&gt;$C$9,IF(Raw!$X204&lt;$A$9,Raw!R204,-999),-999),-999),-999),-999),-999)</f>
        <v>8.8711999999999999E-2</v>
      </c>
      <c r="L204" s="9">
        <f>IF(Raw!$G204&gt;$C$8,IF(Raw!$Q204&gt;$C$8,IF(Raw!$N204&gt;$C$9,IF(Raw!$N204&lt;$A$9,IF(Raw!$X204&gt;$C$9,IF(Raw!$X204&lt;$A$9,Raw!S204,-999),-999),-999),-999),-999),-999)</f>
        <v>0.13033900000000001</v>
      </c>
      <c r="M204" s="9">
        <f>Raw!Q204</f>
        <v>0.87550499999999998</v>
      </c>
      <c r="N204" s="9">
        <f>IF(Raw!$G204&gt;$C$8,IF(Raw!$Q204&gt;$C$8,IF(Raw!$N204&gt;$C$9,IF(Raw!$N204&lt;$A$9,IF(Raw!$X204&gt;$C$9,IF(Raw!$X204&lt;$A$9,Raw!V204,-999),-999),-999),-999),-999),-999)</f>
        <v>664.5</v>
      </c>
      <c r="O204" s="9">
        <f>IF(Raw!$G204&gt;$C$8,IF(Raw!$Q204&gt;$C$8,IF(Raw!$N204&gt;$C$9,IF(Raw!$N204&lt;$A$9,IF(Raw!$X204&gt;$C$9,IF(Raw!$X204&lt;$A$9,Raw!W204,-999),-999),-999),-999),-999),-999)</f>
        <v>0.51231800000000005</v>
      </c>
      <c r="P204" s="9">
        <f>IF(Raw!$G204&gt;$C$8,IF(Raw!$Q204&gt;$C$8,IF(Raw!$N204&gt;$C$9,IF(Raw!$N204&lt;$A$9,IF(Raw!$X204&gt;$C$9,IF(Raw!$X204&lt;$A$9,Raw!X204,-999),-999),-999),-999),-999),-999)</f>
        <v>675</v>
      </c>
      <c r="R204" s="9">
        <f t="shared" si="36"/>
        <v>3.6162E-2</v>
      </c>
      <c r="S204" s="9">
        <f t="shared" si="37"/>
        <v>0.28953689469638738</v>
      </c>
      <c r="T204" s="9">
        <f t="shared" si="38"/>
        <v>4.1627000000000011E-2</v>
      </c>
      <c r="U204" s="9">
        <f t="shared" si="39"/>
        <v>0.31937486093954998</v>
      </c>
      <c r="V204" s="15">
        <f t="shared" si="32"/>
        <v>5.3373820500000002E-2</v>
      </c>
      <c r="X204" s="11">
        <f t="shared" si="40"/>
        <v>0</v>
      </c>
      <c r="Y204" s="11">
        <f t="shared" si="41"/>
        <v>7.1779999999999999E-18</v>
      </c>
      <c r="Z204" s="11">
        <f t="shared" si="42"/>
        <v>9.6899999999999992E-4</v>
      </c>
      <c r="AA204" s="16">
        <f t="shared" si="43"/>
        <v>0</v>
      </c>
      <c r="AB204" s="9">
        <f t="shared" si="33"/>
        <v>8.8711999999999999E-2</v>
      </c>
      <c r="AC204" s="9">
        <f t="shared" si="34"/>
        <v>1</v>
      </c>
      <c r="AD204" s="15">
        <f t="shared" si="35"/>
        <v>0</v>
      </c>
      <c r="AE204" s="3">
        <f t="shared" si="44"/>
        <v>864.23119999999972</v>
      </c>
      <c r="AF204" s="2">
        <f t="shared" si="45"/>
        <v>0.25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0.56781249999999994</v>
      </c>
      <c r="C205" s="15">
        <f>Raw!C205</f>
        <v>156.1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0.78749599999999997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0.84765900000000005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0.56787037037037036</v>
      </c>
      <c r="C206" s="15">
        <f>Raw!C206</f>
        <v>156.80000000000001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8.3222000000000004E-2</v>
      </c>
      <c r="F206" s="9">
        <f>IF(Raw!$G206&gt;$C$8,IF(Raw!$Q206&gt;$C$8,IF(Raw!$N206&gt;$C$9,IF(Raw!$N206&lt;$A$9,IF(Raw!$X206&gt;$C$9,IF(Raw!$X206&lt;$A$9,Raw!I206,-999),-999),-999),-999),-999),-999)</f>
        <v>0.114842</v>
      </c>
      <c r="G206" s="9">
        <f>Raw!G206</f>
        <v>0.86604400000000004</v>
      </c>
      <c r="H206" s="9">
        <f>IF(Raw!$G206&gt;$C$8,IF(Raw!$Q206&gt;$C$8,IF(Raw!$N206&gt;$C$9,IF(Raw!$N206&lt;$A$9,IF(Raw!$X206&gt;$C$9,IF(Raw!$X206&lt;$A$9,Raw!L206,-999),-999),-999),-999),-999),-999)</f>
        <v>736.5</v>
      </c>
      <c r="I206" s="9">
        <f>IF(Raw!$G206&gt;$C$8,IF(Raw!$Q206&gt;$C$8,IF(Raw!$N206&gt;$C$9,IF(Raw!$N206&lt;$A$9,IF(Raw!$X206&gt;$C$9,IF(Raw!$X206&lt;$A$9,Raw!M206,-999),-999),-999),-999),-999),-999)</f>
        <v>0.42493199999999998</v>
      </c>
      <c r="J206" s="9">
        <f>IF(Raw!$G206&gt;$C$8,IF(Raw!$Q206&gt;$C$8,IF(Raw!$N206&gt;$C$9,IF(Raw!$N206&lt;$A$9,IF(Raw!$X206&gt;$C$9,IF(Raw!$X206&lt;$A$9,Raw!N206,-999),-999),-999),-999),-999),-999)</f>
        <v>671</v>
      </c>
      <c r="K206" s="9">
        <f>IF(Raw!$G206&gt;$C$8,IF(Raw!$Q206&gt;$C$8,IF(Raw!$N206&gt;$C$9,IF(Raw!$N206&lt;$A$9,IF(Raw!$X206&gt;$C$9,IF(Raw!$X206&lt;$A$9,Raw!R206,-999),-999),-999),-999),-999),-999)</f>
        <v>8.3504999999999996E-2</v>
      </c>
      <c r="L206" s="9">
        <f>IF(Raw!$G206&gt;$C$8,IF(Raw!$Q206&gt;$C$8,IF(Raw!$N206&gt;$C$9,IF(Raw!$N206&lt;$A$9,IF(Raw!$X206&gt;$C$9,IF(Raw!$X206&lt;$A$9,Raw!S206,-999),-999),-999),-999),-999),-999)</f>
        <v>0.11992800000000001</v>
      </c>
      <c r="M206" s="9">
        <f>Raw!Q206</f>
        <v>0.83755599999999997</v>
      </c>
      <c r="N206" s="9">
        <f>IF(Raw!$G206&gt;$C$8,IF(Raw!$Q206&gt;$C$8,IF(Raw!$N206&gt;$C$9,IF(Raw!$N206&lt;$A$9,IF(Raw!$X206&gt;$C$9,IF(Raw!$X206&lt;$A$9,Raw!V206,-999),-999),-999),-999),-999),-999)</f>
        <v>745.1</v>
      </c>
      <c r="O206" s="9">
        <f>IF(Raw!$G206&gt;$C$8,IF(Raw!$Q206&gt;$C$8,IF(Raw!$N206&gt;$C$9,IF(Raw!$N206&lt;$A$9,IF(Raw!$X206&gt;$C$9,IF(Raw!$X206&lt;$A$9,Raw!W206,-999),-999),-999),-999),-999),-999)</f>
        <v>0.37081999999999998</v>
      </c>
      <c r="P206" s="9">
        <f>IF(Raw!$G206&gt;$C$8,IF(Raw!$Q206&gt;$C$8,IF(Raw!$N206&gt;$C$9,IF(Raw!$N206&lt;$A$9,IF(Raw!$X206&gt;$C$9,IF(Raw!$X206&lt;$A$9,Raw!X206,-999),-999),-999),-999),-999),-999)</f>
        <v>627</v>
      </c>
      <c r="R206" s="9">
        <f>F206-E206</f>
        <v>3.1619999999999995E-2</v>
      </c>
      <c r="S206" s="9">
        <f>R206/F206</f>
        <v>0.27533480782292191</v>
      </c>
      <c r="T206" s="9">
        <f>L206-K206</f>
        <v>3.6423000000000011E-2</v>
      </c>
      <c r="U206" s="9">
        <f>T206/L206</f>
        <v>0.30370722433460084</v>
      </c>
      <c r="V206" s="15">
        <f>IF(L206&gt;0,L206*V$8+V$10,-999)</f>
        <v>4.9110516E-2</v>
      </c>
      <c r="X206" s="11">
        <f>D206*6.02*10^23*10^(-6)</f>
        <v>0</v>
      </c>
      <c r="Y206" s="11">
        <f>H206*10^(-20)</f>
        <v>7.3649999999999989E-18</v>
      </c>
      <c r="Z206" s="11">
        <f>J206*10^(-6)</f>
        <v>6.7099999999999994E-4</v>
      </c>
      <c r="AA206" s="16">
        <f>IF(Z206&gt;0,(X206*Y206/(X206*Y206+1/Z206)),1)</f>
        <v>0</v>
      </c>
      <c r="AB206" s="9">
        <f>K206+T206*AA206</f>
        <v>8.3504999999999996E-2</v>
      </c>
      <c r="AC206" s="9">
        <f>IF(T206&gt;0,(L206-AB206)/T206,-999)</f>
        <v>1</v>
      </c>
      <c r="AD206" s="15">
        <f>IF(AC206&gt;0,X206*Y206*AC206,-999)</f>
        <v>0</v>
      </c>
      <c r="AE206" s="3">
        <f>AE$9*Y206</f>
        <v>886.74599999999964</v>
      </c>
      <c r="AF206" s="2">
        <f>IF(AD206&lt;=AE206,AF$6,AF$6/(AD206/AE206))</f>
        <v>0.25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0.56792824074074078</v>
      </c>
      <c r="C207" s="15">
        <f>Raw!C207</f>
        <v>157.5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0.75554500000000002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0.79409099999999999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0.56798611111111108</v>
      </c>
      <c r="C208" s="15">
        <f>Raw!C208</f>
        <v>158.80000000000001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0.82894100000000004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0.79224499999999998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0.56803240740740735</v>
      </c>
      <c r="C209" s="15">
        <f>Raw!C209</f>
        <v>159.5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0.76691399999999998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0.83983300000000005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0.56809027777777776</v>
      </c>
      <c r="C210" s="15">
        <f>Raw!C210</f>
        <v>160.5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0.712731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0.75664100000000001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0.56814814814814818</v>
      </c>
      <c r="C211" s="15">
        <f>Raw!C211</f>
        <v>161.4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0.86283699999999997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0.71234500000000001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0.56820601851851849</v>
      </c>
      <c r="C212" s="15">
        <f>Raw!C212</f>
        <v>162.6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0.73928700000000003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0.66482399999999997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0.5682638888888889</v>
      </c>
      <c r="C213" s="15">
        <f>Raw!C213</f>
        <v>162.80000000000001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0.85200799999999999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0.68446499999999999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0.56831018518518517</v>
      </c>
      <c r="C214" s="15">
        <f>Raw!C214</f>
        <v>164.3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0.81206699999999998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0.75358899999999995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0.56836805555555558</v>
      </c>
      <c r="C215" s="15">
        <f>Raw!C215</f>
        <v>164.6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0.73494599999999999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0.62123600000000001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0.56842592592592589</v>
      </c>
      <c r="C216" s="15">
        <f>Raw!C216</f>
        <v>165.9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0.73299999999999998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0.76933700000000005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0.56848379629629631</v>
      </c>
      <c r="C217" s="15">
        <f>Raw!C217</f>
        <v>166.5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0.70575200000000005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0.66947299999999998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0.56853009259259257</v>
      </c>
      <c r="C218" s="15">
        <f>Raw!C218</f>
        <v>167.7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0.76744100000000004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0.70487200000000005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0.56858796296296299</v>
      </c>
      <c r="C219" s="15">
        <f>Raw!C219</f>
        <v>168.5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0.79436099999999998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0.74374600000000002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0.56864583333333341</v>
      </c>
      <c r="C220" s="15">
        <f>Raw!C220</f>
        <v>169.7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0.73913499999999999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0.79417400000000005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0.56870370370370371</v>
      </c>
      <c r="C221" s="15">
        <f>Raw!C221</f>
        <v>170.8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0.71651799999999999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0.72291799999999995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0.56874999999999998</v>
      </c>
      <c r="C222" s="15">
        <f>Raw!C222</f>
        <v>171.4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0.73285699999999998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0.664219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0.56880787037037039</v>
      </c>
      <c r="C223" s="15">
        <f>Raw!C223</f>
        <v>172.8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0.70543900000000004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0.72113499999999997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0.56886574074074081</v>
      </c>
      <c r="C224" s="15">
        <f>Raw!C224</f>
        <v>173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0.65032199999999996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0.60939200000000004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0.56891203703703697</v>
      </c>
      <c r="C225" s="15">
        <f>Raw!C225</f>
        <v>174.5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0.68254099999999995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0.74040899999999998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0.56896990740740738</v>
      </c>
      <c r="C226" s="15">
        <f>Raw!C226</f>
        <v>175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0.50535300000000005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0.54901100000000003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0.5690277777777778</v>
      </c>
      <c r="C227" s="15">
        <f>Raw!C227</f>
        <v>176.1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0.624668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0.47872999999999999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0.56908564814814822</v>
      </c>
      <c r="C228" s="15">
        <f>Raw!C228</f>
        <v>176.8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0.699457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0.620278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0.56913194444444437</v>
      </c>
      <c r="C229" s="15">
        <f>Raw!C229</f>
        <v>177.8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0.574901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0.64545200000000003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0.56918981481481479</v>
      </c>
      <c r="C230" s="15">
        <f>Raw!C230</f>
        <v>179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0.78711799999999998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0.75690599999999997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0.5692476851851852</v>
      </c>
      <c r="C231" s="15">
        <f>Raw!C231</f>
        <v>179.4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0.74827999999999995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0.69507300000000005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0.56930555555555562</v>
      </c>
      <c r="C232" s="15">
        <f>Raw!C232</f>
        <v>180.8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0.87031000000000003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0.73862099999999997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0.56936342592592593</v>
      </c>
      <c r="C233" s="15">
        <f>Raw!C233</f>
        <v>181.4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0.76455899999999999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0.77288400000000002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0.56940972222222219</v>
      </c>
      <c r="C234" s="15">
        <f>Raw!C234</f>
        <v>182.3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0.77796100000000001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0.72197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0.56946759259259261</v>
      </c>
      <c r="C235" s="15">
        <f>Raw!C235</f>
        <v>183.9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0.77817999999999998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0.77823799999999999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0.56952546296296302</v>
      </c>
      <c r="C236" s="15">
        <f>Raw!C236</f>
        <v>184.3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0.76777399999999996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0.79814799999999997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0.56958333333333333</v>
      </c>
      <c r="C237" s="15">
        <f>Raw!C237</f>
        <v>185.6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0.82229699999999994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0.72042200000000001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0.5696296296296296</v>
      </c>
      <c r="C238" s="15">
        <f>Raw!C238</f>
        <v>186.7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0.81693300000000002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0.75376299999999996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0.56968750000000001</v>
      </c>
      <c r="C239" s="15">
        <f>Raw!C239</f>
        <v>187.6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0.81882600000000005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0.69454199999999999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0.56974537037037043</v>
      </c>
      <c r="C240" s="15">
        <f>Raw!C240</f>
        <v>188.7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0.72556200000000004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0.66578700000000002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0.56980324074074074</v>
      </c>
      <c r="C241" s="15">
        <f>Raw!C241</f>
        <v>189.8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0.81820400000000004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0.62584799999999996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0.569849537037037</v>
      </c>
      <c r="C242" s="15">
        <f>Raw!C242</f>
        <v>190.1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0.72148000000000001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0.60260100000000005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0.56990740740740742</v>
      </c>
      <c r="C243" s="15">
        <f>Raw!C243</f>
        <v>192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0.80302799999999996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0.66922400000000004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0.56996527777777783</v>
      </c>
      <c r="C244" s="15">
        <f>Raw!C244</f>
        <v>192.1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0.74560899999999997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0.71080600000000005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0.57002314814814814</v>
      </c>
      <c r="C245" s="15">
        <f>Raw!C245</f>
        <v>193.2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0.550454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0.69283399999999995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0.57008101851851845</v>
      </c>
      <c r="C246" s="15">
        <f>Raw!C246</f>
        <v>194.1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0.738846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0.63291299999999995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0.57012731481481482</v>
      </c>
      <c r="C247" s="15">
        <f>Raw!C247</f>
        <v>195.2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0.64241700000000002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0.65180800000000005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0.57018518518518524</v>
      </c>
      <c r="C248" s="15">
        <f>Raw!C248</f>
        <v>196.5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0.489817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0.45639400000000002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0.57024305555555554</v>
      </c>
      <c r="C249" s="15">
        <f>Raw!C249</f>
        <v>196.9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0.54603800000000002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0.52793800000000002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0.57030092592592596</v>
      </c>
      <c r="C250" s="15">
        <f>Raw!C250</f>
        <v>198.2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0.50597000000000003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0.35613400000000001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0.57034722222222223</v>
      </c>
      <c r="C251" s="15">
        <f>Raw!C251</f>
        <v>199.4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0.34465000000000001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0.34702699999999997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0.57040509259259264</v>
      </c>
      <c r="C252" s="15">
        <f>Raw!C252</f>
        <v>200.2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0.18324699999999999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0.22987099999999999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0.57046296296296295</v>
      </c>
      <c r="C253" s="15">
        <f>Raw!C253</f>
        <v>200.9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0.12464600000000001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4.0954999999999998E-2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0.57052083333333337</v>
      </c>
      <c r="C254" s="15">
        <f>Raw!C254</f>
        <v>202.3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8.4661E-2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4.1385999999999999E-2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0.57056712962962963</v>
      </c>
      <c r="C255" s="15">
        <f>Raw!C255</f>
        <v>202.2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0.163803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0.15425900000000001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0.57062500000000005</v>
      </c>
      <c r="C256" s="15">
        <f>Raw!C256</f>
        <v>204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0.25691000000000003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3.7083999999999999E-2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0.57068287037037035</v>
      </c>
      <c r="C257" s="15">
        <f>Raw!C257</f>
        <v>204.3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0.13511999999999999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0.123099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0.57072916666666662</v>
      </c>
      <c r="C258" s="15">
        <f>Raw!C258</f>
        <v>205.8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0.178399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0.18445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0.57078703703703704</v>
      </c>
      <c r="C259" s="15">
        <f>Raw!C259</f>
        <v>206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0.269872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0.16812199999999999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0.57084490740740745</v>
      </c>
      <c r="C260" s="15">
        <f>Raw!C260</f>
        <v>205.8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1.8355E-2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6.5984000000000001E-2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0.57090277777777776</v>
      </c>
      <c r="C261" s="15">
        <f>Raw!C261</f>
        <v>204.9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0.111135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0.124668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0.57096064814814818</v>
      </c>
      <c r="C262" s="15">
        <f>Raw!C262</f>
        <v>204.3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0.116955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4.1137E-2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0.57100694444444444</v>
      </c>
      <c r="C263" s="15">
        <f>Raw!C263</f>
        <v>203.4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0.19462499999999999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0.29073399999999999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0.57106481481481486</v>
      </c>
      <c r="C264" s="15">
        <f>Raw!C264</f>
        <v>202.9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0.20161200000000001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0.28268199999999999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0.57112268518518516</v>
      </c>
      <c r="C265" s="15">
        <f>Raw!C265</f>
        <v>201.6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8.6402999999999994E-2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3.4804000000000002E-2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0.57118055555555558</v>
      </c>
      <c r="C266" s="15">
        <f>Raw!C266</f>
        <v>201.6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6.9389000000000006E-2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9.3455999999999997E-2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0.57122685185185185</v>
      </c>
      <c r="C267" s="15">
        <f>Raw!C267</f>
        <v>200.2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0.29741400000000001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6.6569999999999997E-3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0.57128472222222226</v>
      </c>
      <c r="C268" s="15">
        <f>Raw!C268</f>
        <v>199.6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0.433755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0.20221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0.57134259259259257</v>
      </c>
      <c r="C269" s="15">
        <f>Raw!C269</f>
        <v>198.5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0.325708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0.366012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0.57140046296296299</v>
      </c>
      <c r="C270" s="15">
        <f>Raw!C270</f>
        <v>198.3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0.67284500000000003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0.33813700000000002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0.57144675925925925</v>
      </c>
      <c r="C271" s="15">
        <f>Raw!C271</f>
        <v>197.1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0.49800499999999998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0.458982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0.57150462962962967</v>
      </c>
      <c r="C272" s="15">
        <f>Raw!C272</f>
        <v>196.7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0.56499100000000002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0.44867600000000002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0.57156249999999997</v>
      </c>
      <c r="C273" s="15">
        <f>Raw!C273</f>
        <v>195.6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0.46832400000000002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0.311552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0.57162037037037039</v>
      </c>
      <c r="C274" s="15">
        <f>Raw!C274</f>
        <v>195.1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0.51187199999999999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0.57255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0.57166666666666666</v>
      </c>
      <c r="C275" s="15">
        <f>Raw!C275</f>
        <v>194.1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0.62414999999999998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0.63971800000000001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0.57172453703703707</v>
      </c>
      <c r="C276" s="15">
        <f>Raw!C276</f>
        <v>194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0.60145400000000004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0.67866000000000004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0.57178240740740738</v>
      </c>
      <c r="C277" s="15">
        <f>Raw!C277</f>
        <v>192.1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0.654725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0.74796499999999999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0.57184027777777779</v>
      </c>
      <c r="C278" s="15">
        <f>Raw!C278</f>
        <v>192.3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0.730379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0.75593100000000002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0.57188657407407406</v>
      </c>
      <c r="C279" s="15">
        <f>Raw!C279</f>
        <v>191.2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0.72650000000000003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0.61765899999999996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0.57194444444444448</v>
      </c>
      <c r="C280" s="15">
        <f>Raw!C280</f>
        <v>190.1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0.79477299999999995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0.71586000000000005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0.57200231481481478</v>
      </c>
      <c r="C281" s="15">
        <f>Raw!C281</f>
        <v>189.6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0.692658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0.69116599999999995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0.5720601851851852</v>
      </c>
      <c r="C282" s="15">
        <f>Raw!C282</f>
        <v>189.2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0.81167699999999998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0.72917399999999999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0.5721180555555555</v>
      </c>
      <c r="C283" s="15">
        <f>Raw!C283</f>
        <v>187.6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0.66295400000000004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0.80030199999999996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0.57216435185185188</v>
      </c>
      <c r="C284" s="15">
        <f>Raw!C284</f>
        <v>187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0.74324000000000001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0.72814699999999999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0.57222222222222219</v>
      </c>
      <c r="C285" s="15">
        <f>Raw!C285</f>
        <v>186.9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0.83287100000000003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0.73218300000000003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0.5722800925925926</v>
      </c>
      <c r="C286" s="15">
        <f>Raw!C286</f>
        <v>185.2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0.76697099999999996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0.68054199999999998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0.57233796296296291</v>
      </c>
      <c r="C287" s="15">
        <f>Raw!C287</f>
        <v>185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0.73454399999999997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0.71197200000000005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0.57239583333333333</v>
      </c>
      <c r="C288" s="15">
        <f>Raw!C288</f>
        <v>184.1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0.84917600000000004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0.70150000000000001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0.5724421296296297</v>
      </c>
      <c r="C289" s="15">
        <f>Raw!C289</f>
        <v>183.8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0.71667000000000003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0.66946899999999998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0.57250000000000001</v>
      </c>
      <c r="C290" s="15">
        <f>Raw!C290</f>
        <v>182.5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0.71621299999999999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0.68650999999999995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0.57255787037037031</v>
      </c>
      <c r="C291" s="15">
        <f>Raw!C291</f>
        <v>182.1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0.75167200000000001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0.64603100000000002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0.57261574074074073</v>
      </c>
      <c r="C292" s="15">
        <f>Raw!C292</f>
        <v>180.8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0.80178799999999995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0.71838400000000002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0.57266203703703711</v>
      </c>
      <c r="C293" s="15">
        <f>Raw!C293</f>
        <v>180.5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0.78644700000000001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0.42901099999999998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0.57271990740740741</v>
      </c>
      <c r="C294" s="15">
        <f>Raw!C294</f>
        <v>179.8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0.665296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0.70160599999999995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0.57277777777777772</v>
      </c>
      <c r="C295" s="15">
        <f>Raw!C295</f>
        <v>178.7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0.75187499999999996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0.67149599999999998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0.57283564814814814</v>
      </c>
      <c r="C296" s="15">
        <f>Raw!C296</f>
        <v>178.3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0.57833800000000002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0.70825800000000005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0.57288194444444451</v>
      </c>
      <c r="C297" s="15">
        <f>Raw!C297</f>
        <v>177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0.64971000000000001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0.48465000000000003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0.57293981481481482</v>
      </c>
      <c r="C298" s="15">
        <f>Raw!C298</f>
        <v>176.8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0.58105799999999996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0.57769300000000001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0.57299768518518512</v>
      </c>
      <c r="C299" s="15">
        <f>Raw!C299</f>
        <v>175.8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0.60069399999999995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0.78916799999999998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0.57305555555555554</v>
      </c>
      <c r="C300" s="15">
        <f>Raw!C300</f>
        <v>175.2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0.52350099999999999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0.41683999999999999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0.57310185185185192</v>
      </c>
      <c r="C301" s="15">
        <f>Raw!C301</f>
        <v>174.1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0.65323399999999998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0.61912599999999995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0.57315972222222222</v>
      </c>
      <c r="C302" s="15">
        <f>Raw!C302</f>
        <v>173.6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0.53364500000000004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0.694882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0.57321759259259253</v>
      </c>
      <c r="C303" s="15">
        <f>Raw!C303</f>
        <v>173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0.58036900000000002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0.62984499999999999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0.57327546296296295</v>
      </c>
      <c r="C304" s="15">
        <f>Raw!C304</f>
        <v>171.9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0.72661600000000004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0.66373000000000004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0.57333333333333336</v>
      </c>
      <c r="C305" s="15">
        <f>Raw!C305</f>
        <v>171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0.77442299999999997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0.67390700000000003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0.57337962962962963</v>
      </c>
      <c r="C306" s="15">
        <f>Raw!C306</f>
        <v>170.5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0.71242700000000003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0.67271499999999995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0.57343749999999993</v>
      </c>
      <c r="C307" s="15">
        <f>Raw!C307</f>
        <v>170.1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0.77188500000000004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0.61419699999999999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0.57349537037037035</v>
      </c>
      <c r="C308" s="15">
        <f>Raw!C308</f>
        <v>169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0.61934500000000003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0.67746799999999996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0.57355324074074077</v>
      </c>
      <c r="C309" s="15">
        <f>Raw!C309</f>
        <v>168.1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0.70983499999999999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0.69173499999999999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0.57359953703703703</v>
      </c>
      <c r="C310" s="15">
        <f>Raw!C310</f>
        <v>167.4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0.70510399999999995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0.65885000000000005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0.57365740740740734</v>
      </c>
      <c r="C311" s="15">
        <f>Raw!C311</f>
        <v>167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0.66920800000000003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0.64057799999999998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0.57371527777777775</v>
      </c>
      <c r="C312" s="15">
        <f>Raw!C312</f>
        <v>166.1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0.71312200000000003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0.74559600000000004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0.57377314814814817</v>
      </c>
      <c r="C313" s="15">
        <f>Raw!C313</f>
        <v>165.2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0.72804999999999997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0.60231599999999996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0.57383101851851859</v>
      </c>
      <c r="C314" s="15">
        <f>Raw!C314</f>
        <v>164.8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0.77774600000000005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0.62848199999999999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0.57387731481481474</v>
      </c>
      <c r="C315" s="15">
        <f>Raw!C315</f>
        <v>164.1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0.76724499999999995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0.76574600000000004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0.57393518518518516</v>
      </c>
      <c r="C316" s="15">
        <f>Raw!C316</f>
        <v>163.19999999999999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0.82305300000000003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0.73830899999999999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0.57399305555555558</v>
      </c>
      <c r="C317" s="15">
        <f>Raw!C317</f>
        <v>162.30000000000001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0.78756700000000002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0.761656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0.57405092592592599</v>
      </c>
      <c r="C318" s="15">
        <f>Raw!C318</f>
        <v>161.9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0.76241400000000004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0.74048400000000003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0.57409722222222226</v>
      </c>
      <c r="C319" s="15">
        <f>Raw!C319</f>
        <v>160.5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0.84191000000000005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0.75561299999999998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0.57415509259259256</v>
      </c>
      <c r="C320" s="15">
        <f>Raw!C320</f>
        <v>160.30000000000001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0.76317699999999999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0.72233599999999998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0.57421296296296298</v>
      </c>
      <c r="C321" s="15">
        <f>Raw!C321</f>
        <v>159.19999999999999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0.83394100000000004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0.74587700000000001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0.5742708333333334</v>
      </c>
      <c r="C322" s="15">
        <f>Raw!C322</f>
        <v>158.6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0.84824500000000003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0.74677400000000005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0.5743287037037037</v>
      </c>
      <c r="C323" s="15">
        <f>Raw!C323</f>
        <v>157.4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0.81801199999999996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0.75449100000000002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0.57437499999999997</v>
      </c>
      <c r="C324" s="15">
        <f>Raw!C324</f>
        <v>157.4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9.4354999999999994E-2</v>
      </c>
      <c r="F324" s="9">
        <f>IF(Raw!$G324&gt;$C$8,IF(Raw!$Q324&gt;$C$8,IF(Raw!$N324&gt;$C$9,IF(Raw!$N324&lt;$A$9,IF(Raw!$X324&gt;$C$9,IF(Raw!$X324&lt;$A$9,Raw!I324,-999),-999),-999),-999),-999),-999)</f>
        <v>0.131832</v>
      </c>
      <c r="G324" s="9">
        <f>Raw!G324</f>
        <v>0.86616899999999997</v>
      </c>
      <c r="H324" s="9">
        <f>IF(Raw!$G324&gt;$C$8,IF(Raw!$Q324&gt;$C$8,IF(Raw!$N324&gt;$C$9,IF(Raw!$N324&lt;$A$9,IF(Raw!$X324&gt;$C$9,IF(Raw!$X324&lt;$A$9,Raw!L324,-999),-999),-999),-999),-999),-999)</f>
        <v>702.4</v>
      </c>
      <c r="I324" s="9">
        <f>IF(Raw!$G324&gt;$C$8,IF(Raw!$Q324&gt;$C$8,IF(Raw!$N324&gt;$C$9,IF(Raw!$N324&lt;$A$9,IF(Raw!$X324&gt;$C$9,IF(Raw!$X324&lt;$A$9,Raw!M324,-999),-999),-999),-999),-999),-999)</f>
        <v>0.249829</v>
      </c>
      <c r="J324" s="9">
        <f>IF(Raw!$G324&gt;$C$8,IF(Raw!$Q324&gt;$C$8,IF(Raw!$N324&gt;$C$9,IF(Raw!$N324&lt;$A$9,IF(Raw!$X324&gt;$C$9,IF(Raw!$X324&lt;$A$9,Raw!N324,-999),-999),-999),-999),-999),-999)</f>
        <v>431</v>
      </c>
      <c r="K324" s="9">
        <f>IF(Raw!$G324&gt;$C$8,IF(Raw!$Q324&gt;$C$8,IF(Raw!$N324&gt;$C$9,IF(Raw!$N324&lt;$A$9,IF(Raw!$X324&gt;$C$9,IF(Raw!$X324&lt;$A$9,Raw!R324,-999),-999),-999),-999),-999),-999)</f>
        <v>8.8353000000000001E-2</v>
      </c>
      <c r="L324" s="9">
        <f>IF(Raw!$G324&gt;$C$8,IF(Raw!$Q324&gt;$C$8,IF(Raw!$N324&gt;$C$9,IF(Raw!$N324&lt;$A$9,IF(Raw!$X324&gt;$C$9,IF(Raw!$X324&lt;$A$9,Raw!S324,-999),-999),-999),-999),-999),-999)</f>
        <v>0.131797</v>
      </c>
      <c r="M324" s="9">
        <f>Raw!Q324</f>
        <v>0.86145700000000003</v>
      </c>
      <c r="N324" s="9">
        <f>IF(Raw!$G324&gt;$C$8,IF(Raw!$Q324&gt;$C$8,IF(Raw!$N324&gt;$C$9,IF(Raw!$N324&lt;$A$9,IF(Raw!$X324&gt;$C$9,IF(Raw!$X324&lt;$A$9,Raw!V324,-999),-999),-999),-999),-999),-999)</f>
        <v>787.6</v>
      </c>
      <c r="O324" s="9">
        <f>IF(Raw!$G324&gt;$C$8,IF(Raw!$Q324&gt;$C$8,IF(Raw!$N324&gt;$C$9,IF(Raw!$N324&lt;$A$9,IF(Raw!$X324&gt;$C$9,IF(Raw!$X324&lt;$A$9,Raw!W324,-999),-999),-999),-999),-999),-999)</f>
        <v>1.9999999999999999E-6</v>
      </c>
      <c r="P324" s="9">
        <f>IF(Raw!$G324&gt;$C$8,IF(Raw!$Q324&gt;$C$8,IF(Raw!$N324&gt;$C$9,IF(Raw!$N324&lt;$A$9,IF(Raw!$X324&gt;$C$9,IF(Raw!$X324&lt;$A$9,Raw!X324,-999),-999),-999),-999),-999),-999)</f>
        <v>638</v>
      </c>
      <c r="R324" s="9">
        <f t="shared" si="79"/>
        <v>3.747700000000001E-2</v>
      </c>
      <c r="S324" s="9">
        <f t="shared" si="80"/>
        <v>0.28427847563565756</v>
      </c>
      <c r="T324" s="9">
        <f t="shared" si="81"/>
        <v>4.3443999999999997E-2</v>
      </c>
      <c r="U324" s="9">
        <f t="shared" si="82"/>
        <v>0.32962814024598436</v>
      </c>
      <c r="V324" s="15">
        <f t="shared" si="83"/>
        <v>5.3970871499999996E-2</v>
      </c>
      <c r="X324" s="11">
        <f t="shared" si="84"/>
        <v>0</v>
      </c>
      <c r="Y324" s="11">
        <f t="shared" si="85"/>
        <v>7.023999999999999E-18</v>
      </c>
      <c r="Z324" s="11">
        <f t="shared" si="86"/>
        <v>4.3099999999999996E-4</v>
      </c>
      <c r="AA324" s="16">
        <f t="shared" si="87"/>
        <v>0</v>
      </c>
      <c r="AB324" s="9">
        <f t="shared" si="88"/>
        <v>8.8353000000000001E-2</v>
      </c>
      <c r="AC324" s="9">
        <f t="shared" si="89"/>
        <v>1</v>
      </c>
      <c r="AD324" s="15">
        <f t="shared" si="90"/>
        <v>0</v>
      </c>
      <c r="AE324" s="3">
        <f t="shared" si="91"/>
        <v>845.6895999999997</v>
      </c>
      <c r="AF324" s="2">
        <f t="shared" si="92"/>
        <v>0.25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0.57443287037037039</v>
      </c>
      <c r="C325" s="15">
        <f>Raw!C325</f>
        <v>155.9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9.3104000000000006E-2</v>
      </c>
      <c r="F325" s="9">
        <f>IF(Raw!$G325&gt;$C$8,IF(Raw!$Q325&gt;$C$8,IF(Raw!$N325&gt;$C$9,IF(Raw!$N325&lt;$A$9,IF(Raw!$X325&gt;$C$9,IF(Raw!$X325&lt;$A$9,Raw!I325,-999),-999),-999),-999),-999),-999)</f>
        <v>0.133828</v>
      </c>
      <c r="G325" s="9">
        <f>Raw!G325</f>
        <v>0.90598000000000001</v>
      </c>
      <c r="H325" s="9">
        <f>IF(Raw!$G325&gt;$C$8,IF(Raw!$Q325&gt;$C$8,IF(Raw!$N325&gt;$C$9,IF(Raw!$N325&lt;$A$9,IF(Raw!$X325&gt;$C$9,IF(Raw!$X325&lt;$A$9,Raw!L325,-999),-999),-999),-999),-999),-999)</f>
        <v>733.9</v>
      </c>
      <c r="I325" s="9">
        <f>IF(Raw!$G325&gt;$C$8,IF(Raw!$Q325&gt;$C$8,IF(Raw!$N325&gt;$C$9,IF(Raw!$N325&lt;$A$9,IF(Raw!$X325&gt;$C$9,IF(Raw!$X325&lt;$A$9,Raw!M325,-999),-999),-999),-999),-999),-999)</f>
        <v>0.36891499999999999</v>
      </c>
      <c r="J325" s="9">
        <f>IF(Raw!$G325&gt;$C$8,IF(Raw!$Q325&gt;$C$8,IF(Raw!$N325&gt;$C$9,IF(Raw!$N325&lt;$A$9,IF(Raw!$X325&gt;$C$9,IF(Raw!$X325&lt;$A$9,Raw!N325,-999),-999),-999),-999),-999),-999)</f>
        <v>689</v>
      </c>
      <c r="K325" s="9">
        <f>IF(Raw!$G325&gt;$C$8,IF(Raw!$Q325&gt;$C$8,IF(Raw!$N325&gt;$C$9,IF(Raw!$N325&lt;$A$9,IF(Raw!$X325&gt;$C$9,IF(Raw!$X325&lt;$A$9,Raw!R325,-999),-999),-999),-999),-999),-999)</f>
        <v>9.1038999999999995E-2</v>
      </c>
      <c r="L325" s="9">
        <f>IF(Raw!$G325&gt;$C$8,IF(Raw!$Q325&gt;$C$8,IF(Raw!$N325&gt;$C$9,IF(Raw!$N325&lt;$A$9,IF(Raw!$X325&gt;$C$9,IF(Raw!$X325&lt;$A$9,Raw!S325,-999),-999),-999),-999),-999),-999)</f>
        <v>0.13081499999999999</v>
      </c>
      <c r="M325" s="9">
        <f>Raw!Q325</f>
        <v>0.878251</v>
      </c>
      <c r="N325" s="9">
        <f>IF(Raw!$G325&gt;$C$8,IF(Raw!$Q325&gt;$C$8,IF(Raw!$N325&gt;$C$9,IF(Raw!$N325&lt;$A$9,IF(Raw!$X325&gt;$C$9,IF(Raw!$X325&lt;$A$9,Raw!V325,-999),-999),-999),-999),-999),-999)</f>
        <v>724.6</v>
      </c>
      <c r="O325" s="9">
        <f>IF(Raw!$G325&gt;$C$8,IF(Raw!$Q325&gt;$C$8,IF(Raw!$N325&gt;$C$9,IF(Raw!$N325&lt;$A$9,IF(Raw!$X325&gt;$C$9,IF(Raw!$X325&lt;$A$9,Raw!W325,-999),-999),-999),-999),-999),-999)</f>
        <v>0.13017500000000001</v>
      </c>
      <c r="P325" s="9">
        <f>IF(Raw!$G325&gt;$C$8,IF(Raw!$Q325&gt;$C$8,IF(Raw!$N325&gt;$C$9,IF(Raw!$N325&lt;$A$9,IF(Raw!$X325&gt;$C$9,IF(Raw!$X325&lt;$A$9,Raw!X325,-999),-999),-999),-999),-999),-999)</f>
        <v>591</v>
      </c>
      <c r="R325" s="9">
        <f t="shared" si="79"/>
        <v>4.0723999999999996E-2</v>
      </c>
      <c r="S325" s="9">
        <f t="shared" si="80"/>
        <v>0.30430104312998774</v>
      </c>
      <c r="T325" s="9">
        <f t="shared" si="81"/>
        <v>3.9775999999999992E-2</v>
      </c>
      <c r="U325" s="9">
        <f t="shared" si="82"/>
        <v>0.30406298971830442</v>
      </c>
      <c r="V325" s="15">
        <f t="shared" si="83"/>
        <v>5.3568742499999988E-2</v>
      </c>
      <c r="X325" s="11">
        <f t="shared" si="84"/>
        <v>0</v>
      </c>
      <c r="Y325" s="11">
        <f t="shared" si="85"/>
        <v>7.3389999999999992E-18</v>
      </c>
      <c r="Z325" s="11">
        <f t="shared" si="86"/>
        <v>6.8899999999999994E-4</v>
      </c>
      <c r="AA325" s="16">
        <f t="shared" si="87"/>
        <v>0</v>
      </c>
      <c r="AB325" s="9">
        <f t="shared" si="88"/>
        <v>9.1038999999999995E-2</v>
      </c>
      <c r="AC325" s="9">
        <f t="shared" si="89"/>
        <v>1</v>
      </c>
      <c r="AD325" s="15">
        <f t="shared" si="90"/>
        <v>0</v>
      </c>
      <c r="AE325" s="3">
        <f t="shared" si="91"/>
        <v>883.61559999999963</v>
      </c>
      <c r="AF325" s="2">
        <f t="shared" si="92"/>
        <v>0.25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0.5744907407407408</v>
      </c>
      <c r="C326" s="15">
        <f>Raw!C326</f>
        <v>156.1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9.1382000000000005E-2</v>
      </c>
      <c r="F326" s="9">
        <f>IF(Raw!$G326&gt;$C$8,IF(Raw!$Q326&gt;$C$8,IF(Raw!$N326&gt;$C$9,IF(Raw!$N326&lt;$A$9,IF(Raw!$X326&gt;$C$9,IF(Raw!$X326&lt;$A$9,Raw!I326,-999),-999),-999),-999),-999),-999)</f>
        <v>0.12906699999999999</v>
      </c>
      <c r="G326" s="9">
        <f>Raw!G326</f>
        <v>0.88612800000000003</v>
      </c>
      <c r="H326" s="9">
        <f>IF(Raw!$G326&gt;$C$8,IF(Raw!$Q326&gt;$C$8,IF(Raw!$N326&gt;$C$9,IF(Raw!$N326&lt;$A$9,IF(Raw!$X326&gt;$C$9,IF(Raw!$X326&lt;$A$9,Raw!L326,-999),-999),-999),-999),-999),-999)</f>
        <v>765.1</v>
      </c>
      <c r="I326" s="9">
        <f>IF(Raw!$G326&gt;$C$8,IF(Raw!$Q326&gt;$C$8,IF(Raw!$N326&gt;$C$9,IF(Raw!$N326&lt;$A$9,IF(Raw!$X326&gt;$C$9,IF(Raw!$X326&lt;$A$9,Raw!M326,-999),-999),-999),-999),-999),-999)</f>
        <v>0.34214800000000001</v>
      </c>
      <c r="J326" s="9">
        <f>IF(Raw!$G326&gt;$C$8,IF(Raw!$Q326&gt;$C$8,IF(Raw!$N326&gt;$C$9,IF(Raw!$N326&lt;$A$9,IF(Raw!$X326&gt;$C$9,IF(Raw!$X326&lt;$A$9,Raw!N326,-999),-999),-999),-999),-999),-999)</f>
        <v>721</v>
      </c>
      <c r="K326" s="9">
        <f>IF(Raw!$G326&gt;$C$8,IF(Raw!$Q326&gt;$C$8,IF(Raw!$N326&gt;$C$9,IF(Raw!$N326&lt;$A$9,IF(Raw!$X326&gt;$C$9,IF(Raw!$X326&lt;$A$9,Raw!R326,-999),-999),-999),-999),-999),-999)</f>
        <v>8.6682999999999996E-2</v>
      </c>
      <c r="L326" s="9">
        <f>IF(Raw!$G326&gt;$C$8,IF(Raw!$Q326&gt;$C$8,IF(Raw!$N326&gt;$C$9,IF(Raw!$N326&lt;$A$9,IF(Raw!$X326&gt;$C$9,IF(Raw!$X326&lt;$A$9,Raw!S326,-999),-999),-999),-999),-999),-999)</f>
        <v>0.13566800000000001</v>
      </c>
      <c r="M326" s="9">
        <f>Raw!Q326</f>
        <v>0.87662200000000001</v>
      </c>
      <c r="N326" s="9">
        <f>IF(Raw!$G326&gt;$C$8,IF(Raw!$Q326&gt;$C$8,IF(Raw!$N326&gt;$C$9,IF(Raw!$N326&lt;$A$9,IF(Raw!$X326&gt;$C$9,IF(Raw!$X326&lt;$A$9,Raw!V326,-999),-999),-999),-999),-999),-999)</f>
        <v>876</v>
      </c>
      <c r="O326" s="9">
        <f>IF(Raw!$G326&gt;$C$8,IF(Raw!$Q326&gt;$C$8,IF(Raw!$N326&gt;$C$9,IF(Raw!$N326&lt;$A$9,IF(Raw!$X326&gt;$C$9,IF(Raw!$X326&lt;$A$9,Raw!W326,-999),-999),-999),-999),-999),-999)</f>
        <v>0.15709999999999999</v>
      </c>
      <c r="P326" s="9">
        <f>IF(Raw!$G326&gt;$C$8,IF(Raw!$Q326&gt;$C$8,IF(Raw!$N326&gt;$C$9,IF(Raw!$N326&lt;$A$9,IF(Raw!$X326&gt;$C$9,IF(Raw!$X326&lt;$A$9,Raw!X326,-999),-999),-999),-999),-999),-999)</f>
        <v>766</v>
      </c>
      <c r="R326" s="9">
        <f t="shared" si="79"/>
        <v>3.7684999999999982E-2</v>
      </c>
      <c r="S326" s="9">
        <f t="shared" si="80"/>
        <v>0.29198013434882647</v>
      </c>
      <c r="T326" s="9">
        <f t="shared" si="81"/>
        <v>4.8985000000000015E-2</v>
      </c>
      <c r="U326" s="9">
        <f t="shared" si="82"/>
        <v>0.361065247515995</v>
      </c>
      <c r="V326" s="15">
        <f t="shared" si="83"/>
        <v>5.5556045999999998E-2</v>
      </c>
      <c r="X326" s="11">
        <f t="shared" si="84"/>
        <v>0</v>
      </c>
      <c r="Y326" s="11">
        <f t="shared" si="85"/>
        <v>7.6510000000000003E-18</v>
      </c>
      <c r="Z326" s="11">
        <f t="shared" si="86"/>
        <v>7.2099999999999996E-4</v>
      </c>
      <c r="AA326" s="16">
        <f t="shared" si="87"/>
        <v>0</v>
      </c>
      <c r="AB326" s="9">
        <f t="shared" si="88"/>
        <v>8.6682999999999996E-2</v>
      </c>
      <c r="AC326" s="9">
        <f t="shared" si="89"/>
        <v>1</v>
      </c>
      <c r="AD326" s="15">
        <f t="shared" si="90"/>
        <v>0</v>
      </c>
      <c r="AE326" s="3">
        <f t="shared" si="91"/>
        <v>921.18039999999974</v>
      </c>
      <c r="AF326" s="2">
        <f t="shared" si="92"/>
        <v>0.25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0.57454861111111111</v>
      </c>
      <c r="C327" s="15">
        <f>Raw!C327</f>
        <v>154.4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9.0324000000000002E-2</v>
      </c>
      <c r="F327" s="9">
        <f>IF(Raw!$G327&gt;$C$8,IF(Raw!$Q327&gt;$C$8,IF(Raw!$N327&gt;$C$9,IF(Raw!$N327&lt;$A$9,IF(Raw!$X327&gt;$C$9,IF(Raw!$X327&lt;$A$9,Raw!I327,-999),-999),-999),-999),-999),-999)</f>
        <v>0.129859</v>
      </c>
      <c r="G327" s="9">
        <f>Raw!G327</f>
        <v>0.89845299999999995</v>
      </c>
      <c r="H327" s="9">
        <f>IF(Raw!$G327&gt;$C$8,IF(Raw!$Q327&gt;$C$8,IF(Raw!$N327&gt;$C$9,IF(Raw!$N327&lt;$A$9,IF(Raw!$X327&gt;$C$9,IF(Raw!$X327&lt;$A$9,Raw!L327,-999),-999),-999),-999),-999),-999)</f>
        <v>748</v>
      </c>
      <c r="I327" s="9">
        <f>IF(Raw!$G327&gt;$C$8,IF(Raw!$Q327&gt;$C$8,IF(Raw!$N327&gt;$C$9,IF(Raw!$N327&lt;$A$9,IF(Raw!$X327&gt;$C$9,IF(Raw!$X327&lt;$A$9,Raw!M327,-999),-999),-999),-999),-999),-999)</f>
        <v>0.340918</v>
      </c>
      <c r="J327" s="9">
        <f>IF(Raw!$G327&gt;$C$8,IF(Raw!$Q327&gt;$C$8,IF(Raw!$N327&gt;$C$9,IF(Raw!$N327&lt;$A$9,IF(Raw!$X327&gt;$C$9,IF(Raw!$X327&lt;$A$9,Raw!N327,-999),-999),-999),-999),-999),-999)</f>
        <v>524</v>
      </c>
      <c r="K327" s="9">
        <f>IF(Raw!$G327&gt;$C$8,IF(Raw!$Q327&gt;$C$8,IF(Raw!$N327&gt;$C$9,IF(Raw!$N327&lt;$A$9,IF(Raw!$X327&gt;$C$9,IF(Raw!$X327&lt;$A$9,Raw!R327,-999),-999),-999),-999),-999),-999)</f>
        <v>8.8952000000000003E-2</v>
      </c>
      <c r="L327" s="9">
        <f>IF(Raw!$G327&gt;$C$8,IF(Raw!$Q327&gt;$C$8,IF(Raw!$N327&gt;$C$9,IF(Raw!$N327&lt;$A$9,IF(Raw!$X327&gt;$C$9,IF(Raw!$X327&lt;$A$9,Raw!S327,-999),-999),-999),-999),-999),-999)</f>
        <v>0.12837000000000001</v>
      </c>
      <c r="M327" s="9">
        <f>Raw!Q327</f>
        <v>0.83615700000000004</v>
      </c>
      <c r="N327" s="9">
        <f>IF(Raw!$G327&gt;$C$8,IF(Raw!$Q327&gt;$C$8,IF(Raw!$N327&gt;$C$9,IF(Raw!$N327&lt;$A$9,IF(Raw!$X327&gt;$C$9,IF(Raw!$X327&lt;$A$9,Raw!V327,-999),-999),-999),-999),-999),-999)</f>
        <v>716.8</v>
      </c>
      <c r="O327" s="9">
        <f>IF(Raw!$G327&gt;$C$8,IF(Raw!$Q327&gt;$C$8,IF(Raw!$N327&gt;$C$9,IF(Raw!$N327&lt;$A$9,IF(Raw!$X327&gt;$C$9,IF(Raw!$X327&lt;$A$9,Raw!W327,-999),-999),-999),-999),-999),-999)</f>
        <v>0.151673</v>
      </c>
      <c r="P327" s="9">
        <f>IF(Raw!$G327&gt;$C$8,IF(Raw!$Q327&gt;$C$8,IF(Raw!$N327&gt;$C$9,IF(Raw!$N327&lt;$A$9,IF(Raw!$X327&gt;$C$9,IF(Raw!$X327&lt;$A$9,Raw!X327,-999),-999),-999),-999),-999),-999)</f>
        <v>520</v>
      </c>
      <c r="R327" s="9">
        <f t="shared" si="79"/>
        <v>3.9535000000000001E-2</v>
      </c>
      <c r="S327" s="9">
        <f t="shared" si="80"/>
        <v>0.30444559098714757</v>
      </c>
      <c r="T327" s="9">
        <f t="shared" si="81"/>
        <v>3.9418000000000009E-2</v>
      </c>
      <c r="U327" s="9">
        <f t="shared" si="82"/>
        <v>0.3070655137493184</v>
      </c>
      <c r="V327" s="15">
        <f t="shared" si="83"/>
        <v>5.2567515000000002E-2</v>
      </c>
      <c r="X327" s="11">
        <f t="shared" si="84"/>
        <v>0</v>
      </c>
      <c r="Y327" s="11">
        <f t="shared" si="85"/>
        <v>7.4800000000000003E-18</v>
      </c>
      <c r="Z327" s="11">
        <f t="shared" si="86"/>
        <v>5.2399999999999994E-4</v>
      </c>
      <c r="AA327" s="16">
        <f t="shared" si="87"/>
        <v>0</v>
      </c>
      <c r="AB327" s="9">
        <f t="shared" si="88"/>
        <v>8.8952000000000003E-2</v>
      </c>
      <c r="AC327" s="9">
        <f t="shared" si="89"/>
        <v>1</v>
      </c>
      <c r="AD327" s="15">
        <f t="shared" si="90"/>
        <v>0</v>
      </c>
      <c r="AE327" s="3">
        <f t="shared" si="91"/>
        <v>900.59199999999976</v>
      </c>
      <c r="AF327" s="2">
        <f t="shared" si="92"/>
        <v>0.25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0.57459490740740737</v>
      </c>
      <c r="C328" s="15">
        <f>Raw!C328</f>
        <v>154.6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9.8052E-2</v>
      </c>
      <c r="F328" s="9">
        <f>IF(Raw!$G328&gt;$C$8,IF(Raw!$Q328&gt;$C$8,IF(Raw!$N328&gt;$C$9,IF(Raw!$N328&lt;$A$9,IF(Raw!$X328&gt;$C$9,IF(Raw!$X328&lt;$A$9,Raw!I328,-999),-999),-999),-999),-999),-999)</f>
        <v>0.14222499999999999</v>
      </c>
      <c r="G328" s="9">
        <f>Raw!G328</f>
        <v>0.90072700000000006</v>
      </c>
      <c r="H328" s="9">
        <f>IF(Raw!$G328&gt;$C$8,IF(Raw!$Q328&gt;$C$8,IF(Raw!$N328&gt;$C$9,IF(Raw!$N328&lt;$A$9,IF(Raw!$X328&gt;$C$9,IF(Raw!$X328&lt;$A$9,Raw!L328,-999),-999),-999),-999),-999),-999)</f>
        <v>728.6</v>
      </c>
      <c r="I328" s="9">
        <f>IF(Raw!$G328&gt;$C$8,IF(Raw!$Q328&gt;$C$8,IF(Raw!$N328&gt;$C$9,IF(Raw!$N328&lt;$A$9,IF(Raw!$X328&gt;$C$9,IF(Raw!$X328&lt;$A$9,Raw!M328,-999),-999),-999),-999),-999),-999)</f>
        <v>0.370811</v>
      </c>
      <c r="J328" s="9">
        <f>IF(Raw!$G328&gt;$C$8,IF(Raw!$Q328&gt;$C$8,IF(Raw!$N328&gt;$C$9,IF(Raw!$N328&lt;$A$9,IF(Raw!$X328&gt;$C$9,IF(Raw!$X328&lt;$A$9,Raw!N328,-999),-999),-999),-999),-999),-999)</f>
        <v>592</v>
      </c>
      <c r="K328" s="9">
        <f>IF(Raw!$G328&gt;$C$8,IF(Raw!$Q328&gt;$C$8,IF(Raw!$N328&gt;$C$9,IF(Raw!$N328&lt;$A$9,IF(Raw!$X328&gt;$C$9,IF(Raw!$X328&lt;$A$9,Raw!R328,-999),-999),-999),-999),-999),-999)</f>
        <v>9.0676999999999994E-2</v>
      </c>
      <c r="L328" s="9">
        <f>IF(Raw!$G328&gt;$C$8,IF(Raw!$Q328&gt;$C$8,IF(Raw!$N328&gt;$C$9,IF(Raw!$N328&lt;$A$9,IF(Raw!$X328&gt;$C$9,IF(Raw!$X328&lt;$A$9,Raw!S328,-999),-999),-999),-999),-999),-999)</f>
        <v>0.13630600000000001</v>
      </c>
      <c r="M328" s="9">
        <f>Raw!Q328</f>
        <v>0.89375400000000005</v>
      </c>
      <c r="N328" s="9">
        <f>IF(Raw!$G328&gt;$C$8,IF(Raw!$Q328&gt;$C$8,IF(Raw!$N328&gt;$C$9,IF(Raw!$N328&lt;$A$9,IF(Raw!$X328&gt;$C$9,IF(Raw!$X328&lt;$A$9,Raw!V328,-999),-999),-999),-999),-999),-999)</f>
        <v>822.2</v>
      </c>
      <c r="O328" s="9">
        <f>IF(Raw!$G328&gt;$C$8,IF(Raw!$Q328&gt;$C$8,IF(Raw!$N328&gt;$C$9,IF(Raw!$N328&lt;$A$9,IF(Raw!$X328&gt;$C$9,IF(Raw!$X328&lt;$A$9,Raw!W328,-999),-999),-999),-999),-999),-999)</f>
        <v>0.29069600000000001</v>
      </c>
      <c r="P328" s="9">
        <f>IF(Raw!$G328&gt;$C$8,IF(Raw!$Q328&gt;$C$8,IF(Raw!$N328&gt;$C$9,IF(Raw!$N328&lt;$A$9,IF(Raw!$X328&gt;$C$9,IF(Raw!$X328&lt;$A$9,Raw!X328,-999),-999),-999),-999),-999),-999)</f>
        <v>953</v>
      </c>
      <c r="R328" s="9">
        <f t="shared" si="79"/>
        <v>4.417299999999999E-2</v>
      </c>
      <c r="S328" s="9">
        <f t="shared" si="80"/>
        <v>0.31058534013007555</v>
      </c>
      <c r="T328" s="9">
        <f t="shared" si="81"/>
        <v>4.5629000000000017E-2</v>
      </c>
      <c r="U328" s="9">
        <f t="shared" si="82"/>
        <v>0.33475415608997411</v>
      </c>
      <c r="V328" s="15">
        <f t="shared" si="83"/>
        <v>5.5817307000000004E-2</v>
      </c>
      <c r="X328" s="11">
        <f t="shared" si="84"/>
        <v>0</v>
      </c>
      <c r="Y328" s="11">
        <f t="shared" si="85"/>
        <v>7.2859999999999996E-18</v>
      </c>
      <c r="Z328" s="11">
        <f t="shared" si="86"/>
        <v>5.9199999999999997E-4</v>
      </c>
      <c r="AA328" s="16">
        <f t="shared" si="87"/>
        <v>0</v>
      </c>
      <c r="AB328" s="9">
        <f t="shared" si="88"/>
        <v>9.0676999999999994E-2</v>
      </c>
      <c r="AC328" s="9">
        <f t="shared" si="89"/>
        <v>1</v>
      </c>
      <c r="AD328" s="15">
        <f t="shared" si="90"/>
        <v>0</v>
      </c>
      <c r="AE328" s="3">
        <f t="shared" si="91"/>
        <v>877.23439999999971</v>
      </c>
      <c r="AF328" s="2">
        <f t="shared" si="92"/>
        <v>0.25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0.57465277777777779</v>
      </c>
      <c r="C329" s="15">
        <f>Raw!C329</f>
        <v>153.30000000000001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9.7491999999999995E-2</v>
      </c>
      <c r="F329" s="9">
        <f>IF(Raw!$G329&gt;$C$8,IF(Raw!$Q329&gt;$C$8,IF(Raw!$N329&gt;$C$9,IF(Raw!$N329&lt;$A$9,IF(Raw!$X329&gt;$C$9,IF(Raw!$X329&lt;$A$9,Raw!I329,-999),-999),-999),-999),-999),-999)</f>
        <v>0.13781299999999999</v>
      </c>
      <c r="G329" s="9">
        <f>Raw!G329</f>
        <v>0.89685199999999998</v>
      </c>
      <c r="H329" s="9">
        <f>IF(Raw!$G329&gt;$C$8,IF(Raw!$Q329&gt;$C$8,IF(Raw!$N329&gt;$C$9,IF(Raw!$N329&lt;$A$9,IF(Raw!$X329&gt;$C$9,IF(Raw!$X329&lt;$A$9,Raw!L329,-999),-999),-999),-999),-999),-999)</f>
        <v>736.2</v>
      </c>
      <c r="I329" s="9">
        <f>IF(Raw!$G329&gt;$C$8,IF(Raw!$Q329&gt;$C$8,IF(Raw!$N329&gt;$C$9,IF(Raw!$N329&lt;$A$9,IF(Raw!$X329&gt;$C$9,IF(Raw!$X329&lt;$A$9,Raw!M329,-999),-999),-999),-999),-999),-999)</f>
        <v>0.6</v>
      </c>
      <c r="J329" s="9">
        <f>IF(Raw!$G329&gt;$C$8,IF(Raw!$Q329&gt;$C$8,IF(Raw!$N329&gt;$C$9,IF(Raw!$N329&lt;$A$9,IF(Raw!$X329&gt;$C$9,IF(Raw!$X329&lt;$A$9,Raw!N329,-999),-999),-999),-999),-999),-999)</f>
        <v>654</v>
      </c>
      <c r="K329" s="9">
        <f>IF(Raw!$G329&gt;$C$8,IF(Raw!$Q329&gt;$C$8,IF(Raw!$N329&gt;$C$9,IF(Raw!$N329&lt;$A$9,IF(Raw!$X329&gt;$C$9,IF(Raw!$X329&lt;$A$9,Raw!R329,-999),-999),-999),-999),-999),-999)</f>
        <v>9.2490000000000003E-2</v>
      </c>
      <c r="L329" s="9">
        <f>IF(Raw!$G329&gt;$C$8,IF(Raw!$Q329&gt;$C$8,IF(Raw!$N329&gt;$C$9,IF(Raw!$N329&lt;$A$9,IF(Raw!$X329&gt;$C$9,IF(Raw!$X329&lt;$A$9,Raw!S329,-999),-999),-999),-999),-999),-999)</f>
        <v>0.140761</v>
      </c>
      <c r="M329" s="9">
        <f>Raw!Q329</f>
        <v>0.872085</v>
      </c>
      <c r="N329" s="9">
        <f>IF(Raw!$G329&gt;$C$8,IF(Raw!$Q329&gt;$C$8,IF(Raw!$N329&gt;$C$9,IF(Raw!$N329&lt;$A$9,IF(Raw!$X329&gt;$C$9,IF(Raw!$X329&lt;$A$9,Raw!V329,-999),-999),-999),-999),-999),-999)</f>
        <v>721.7</v>
      </c>
      <c r="O329" s="9">
        <f>IF(Raw!$G329&gt;$C$8,IF(Raw!$Q329&gt;$C$8,IF(Raw!$N329&gt;$C$9,IF(Raw!$N329&lt;$A$9,IF(Raw!$X329&gt;$C$9,IF(Raw!$X329&lt;$A$9,Raw!W329,-999),-999),-999),-999),-999),-999)</f>
        <v>0.199327</v>
      </c>
      <c r="P329" s="9">
        <f>IF(Raw!$G329&gt;$C$8,IF(Raw!$Q329&gt;$C$8,IF(Raw!$N329&gt;$C$9,IF(Raw!$N329&lt;$A$9,IF(Raw!$X329&gt;$C$9,IF(Raw!$X329&lt;$A$9,Raw!X329,-999),-999),-999),-999),-999),-999)</f>
        <v>576</v>
      </c>
      <c r="R329" s="9">
        <f t="shared" si="79"/>
        <v>4.0320999999999996E-2</v>
      </c>
      <c r="S329" s="9">
        <f t="shared" si="80"/>
        <v>0.29257762330113996</v>
      </c>
      <c r="T329" s="9">
        <f t="shared" si="81"/>
        <v>4.8270999999999994E-2</v>
      </c>
      <c r="U329" s="9">
        <f t="shared" si="82"/>
        <v>0.3429287941972563</v>
      </c>
      <c r="V329" s="15">
        <f t="shared" si="83"/>
        <v>5.7641629499999993E-2</v>
      </c>
      <c r="X329" s="11">
        <f t="shared" si="84"/>
        <v>0</v>
      </c>
      <c r="Y329" s="11">
        <f t="shared" si="85"/>
        <v>7.3619999999999998E-18</v>
      </c>
      <c r="Z329" s="11">
        <f t="shared" si="86"/>
        <v>6.5399999999999996E-4</v>
      </c>
      <c r="AA329" s="16">
        <f t="shared" si="87"/>
        <v>0</v>
      </c>
      <c r="AB329" s="9">
        <f t="shared" si="88"/>
        <v>9.2490000000000003E-2</v>
      </c>
      <c r="AC329" s="9">
        <f t="shared" si="89"/>
        <v>1</v>
      </c>
      <c r="AD329" s="15">
        <f t="shared" si="90"/>
        <v>0</v>
      </c>
      <c r="AE329" s="3">
        <f t="shared" si="91"/>
        <v>886.3847999999997</v>
      </c>
      <c r="AF329" s="2">
        <f t="shared" si="92"/>
        <v>0.25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0.57471064814814821</v>
      </c>
      <c r="C330" s="15">
        <f>Raw!C330</f>
        <v>152.80000000000001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0.106558</v>
      </c>
      <c r="F330" s="9">
        <f>IF(Raw!$G330&gt;$C$8,IF(Raw!$Q330&gt;$C$8,IF(Raw!$N330&gt;$C$9,IF(Raw!$N330&lt;$A$9,IF(Raw!$X330&gt;$C$9,IF(Raw!$X330&lt;$A$9,Raw!I330,-999),-999),-999),-999),-999),-999)</f>
        <v>0.15346399999999999</v>
      </c>
      <c r="G330" s="9">
        <f>Raw!G330</f>
        <v>0.88020399999999999</v>
      </c>
      <c r="H330" s="9">
        <f>IF(Raw!$G330&gt;$C$8,IF(Raw!$Q330&gt;$C$8,IF(Raw!$N330&gt;$C$9,IF(Raw!$N330&lt;$A$9,IF(Raw!$X330&gt;$C$9,IF(Raw!$X330&lt;$A$9,Raw!L330,-999),-999),-999),-999),-999),-999)</f>
        <v>685.7</v>
      </c>
      <c r="I330" s="9">
        <f>IF(Raw!$G330&gt;$C$8,IF(Raw!$Q330&gt;$C$8,IF(Raw!$N330&gt;$C$9,IF(Raw!$N330&lt;$A$9,IF(Raw!$X330&gt;$C$9,IF(Raw!$X330&lt;$A$9,Raw!M330,-999),-999),-999),-999),-999),-999)</f>
        <v>0.51242100000000002</v>
      </c>
      <c r="J330" s="9">
        <f>IF(Raw!$G330&gt;$C$8,IF(Raw!$Q330&gt;$C$8,IF(Raw!$N330&gt;$C$9,IF(Raw!$N330&lt;$A$9,IF(Raw!$X330&gt;$C$9,IF(Raw!$X330&lt;$A$9,Raw!N330,-999),-999),-999),-999),-999),-999)</f>
        <v>465</v>
      </c>
      <c r="K330" s="9">
        <f>IF(Raw!$G330&gt;$C$8,IF(Raw!$Q330&gt;$C$8,IF(Raw!$N330&gt;$C$9,IF(Raw!$N330&lt;$A$9,IF(Raw!$X330&gt;$C$9,IF(Raw!$X330&lt;$A$9,Raw!R330,-999),-999),-999),-999),-999),-999)</f>
        <v>9.9385000000000001E-2</v>
      </c>
      <c r="L330" s="9">
        <f>IF(Raw!$G330&gt;$C$8,IF(Raw!$Q330&gt;$C$8,IF(Raw!$N330&gt;$C$9,IF(Raw!$N330&lt;$A$9,IF(Raw!$X330&gt;$C$9,IF(Raw!$X330&lt;$A$9,Raw!S330,-999),-999),-999),-999),-999),-999)</f>
        <v>0.15099399999999999</v>
      </c>
      <c r="M330" s="9">
        <f>Raw!Q330</f>
        <v>0.87725900000000001</v>
      </c>
      <c r="N330" s="9">
        <f>IF(Raw!$G330&gt;$C$8,IF(Raw!$Q330&gt;$C$8,IF(Raw!$N330&gt;$C$9,IF(Raw!$N330&lt;$A$9,IF(Raw!$X330&gt;$C$9,IF(Raw!$X330&lt;$A$9,Raw!V330,-999),-999),-999),-999),-999),-999)</f>
        <v>747</v>
      </c>
      <c r="O330" s="9">
        <f>IF(Raw!$G330&gt;$C$8,IF(Raw!$Q330&gt;$C$8,IF(Raw!$N330&gt;$C$9,IF(Raw!$N330&lt;$A$9,IF(Raw!$X330&gt;$C$9,IF(Raw!$X330&lt;$A$9,Raw!W330,-999),-999),-999),-999),-999),-999)</f>
        <v>0.17505999999999999</v>
      </c>
      <c r="P330" s="9">
        <f>IF(Raw!$G330&gt;$C$8,IF(Raw!$Q330&gt;$C$8,IF(Raw!$N330&gt;$C$9,IF(Raw!$N330&lt;$A$9,IF(Raw!$X330&gt;$C$9,IF(Raw!$X330&lt;$A$9,Raw!X330,-999),-999),-999),-999),-999),-999)</f>
        <v>559</v>
      </c>
      <c r="R330" s="9">
        <f t="shared" si="79"/>
        <v>4.6905999999999989E-2</v>
      </c>
      <c r="S330" s="9">
        <f t="shared" si="80"/>
        <v>0.30564823020382625</v>
      </c>
      <c r="T330" s="9">
        <f t="shared" si="81"/>
        <v>5.1608999999999988E-2</v>
      </c>
      <c r="U330" s="9">
        <f t="shared" si="82"/>
        <v>0.34179503821343887</v>
      </c>
      <c r="V330" s="15">
        <f t="shared" si="83"/>
        <v>6.1832042999999989E-2</v>
      </c>
      <c r="X330" s="11">
        <f t="shared" si="84"/>
        <v>0</v>
      </c>
      <c r="Y330" s="11">
        <f t="shared" si="85"/>
        <v>6.8569999999999998E-18</v>
      </c>
      <c r="Z330" s="11">
        <f t="shared" si="86"/>
        <v>4.6499999999999997E-4</v>
      </c>
      <c r="AA330" s="16">
        <f t="shared" si="87"/>
        <v>0</v>
      </c>
      <c r="AB330" s="9">
        <f t="shared" si="88"/>
        <v>9.9385000000000001E-2</v>
      </c>
      <c r="AC330" s="9">
        <f t="shared" si="89"/>
        <v>1</v>
      </c>
      <c r="AD330" s="15">
        <f t="shared" si="90"/>
        <v>0</v>
      </c>
      <c r="AE330" s="3">
        <f t="shared" si="91"/>
        <v>825.58279999999979</v>
      </c>
      <c r="AF330" s="2">
        <f t="shared" si="92"/>
        <v>0.25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0.57476851851851851</v>
      </c>
      <c r="C331" s="15">
        <f>Raw!C331</f>
        <v>152.30000000000001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0.107238</v>
      </c>
      <c r="F331" s="9">
        <f>IF(Raw!$G331&gt;$C$8,IF(Raw!$Q331&gt;$C$8,IF(Raw!$N331&gt;$C$9,IF(Raw!$N331&lt;$A$9,IF(Raw!$X331&gt;$C$9,IF(Raw!$X331&lt;$A$9,Raw!I331,-999),-999),-999),-999),-999),-999)</f>
        <v>0.15983</v>
      </c>
      <c r="G331" s="9">
        <f>Raw!G331</f>
        <v>0.93216900000000003</v>
      </c>
      <c r="H331" s="9">
        <f>IF(Raw!$G331&gt;$C$8,IF(Raw!$Q331&gt;$C$8,IF(Raw!$N331&gt;$C$9,IF(Raw!$N331&lt;$A$9,IF(Raw!$X331&gt;$C$9,IF(Raw!$X331&lt;$A$9,Raw!L331,-999),-999),-999),-999),-999),-999)</f>
        <v>726.2</v>
      </c>
      <c r="I331" s="9">
        <f>IF(Raw!$G331&gt;$C$8,IF(Raw!$Q331&gt;$C$8,IF(Raw!$N331&gt;$C$9,IF(Raw!$N331&lt;$A$9,IF(Raw!$X331&gt;$C$9,IF(Raw!$X331&lt;$A$9,Raw!M331,-999),-999),-999),-999),-999),-999)</f>
        <v>0.30970500000000001</v>
      </c>
      <c r="J331" s="9">
        <f>IF(Raw!$G331&gt;$C$8,IF(Raw!$Q331&gt;$C$8,IF(Raw!$N331&gt;$C$9,IF(Raw!$N331&lt;$A$9,IF(Raw!$X331&gt;$C$9,IF(Raw!$X331&lt;$A$9,Raw!N331,-999),-999),-999),-999),-999),-999)</f>
        <v>614</v>
      </c>
      <c r="K331" s="9">
        <f>IF(Raw!$G331&gt;$C$8,IF(Raw!$Q331&gt;$C$8,IF(Raw!$N331&gt;$C$9,IF(Raw!$N331&lt;$A$9,IF(Raw!$X331&gt;$C$9,IF(Raw!$X331&lt;$A$9,Raw!R331,-999),-999),-999),-999),-999),-999)</f>
        <v>0.102034</v>
      </c>
      <c r="L331" s="9">
        <f>IF(Raw!$G331&gt;$C$8,IF(Raw!$Q331&gt;$C$8,IF(Raw!$N331&gt;$C$9,IF(Raw!$N331&lt;$A$9,IF(Raw!$X331&gt;$C$9,IF(Raw!$X331&lt;$A$9,Raw!S331,-999),-999),-999),-999),-999),-999)</f>
        <v>0.15978899999999999</v>
      </c>
      <c r="M331" s="9">
        <f>Raw!Q331</f>
        <v>0.91128399999999998</v>
      </c>
      <c r="N331" s="9">
        <f>IF(Raw!$G331&gt;$C$8,IF(Raw!$Q331&gt;$C$8,IF(Raw!$N331&gt;$C$9,IF(Raw!$N331&lt;$A$9,IF(Raw!$X331&gt;$C$9,IF(Raw!$X331&lt;$A$9,Raw!V331,-999),-999),-999),-999),-999),-999)</f>
        <v>788.5</v>
      </c>
      <c r="O331" s="9">
        <f>IF(Raw!$G331&gt;$C$8,IF(Raw!$Q331&gt;$C$8,IF(Raw!$N331&gt;$C$9,IF(Raw!$N331&lt;$A$9,IF(Raw!$X331&gt;$C$9,IF(Raw!$X331&lt;$A$9,Raw!W331,-999),-999),-999),-999),-999),-999)</f>
        <v>0.32970300000000002</v>
      </c>
      <c r="P331" s="9">
        <f>IF(Raw!$G331&gt;$C$8,IF(Raw!$Q331&gt;$C$8,IF(Raw!$N331&gt;$C$9,IF(Raw!$N331&lt;$A$9,IF(Raw!$X331&gt;$C$9,IF(Raw!$X331&lt;$A$9,Raw!X331,-999),-999),-999),-999),-999),-999)</f>
        <v>573</v>
      </c>
      <c r="R331" s="9">
        <f t="shared" si="79"/>
        <v>5.2592E-2</v>
      </c>
      <c r="S331" s="9">
        <f t="shared" si="80"/>
        <v>0.32904961521616716</v>
      </c>
      <c r="T331" s="9">
        <f t="shared" si="81"/>
        <v>5.7754999999999987E-2</v>
      </c>
      <c r="U331" s="9">
        <f t="shared" si="82"/>
        <v>0.36144540612933301</v>
      </c>
      <c r="V331" s="15">
        <f t="shared" si="83"/>
        <v>6.5433595499999997E-2</v>
      </c>
      <c r="X331" s="11">
        <f t="shared" si="84"/>
        <v>0</v>
      </c>
      <c r="Y331" s="11">
        <f t="shared" si="85"/>
        <v>7.2620000000000003E-18</v>
      </c>
      <c r="Z331" s="11">
        <f t="shared" si="86"/>
        <v>6.1399999999999996E-4</v>
      </c>
      <c r="AA331" s="16">
        <f t="shared" si="87"/>
        <v>0</v>
      </c>
      <c r="AB331" s="9">
        <f t="shared" si="88"/>
        <v>0.102034</v>
      </c>
      <c r="AC331" s="9">
        <f t="shared" si="89"/>
        <v>1</v>
      </c>
      <c r="AD331" s="15">
        <f t="shared" si="90"/>
        <v>0</v>
      </c>
      <c r="AE331" s="3">
        <f t="shared" si="91"/>
        <v>874.34479999999985</v>
      </c>
      <c r="AF331" s="2">
        <f t="shared" si="92"/>
        <v>0.25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0.57481481481481478</v>
      </c>
      <c r="C332" s="15">
        <f>Raw!C332</f>
        <v>150.80000000000001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0.10783</v>
      </c>
      <c r="F332" s="9">
        <f>IF(Raw!$G332&gt;$C$8,IF(Raw!$Q332&gt;$C$8,IF(Raw!$N332&gt;$C$9,IF(Raw!$N332&lt;$A$9,IF(Raw!$X332&gt;$C$9,IF(Raw!$X332&lt;$A$9,Raw!I332,-999),-999),-999),-999),-999),-999)</f>
        <v>0.167128</v>
      </c>
      <c r="G332" s="9">
        <f>Raw!G332</f>
        <v>0.92043200000000003</v>
      </c>
      <c r="H332" s="9">
        <f>IF(Raw!$G332&gt;$C$8,IF(Raw!$Q332&gt;$C$8,IF(Raw!$N332&gt;$C$9,IF(Raw!$N332&lt;$A$9,IF(Raw!$X332&gt;$C$9,IF(Raw!$X332&lt;$A$9,Raw!L332,-999),-999),-999),-999),-999),-999)</f>
        <v>741.8</v>
      </c>
      <c r="I332" s="9">
        <f>IF(Raw!$G332&gt;$C$8,IF(Raw!$Q332&gt;$C$8,IF(Raw!$N332&gt;$C$9,IF(Raw!$N332&lt;$A$9,IF(Raw!$X332&gt;$C$9,IF(Raw!$X332&lt;$A$9,Raw!M332,-999),-999),-999),-999),-999),-999)</f>
        <v>0.17505299999999999</v>
      </c>
      <c r="J332" s="9">
        <f>IF(Raw!$G332&gt;$C$8,IF(Raw!$Q332&gt;$C$8,IF(Raw!$N332&gt;$C$9,IF(Raw!$N332&lt;$A$9,IF(Raw!$X332&gt;$C$9,IF(Raw!$X332&lt;$A$9,Raw!N332,-999),-999),-999),-999),-999),-999)</f>
        <v>765</v>
      </c>
      <c r="K332" s="9">
        <f>IF(Raw!$G332&gt;$C$8,IF(Raw!$Q332&gt;$C$8,IF(Raw!$N332&gt;$C$9,IF(Raw!$N332&lt;$A$9,IF(Raw!$X332&gt;$C$9,IF(Raw!$X332&lt;$A$9,Raw!R332,-999),-999),-999),-999),-999),-999)</f>
        <v>0.11286499999999999</v>
      </c>
      <c r="L332" s="9">
        <f>IF(Raw!$G332&gt;$C$8,IF(Raw!$Q332&gt;$C$8,IF(Raw!$N332&gt;$C$9,IF(Raw!$N332&lt;$A$9,IF(Raw!$X332&gt;$C$9,IF(Raw!$X332&lt;$A$9,Raw!S332,-999),-999),-999),-999),-999),-999)</f>
        <v>0.17594799999999999</v>
      </c>
      <c r="M332" s="9">
        <f>Raw!Q332</f>
        <v>0.93865600000000005</v>
      </c>
      <c r="N332" s="9">
        <f>IF(Raw!$G332&gt;$C$8,IF(Raw!$Q332&gt;$C$8,IF(Raw!$N332&gt;$C$9,IF(Raw!$N332&lt;$A$9,IF(Raw!$X332&gt;$C$9,IF(Raw!$X332&lt;$A$9,Raw!V332,-999),-999),-999),-999),-999),-999)</f>
        <v>677.7</v>
      </c>
      <c r="O332" s="9">
        <f>IF(Raw!$G332&gt;$C$8,IF(Raw!$Q332&gt;$C$8,IF(Raw!$N332&gt;$C$9,IF(Raw!$N332&lt;$A$9,IF(Raw!$X332&gt;$C$9,IF(Raw!$X332&lt;$A$9,Raw!W332,-999),-999),-999),-999),-999),-999)</f>
        <v>0.24212900000000001</v>
      </c>
      <c r="P332" s="9">
        <f>IF(Raw!$G332&gt;$C$8,IF(Raw!$Q332&gt;$C$8,IF(Raw!$N332&gt;$C$9,IF(Raw!$N332&lt;$A$9,IF(Raw!$X332&gt;$C$9,IF(Raw!$X332&lt;$A$9,Raw!X332,-999),-999),-999),-999),-999),-999)</f>
        <v>485</v>
      </c>
      <c r="R332" s="9">
        <f t="shared" si="79"/>
        <v>5.9298000000000003E-2</v>
      </c>
      <c r="S332" s="9">
        <f t="shared" si="80"/>
        <v>0.3548058972763391</v>
      </c>
      <c r="T332" s="9">
        <f t="shared" si="81"/>
        <v>6.3083E-2</v>
      </c>
      <c r="U332" s="9">
        <f t="shared" si="82"/>
        <v>0.35853206629231366</v>
      </c>
      <c r="V332" s="15">
        <f t="shared" si="83"/>
        <v>7.2050705999999992E-2</v>
      </c>
      <c r="X332" s="11">
        <f t="shared" si="84"/>
        <v>0</v>
      </c>
      <c r="Y332" s="11">
        <f t="shared" si="85"/>
        <v>7.4179999999999986E-18</v>
      </c>
      <c r="Z332" s="11">
        <f t="shared" si="86"/>
        <v>7.6499999999999995E-4</v>
      </c>
      <c r="AA332" s="16">
        <f t="shared" si="87"/>
        <v>0</v>
      </c>
      <c r="AB332" s="9">
        <f t="shared" si="88"/>
        <v>0.11286499999999999</v>
      </c>
      <c r="AC332" s="9">
        <f t="shared" si="89"/>
        <v>1</v>
      </c>
      <c r="AD332" s="15">
        <f t="shared" si="90"/>
        <v>0</v>
      </c>
      <c r="AE332" s="3">
        <f t="shared" si="91"/>
        <v>893.12719999999956</v>
      </c>
      <c r="AF332" s="2">
        <f t="shared" si="92"/>
        <v>0.25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0.57487268518518519</v>
      </c>
      <c r="C333" s="15">
        <f>Raw!C333</f>
        <v>150.80000000000001</v>
      </c>
      <c r="D333" s="15">
        <f>IF(C333&gt;0.5,Raw!D333*D$11,-999)</f>
        <v>0.9</v>
      </c>
      <c r="E333" s="9">
        <f>IF(Raw!$G333&gt;$C$8,IF(Raw!$Q333&gt;$C$8,IF(Raw!$N333&gt;$C$9,IF(Raw!$N333&lt;$A$9,IF(Raw!$X333&gt;$C$9,IF(Raw!$X333&lt;$A$9,Raw!H333,-999),-999),-999),-999),-999),-999)</f>
        <v>0.1158</v>
      </c>
      <c r="F333" s="9">
        <f>IF(Raw!$G333&gt;$C$8,IF(Raw!$Q333&gt;$C$8,IF(Raw!$N333&gt;$C$9,IF(Raw!$N333&lt;$A$9,IF(Raw!$X333&gt;$C$9,IF(Raw!$X333&lt;$A$9,Raw!I333,-999),-999),-999),-999),-999),-999)</f>
        <v>0.17488400000000001</v>
      </c>
      <c r="G333" s="9">
        <f>Raw!G333</f>
        <v>0.91941799999999996</v>
      </c>
      <c r="H333" s="9">
        <f>IF(Raw!$G333&gt;$C$8,IF(Raw!$Q333&gt;$C$8,IF(Raw!$N333&gt;$C$9,IF(Raw!$N333&lt;$A$9,IF(Raw!$X333&gt;$C$9,IF(Raw!$X333&lt;$A$9,Raw!L333,-999),-999),-999),-999),-999),-999)</f>
        <v>707.5</v>
      </c>
      <c r="I333" s="9">
        <f>IF(Raw!$G333&gt;$C$8,IF(Raw!$Q333&gt;$C$8,IF(Raw!$N333&gt;$C$9,IF(Raw!$N333&lt;$A$9,IF(Raw!$X333&gt;$C$9,IF(Raw!$X333&lt;$A$9,Raw!M333,-999),-999),-999),-999),-999),-999)</f>
        <v>0.30909700000000001</v>
      </c>
      <c r="J333" s="9">
        <f>IF(Raw!$G333&gt;$C$8,IF(Raw!$Q333&gt;$C$8,IF(Raw!$N333&gt;$C$9,IF(Raw!$N333&lt;$A$9,IF(Raw!$X333&gt;$C$9,IF(Raw!$X333&lt;$A$9,Raw!N333,-999),-999),-999),-999),-999),-999)</f>
        <v>548</v>
      </c>
      <c r="K333" s="9">
        <f>IF(Raw!$G333&gt;$C$8,IF(Raw!$Q333&gt;$C$8,IF(Raw!$N333&gt;$C$9,IF(Raw!$N333&lt;$A$9,IF(Raw!$X333&gt;$C$9,IF(Raw!$X333&lt;$A$9,Raw!R333,-999),-999),-999),-999),-999),-999)</f>
        <v>0.109886</v>
      </c>
      <c r="L333" s="9">
        <f>IF(Raw!$G333&gt;$C$8,IF(Raw!$Q333&gt;$C$8,IF(Raw!$N333&gt;$C$9,IF(Raw!$N333&lt;$A$9,IF(Raw!$X333&gt;$C$9,IF(Raw!$X333&lt;$A$9,Raw!S333,-999),-999),-999),-999),-999),-999)</f>
        <v>0.173267</v>
      </c>
      <c r="M333" s="9">
        <f>Raw!Q333</f>
        <v>0.88736800000000005</v>
      </c>
      <c r="N333" s="9">
        <f>IF(Raw!$G333&gt;$C$8,IF(Raw!$Q333&gt;$C$8,IF(Raw!$N333&gt;$C$9,IF(Raw!$N333&lt;$A$9,IF(Raw!$X333&gt;$C$9,IF(Raw!$X333&lt;$A$9,Raw!V333,-999),-999),-999),-999),-999),-999)</f>
        <v>665.5</v>
      </c>
      <c r="O333" s="9">
        <f>IF(Raw!$G333&gt;$C$8,IF(Raw!$Q333&gt;$C$8,IF(Raw!$N333&gt;$C$9,IF(Raw!$N333&lt;$A$9,IF(Raw!$X333&gt;$C$9,IF(Raw!$X333&lt;$A$9,Raw!W333,-999),-999),-999),-999),-999),-999)</f>
        <v>0.26656999999999997</v>
      </c>
      <c r="P333" s="9">
        <f>IF(Raw!$G333&gt;$C$8,IF(Raw!$Q333&gt;$C$8,IF(Raw!$N333&gt;$C$9,IF(Raw!$N333&lt;$A$9,IF(Raw!$X333&gt;$C$9,IF(Raw!$X333&lt;$A$9,Raw!X333,-999),-999),-999),-999),-999),-999)</f>
        <v>644</v>
      </c>
      <c r="R333" s="9">
        <f t="shared" si="79"/>
        <v>5.9084000000000012E-2</v>
      </c>
      <c r="S333" s="9">
        <f t="shared" si="80"/>
        <v>0.33784680130829581</v>
      </c>
      <c r="T333" s="9">
        <f t="shared" si="81"/>
        <v>6.3381000000000007E-2</v>
      </c>
      <c r="U333" s="9">
        <f t="shared" si="82"/>
        <v>0.36579960407925344</v>
      </c>
      <c r="V333" s="15">
        <f t="shared" si="83"/>
        <v>7.0952836499999991E-2</v>
      </c>
      <c r="X333" s="11">
        <f t="shared" si="84"/>
        <v>5.4179999999999994E+17</v>
      </c>
      <c r="Y333" s="11">
        <f t="shared" si="85"/>
        <v>7.0749999999999997E-18</v>
      </c>
      <c r="Z333" s="11">
        <f t="shared" si="86"/>
        <v>5.4799999999999998E-4</v>
      </c>
      <c r="AA333" s="16">
        <f t="shared" si="87"/>
        <v>2.0962094556279507E-3</v>
      </c>
      <c r="AB333" s="9">
        <f t="shared" si="88"/>
        <v>0.11001885985150715</v>
      </c>
      <c r="AC333" s="9">
        <f t="shared" si="89"/>
        <v>0.99790379054437206</v>
      </c>
      <c r="AD333" s="15">
        <f t="shared" si="90"/>
        <v>3.8251997365473551</v>
      </c>
      <c r="AE333" s="3">
        <f t="shared" si="91"/>
        <v>851.8299999999997</v>
      </c>
      <c r="AF333" s="2">
        <f t="shared" si="92"/>
        <v>0.25</v>
      </c>
      <c r="AG333" s="9">
        <f t="shared" si="93"/>
        <v>1.0763511916562208E-3</v>
      </c>
      <c r="AH333" s="2">
        <f t="shared" si="94"/>
        <v>5.2084074003859386E-2</v>
      </c>
    </row>
    <row r="334" spans="1:34">
      <c r="A334" s="1">
        <f>Raw!A334</f>
        <v>321</v>
      </c>
      <c r="B334" s="14">
        <f>Raw!B334</f>
        <v>0.57493055555555561</v>
      </c>
      <c r="C334" s="15">
        <f>Raw!C334</f>
        <v>149.19999999999999</v>
      </c>
      <c r="D334" s="15">
        <f>IF(C334&gt;0.5,Raw!D334*D$11,-999)</f>
        <v>0.9</v>
      </c>
      <c r="E334" s="9">
        <f>IF(Raw!$G334&gt;$C$8,IF(Raw!$Q334&gt;$C$8,IF(Raw!$N334&gt;$C$9,IF(Raw!$N334&lt;$A$9,IF(Raw!$X334&gt;$C$9,IF(Raw!$X334&lt;$A$9,Raw!H334,-999),-999),-999),-999),-999),-999)</f>
        <v>0.119184</v>
      </c>
      <c r="F334" s="9">
        <f>IF(Raw!$G334&gt;$C$8,IF(Raw!$Q334&gt;$C$8,IF(Raw!$N334&gt;$C$9,IF(Raw!$N334&lt;$A$9,IF(Raw!$X334&gt;$C$9,IF(Raw!$X334&lt;$A$9,Raw!I334,-999),-999),-999),-999),-999),-999)</f>
        <v>0.18062900000000001</v>
      </c>
      <c r="G334" s="9">
        <f>Raw!G334</f>
        <v>0.93218599999999996</v>
      </c>
      <c r="H334" s="9">
        <f>IF(Raw!$G334&gt;$C$8,IF(Raw!$Q334&gt;$C$8,IF(Raw!$N334&gt;$C$9,IF(Raw!$N334&lt;$A$9,IF(Raw!$X334&gt;$C$9,IF(Raw!$X334&lt;$A$9,Raw!L334,-999),-999),-999),-999),-999),-999)</f>
        <v>667.5</v>
      </c>
      <c r="I334" s="9">
        <f>IF(Raw!$G334&gt;$C$8,IF(Raw!$Q334&gt;$C$8,IF(Raw!$N334&gt;$C$9,IF(Raw!$N334&lt;$A$9,IF(Raw!$X334&gt;$C$9,IF(Raw!$X334&lt;$A$9,Raw!M334,-999),-999),-999),-999),-999),-999)</f>
        <v>0.24412700000000001</v>
      </c>
      <c r="J334" s="9">
        <f>IF(Raw!$G334&gt;$C$8,IF(Raw!$Q334&gt;$C$8,IF(Raw!$N334&gt;$C$9,IF(Raw!$N334&lt;$A$9,IF(Raw!$X334&gt;$C$9,IF(Raw!$X334&lt;$A$9,Raw!N334,-999),-999),-999),-999),-999),-999)</f>
        <v>508</v>
      </c>
      <c r="K334" s="9">
        <f>IF(Raw!$G334&gt;$C$8,IF(Raw!$Q334&gt;$C$8,IF(Raw!$N334&gt;$C$9,IF(Raw!$N334&lt;$A$9,IF(Raw!$X334&gt;$C$9,IF(Raw!$X334&lt;$A$9,Raw!R334,-999),-999),-999),-999),-999),-999)</f>
        <v>0.11277</v>
      </c>
      <c r="L334" s="9">
        <f>IF(Raw!$G334&gt;$C$8,IF(Raw!$Q334&gt;$C$8,IF(Raw!$N334&gt;$C$9,IF(Raw!$N334&lt;$A$9,IF(Raw!$X334&gt;$C$9,IF(Raw!$X334&lt;$A$9,Raw!S334,-999),-999),-999),-999),-999),-999)</f>
        <v>0.18226800000000001</v>
      </c>
      <c r="M334" s="9">
        <f>Raw!Q334</f>
        <v>0.93219600000000002</v>
      </c>
      <c r="N334" s="9">
        <f>IF(Raw!$G334&gt;$C$8,IF(Raw!$Q334&gt;$C$8,IF(Raw!$N334&gt;$C$9,IF(Raw!$N334&lt;$A$9,IF(Raw!$X334&gt;$C$9,IF(Raw!$X334&lt;$A$9,Raw!V334,-999),-999),-999),-999),-999),-999)</f>
        <v>640.29999999999995</v>
      </c>
      <c r="O334" s="9">
        <f>IF(Raw!$G334&gt;$C$8,IF(Raw!$Q334&gt;$C$8,IF(Raw!$N334&gt;$C$9,IF(Raw!$N334&lt;$A$9,IF(Raw!$X334&gt;$C$9,IF(Raw!$X334&lt;$A$9,Raw!W334,-999),-999),-999),-999),-999),-999)</f>
        <v>0.11071400000000001</v>
      </c>
      <c r="P334" s="9">
        <f>IF(Raw!$G334&gt;$C$8,IF(Raw!$Q334&gt;$C$8,IF(Raw!$N334&gt;$C$9,IF(Raw!$N334&lt;$A$9,IF(Raw!$X334&gt;$C$9,IF(Raw!$X334&lt;$A$9,Raw!X334,-999),-999),-999),-999),-999),-999)</f>
        <v>529</v>
      </c>
      <c r="R334" s="9">
        <f t="shared" si="79"/>
        <v>6.1445000000000013E-2</v>
      </c>
      <c r="S334" s="9">
        <f t="shared" si="80"/>
        <v>0.34017239756628231</v>
      </c>
      <c r="T334" s="9">
        <f t="shared" si="81"/>
        <v>6.9498000000000018E-2</v>
      </c>
      <c r="U334" s="9">
        <f t="shared" si="82"/>
        <v>0.38129567450128388</v>
      </c>
      <c r="V334" s="15">
        <f t="shared" si="83"/>
        <v>7.4638746000000006E-2</v>
      </c>
      <c r="X334" s="11">
        <f t="shared" si="84"/>
        <v>5.4179999999999994E+17</v>
      </c>
      <c r="Y334" s="11">
        <f t="shared" si="85"/>
        <v>6.6749999999999995E-18</v>
      </c>
      <c r="Z334" s="11">
        <f t="shared" si="86"/>
        <v>5.0799999999999999E-4</v>
      </c>
      <c r="AA334" s="16">
        <f t="shared" si="87"/>
        <v>1.8338205439317455E-3</v>
      </c>
      <c r="AB334" s="9">
        <f t="shared" si="88"/>
        <v>0.11289744686016216</v>
      </c>
      <c r="AC334" s="9">
        <f t="shared" si="89"/>
        <v>0.99816617945606823</v>
      </c>
      <c r="AD334" s="15">
        <f t="shared" si="90"/>
        <v>3.609882960495562</v>
      </c>
      <c r="AE334" s="3">
        <f t="shared" si="91"/>
        <v>803.66999999999973</v>
      </c>
      <c r="AF334" s="2">
        <f t="shared" si="92"/>
        <v>0.25</v>
      </c>
      <c r="AG334" s="9">
        <f t="shared" si="93"/>
        <v>1.0587944294560359E-3</v>
      </c>
      <c r="AH334" s="2">
        <f t="shared" si="94"/>
        <v>5.123451141797556E-2</v>
      </c>
    </row>
    <row r="335" spans="1:34">
      <c r="A335" s="1">
        <f>Raw!A335</f>
        <v>322</v>
      </c>
      <c r="B335" s="14">
        <f>Raw!B335</f>
        <v>0.57498842592592592</v>
      </c>
      <c r="C335" s="15">
        <f>Raw!C335</f>
        <v>149.30000000000001</v>
      </c>
      <c r="D335" s="15">
        <f>IF(C335&gt;0.5,Raw!D335*D$11,-999)</f>
        <v>0.9</v>
      </c>
      <c r="E335" s="9">
        <f>IF(Raw!$G335&gt;$C$8,IF(Raw!$Q335&gt;$C$8,IF(Raw!$N335&gt;$C$9,IF(Raw!$N335&lt;$A$9,IF(Raw!$X335&gt;$C$9,IF(Raw!$X335&lt;$A$9,Raw!H335,-999),-999),-999),-999),-999),-999)</f>
        <v>0.11605799999999999</v>
      </c>
      <c r="F335" s="9">
        <f>IF(Raw!$G335&gt;$C$8,IF(Raw!$Q335&gt;$C$8,IF(Raw!$N335&gt;$C$9,IF(Raw!$N335&lt;$A$9,IF(Raw!$X335&gt;$C$9,IF(Raw!$X335&lt;$A$9,Raw!I335,-999),-999),-999),-999),-999),-999)</f>
        <v>0.17898800000000001</v>
      </c>
      <c r="G335" s="9">
        <f>Raw!G335</f>
        <v>0.91458499999999998</v>
      </c>
      <c r="H335" s="9">
        <f>IF(Raw!$G335&gt;$C$8,IF(Raw!$Q335&gt;$C$8,IF(Raw!$N335&gt;$C$9,IF(Raw!$N335&lt;$A$9,IF(Raw!$X335&gt;$C$9,IF(Raw!$X335&lt;$A$9,Raw!L335,-999),-999),-999),-999),-999),-999)</f>
        <v>728.8</v>
      </c>
      <c r="I335" s="9">
        <f>IF(Raw!$G335&gt;$C$8,IF(Raw!$Q335&gt;$C$8,IF(Raw!$N335&gt;$C$9,IF(Raw!$N335&lt;$A$9,IF(Raw!$X335&gt;$C$9,IF(Raw!$X335&lt;$A$9,Raw!M335,-999),-999),-999),-999),-999),-999)</f>
        <v>0.16580400000000001</v>
      </c>
      <c r="J335" s="9">
        <f>IF(Raw!$G335&gt;$C$8,IF(Raw!$Q335&gt;$C$8,IF(Raw!$N335&gt;$C$9,IF(Raw!$N335&lt;$A$9,IF(Raw!$X335&gt;$C$9,IF(Raw!$X335&lt;$A$9,Raw!N335,-999),-999),-999),-999),-999),-999)</f>
        <v>530</v>
      </c>
      <c r="K335" s="9">
        <f>IF(Raw!$G335&gt;$C$8,IF(Raw!$Q335&gt;$C$8,IF(Raw!$N335&gt;$C$9,IF(Raw!$N335&lt;$A$9,IF(Raw!$X335&gt;$C$9,IF(Raw!$X335&lt;$A$9,Raw!R335,-999),-999),-999),-999),-999),-999)</f>
        <v>0.11433</v>
      </c>
      <c r="L335" s="9">
        <f>IF(Raw!$G335&gt;$C$8,IF(Raw!$Q335&gt;$C$8,IF(Raw!$N335&gt;$C$9,IF(Raw!$N335&lt;$A$9,IF(Raw!$X335&gt;$C$9,IF(Raw!$X335&lt;$A$9,Raw!S335,-999),-999),-999),-999),-999),-999)</f>
        <v>0.183587</v>
      </c>
      <c r="M335" s="9">
        <f>Raw!Q335</f>
        <v>0.92309300000000005</v>
      </c>
      <c r="N335" s="9">
        <f>IF(Raw!$G335&gt;$C$8,IF(Raw!$Q335&gt;$C$8,IF(Raw!$N335&gt;$C$9,IF(Raw!$N335&lt;$A$9,IF(Raw!$X335&gt;$C$9,IF(Raw!$X335&lt;$A$9,Raw!V335,-999),-999),-999),-999),-999),-999)</f>
        <v>686.9</v>
      </c>
      <c r="O335" s="9">
        <f>IF(Raw!$G335&gt;$C$8,IF(Raw!$Q335&gt;$C$8,IF(Raw!$N335&gt;$C$9,IF(Raw!$N335&lt;$A$9,IF(Raw!$X335&gt;$C$9,IF(Raw!$X335&lt;$A$9,Raw!W335,-999),-999),-999),-999),-999),-999)</f>
        <v>0.14823900000000001</v>
      </c>
      <c r="P335" s="9">
        <f>IF(Raw!$G335&gt;$C$8,IF(Raw!$Q335&gt;$C$8,IF(Raw!$N335&gt;$C$9,IF(Raw!$N335&lt;$A$9,IF(Raw!$X335&gt;$C$9,IF(Raw!$X335&lt;$A$9,Raw!X335,-999),-999),-999),-999),-999),-999)</f>
        <v>579</v>
      </c>
      <c r="R335" s="9">
        <f t="shared" ref="R335:R398" si="95">F335-E335</f>
        <v>6.2930000000000014E-2</v>
      </c>
      <c r="S335" s="9">
        <f t="shared" ref="S335:S398" si="96">R335/F335</f>
        <v>0.35158781594296828</v>
      </c>
      <c r="T335" s="9">
        <f t="shared" ref="T335:T398" si="97">L335-K335</f>
        <v>6.9256999999999999E-2</v>
      </c>
      <c r="U335" s="9">
        <f t="shared" ref="U335:U398" si="98">T335/L335</f>
        <v>0.37724348673925712</v>
      </c>
      <c r="V335" s="15">
        <f t="shared" ref="V335:V398" si="99">IF(L335&gt;0,L335*V$8+V$10,-999)</f>
        <v>7.5178876499999991E-2</v>
      </c>
      <c r="X335" s="11">
        <f t="shared" ref="X335:X398" si="100">D335*6.02*10^23*10^(-6)</f>
        <v>5.4179999999999994E+17</v>
      </c>
      <c r="Y335" s="11">
        <f t="shared" ref="Y335:Y398" si="101">H335*10^(-20)</f>
        <v>7.2879999999999985E-18</v>
      </c>
      <c r="Z335" s="11">
        <f t="shared" ref="Z335:Z398" si="102">J335*10^(-6)</f>
        <v>5.2999999999999998E-4</v>
      </c>
      <c r="AA335" s="16">
        <f t="shared" ref="AA335:AA398" si="103">IF(Z335&gt;0,(X335*Y335/(X335*Y335+1/Z335)),1)</f>
        <v>2.0884077774132805E-3</v>
      </c>
      <c r="AB335" s="9">
        <f t="shared" ref="AB335:AB398" si="104">K335+T335*AA335</f>
        <v>0.11447463685744032</v>
      </c>
      <c r="AC335" s="9">
        <f t="shared" ref="AC335:AC398" si="105">IF(T335&gt;0,(L335-AB335)/T335,-999)</f>
        <v>0.99791159222258663</v>
      </c>
      <c r="AD335" s="15">
        <f t="shared" ref="AD335:AD398" si="106">IF(AC335&gt;0,X335*Y335*AC335,-999)</f>
        <v>3.9403920328552458</v>
      </c>
      <c r="AE335" s="3">
        <f t="shared" ref="AE335:AE398" si="107">AE$9*Y335</f>
        <v>877.47519999999963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1.1434517150722323E-3</v>
      </c>
      <c r="AH335" s="2">
        <f t="shared" ref="AH335:AH398" si="110">((AG335*12.01)/893.5)*3600</f>
        <v>5.5331033411150574E-2</v>
      </c>
    </row>
    <row r="336" spans="1:34">
      <c r="A336" s="1">
        <f>Raw!A336</f>
        <v>323</v>
      </c>
      <c r="B336" s="14">
        <f>Raw!B336</f>
        <v>0.57504629629629633</v>
      </c>
      <c r="C336" s="15">
        <f>Raw!C336</f>
        <v>147.69999999999999</v>
      </c>
      <c r="D336" s="15">
        <f>IF(C336&gt;0.5,Raw!D336*D$11,-999)</f>
        <v>0.9</v>
      </c>
      <c r="E336" s="9">
        <f>IF(Raw!$G336&gt;$C$8,IF(Raw!$Q336&gt;$C$8,IF(Raw!$N336&gt;$C$9,IF(Raw!$N336&lt;$A$9,IF(Raw!$X336&gt;$C$9,IF(Raw!$X336&lt;$A$9,Raw!H336,-999),-999),-999),-999),-999),-999)</f>
        <v>0.119576</v>
      </c>
      <c r="F336" s="9">
        <f>IF(Raw!$G336&gt;$C$8,IF(Raw!$Q336&gt;$C$8,IF(Raw!$N336&gt;$C$9,IF(Raw!$N336&lt;$A$9,IF(Raw!$X336&gt;$C$9,IF(Raw!$X336&lt;$A$9,Raw!I336,-999),-999),-999),-999),-999),-999)</f>
        <v>0.18551999999999999</v>
      </c>
      <c r="G336" s="9">
        <f>Raw!G336</f>
        <v>0.93294900000000003</v>
      </c>
      <c r="H336" s="9">
        <f>IF(Raw!$G336&gt;$C$8,IF(Raw!$Q336&gt;$C$8,IF(Raw!$N336&gt;$C$9,IF(Raw!$N336&lt;$A$9,IF(Raw!$X336&gt;$C$9,IF(Raw!$X336&lt;$A$9,Raw!L336,-999),-999),-999),-999),-999),-999)</f>
        <v>717.9</v>
      </c>
      <c r="I336" s="9">
        <f>IF(Raw!$G336&gt;$C$8,IF(Raw!$Q336&gt;$C$8,IF(Raw!$N336&gt;$C$9,IF(Raw!$N336&lt;$A$9,IF(Raw!$X336&gt;$C$9,IF(Raw!$X336&lt;$A$9,Raw!M336,-999),-999),-999),-999),-999),-999)</f>
        <v>0.194081</v>
      </c>
      <c r="J336" s="9">
        <f>IF(Raw!$G336&gt;$C$8,IF(Raw!$Q336&gt;$C$8,IF(Raw!$N336&gt;$C$9,IF(Raw!$N336&lt;$A$9,IF(Raw!$X336&gt;$C$9,IF(Raw!$X336&lt;$A$9,Raw!N336,-999),-999),-999),-999),-999),-999)</f>
        <v>495</v>
      </c>
      <c r="K336" s="9">
        <f>IF(Raw!$G336&gt;$C$8,IF(Raw!$Q336&gt;$C$8,IF(Raw!$N336&gt;$C$9,IF(Raw!$N336&lt;$A$9,IF(Raw!$X336&gt;$C$9,IF(Raw!$X336&lt;$A$9,Raw!R336,-999),-999),-999),-999),-999),-999)</f>
        <v>0.15820200000000001</v>
      </c>
      <c r="L336" s="9">
        <f>IF(Raw!$G336&gt;$C$8,IF(Raw!$Q336&gt;$C$8,IF(Raw!$N336&gt;$C$9,IF(Raw!$N336&lt;$A$9,IF(Raw!$X336&gt;$C$9,IF(Raw!$X336&lt;$A$9,Raw!S336,-999),-999),-999),-999),-999),-999)</f>
        <v>0.27800399999999997</v>
      </c>
      <c r="M336" s="9">
        <f>Raw!Q336</f>
        <v>0.96887400000000001</v>
      </c>
      <c r="N336" s="9">
        <f>IF(Raw!$G336&gt;$C$8,IF(Raw!$Q336&gt;$C$8,IF(Raw!$N336&gt;$C$9,IF(Raw!$N336&lt;$A$9,IF(Raw!$X336&gt;$C$9,IF(Raw!$X336&lt;$A$9,Raw!V336,-999),-999),-999),-999),-999),-999)</f>
        <v>490</v>
      </c>
      <c r="O336" s="9">
        <f>IF(Raw!$G336&gt;$C$8,IF(Raw!$Q336&gt;$C$8,IF(Raw!$N336&gt;$C$9,IF(Raw!$N336&lt;$A$9,IF(Raw!$X336&gt;$C$9,IF(Raw!$X336&lt;$A$9,Raw!W336,-999),-999),-999),-999),-999),-999)</f>
        <v>0.186585</v>
      </c>
      <c r="P336" s="9">
        <f>IF(Raw!$G336&gt;$C$8,IF(Raw!$Q336&gt;$C$8,IF(Raw!$N336&gt;$C$9,IF(Raw!$N336&lt;$A$9,IF(Raw!$X336&gt;$C$9,IF(Raw!$X336&lt;$A$9,Raw!X336,-999),-999),-999),-999),-999),-999)</f>
        <v>488</v>
      </c>
      <c r="R336" s="9">
        <f t="shared" si="95"/>
        <v>6.5943999999999989E-2</v>
      </c>
      <c r="S336" s="9">
        <f t="shared" si="96"/>
        <v>0.35545493747304868</v>
      </c>
      <c r="T336" s="9">
        <f t="shared" si="97"/>
        <v>0.11980199999999996</v>
      </c>
      <c r="U336" s="9">
        <f t="shared" si="98"/>
        <v>0.43093624552164711</v>
      </c>
      <c r="V336" s="15">
        <f t="shared" si="99"/>
        <v>0.11384263799999998</v>
      </c>
      <c r="X336" s="11">
        <f t="shared" si="100"/>
        <v>5.4179999999999994E+17</v>
      </c>
      <c r="Y336" s="11">
        <f t="shared" si="101"/>
        <v>7.1790000000000001E-18</v>
      </c>
      <c r="Z336" s="11">
        <f t="shared" si="102"/>
        <v>4.95E-4</v>
      </c>
      <c r="AA336" s="16">
        <f t="shared" si="103"/>
        <v>1.9216433660335201E-3</v>
      </c>
      <c r="AB336" s="9">
        <f t="shared" si="104"/>
        <v>0.15843221671853755</v>
      </c>
      <c r="AC336" s="9">
        <f t="shared" si="105"/>
        <v>0.99807835663396649</v>
      </c>
      <c r="AD336" s="15">
        <f t="shared" si="106"/>
        <v>3.8821078101687276</v>
      </c>
      <c r="AE336" s="3">
        <f t="shared" si="107"/>
        <v>864.35159999999973</v>
      </c>
      <c r="AF336" s="2">
        <f t="shared" si="108"/>
        <v>0.25</v>
      </c>
      <c r="AG336" s="9">
        <f t="shared" si="109"/>
        <v>1.2868776649418267E-3</v>
      </c>
      <c r="AH336" s="2">
        <f t="shared" si="110"/>
        <v>6.2271340482848145E-2</v>
      </c>
    </row>
    <row r="337" spans="1:34">
      <c r="A337" s="1">
        <f>Raw!A337</f>
        <v>324</v>
      </c>
      <c r="B337" s="14">
        <f>Raw!B337</f>
        <v>0.57510416666666664</v>
      </c>
      <c r="C337" s="15">
        <f>Raw!C337</f>
        <v>147.5</v>
      </c>
      <c r="D337" s="15">
        <f>IF(C337&gt;0.5,Raw!D337*D$11,-999)</f>
        <v>0.9</v>
      </c>
      <c r="E337" s="9">
        <f>IF(Raw!$G337&gt;$C$8,IF(Raw!$Q337&gt;$C$8,IF(Raw!$N337&gt;$C$9,IF(Raw!$N337&lt;$A$9,IF(Raw!$X337&gt;$C$9,IF(Raw!$X337&lt;$A$9,Raw!H337,-999),-999),-999),-999),-999),-999)</f>
        <v>0.12597900000000001</v>
      </c>
      <c r="F337" s="9">
        <f>IF(Raw!$G337&gt;$C$8,IF(Raw!$Q337&gt;$C$8,IF(Raw!$N337&gt;$C$9,IF(Raw!$N337&lt;$A$9,IF(Raw!$X337&gt;$C$9,IF(Raw!$X337&lt;$A$9,Raw!I337,-999),-999),-999),-999),-999),-999)</f>
        <v>0.18692500000000001</v>
      </c>
      <c r="G337" s="9">
        <f>Raw!G337</f>
        <v>0.93082699999999996</v>
      </c>
      <c r="H337" s="9">
        <f>IF(Raw!$G337&gt;$C$8,IF(Raw!$Q337&gt;$C$8,IF(Raw!$N337&gt;$C$9,IF(Raw!$N337&lt;$A$9,IF(Raw!$X337&gt;$C$9,IF(Raw!$X337&lt;$A$9,Raw!L337,-999),-999),-999),-999),-999),-999)</f>
        <v>640.5</v>
      </c>
      <c r="I337" s="9">
        <f>IF(Raw!$G337&gt;$C$8,IF(Raw!$Q337&gt;$C$8,IF(Raw!$N337&gt;$C$9,IF(Raw!$N337&lt;$A$9,IF(Raw!$X337&gt;$C$9,IF(Raw!$X337&lt;$A$9,Raw!M337,-999),-999),-999),-999),-999),-999)</f>
        <v>0.51245700000000005</v>
      </c>
      <c r="J337" s="9">
        <f>IF(Raw!$G337&gt;$C$8,IF(Raw!$Q337&gt;$C$8,IF(Raw!$N337&gt;$C$9,IF(Raw!$N337&lt;$A$9,IF(Raw!$X337&gt;$C$9,IF(Raw!$X337&lt;$A$9,Raw!N337,-999),-999),-999),-999),-999),-999)</f>
        <v>387</v>
      </c>
      <c r="K337" s="9">
        <f>IF(Raw!$G337&gt;$C$8,IF(Raw!$Q337&gt;$C$8,IF(Raw!$N337&gt;$C$9,IF(Raw!$N337&lt;$A$9,IF(Raw!$X337&gt;$C$9,IF(Raw!$X337&lt;$A$9,Raw!R337,-999),-999),-999),-999),-999),-999)</f>
        <v>0.120714</v>
      </c>
      <c r="L337" s="9">
        <f>IF(Raw!$G337&gt;$C$8,IF(Raw!$Q337&gt;$C$8,IF(Raw!$N337&gt;$C$9,IF(Raw!$N337&lt;$A$9,IF(Raw!$X337&gt;$C$9,IF(Raw!$X337&lt;$A$9,Raw!S337,-999),-999),-999),-999),-999),-999)</f>
        <v>0.18537899999999999</v>
      </c>
      <c r="M337" s="9">
        <f>Raw!Q337</f>
        <v>0.93055399999999999</v>
      </c>
      <c r="N337" s="9">
        <f>IF(Raw!$G337&gt;$C$8,IF(Raw!$Q337&gt;$C$8,IF(Raw!$N337&gt;$C$9,IF(Raw!$N337&lt;$A$9,IF(Raw!$X337&gt;$C$9,IF(Raw!$X337&lt;$A$9,Raw!V337,-999),-999),-999),-999),-999),-999)</f>
        <v>693.7</v>
      </c>
      <c r="O337" s="9">
        <f>IF(Raw!$G337&gt;$C$8,IF(Raw!$Q337&gt;$C$8,IF(Raw!$N337&gt;$C$9,IF(Raw!$N337&lt;$A$9,IF(Raw!$X337&gt;$C$9,IF(Raw!$X337&lt;$A$9,Raw!W337,-999),-999),-999),-999),-999),-999)</f>
        <v>0.33737699999999998</v>
      </c>
      <c r="P337" s="9">
        <f>IF(Raw!$G337&gt;$C$8,IF(Raw!$Q337&gt;$C$8,IF(Raw!$N337&gt;$C$9,IF(Raw!$N337&lt;$A$9,IF(Raw!$X337&gt;$C$9,IF(Raw!$X337&lt;$A$9,Raw!X337,-999),-999),-999),-999),-999),-999)</f>
        <v>549</v>
      </c>
      <c r="R337" s="9">
        <f t="shared" si="95"/>
        <v>6.0946E-2</v>
      </c>
      <c r="S337" s="9">
        <f t="shared" si="96"/>
        <v>0.32604520529624181</v>
      </c>
      <c r="T337" s="9">
        <f t="shared" si="97"/>
        <v>6.4664999999999986E-2</v>
      </c>
      <c r="U337" s="9">
        <f t="shared" si="98"/>
        <v>0.34882591879339081</v>
      </c>
      <c r="V337" s="15">
        <f t="shared" si="99"/>
        <v>7.5912700499999985E-2</v>
      </c>
      <c r="X337" s="11">
        <f t="shared" si="100"/>
        <v>5.4179999999999994E+17</v>
      </c>
      <c r="Y337" s="11">
        <f t="shared" si="101"/>
        <v>6.4049999999999994E-18</v>
      </c>
      <c r="Z337" s="11">
        <f t="shared" si="102"/>
        <v>3.8699999999999997E-4</v>
      </c>
      <c r="AA337" s="16">
        <f t="shared" si="103"/>
        <v>1.3411774503545239E-3</v>
      </c>
      <c r="AB337" s="9">
        <f t="shared" si="104"/>
        <v>0.12080072723982718</v>
      </c>
      <c r="AC337" s="9">
        <f t="shared" si="105"/>
        <v>0.99865882254964544</v>
      </c>
      <c r="AD337" s="15">
        <f t="shared" si="106"/>
        <v>3.4655748071176329</v>
      </c>
      <c r="AE337" s="3">
        <f t="shared" si="107"/>
        <v>771.16199999999969</v>
      </c>
      <c r="AF337" s="2">
        <f t="shared" si="108"/>
        <v>0.25</v>
      </c>
      <c r="AG337" s="9">
        <f t="shared" si="109"/>
        <v>9.2990947403079718E-4</v>
      </c>
      <c r="AH337" s="2">
        <f t="shared" si="110"/>
        <v>4.4997835499939055E-2</v>
      </c>
    </row>
    <row r="338" spans="1:34">
      <c r="A338" s="1">
        <f>Raw!A338</f>
        <v>325</v>
      </c>
      <c r="B338" s="14">
        <f>Raw!B338</f>
        <v>0.57515046296296302</v>
      </c>
      <c r="C338" s="15">
        <f>Raw!C338</f>
        <v>146.4</v>
      </c>
      <c r="D338" s="15">
        <f>IF(C338&gt;0.5,Raw!D338*D$11,-999)</f>
        <v>0.9</v>
      </c>
      <c r="E338" s="9">
        <f>IF(Raw!$G338&gt;$C$8,IF(Raw!$Q338&gt;$C$8,IF(Raw!$N338&gt;$C$9,IF(Raw!$N338&lt;$A$9,IF(Raw!$X338&gt;$C$9,IF(Raw!$X338&lt;$A$9,Raw!H338,-999),-999),-999),-999),-999),-999)</f>
        <v>0.11808200000000001</v>
      </c>
      <c r="F338" s="9">
        <f>IF(Raw!$G338&gt;$C$8,IF(Raw!$Q338&gt;$C$8,IF(Raw!$N338&gt;$C$9,IF(Raw!$N338&lt;$A$9,IF(Raw!$X338&gt;$C$9,IF(Raw!$X338&lt;$A$9,Raw!I338,-999),-999),-999),-999),-999),-999)</f>
        <v>0.188137</v>
      </c>
      <c r="G338" s="9">
        <f>Raw!G338</f>
        <v>0.95013800000000004</v>
      </c>
      <c r="H338" s="9">
        <f>IF(Raw!$G338&gt;$C$8,IF(Raw!$Q338&gt;$C$8,IF(Raw!$N338&gt;$C$9,IF(Raw!$N338&lt;$A$9,IF(Raw!$X338&gt;$C$9,IF(Raw!$X338&lt;$A$9,Raw!L338,-999),-999),-999),-999),-999),-999)</f>
        <v>804.1</v>
      </c>
      <c r="I338" s="9">
        <f>IF(Raw!$G338&gt;$C$8,IF(Raw!$Q338&gt;$C$8,IF(Raw!$N338&gt;$C$9,IF(Raw!$N338&lt;$A$9,IF(Raw!$X338&gt;$C$9,IF(Raw!$X338&lt;$A$9,Raw!M338,-999),-999),-999),-999),-999),-999)</f>
        <v>0.177484</v>
      </c>
      <c r="J338" s="9">
        <f>IF(Raw!$G338&gt;$C$8,IF(Raw!$Q338&gt;$C$8,IF(Raw!$N338&gt;$C$9,IF(Raw!$N338&lt;$A$9,IF(Raw!$X338&gt;$C$9,IF(Raw!$X338&lt;$A$9,Raw!N338,-999),-999),-999),-999),-999),-999)</f>
        <v>395</v>
      </c>
      <c r="K338" s="9">
        <f>IF(Raw!$G338&gt;$C$8,IF(Raw!$Q338&gt;$C$8,IF(Raw!$N338&gt;$C$9,IF(Raw!$N338&lt;$A$9,IF(Raw!$X338&gt;$C$9,IF(Raw!$X338&lt;$A$9,Raw!R338,-999),-999),-999),-999),-999),-999)</f>
        <v>0.119278</v>
      </c>
      <c r="L338" s="9">
        <f>IF(Raw!$G338&gt;$C$8,IF(Raw!$Q338&gt;$C$8,IF(Raw!$N338&gt;$C$9,IF(Raw!$N338&lt;$A$9,IF(Raw!$X338&gt;$C$9,IF(Raw!$X338&lt;$A$9,Raw!S338,-999),-999),-999),-999),-999),-999)</f>
        <v>0.183975</v>
      </c>
      <c r="M338" s="9">
        <f>Raw!Q338</f>
        <v>0.92989299999999997</v>
      </c>
      <c r="N338" s="9">
        <f>IF(Raw!$G338&gt;$C$8,IF(Raw!$Q338&gt;$C$8,IF(Raw!$N338&gt;$C$9,IF(Raw!$N338&lt;$A$9,IF(Raw!$X338&gt;$C$9,IF(Raw!$X338&lt;$A$9,Raw!V338,-999),-999),-999),-999),-999),-999)</f>
        <v>723.9</v>
      </c>
      <c r="O338" s="9">
        <f>IF(Raw!$G338&gt;$C$8,IF(Raw!$Q338&gt;$C$8,IF(Raw!$N338&gt;$C$9,IF(Raw!$N338&lt;$A$9,IF(Raw!$X338&gt;$C$9,IF(Raw!$X338&lt;$A$9,Raw!W338,-999),-999),-999),-999),-999),-999)</f>
        <v>0.37081999999999998</v>
      </c>
      <c r="P338" s="9">
        <f>IF(Raw!$G338&gt;$C$8,IF(Raw!$Q338&gt;$C$8,IF(Raw!$N338&gt;$C$9,IF(Raw!$N338&lt;$A$9,IF(Raw!$X338&gt;$C$9,IF(Raw!$X338&lt;$A$9,Raw!X338,-999),-999),-999),-999),-999),-999)</f>
        <v>610</v>
      </c>
      <c r="R338" s="9">
        <f t="shared" si="95"/>
        <v>7.0054999999999992E-2</v>
      </c>
      <c r="S338" s="9">
        <f t="shared" si="96"/>
        <v>0.37236163008871193</v>
      </c>
      <c r="T338" s="9">
        <f t="shared" si="97"/>
        <v>6.4697000000000005E-2</v>
      </c>
      <c r="U338" s="9">
        <f t="shared" si="98"/>
        <v>0.35166191058567742</v>
      </c>
      <c r="V338" s="15">
        <f t="shared" si="99"/>
        <v>7.5337762499999988E-2</v>
      </c>
      <c r="X338" s="11">
        <f t="shared" si="100"/>
        <v>5.4179999999999994E+17</v>
      </c>
      <c r="Y338" s="11">
        <f t="shared" si="101"/>
        <v>8.040999999999999E-18</v>
      </c>
      <c r="Z338" s="11">
        <f t="shared" si="102"/>
        <v>3.9500000000000001E-4</v>
      </c>
      <c r="AA338" s="16">
        <f t="shared" si="103"/>
        <v>1.7179061707763696E-3</v>
      </c>
      <c r="AB338" s="9">
        <f t="shared" si="104"/>
        <v>0.11938914337553072</v>
      </c>
      <c r="AC338" s="9">
        <f t="shared" si="105"/>
        <v>0.9982820938292235</v>
      </c>
      <c r="AD338" s="15">
        <f t="shared" si="106"/>
        <v>4.3491295462692889</v>
      </c>
      <c r="AE338" s="3">
        <f t="shared" si="107"/>
        <v>968.13639999999964</v>
      </c>
      <c r="AF338" s="2">
        <f t="shared" si="108"/>
        <v>0.25</v>
      </c>
      <c r="AG338" s="9">
        <f t="shared" si="109"/>
        <v>1.1764793889428296E-3</v>
      </c>
      <c r="AH338" s="2">
        <f t="shared" si="110"/>
        <v>5.692922536131189E-2</v>
      </c>
    </row>
    <row r="339" spans="1:34">
      <c r="A339" s="1">
        <f>Raw!A339</f>
        <v>326</v>
      </c>
      <c r="B339" s="14">
        <f>Raw!B339</f>
        <v>0.57520833333333332</v>
      </c>
      <c r="C339" s="15">
        <f>Raw!C339</f>
        <v>145.69999999999999</v>
      </c>
      <c r="D339" s="15">
        <f>IF(C339&gt;0.5,Raw!D339*D$11,-999)</f>
        <v>0.9</v>
      </c>
      <c r="E339" s="9">
        <f>IF(Raw!$G339&gt;$C$8,IF(Raw!$Q339&gt;$C$8,IF(Raw!$N339&gt;$C$9,IF(Raw!$N339&lt;$A$9,IF(Raw!$X339&gt;$C$9,IF(Raw!$X339&lt;$A$9,Raw!H339,-999),-999),-999),-999),-999),-999)</f>
        <v>0.120765</v>
      </c>
      <c r="F339" s="9">
        <f>IF(Raw!$G339&gt;$C$8,IF(Raw!$Q339&gt;$C$8,IF(Raw!$N339&gt;$C$9,IF(Raw!$N339&lt;$A$9,IF(Raw!$X339&gt;$C$9,IF(Raw!$X339&lt;$A$9,Raw!I339,-999),-999),-999),-999),-999),-999)</f>
        <v>0.18057500000000001</v>
      </c>
      <c r="G339" s="9">
        <f>Raw!G339</f>
        <v>0.91617099999999996</v>
      </c>
      <c r="H339" s="9">
        <f>IF(Raw!$G339&gt;$C$8,IF(Raw!$Q339&gt;$C$8,IF(Raw!$N339&gt;$C$9,IF(Raw!$N339&lt;$A$9,IF(Raw!$X339&gt;$C$9,IF(Raw!$X339&lt;$A$9,Raw!L339,-999),-999),-999),-999),-999),-999)</f>
        <v>696.1</v>
      </c>
      <c r="I339" s="9">
        <f>IF(Raw!$G339&gt;$C$8,IF(Raw!$Q339&gt;$C$8,IF(Raw!$N339&gt;$C$9,IF(Raw!$N339&lt;$A$9,IF(Raw!$X339&gt;$C$9,IF(Raw!$X339&lt;$A$9,Raw!M339,-999),-999),-999),-999),-999),-999)</f>
        <v>0.396339</v>
      </c>
      <c r="J339" s="9">
        <f>IF(Raw!$G339&gt;$C$8,IF(Raw!$Q339&gt;$C$8,IF(Raw!$N339&gt;$C$9,IF(Raw!$N339&lt;$A$9,IF(Raw!$X339&gt;$C$9,IF(Raw!$X339&lt;$A$9,Raw!N339,-999),-999),-999),-999),-999),-999)</f>
        <v>835</v>
      </c>
      <c r="K339" s="9">
        <f>IF(Raw!$G339&gt;$C$8,IF(Raw!$Q339&gt;$C$8,IF(Raw!$N339&gt;$C$9,IF(Raw!$N339&lt;$A$9,IF(Raw!$X339&gt;$C$9,IF(Raw!$X339&lt;$A$9,Raw!R339,-999),-999),-999),-999),-999),-999)</f>
        <v>0.12523599999999999</v>
      </c>
      <c r="L339" s="9">
        <f>IF(Raw!$G339&gt;$C$8,IF(Raw!$Q339&gt;$C$8,IF(Raw!$N339&gt;$C$9,IF(Raw!$N339&lt;$A$9,IF(Raw!$X339&gt;$C$9,IF(Raw!$X339&lt;$A$9,Raw!S339,-999),-999),-999),-999),-999),-999)</f>
        <v>0.183508</v>
      </c>
      <c r="M339" s="9">
        <f>Raw!Q339</f>
        <v>0.90633200000000003</v>
      </c>
      <c r="N339" s="9">
        <f>IF(Raw!$G339&gt;$C$8,IF(Raw!$Q339&gt;$C$8,IF(Raw!$N339&gt;$C$9,IF(Raw!$N339&lt;$A$9,IF(Raw!$X339&gt;$C$9,IF(Raw!$X339&lt;$A$9,Raw!V339,-999),-999),-999),-999),-999),-999)</f>
        <v>668.5</v>
      </c>
      <c r="O339" s="9">
        <f>IF(Raw!$G339&gt;$C$8,IF(Raw!$Q339&gt;$C$8,IF(Raw!$N339&gt;$C$9,IF(Raw!$N339&lt;$A$9,IF(Raw!$X339&gt;$C$9,IF(Raw!$X339&lt;$A$9,Raw!W339,-999),-999),-999),-999),-999),-999)</f>
        <v>0.58622600000000002</v>
      </c>
      <c r="P339" s="9">
        <f>IF(Raw!$G339&gt;$C$8,IF(Raw!$Q339&gt;$C$8,IF(Raw!$N339&gt;$C$9,IF(Raw!$N339&lt;$A$9,IF(Raw!$X339&gt;$C$9,IF(Raw!$X339&lt;$A$9,Raw!X339,-999),-999),-999),-999),-999),-999)</f>
        <v>620</v>
      </c>
      <c r="R339" s="9">
        <f t="shared" si="95"/>
        <v>5.9810000000000016E-2</v>
      </c>
      <c r="S339" s="9">
        <f t="shared" si="96"/>
        <v>0.33121971479994466</v>
      </c>
      <c r="T339" s="9">
        <f t="shared" si="97"/>
        <v>5.8272000000000018E-2</v>
      </c>
      <c r="U339" s="9">
        <f t="shared" si="98"/>
        <v>0.31754473919393167</v>
      </c>
      <c r="V339" s="15">
        <f t="shared" si="99"/>
        <v>7.5146525999999991E-2</v>
      </c>
      <c r="X339" s="11">
        <f t="shared" si="100"/>
        <v>5.4179999999999994E+17</v>
      </c>
      <c r="Y339" s="11">
        <f t="shared" si="101"/>
        <v>6.9610000000000002E-18</v>
      </c>
      <c r="Z339" s="11">
        <f t="shared" si="102"/>
        <v>8.3499999999999991E-4</v>
      </c>
      <c r="AA339" s="16">
        <f t="shared" si="103"/>
        <v>3.1392910987869753E-3</v>
      </c>
      <c r="AB339" s="9">
        <f t="shared" si="104"/>
        <v>0.12541893277090851</v>
      </c>
      <c r="AC339" s="9">
        <f t="shared" si="105"/>
        <v>0.99686070890121281</v>
      </c>
      <c r="AD339" s="15">
        <f t="shared" si="106"/>
        <v>3.7596300584275149</v>
      </c>
      <c r="AE339" s="3">
        <f t="shared" si="107"/>
        <v>838.10439999999983</v>
      </c>
      <c r="AF339" s="2">
        <f t="shared" si="108"/>
        <v>0.25</v>
      </c>
      <c r="AG339" s="9">
        <f t="shared" si="109"/>
        <v>9.1834672797617783E-4</v>
      </c>
      <c r="AH339" s="2">
        <f t="shared" si="110"/>
        <v>4.4438320235901538E-2</v>
      </c>
    </row>
    <row r="340" spans="1:34">
      <c r="A340" s="1">
        <f>Raw!A340</f>
        <v>327</v>
      </c>
      <c r="B340" s="14">
        <f>Raw!B340</f>
        <v>0.57526620370370374</v>
      </c>
      <c r="C340" s="15">
        <f>Raw!C340</f>
        <v>145.30000000000001</v>
      </c>
      <c r="D340" s="15">
        <f>IF(C340&gt;0.5,Raw!D340*D$11,-999)</f>
        <v>0.9</v>
      </c>
      <c r="E340" s="9">
        <f>IF(Raw!$G340&gt;$C$8,IF(Raw!$Q340&gt;$C$8,IF(Raw!$N340&gt;$C$9,IF(Raw!$N340&lt;$A$9,IF(Raw!$X340&gt;$C$9,IF(Raw!$X340&lt;$A$9,Raw!H340,-999),-999),-999),-999),-999),-999)</f>
        <v>0.120155</v>
      </c>
      <c r="F340" s="9">
        <f>IF(Raw!$G340&gt;$C$8,IF(Raw!$Q340&gt;$C$8,IF(Raw!$N340&gt;$C$9,IF(Raw!$N340&lt;$A$9,IF(Raw!$X340&gt;$C$9,IF(Raw!$X340&lt;$A$9,Raw!I340,-999),-999),-999),-999),-999),-999)</f>
        <v>0.180807</v>
      </c>
      <c r="G340" s="9">
        <f>Raw!G340</f>
        <v>0.93681700000000001</v>
      </c>
      <c r="H340" s="9">
        <f>IF(Raw!$G340&gt;$C$8,IF(Raw!$Q340&gt;$C$8,IF(Raw!$N340&gt;$C$9,IF(Raw!$N340&lt;$A$9,IF(Raw!$X340&gt;$C$9,IF(Raw!$X340&lt;$A$9,Raw!L340,-999),-999),-999),-999),-999),-999)</f>
        <v>760.6</v>
      </c>
      <c r="I340" s="9">
        <f>IF(Raw!$G340&gt;$C$8,IF(Raw!$Q340&gt;$C$8,IF(Raw!$N340&gt;$C$9,IF(Raw!$N340&lt;$A$9,IF(Raw!$X340&gt;$C$9,IF(Raw!$X340&lt;$A$9,Raw!M340,-999),-999),-999),-999),-999),-999)</f>
        <v>0.45835799999999999</v>
      </c>
      <c r="J340" s="9">
        <f>IF(Raw!$G340&gt;$C$8,IF(Raw!$Q340&gt;$C$8,IF(Raw!$N340&gt;$C$9,IF(Raw!$N340&lt;$A$9,IF(Raw!$X340&gt;$C$9,IF(Raw!$X340&lt;$A$9,Raw!N340,-999),-999),-999),-999),-999),-999)</f>
        <v>611</v>
      </c>
      <c r="K340" s="9">
        <f>IF(Raw!$G340&gt;$C$8,IF(Raw!$Q340&gt;$C$8,IF(Raw!$N340&gt;$C$9,IF(Raw!$N340&lt;$A$9,IF(Raw!$X340&gt;$C$9,IF(Raw!$X340&lt;$A$9,Raw!R340,-999),-999),-999),-999),-999),-999)</f>
        <v>0.11683200000000001</v>
      </c>
      <c r="L340" s="9">
        <f>IF(Raw!$G340&gt;$C$8,IF(Raw!$Q340&gt;$C$8,IF(Raw!$N340&gt;$C$9,IF(Raw!$N340&lt;$A$9,IF(Raw!$X340&gt;$C$9,IF(Raw!$X340&lt;$A$9,Raw!S340,-999),-999),-999),-999),-999),-999)</f>
        <v>0.18579399999999999</v>
      </c>
      <c r="M340" s="9">
        <f>Raw!Q340</f>
        <v>0.91662200000000005</v>
      </c>
      <c r="N340" s="9">
        <f>IF(Raw!$G340&gt;$C$8,IF(Raw!$Q340&gt;$C$8,IF(Raw!$N340&gt;$C$9,IF(Raw!$N340&lt;$A$9,IF(Raw!$X340&gt;$C$9,IF(Raw!$X340&lt;$A$9,Raw!V340,-999),-999),-999),-999),-999),-999)</f>
        <v>811.5</v>
      </c>
      <c r="O340" s="9">
        <f>IF(Raw!$G340&gt;$C$8,IF(Raw!$Q340&gt;$C$8,IF(Raw!$N340&gt;$C$9,IF(Raw!$N340&lt;$A$9,IF(Raw!$X340&gt;$C$9,IF(Raw!$X340&lt;$A$9,Raw!W340,-999),-999),-999),-999),-999),-999)</f>
        <v>0.24929899999999999</v>
      </c>
      <c r="P340" s="9">
        <f>IF(Raw!$G340&gt;$C$8,IF(Raw!$Q340&gt;$C$8,IF(Raw!$N340&gt;$C$9,IF(Raw!$N340&lt;$A$9,IF(Raw!$X340&gt;$C$9,IF(Raw!$X340&lt;$A$9,Raw!X340,-999),-999),-999),-999),-999),-999)</f>
        <v>548</v>
      </c>
      <c r="R340" s="9">
        <f t="shared" si="95"/>
        <v>6.0651999999999998E-2</v>
      </c>
      <c r="S340" s="9">
        <f t="shared" si="96"/>
        <v>0.33545161415210695</v>
      </c>
      <c r="T340" s="9">
        <f t="shared" si="97"/>
        <v>6.8961999999999982E-2</v>
      </c>
      <c r="U340" s="9">
        <f t="shared" si="98"/>
        <v>0.37117452662626343</v>
      </c>
      <c r="V340" s="15">
        <f t="shared" si="99"/>
        <v>7.6082642999999991E-2</v>
      </c>
      <c r="X340" s="11">
        <f t="shared" si="100"/>
        <v>5.4179999999999994E+17</v>
      </c>
      <c r="Y340" s="11">
        <f t="shared" si="101"/>
        <v>7.6059999999999994E-18</v>
      </c>
      <c r="Z340" s="11">
        <f t="shared" si="102"/>
        <v>6.11E-4</v>
      </c>
      <c r="AA340" s="16">
        <f t="shared" si="103"/>
        <v>2.5115648779273319E-3</v>
      </c>
      <c r="AB340" s="9">
        <f t="shared" si="104"/>
        <v>0.11700520253711164</v>
      </c>
      <c r="AC340" s="9">
        <f t="shared" si="105"/>
        <v>0.99748843512207264</v>
      </c>
      <c r="AD340" s="15">
        <f t="shared" si="106"/>
        <v>4.1105808149383503</v>
      </c>
      <c r="AE340" s="3">
        <f t="shared" si="107"/>
        <v>915.76239999999973</v>
      </c>
      <c r="AF340" s="2">
        <f t="shared" si="108"/>
        <v>0.25</v>
      </c>
      <c r="AG340" s="9">
        <f t="shared" si="109"/>
        <v>1.1736483754951864E-3</v>
      </c>
      <c r="AH340" s="2">
        <f t="shared" si="110"/>
        <v>5.6792234093911445E-2</v>
      </c>
    </row>
    <row r="341" spans="1:34">
      <c r="A341" s="1">
        <f>Raw!A341</f>
        <v>328</v>
      </c>
      <c r="B341" s="14">
        <f>Raw!B341</f>
        <v>0.57532407407407404</v>
      </c>
      <c r="C341" s="15">
        <f>Raw!C341</f>
        <v>144.1</v>
      </c>
      <c r="D341" s="15">
        <f>IF(C341&gt;0.5,Raw!D341*D$11,-999)</f>
        <v>0.9</v>
      </c>
      <c r="E341" s="9">
        <f>IF(Raw!$G341&gt;$C$8,IF(Raw!$Q341&gt;$C$8,IF(Raw!$N341&gt;$C$9,IF(Raw!$N341&lt;$A$9,IF(Raw!$X341&gt;$C$9,IF(Raw!$X341&lt;$A$9,Raw!H341,-999),-999),-999),-999),-999),-999)</f>
        <v>0.11740299999999999</v>
      </c>
      <c r="F341" s="9">
        <f>IF(Raw!$G341&gt;$C$8,IF(Raw!$Q341&gt;$C$8,IF(Raw!$N341&gt;$C$9,IF(Raw!$N341&lt;$A$9,IF(Raw!$X341&gt;$C$9,IF(Raw!$X341&lt;$A$9,Raw!I341,-999),-999),-999),-999),-999),-999)</f>
        <v>0.18529000000000001</v>
      </c>
      <c r="G341" s="9">
        <f>Raw!G341</f>
        <v>0.93335999999999997</v>
      </c>
      <c r="H341" s="9">
        <f>IF(Raw!$G341&gt;$C$8,IF(Raw!$Q341&gt;$C$8,IF(Raw!$N341&gt;$C$9,IF(Raw!$N341&lt;$A$9,IF(Raw!$X341&gt;$C$9,IF(Raw!$X341&lt;$A$9,Raw!L341,-999),-999),-999),-999),-999),-999)</f>
        <v>700.7</v>
      </c>
      <c r="I341" s="9">
        <f>IF(Raw!$G341&gt;$C$8,IF(Raw!$Q341&gt;$C$8,IF(Raw!$N341&gt;$C$9,IF(Raw!$N341&lt;$A$9,IF(Raw!$X341&gt;$C$9,IF(Raw!$X341&lt;$A$9,Raw!M341,-999),-999),-999),-999),-999),-999)</f>
        <v>6.8599999999999998E-4</v>
      </c>
      <c r="J341" s="9">
        <f>IF(Raw!$G341&gt;$C$8,IF(Raw!$Q341&gt;$C$8,IF(Raw!$N341&gt;$C$9,IF(Raw!$N341&lt;$A$9,IF(Raw!$X341&gt;$C$9,IF(Raw!$X341&lt;$A$9,Raw!N341,-999),-999),-999),-999),-999),-999)</f>
        <v>675</v>
      </c>
      <c r="K341" s="9">
        <f>IF(Raw!$G341&gt;$C$8,IF(Raw!$Q341&gt;$C$8,IF(Raw!$N341&gt;$C$9,IF(Raw!$N341&lt;$A$9,IF(Raw!$X341&gt;$C$9,IF(Raw!$X341&lt;$A$9,Raw!R341,-999),-999),-999),-999),-999),-999)</f>
        <v>0.117053</v>
      </c>
      <c r="L341" s="9">
        <f>IF(Raw!$G341&gt;$C$8,IF(Raw!$Q341&gt;$C$8,IF(Raw!$N341&gt;$C$9,IF(Raw!$N341&lt;$A$9,IF(Raw!$X341&gt;$C$9,IF(Raw!$X341&lt;$A$9,Raw!S341,-999),-999),-999),-999),-999),-999)</f>
        <v>0.191161</v>
      </c>
      <c r="M341" s="9">
        <f>Raw!Q341</f>
        <v>0.91775700000000004</v>
      </c>
      <c r="N341" s="9">
        <f>IF(Raw!$G341&gt;$C$8,IF(Raw!$Q341&gt;$C$8,IF(Raw!$N341&gt;$C$9,IF(Raw!$N341&lt;$A$9,IF(Raw!$X341&gt;$C$9,IF(Raw!$X341&lt;$A$9,Raw!V341,-999),-999),-999),-999),-999),-999)</f>
        <v>638.70000000000005</v>
      </c>
      <c r="O341" s="9">
        <f>IF(Raw!$G341&gt;$C$8,IF(Raw!$Q341&gt;$C$8,IF(Raw!$N341&gt;$C$9,IF(Raw!$N341&lt;$A$9,IF(Raw!$X341&gt;$C$9,IF(Raw!$X341&lt;$A$9,Raw!W341,-999),-999),-999),-999),-999),-999)</f>
        <v>0.12814200000000001</v>
      </c>
      <c r="P341" s="9">
        <f>IF(Raw!$G341&gt;$C$8,IF(Raw!$Q341&gt;$C$8,IF(Raw!$N341&gt;$C$9,IF(Raw!$N341&lt;$A$9,IF(Raw!$X341&gt;$C$9,IF(Raw!$X341&lt;$A$9,Raw!X341,-999),-999),-999),-999),-999),-999)</f>
        <v>441</v>
      </c>
      <c r="R341" s="9">
        <f t="shared" si="95"/>
        <v>6.7887000000000017E-2</v>
      </c>
      <c r="S341" s="9">
        <f t="shared" si="96"/>
        <v>0.36638242754600903</v>
      </c>
      <c r="T341" s="9">
        <f t="shared" si="97"/>
        <v>7.4107999999999993E-2</v>
      </c>
      <c r="U341" s="9">
        <f t="shared" si="98"/>
        <v>0.3876732178634763</v>
      </c>
      <c r="V341" s="15">
        <f t="shared" si="99"/>
        <v>7.8280429499999998E-2</v>
      </c>
      <c r="X341" s="11">
        <f t="shared" si="100"/>
        <v>5.4179999999999994E+17</v>
      </c>
      <c r="Y341" s="11">
        <f t="shared" si="101"/>
        <v>7.0069999999999998E-18</v>
      </c>
      <c r="Z341" s="11">
        <f t="shared" si="102"/>
        <v>6.7499999999999993E-4</v>
      </c>
      <c r="AA341" s="16">
        <f t="shared" si="103"/>
        <v>2.5560150502798988E-3</v>
      </c>
      <c r="AB341" s="9">
        <f t="shared" si="104"/>
        <v>0.11724242116334614</v>
      </c>
      <c r="AC341" s="9">
        <f t="shared" si="105"/>
        <v>0.9974439849497202</v>
      </c>
      <c r="AD341" s="15">
        <f t="shared" si="106"/>
        <v>3.7866889633776286</v>
      </c>
      <c r="AE341" s="3">
        <f t="shared" si="107"/>
        <v>843.64279999999974</v>
      </c>
      <c r="AF341" s="2">
        <f t="shared" si="108"/>
        <v>0.25</v>
      </c>
      <c r="AG341" s="9">
        <f t="shared" si="109"/>
        <v>1.129229150369782E-3</v>
      </c>
      <c r="AH341" s="2">
        <f t="shared" si="110"/>
        <v>5.4642810906981414E-2</v>
      </c>
    </row>
    <row r="342" spans="1:34">
      <c r="A342" s="1">
        <f>Raw!A342</f>
        <v>329</v>
      </c>
      <c r="B342" s="14">
        <f>Raw!B342</f>
        <v>0.57537037037037042</v>
      </c>
      <c r="C342" s="15">
        <f>Raw!C342</f>
        <v>143.9</v>
      </c>
      <c r="D342" s="15">
        <f>IF(C342&gt;0.5,Raw!D342*D$11,-999)</f>
        <v>0.9</v>
      </c>
      <c r="E342" s="9">
        <f>IF(Raw!$G342&gt;$C$8,IF(Raw!$Q342&gt;$C$8,IF(Raw!$N342&gt;$C$9,IF(Raw!$N342&lt;$A$9,IF(Raw!$X342&gt;$C$9,IF(Raw!$X342&lt;$A$9,Raw!H342,-999),-999),-999),-999),-999),-999)</f>
        <v>0.122337</v>
      </c>
      <c r="F342" s="9">
        <f>IF(Raw!$G342&gt;$C$8,IF(Raw!$Q342&gt;$C$8,IF(Raw!$N342&gt;$C$9,IF(Raw!$N342&lt;$A$9,IF(Raw!$X342&gt;$C$9,IF(Raw!$X342&lt;$A$9,Raw!I342,-999),-999),-999),-999),-999),-999)</f>
        <v>0.19608100000000001</v>
      </c>
      <c r="G342" s="9">
        <f>Raw!G342</f>
        <v>0.93533999999999995</v>
      </c>
      <c r="H342" s="9">
        <f>IF(Raw!$G342&gt;$C$8,IF(Raw!$Q342&gt;$C$8,IF(Raw!$N342&gt;$C$9,IF(Raw!$N342&lt;$A$9,IF(Raw!$X342&gt;$C$9,IF(Raw!$X342&lt;$A$9,Raw!L342,-999),-999),-999),-999),-999),-999)</f>
        <v>815.2</v>
      </c>
      <c r="I342" s="9">
        <f>IF(Raw!$G342&gt;$C$8,IF(Raw!$Q342&gt;$C$8,IF(Raw!$N342&gt;$C$9,IF(Raw!$N342&lt;$A$9,IF(Raw!$X342&gt;$C$9,IF(Raw!$X342&lt;$A$9,Raw!M342,-999),-999),-999),-999),-999),-999)</f>
        <v>0.368089</v>
      </c>
      <c r="J342" s="9">
        <f>IF(Raw!$G342&gt;$C$8,IF(Raw!$Q342&gt;$C$8,IF(Raw!$N342&gt;$C$9,IF(Raw!$N342&lt;$A$9,IF(Raw!$X342&gt;$C$9,IF(Raw!$X342&lt;$A$9,Raw!N342,-999),-999),-999),-999),-999),-999)</f>
        <v>503</v>
      </c>
      <c r="K342" s="9">
        <f>IF(Raw!$G342&gt;$C$8,IF(Raw!$Q342&gt;$C$8,IF(Raw!$N342&gt;$C$9,IF(Raw!$N342&lt;$A$9,IF(Raw!$X342&gt;$C$9,IF(Raw!$X342&lt;$A$9,Raw!R342,-999),-999),-999),-999),-999),-999)</f>
        <v>0.122724</v>
      </c>
      <c r="L342" s="9">
        <f>IF(Raw!$G342&gt;$C$8,IF(Raw!$Q342&gt;$C$8,IF(Raw!$N342&gt;$C$9,IF(Raw!$N342&lt;$A$9,IF(Raw!$X342&gt;$C$9,IF(Raw!$X342&lt;$A$9,Raw!S342,-999),-999),-999),-999),-999),-999)</f>
        <v>0.18573999999999999</v>
      </c>
      <c r="M342" s="9">
        <f>Raw!Q342</f>
        <v>0.91908400000000001</v>
      </c>
      <c r="N342" s="9">
        <f>IF(Raw!$G342&gt;$C$8,IF(Raw!$Q342&gt;$C$8,IF(Raw!$N342&gt;$C$9,IF(Raw!$N342&lt;$A$9,IF(Raw!$X342&gt;$C$9,IF(Raw!$X342&lt;$A$9,Raw!V342,-999),-999),-999),-999),-999),-999)</f>
        <v>649.20000000000005</v>
      </c>
      <c r="O342" s="9">
        <f>IF(Raw!$G342&gt;$C$8,IF(Raw!$Q342&gt;$C$8,IF(Raw!$N342&gt;$C$9,IF(Raw!$N342&lt;$A$9,IF(Raw!$X342&gt;$C$9,IF(Raw!$X342&lt;$A$9,Raw!W342,-999),-999),-999),-999),-999),-999)</f>
        <v>0.51246100000000006</v>
      </c>
      <c r="P342" s="9">
        <f>IF(Raw!$G342&gt;$C$8,IF(Raw!$Q342&gt;$C$8,IF(Raw!$N342&gt;$C$9,IF(Raw!$N342&lt;$A$9,IF(Raw!$X342&gt;$C$9,IF(Raw!$X342&lt;$A$9,Raw!X342,-999),-999),-999),-999),-999),-999)</f>
        <v>573</v>
      </c>
      <c r="R342" s="9">
        <f t="shared" si="95"/>
        <v>7.3744000000000004E-2</v>
      </c>
      <c r="S342" s="9">
        <f t="shared" si="96"/>
        <v>0.37608947322790071</v>
      </c>
      <c r="T342" s="9">
        <f t="shared" si="97"/>
        <v>6.3015999999999989E-2</v>
      </c>
      <c r="U342" s="9">
        <f t="shared" si="98"/>
        <v>0.33926994723807469</v>
      </c>
      <c r="V342" s="15">
        <f t="shared" si="99"/>
        <v>7.6060529999999987E-2</v>
      </c>
      <c r="X342" s="11">
        <f t="shared" si="100"/>
        <v>5.4179999999999994E+17</v>
      </c>
      <c r="Y342" s="11">
        <f t="shared" si="101"/>
        <v>8.1519999999999995E-18</v>
      </c>
      <c r="Z342" s="11">
        <f t="shared" si="102"/>
        <v>5.0299999999999997E-4</v>
      </c>
      <c r="AA342" s="16">
        <f t="shared" si="103"/>
        <v>2.2167023748183635E-3</v>
      </c>
      <c r="AB342" s="9">
        <f t="shared" si="104"/>
        <v>0.12286368771685155</v>
      </c>
      <c r="AC342" s="9">
        <f t="shared" si="105"/>
        <v>0.9977832976251817</v>
      </c>
      <c r="AD342" s="15">
        <f t="shared" si="106"/>
        <v>4.4069629718058918</v>
      </c>
      <c r="AE342" s="3">
        <f t="shared" si="107"/>
        <v>981.50079999999969</v>
      </c>
      <c r="AF342" s="2">
        <f t="shared" si="108"/>
        <v>0.25</v>
      </c>
      <c r="AG342" s="9">
        <f t="shared" si="109"/>
        <v>1.1501154576344106E-3</v>
      </c>
      <c r="AH342" s="2">
        <f t="shared" si="110"/>
        <v>5.5653488445754191E-2</v>
      </c>
    </row>
    <row r="343" spans="1:34">
      <c r="A343" s="1">
        <f>Raw!A343</f>
        <v>330</v>
      </c>
      <c r="B343" s="14">
        <f>Raw!B343</f>
        <v>0.57542824074074073</v>
      </c>
      <c r="C343" s="15">
        <f>Raw!C343</f>
        <v>142.6</v>
      </c>
      <c r="D343" s="15">
        <f>IF(C343&gt;0.5,Raw!D343*D$11,-999)</f>
        <v>0.9</v>
      </c>
      <c r="E343" s="9">
        <f>IF(Raw!$G343&gt;$C$8,IF(Raw!$Q343&gt;$C$8,IF(Raw!$N343&gt;$C$9,IF(Raw!$N343&lt;$A$9,IF(Raw!$X343&gt;$C$9,IF(Raw!$X343&lt;$A$9,Raw!H343,-999),-999),-999),-999),-999),-999)</f>
        <v>0.126639</v>
      </c>
      <c r="F343" s="9">
        <f>IF(Raw!$G343&gt;$C$8,IF(Raw!$Q343&gt;$C$8,IF(Raw!$N343&gt;$C$9,IF(Raw!$N343&lt;$A$9,IF(Raw!$X343&gt;$C$9,IF(Raw!$X343&lt;$A$9,Raw!I343,-999),-999),-999),-999),-999),-999)</f>
        <v>0.19448199999999999</v>
      </c>
      <c r="G343" s="9">
        <f>Raw!G343</f>
        <v>0.94556099999999998</v>
      </c>
      <c r="H343" s="9">
        <f>IF(Raw!$G343&gt;$C$8,IF(Raw!$Q343&gt;$C$8,IF(Raw!$N343&gt;$C$9,IF(Raw!$N343&lt;$A$9,IF(Raw!$X343&gt;$C$9,IF(Raw!$X343&lt;$A$9,Raw!L343,-999),-999),-999),-999),-999),-999)</f>
        <v>742.9</v>
      </c>
      <c r="I343" s="9">
        <f>IF(Raw!$G343&gt;$C$8,IF(Raw!$Q343&gt;$C$8,IF(Raw!$N343&gt;$C$9,IF(Raw!$N343&lt;$A$9,IF(Raw!$X343&gt;$C$9,IF(Raw!$X343&lt;$A$9,Raw!M343,-999),-999),-999),-999),-999),-999)</f>
        <v>0.488234</v>
      </c>
      <c r="J343" s="9">
        <f>IF(Raw!$G343&gt;$C$8,IF(Raw!$Q343&gt;$C$8,IF(Raw!$N343&gt;$C$9,IF(Raw!$N343&lt;$A$9,IF(Raw!$X343&gt;$C$9,IF(Raw!$X343&lt;$A$9,Raw!N343,-999),-999),-999),-999),-999),-999)</f>
        <v>472</v>
      </c>
      <c r="K343" s="9">
        <f>IF(Raw!$G343&gt;$C$8,IF(Raw!$Q343&gt;$C$8,IF(Raw!$N343&gt;$C$9,IF(Raw!$N343&lt;$A$9,IF(Raw!$X343&gt;$C$9,IF(Raw!$X343&lt;$A$9,Raw!R343,-999),-999),-999),-999),-999),-999)</f>
        <v>0.12182900000000001</v>
      </c>
      <c r="L343" s="9">
        <f>IF(Raw!$G343&gt;$C$8,IF(Raw!$Q343&gt;$C$8,IF(Raw!$N343&gt;$C$9,IF(Raw!$N343&lt;$A$9,IF(Raw!$X343&gt;$C$9,IF(Raw!$X343&lt;$A$9,Raw!S343,-999),-999),-999),-999),-999),-999)</f>
        <v>0.19605500000000001</v>
      </c>
      <c r="M343" s="9">
        <f>Raw!Q343</f>
        <v>0.93532999999999999</v>
      </c>
      <c r="N343" s="9">
        <f>IF(Raw!$G343&gt;$C$8,IF(Raw!$Q343&gt;$C$8,IF(Raw!$N343&gt;$C$9,IF(Raw!$N343&lt;$A$9,IF(Raw!$X343&gt;$C$9,IF(Raw!$X343&lt;$A$9,Raw!V343,-999),-999),-999),-999),-999),-999)</f>
        <v>665.8</v>
      </c>
      <c r="O343" s="9">
        <f>IF(Raw!$G343&gt;$C$8,IF(Raw!$Q343&gt;$C$8,IF(Raw!$N343&gt;$C$9,IF(Raw!$N343&lt;$A$9,IF(Raw!$X343&gt;$C$9,IF(Raw!$X343&lt;$A$9,Raw!W343,-999),-999),-999),-999),-999),-999)</f>
        <v>0.43620599999999998</v>
      </c>
      <c r="P343" s="9">
        <f>IF(Raw!$G343&gt;$C$8,IF(Raw!$Q343&gt;$C$8,IF(Raw!$N343&gt;$C$9,IF(Raw!$N343&lt;$A$9,IF(Raw!$X343&gt;$C$9,IF(Raw!$X343&lt;$A$9,Raw!X343,-999),-999),-999),-999),-999),-999)</f>
        <v>742</v>
      </c>
      <c r="R343" s="9">
        <f t="shared" si="95"/>
        <v>6.7842999999999987E-2</v>
      </c>
      <c r="S343" s="9">
        <f t="shared" si="96"/>
        <v>0.34883948128875675</v>
      </c>
      <c r="T343" s="9">
        <f t="shared" si="97"/>
        <v>7.4226E-2</v>
      </c>
      <c r="U343" s="9">
        <f t="shared" si="98"/>
        <v>0.37859784244217182</v>
      </c>
      <c r="V343" s="15">
        <f t="shared" si="99"/>
        <v>8.0284522499999997E-2</v>
      </c>
      <c r="X343" s="11">
        <f t="shared" si="100"/>
        <v>5.4179999999999994E+17</v>
      </c>
      <c r="Y343" s="11">
        <f t="shared" si="101"/>
        <v>7.4289999999999995E-18</v>
      </c>
      <c r="Z343" s="11">
        <f t="shared" si="102"/>
        <v>4.7199999999999998E-4</v>
      </c>
      <c r="AA343" s="16">
        <f t="shared" si="103"/>
        <v>1.8962127446083925E-3</v>
      </c>
      <c r="AB343" s="9">
        <f t="shared" si="104"/>
        <v>0.12196974828718131</v>
      </c>
      <c r="AC343" s="9">
        <f t="shared" si="105"/>
        <v>0.99810378725539162</v>
      </c>
      <c r="AD343" s="15">
        <f t="shared" si="106"/>
        <v>4.0173998826449004</v>
      </c>
      <c r="AE343" s="3">
        <f t="shared" si="107"/>
        <v>894.45159999999964</v>
      </c>
      <c r="AF343" s="2">
        <f t="shared" si="108"/>
        <v>0.25</v>
      </c>
      <c r="AG343" s="9">
        <f t="shared" si="109"/>
        <v>1.1699837906129181E-3</v>
      </c>
      <c r="AH343" s="2">
        <f t="shared" si="110"/>
        <v>5.6614906738601145E-2</v>
      </c>
    </row>
    <row r="344" spans="1:34">
      <c r="A344" s="1">
        <f>Raw!A344</f>
        <v>331</v>
      </c>
      <c r="B344" s="14">
        <f>Raw!B344</f>
        <v>0.57548611111111114</v>
      </c>
      <c r="C344" s="15">
        <f>Raw!C344</f>
        <v>142.19999999999999</v>
      </c>
      <c r="D344" s="15">
        <f>IF(C344&gt;0.5,Raw!D344*D$11,-999)</f>
        <v>0.9</v>
      </c>
      <c r="E344" s="9">
        <f>IF(Raw!$G344&gt;$C$8,IF(Raw!$Q344&gt;$C$8,IF(Raw!$N344&gt;$C$9,IF(Raw!$N344&lt;$A$9,IF(Raw!$X344&gt;$C$9,IF(Raw!$X344&lt;$A$9,Raw!H344,-999),-999),-999),-999),-999),-999)</f>
        <v>0.12864999999999999</v>
      </c>
      <c r="F344" s="9">
        <f>IF(Raw!$G344&gt;$C$8,IF(Raw!$Q344&gt;$C$8,IF(Raw!$N344&gt;$C$9,IF(Raw!$N344&lt;$A$9,IF(Raw!$X344&gt;$C$9,IF(Raw!$X344&lt;$A$9,Raw!I344,-999),-999),-999),-999),-999),-999)</f>
        <v>0.20454</v>
      </c>
      <c r="G344" s="9">
        <f>Raw!G344</f>
        <v>0.94018999999999997</v>
      </c>
      <c r="H344" s="9">
        <f>IF(Raw!$G344&gt;$C$8,IF(Raw!$Q344&gt;$C$8,IF(Raw!$N344&gt;$C$9,IF(Raw!$N344&lt;$A$9,IF(Raw!$X344&gt;$C$9,IF(Raw!$X344&lt;$A$9,Raw!L344,-999),-999),-999),-999),-999),-999)</f>
        <v>738.6</v>
      </c>
      <c r="I344" s="9">
        <f>IF(Raw!$G344&gt;$C$8,IF(Raw!$Q344&gt;$C$8,IF(Raw!$N344&gt;$C$9,IF(Raw!$N344&lt;$A$9,IF(Raw!$X344&gt;$C$9,IF(Raw!$X344&lt;$A$9,Raw!M344,-999),-999),-999),-999),-999),-999)</f>
        <v>0.34225</v>
      </c>
      <c r="J344" s="9">
        <f>IF(Raw!$G344&gt;$C$8,IF(Raw!$Q344&gt;$C$8,IF(Raw!$N344&gt;$C$9,IF(Raw!$N344&lt;$A$9,IF(Raw!$X344&gt;$C$9,IF(Raw!$X344&lt;$A$9,Raw!N344,-999),-999),-999),-999),-999),-999)</f>
        <v>604</v>
      </c>
      <c r="K344" s="9">
        <f>IF(Raw!$G344&gt;$C$8,IF(Raw!$Q344&gt;$C$8,IF(Raw!$N344&gt;$C$9,IF(Raw!$N344&lt;$A$9,IF(Raw!$X344&gt;$C$9,IF(Raw!$X344&lt;$A$9,Raw!R344,-999),-999),-999),-999),-999),-999)</f>
        <v>0.120363</v>
      </c>
      <c r="L344" s="9">
        <f>IF(Raw!$G344&gt;$C$8,IF(Raw!$Q344&gt;$C$8,IF(Raw!$N344&gt;$C$9,IF(Raw!$N344&lt;$A$9,IF(Raw!$X344&gt;$C$9,IF(Raw!$X344&lt;$A$9,Raw!S344,-999),-999),-999),-999),-999),-999)</f>
        <v>0.19934499999999999</v>
      </c>
      <c r="M344" s="9">
        <f>Raw!Q344</f>
        <v>0.95240999999999998</v>
      </c>
      <c r="N344" s="9">
        <f>IF(Raw!$G344&gt;$C$8,IF(Raw!$Q344&gt;$C$8,IF(Raw!$N344&gt;$C$9,IF(Raw!$N344&lt;$A$9,IF(Raw!$X344&gt;$C$9,IF(Raw!$X344&lt;$A$9,Raw!V344,-999),-999),-999),-999),-999),-999)</f>
        <v>720.1</v>
      </c>
      <c r="O344" s="9">
        <f>IF(Raw!$G344&gt;$C$8,IF(Raw!$Q344&gt;$C$8,IF(Raw!$N344&gt;$C$9,IF(Raw!$N344&lt;$A$9,IF(Raw!$X344&gt;$C$9,IF(Raw!$X344&lt;$A$9,Raw!W344,-999),-999),-999),-999),-999),-999)</f>
        <v>0.33033000000000001</v>
      </c>
      <c r="P344" s="9">
        <f>IF(Raw!$G344&gt;$C$8,IF(Raw!$Q344&gt;$C$8,IF(Raw!$N344&gt;$C$9,IF(Raw!$N344&lt;$A$9,IF(Raw!$X344&gt;$C$9,IF(Raw!$X344&lt;$A$9,Raw!X344,-999),-999),-999),-999),-999),-999)</f>
        <v>319</v>
      </c>
      <c r="R344" s="9">
        <f t="shared" si="95"/>
        <v>7.5890000000000013E-2</v>
      </c>
      <c r="S344" s="9">
        <f t="shared" si="96"/>
        <v>0.37102767184902713</v>
      </c>
      <c r="T344" s="9">
        <f t="shared" si="97"/>
        <v>7.8981999999999997E-2</v>
      </c>
      <c r="U344" s="9">
        <f t="shared" si="98"/>
        <v>0.39620757982392335</v>
      </c>
      <c r="V344" s="15">
        <f t="shared" si="99"/>
        <v>8.1631777499999988E-2</v>
      </c>
      <c r="X344" s="11">
        <f t="shared" si="100"/>
        <v>5.4179999999999994E+17</v>
      </c>
      <c r="Y344" s="11">
        <f t="shared" si="101"/>
        <v>7.3859999999999991E-18</v>
      </c>
      <c r="Z344" s="11">
        <f t="shared" si="102"/>
        <v>6.0399999999999994E-4</v>
      </c>
      <c r="AA344" s="16">
        <f t="shared" si="103"/>
        <v>2.4112197856754202E-3</v>
      </c>
      <c r="AB344" s="9">
        <f t="shared" si="104"/>
        <v>0.12055344296111221</v>
      </c>
      <c r="AC344" s="9">
        <f t="shared" si="105"/>
        <v>0.99758878021432462</v>
      </c>
      <c r="AD344" s="15">
        <f t="shared" si="106"/>
        <v>3.9920857378732131</v>
      </c>
      <c r="AE344" s="3">
        <f t="shared" si="107"/>
        <v>889.27439999999967</v>
      </c>
      <c r="AF344" s="2">
        <f t="shared" si="108"/>
        <v>0.25</v>
      </c>
      <c r="AG344" s="9">
        <f t="shared" si="109"/>
        <v>1.2166881758864207E-3</v>
      </c>
      <c r="AH344" s="2">
        <f t="shared" si="110"/>
        <v>5.8874907635842515E-2</v>
      </c>
    </row>
    <row r="345" spans="1:34">
      <c r="A345" s="1">
        <f>Raw!A345</f>
        <v>332</v>
      </c>
      <c r="B345" s="14">
        <f>Raw!B345</f>
        <v>0.57554398148148145</v>
      </c>
      <c r="C345" s="15">
        <f>Raw!C345</f>
        <v>141</v>
      </c>
      <c r="D345" s="15">
        <f>IF(C345&gt;0.5,Raw!D345*D$11,-999)</f>
        <v>0.9</v>
      </c>
      <c r="E345" s="9">
        <f>IF(Raw!$G345&gt;$C$8,IF(Raw!$Q345&gt;$C$8,IF(Raw!$N345&gt;$C$9,IF(Raw!$N345&lt;$A$9,IF(Raw!$X345&gt;$C$9,IF(Raw!$X345&lt;$A$9,Raw!H345,-999),-999),-999),-999),-999),-999)</f>
        <v>0.13072</v>
      </c>
      <c r="F345" s="9">
        <f>IF(Raw!$G345&gt;$C$8,IF(Raw!$Q345&gt;$C$8,IF(Raw!$N345&gt;$C$9,IF(Raw!$N345&lt;$A$9,IF(Raw!$X345&gt;$C$9,IF(Raw!$X345&lt;$A$9,Raw!I345,-999),-999),-999),-999),-999),-999)</f>
        <v>0.20449100000000001</v>
      </c>
      <c r="G345" s="9">
        <f>Raw!G345</f>
        <v>0.93858900000000001</v>
      </c>
      <c r="H345" s="9">
        <f>IF(Raw!$G345&gt;$C$8,IF(Raw!$Q345&gt;$C$8,IF(Raw!$N345&gt;$C$9,IF(Raw!$N345&lt;$A$9,IF(Raw!$X345&gt;$C$9,IF(Raw!$X345&lt;$A$9,Raw!L345,-999),-999),-999),-999),-999),-999)</f>
        <v>662.5</v>
      </c>
      <c r="I345" s="9">
        <f>IF(Raw!$G345&gt;$C$8,IF(Raw!$Q345&gt;$C$8,IF(Raw!$N345&gt;$C$9,IF(Raw!$N345&lt;$A$9,IF(Raw!$X345&gt;$C$9,IF(Raw!$X345&lt;$A$9,Raw!M345,-999),-999),-999),-999),-999),-999)</f>
        <v>0.23894799999999999</v>
      </c>
      <c r="J345" s="9">
        <f>IF(Raw!$G345&gt;$C$8,IF(Raw!$Q345&gt;$C$8,IF(Raw!$N345&gt;$C$9,IF(Raw!$N345&lt;$A$9,IF(Raw!$X345&gt;$C$9,IF(Raw!$X345&lt;$A$9,Raw!N345,-999),-999),-999),-999),-999),-999)</f>
        <v>383</v>
      </c>
      <c r="K345" s="9">
        <f>IF(Raw!$G345&gt;$C$8,IF(Raw!$Q345&gt;$C$8,IF(Raw!$N345&gt;$C$9,IF(Raw!$N345&lt;$A$9,IF(Raw!$X345&gt;$C$9,IF(Raw!$X345&lt;$A$9,Raw!R345,-999),-999),-999),-999),-999),-999)</f>
        <v>0.12692400000000001</v>
      </c>
      <c r="L345" s="9">
        <f>IF(Raw!$G345&gt;$C$8,IF(Raw!$Q345&gt;$C$8,IF(Raw!$N345&gt;$C$9,IF(Raw!$N345&lt;$A$9,IF(Raw!$X345&gt;$C$9,IF(Raw!$X345&lt;$A$9,Raw!S345,-999),-999),-999),-999),-999),-999)</f>
        <v>0.20762700000000001</v>
      </c>
      <c r="M345" s="9">
        <f>Raw!Q345</f>
        <v>0.93423699999999998</v>
      </c>
      <c r="N345" s="9">
        <f>IF(Raw!$G345&gt;$C$8,IF(Raw!$Q345&gt;$C$8,IF(Raw!$N345&gt;$C$9,IF(Raw!$N345&lt;$A$9,IF(Raw!$X345&gt;$C$9,IF(Raw!$X345&lt;$A$9,Raw!V345,-999),-999),-999),-999),-999),-999)</f>
        <v>680.5</v>
      </c>
      <c r="O345" s="9">
        <f>IF(Raw!$G345&gt;$C$8,IF(Raw!$Q345&gt;$C$8,IF(Raw!$N345&gt;$C$9,IF(Raw!$N345&lt;$A$9,IF(Raw!$X345&gt;$C$9,IF(Raw!$X345&lt;$A$9,Raw!W345,-999),-999),-999),-999),-999),-999)</f>
        <v>0.26623999999999998</v>
      </c>
      <c r="P345" s="9">
        <f>IF(Raw!$G345&gt;$C$8,IF(Raw!$Q345&gt;$C$8,IF(Raw!$N345&gt;$C$9,IF(Raw!$N345&lt;$A$9,IF(Raw!$X345&gt;$C$9,IF(Raw!$X345&lt;$A$9,Raw!X345,-999),-999),-999),-999),-999),-999)</f>
        <v>525</v>
      </c>
      <c r="R345" s="9">
        <f t="shared" si="95"/>
        <v>7.3771000000000003E-2</v>
      </c>
      <c r="S345" s="9">
        <f t="shared" si="96"/>
        <v>0.36075426302380054</v>
      </c>
      <c r="T345" s="9">
        <f t="shared" si="97"/>
        <v>8.0702999999999997E-2</v>
      </c>
      <c r="U345" s="9">
        <f t="shared" si="98"/>
        <v>0.38869222210984117</v>
      </c>
      <c r="V345" s="15">
        <f t="shared" si="99"/>
        <v>8.5023256499999991E-2</v>
      </c>
      <c r="X345" s="11">
        <f t="shared" si="100"/>
        <v>5.4179999999999994E+17</v>
      </c>
      <c r="Y345" s="11">
        <f t="shared" si="101"/>
        <v>6.6249999999999998E-18</v>
      </c>
      <c r="Z345" s="11">
        <f t="shared" si="102"/>
        <v>3.8299999999999999E-4</v>
      </c>
      <c r="AA345" s="16">
        <f t="shared" si="103"/>
        <v>1.3728624326795676E-3</v>
      </c>
      <c r="AB345" s="9">
        <f t="shared" si="104"/>
        <v>0.12703479411690455</v>
      </c>
      <c r="AC345" s="9">
        <f t="shared" si="105"/>
        <v>0.99862713756732047</v>
      </c>
      <c r="AD345" s="15">
        <f t="shared" si="106"/>
        <v>3.5844972132625785</v>
      </c>
      <c r="AE345" s="3">
        <f t="shared" si="107"/>
        <v>797.64999999999975</v>
      </c>
      <c r="AF345" s="2">
        <f t="shared" si="108"/>
        <v>0.25</v>
      </c>
      <c r="AG345" s="9">
        <f t="shared" si="109"/>
        <v>1.071743220745819E-3</v>
      </c>
      <c r="AH345" s="2">
        <f t="shared" si="110"/>
        <v>5.1861096689609656E-2</v>
      </c>
    </row>
    <row r="346" spans="1:34">
      <c r="A346" s="1">
        <f>Raw!A346</f>
        <v>333</v>
      </c>
      <c r="B346" s="14">
        <f>Raw!B346</f>
        <v>0.57559027777777783</v>
      </c>
      <c r="C346" s="15">
        <f>Raw!C346</f>
        <v>140.19999999999999</v>
      </c>
      <c r="D346" s="15">
        <f>IF(C346&gt;0.5,Raw!D346*D$11,-999)</f>
        <v>0.9</v>
      </c>
      <c r="E346" s="9">
        <f>IF(Raw!$G346&gt;$C$8,IF(Raw!$Q346&gt;$C$8,IF(Raw!$N346&gt;$C$9,IF(Raw!$N346&lt;$A$9,IF(Raw!$X346&gt;$C$9,IF(Raw!$X346&lt;$A$9,Raw!H346,-999),-999),-999),-999),-999),-999)</f>
        <v>0.13043099999999999</v>
      </c>
      <c r="F346" s="9">
        <f>IF(Raw!$G346&gt;$C$8,IF(Raw!$Q346&gt;$C$8,IF(Raw!$N346&gt;$C$9,IF(Raw!$N346&lt;$A$9,IF(Raw!$X346&gt;$C$9,IF(Raw!$X346&lt;$A$9,Raw!I346,-999),-999),-999),-999),-999),-999)</f>
        <v>0.207152</v>
      </c>
      <c r="G346" s="9">
        <f>Raw!G346</f>
        <v>0.948434</v>
      </c>
      <c r="H346" s="9">
        <f>IF(Raw!$G346&gt;$C$8,IF(Raw!$Q346&gt;$C$8,IF(Raw!$N346&gt;$C$9,IF(Raw!$N346&lt;$A$9,IF(Raw!$X346&gt;$C$9,IF(Raw!$X346&lt;$A$9,Raw!L346,-999),-999),-999),-999),-999),-999)</f>
        <v>647.20000000000005</v>
      </c>
      <c r="I346" s="9">
        <f>IF(Raw!$G346&gt;$C$8,IF(Raw!$Q346&gt;$C$8,IF(Raw!$N346&gt;$C$9,IF(Raw!$N346&lt;$A$9,IF(Raw!$X346&gt;$C$9,IF(Raw!$X346&lt;$A$9,Raw!M346,-999),-999),-999),-999),-999),-999)</f>
        <v>0.35015200000000002</v>
      </c>
      <c r="J346" s="9">
        <f>IF(Raw!$G346&gt;$C$8,IF(Raw!$Q346&gt;$C$8,IF(Raw!$N346&gt;$C$9,IF(Raw!$N346&lt;$A$9,IF(Raw!$X346&gt;$C$9,IF(Raw!$X346&lt;$A$9,Raw!N346,-999),-999),-999),-999),-999),-999)</f>
        <v>324</v>
      </c>
      <c r="K346" s="9">
        <f>IF(Raw!$G346&gt;$C$8,IF(Raw!$Q346&gt;$C$8,IF(Raw!$N346&gt;$C$9,IF(Raw!$N346&lt;$A$9,IF(Raw!$X346&gt;$C$9,IF(Raw!$X346&lt;$A$9,Raw!R346,-999),-999),-999),-999),-999),-999)</f>
        <v>0.139435</v>
      </c>
      <c r="L346" s="9">
        <f>IF(Raw!$G346&gt;$C$8,IF(Raw!$Q346&gt;$C$8,IF(Raw!$N346&gt;$C$9,IF(Raw!$N346&lt;$A$9,IF(Raw!$X346&gt;$C$9,IF(Raw!$X346&lt;$A$9,Raw!S346,-999),-999),-999),-999),-999),-999)</f>
        <v>0.22886400000000001</v>
      </c>
      <c r="M346" s="9">
        <f>Raw!Q346</f>
        <v>0.94117600000000001</v>
      </c>
      <c r="N346" s="9">
        <f>IF(Raw!$G346&gt;$C$8,IF(Raw!$Q346&gt;$C$8,IF(Raw!$N346&gt;$C$9,IF(Raw!$N346&lt;$A$9,IF(Raw!$X346&gt;$C$9,IF(Raw!$X346&lt;$A$9,Raw!V346,-999),-999),-999),-999),-999),-999)</f>
        <v>648</v>
      </c>
      <c r="O346" s="9">
        <f>IF(Raw!$G346&gt;$C$8,IF(Raw!$Q346&gt;$C$8,IF(Raw!$N346&gt;$C$9,IF(Raw!$N346&lt;$A$9,IF(Raw!$X346&gt;$C$9,IF(Raw!$X346&lt;$A$9,Raw!W346,-999),-999),-999),-999),-999),-999)</f>
        <v>0.23916599999999999</v>
      </c>
      <c r="P346" s="9">
        <f>IF(Raw!$G346&gt;$C$8,IF(Raw!$Q346&gt;$C$8,IF(Raw!$N346&gt;$C$9,IF(Raw!$N346&lt;$A$9,IF(Raw!$X346&gt;$C$9,IF(Raw!$X346&lt;$A$9,Raw!X346,-999),-999),-999),-999),-999),-999)</f>
        <v>442</v>
      </c>
      <c r="R346" s="9">
        <f t="shared" si="95"/>
        <v>7.6721000000000011E-2</v>
      </c>
      <c r="S346" s="9">
        <f t="shared" si="96"/>
        <v>0.37036089441569481</v>
      </c>
      <c r="T346" s="9">
        <f t="shared" si="97"/>
        <v>8.9429000000000008E-2</v>
      </c>
      <c r="U346" s="9">
        <f t="shared" si="98"/>
        <v>0.39075171280760629</v>
      </c>
      <c r="V346" s="15">
        <f t="shared" si="99"/>
        <v>9.3719808000000002E-2</v>
      </c>
      <c r="X346" s="11">
        <f t="shared" si="100"/>
        <v>5.4179999999999994E+17</v>
      </c>
      <c r="Y346" s="11">
        <f t="shared" si="101"/>
        <v>6.4719999999999999E-18</v>
      </c>
      <c r="Z346" s="11">
        <f t="shared" si="102"/>
        <v>3.2399999999999996E-4</v>
      </c>
      <c r="AA346" s="16">
        <f t="shared" si="103"/>
        <v>1.1348262965520911E-3</v>
      </c>
      <c r="AB346" s="9">
        <f t="shared" si="104"/>
        <v>0.13953648638087435</v>
      </c>
      <c r="AC346" s="9">
        <f t="shared" si="105"/>
        <v>0.99886517370344807</v>
      </c>
      <c r="AD346" s="15">
        <f t="shared" si="106"/>
        <v>3.5025502980002816</v>
      </c>
      <c r="AE346" s="3">
        <f t="shared" si="107"/>
        <v>779.22879999999975</v>
      </c>
      <c r="AF346" s="2">
        <f t="shared" si="108"/>
        <v>0.25</v>
      </c>
      <c r="AG346" s="9">
        <f t="shared" si="109"/>
        <v>1.0527904062603091E-3</v>
      </c>
      <c r="AH346" s="2">
        <f t="shared" si="110"/>
        <v>5.0943979860179879E-2</v>
      </c>
    </row>
    <row r="347" spans="1:34">
      <c r="A347" s="1">
        <f>Raw!A347</f>
        <v>334</v>
      </c>
      <c r="B347" s="14">
        <f>Raw!B347</f>
        <v>0.57564814814814813</v>
      </c>
      <c r="C347" s="15">
        <f>Raw!C347</f>
        <v>139.5</v>
      </c>
      <c r="D347" s="15">
        <f>IF(C347&gt;0.5,Raw!D347*D$11,-999)</f>
        <v>0.9</v>
      </c>
      <c r="E347" s="9">
        <f>IF(Raw!$G347&gt;$C$8,IF(Raw!$Q347&gt;$C$8,IF(Raw!$N347&gt;$C$9,IF(Raw!$N347&lt;$A$9,IF(Raw!$X347&gt;$C$9,IF(Raw!$X347&lt;$A$9,Raw!H347,-999),-999),-999),-999),-999),-999)</f>
        <v>0.134824</v>
      </c>
      <c r="F347" s="9">
        <f>IF(Raw!$G347&gt;$C$8,IF(Raw!$Q347&gt;$C$8,IF(Raw!$N347&gt;$C$9,IF(Raw!$N347&lt;$A$9,IF(Raw!$X347&gt;$C$9,IF(Raw!$X347&lt;$A$9,Raw!I347,-999),-999),-999),-999),-999),-999)</f>
        <v>0.21277799999999999</v>
      </c>
      <c r="G347" s="9">
        <f>Raw!G347</f>
        <v>0.95789899999999994</v>
      </c>
      <c r="H347" s="9">
        <f>IF(Raw!$G347&gt;$C$8,IF(Raw!$Q347&gt;$C$8,IF(Raw!$N347&gt;$C$9,IF(Raw!$N347&lt;$A$9,IF(Raw!$X347&gt;$C$9,IF(Raw!$X347&lt;$A$9,Raw!L347,-999),-999),-999),-999),-999),-999)</f>
        <v>677.1</v>
      </c>
      <c r="I347" s="9">
        <f>IF(Raw!$G347&gt;$C$8,IF(Raw!$Q347&gt;$C$8,IF(Raw!$N347&gt;$C$9,IF(Raw!$N347&lt;$A$9,IF(Raw!$X347&gt;$C$9,IF(Raw!$X347&lt;$A$9,Raw!M347,-999),-999),-999),-999),-999),-999)</f>
        <v>0.37081999999999998</v>
      </c>
      <c r="J347" s="9">
        <f>IF(Raw!$G347&gt;$C$8,IF(Raw!$Q347&gt;$C$8,IF(Raw!$N347&gt;$C$9,IF(Raw!$N347&lt;$A$9,IF(Raw!$X347&gt;$C$9,IF(Raw!$X347&lt;$A$9,Raw!N347,-999),-999),-999),-999),-999),-999)</f>
        <v>378</v>
      </c>
      <c r="K347" s="9">
        <f>IF(Raw!$G347&gt;$C$8,IF(Raw!$Q347&gt;$C$8,IF(Raw!$N347&gt;$C$9,IF(Raw!$N347&lt;$A$9,IF(Raw!$X347&gt;$C$9,IF(Raw!$X347&lt;$A$9,Raw!R347,-999),-999),-999),-999),-999),-999)</f>
        <v>0.136906</v>
      </c>
      <c r="L347" s="9">
        <f>IF(Raw!$G347&gt;$C$8,IF(Raw!$Q347&gt;$C$8,IF(Raw!$N347&gt;$C$9,IF(Raw!$N347&lt;$A$9,IF(Raw!$X347&gt;$C$9,IF(Raw!$X347&lt;$A$9,Raw!S347,-999),-999),-999),-999),-999),-999)</f>
        <v>0.22819900000000001</v>
      </c>
      <c r="M347" s="9">
        <f>Raw!Q347</f>
        <v>0.95335400000000003</v>
      </c>
      <c r="N347" s="9">
        <f>IF(Raw!$G347&gt;$C$8,IF(Raw!$Q347&gt;$C$8,IF(Raw!$N347&gt;$C$9,IF(Raw!$N347&lt;$A$9,IF(Raw!$X347&gt;$C$9,IF(Raw!$X347&lt;$A$9,Raw!V347,-999),-999),-999),-999),-999),-999)</f>
        <v>645</v>
      </c>
      <c r="O347" s="9">
        <f>IF(Raw!$G347&gt;$C$8,IF(Raw!$Q347&gt;$C$8,IF(Raw!$N347&gt;$C$9,IF(Raw!$N347&lt;$A$9,IF(Raw!$X347&gt;$C$9,IF(Raw!$X347&lt;$A$9,Raw!W347,-999),-999),-999),-999),-999),-999)</f>
        <v>0.292937</v>
      </c>
      <c r="P347" s="9">
        <f>IF(Raw!$G347&gt;$C$8,IF(Raw!$Q347&gt;$C$8,IF(Raw!$N347&gt;$C$9,IF(Raw!$N347&lt;$A$9,IF(Raw!$X347&gt;$C$9,IF(Raw!$X347&lt;$A$9,Raw!X347,-999),-999),-999),-999),-999),-999)</f>
        <v>427</v>
      </c>
      <c r="R347" s="9">
        <f t="shared" si="95"/>
        <v>7.7953999999999996E-2</v>
      </c>
      <c r="S347" s="9">
        <f t="shared" si="96"/>
        <v>0.36636306385058603</v>
      </c>
      <c r="T347" s="9">
        <f t="shared" si="97"/>
        <v>9.1293000000000013E-2</v>
      </c>
      <c r="U347" s="9">
        <f t="shared" si="98"/>
        <v>0.40005872067800474</v>
      </c>
      <c r="V347" s="15">
        <f t="shared" si="99"/>
        <v>9.3447490499999994E-2</v>
      </c>
      <c r="X347" s="11">
        <f t="shared" si="100"/>
        <v>5.4179999999999994E+17</v>
      </c>
      <c r="Y347" s="11">
        <f t="shared" si="101"/>
        <v>6.7709999999999996E-18</v>
      </c>
      <c r="Z347" s="11">
        <f t="shared" si="102"/>
        <v>3.7799999999999997E-4</v>
      </c>
      <c r="AA347" s="16">
        <f t="shared" si="103"/>
        <v>1.3847832246440123E-3</v>
      </c>
      <c r="AB347" s="9">
        <f t="shared" si="104"/>
        <v>0.13703242101492744</v>
      </c>
      <c r="AC347" s="9">
        <f t="shared" si="105"/>
        <v>0.99861521677535592</v>
      </c>
      <c r="AD347" s="15">
        <f t="shared" si="106"/>
        <v>3.6634476842434189</v>
      </c>
      <c r="AE347" s="3">
        <f t="shared" si="107"/>
        <v>815.22839999999974</v>
      </c>
      <c r="AF347" s="2">
        <f t="shared" si="108"/>
        <v>0.25</v>
      </c>
      <c r="AG347" s="9">
        <f t="shared" si="109"/>
        <v>1.1273801490994009E-3</v>
      </c>
      <c r="AH347" s="2">
        <f t="shared" si="110"/>
        <v>5.4553338697774699E-2</v>
      </c>
    </row>
    <row r="348" spans="1:34">
      <c r="A348" s="1">
        <f>Raw!A348</f>
        <v>335</v>
      </c>
      <c r="B348" s="14">
        <f>Raw!B348</f>
        <v>0.57570601851851855</v>
      </c>
      <c r="C348" s="15">
        <f>Raw!C348</f>
        <v>139</v>
      </c>
      <c r="D348" s="15">
        <f>IF(C348&gt;0.5,Raw!D348*D$11,-999)</f>
        <v>0.9</v>
      </c>
      <c r="E348" s="9">
        <f>IF(Raw!$G348&gt;$C$8,IF(Raw!$Q348&gt;$C$8,IF(Raw!$N348&gt;$C$9,IF(Raw!$N348&lt;$A$9,IF(Raw!$X348&gt;$C$9,IF(Raw!$X348&lt;$A$9,Raw!H348,-999),-999),-999),-999),-999),-999)</f>
        <v>0.13142000000000001</v>
      </c>
      <c r="F348" s="9">
        <f>IF(Raw!$G348&gt;$C$8,IF(Raw!$Q348&gt;$C$8,IF(Raw!$N348&gt;$C$9,IF(Raw!$N348&lt;$A$9,IF(Raw!$X348&gt;$C$9,IF(Raw!$X348&lt;$A$9,Raw!I348,-999),-999),-999),-999),-999),-999)</f>
        <v>0.20855899999999999</v>
      </c>
      <c r="G348" s="9">
        <f>Raw!G348</f>
        <v>0.95943999999999996</v>
      </c>
      <c r="H348" s="9">
        <f>IF(Raw!$G348&gt;$C$8,IF(Raw!$Q348&gt;$C$8,IF(Raw!$N348&gt;$C$9,IF(Raw!$N348&lt;$A$9,IF(Raw!$X348&gt;$C$9,IF(Raw!$X348&lt;$A$9,Raw!L348,-999),-999),-999),-999),-999),-999)</f>
        <v>748.4</v>
      </c>
      <c r="I348" s="9">
        <f>IF(Raw!$G348&gt;$C$8,IF(Raw!$Q348&gt;$C$8,IF(Raw!$N348&gt;$C$9,IF(Raw!$N348&lt;$A$9,IF(Raw!$X348&gt;$C$9,IF(Raw!$X348&lt;$A$9,Raw!M348,-999),-999),-999),-999),-999),-999)</f>
        <v>0.37081999999999998</v>
      </c>
      <c r="J348" s="9">
        <f>IF(Raw!$G348&gt;$C$8,IF(Raw!$Q348&gt;$C$8,IF(Raw!$N348&gt;$C$9,IF(Raw!$N348&lt;$A$9,IF(Raw!$X348&gt;$C$9,IF(Raw!$X348&lt;$A$9,Raw!N348,-999),-999),-999),-999),-999),-999)</f>
        <v>547</v>
      </c>
      <c r="K348" s="9">
        <f>IF(Raw!$G348&gt;$C$8,IF(Raw!$Q348&gt;$C$8,IF(Raw!$N348&gt;$C$9,IF(Raw!$N348&lt;$A$9,IF(Raw!$X348&gt;$C$9,IF(Raw!$X348&lt;$A$9,Raw!R348,-999),-999),-999),-999),-999),-999)</f>
        <v>0.12942600000000001</v>
      </c>
      <c r="L348" s="9">
        <f>IF(Raw!$G348&gt;$C$8,IF(Raw!$Q348&gt;$C$8,IF(Raw!$N348&gt;$C$9,IF(Raw!$N348&lt;$A$9,IF(Raw!$X348&gt;$C$9,IF(Raw!$X348&lt;$A$9,Raw!S348,-999),-999),-999),-999),-999),-999)</f>
        <v>0.21564700000000001</v>
      </c>
      <c r="M348" s="9">
        <f>Raw!Q348</f>
        <v>0.94881000000000004</v>
      </c>
      <c r="N348" s="9">
        <f>IF(Raw!$G348&gt;$C$8,IF(Raw!$Q348&gt;$C$8,IF(Raw!$N348&gt;$C$9,IF(Raw!$N348&lt;$A$9,IF(Raw!$X348&gt;$C$9,IF(Raw!$X348&lt;$A$9,Raw!V348,-999),-999),-999),-999),-999),-999)</f>
        <v>700.7</v>
      </c>
      <c r="O348" s="9">
        <f>IF(Raw!$G348&gt;$C$8,IF(Raw!$Q348&gt;$C$8,IF(Raw!$N348&gt;$C$9,IF(Raw!$N348&lt;$A$9,IF(Raw!$X348&gt;$C$9,IF(Raw!$X348&lt;$A$9,Raw!W348,-999),-999),-999),-999),-999),-999)</f>
        <v>0.18074799999999999</v>
      </c>
      <c r="P348" s="9">
        <f>IF(Raw!$G348&gt;$C$8,IF(Raw!$Q348&gt;$C$8,IF(Raw!$N348&gt;$C$9,IF(Raw!$N348&lt;$A$9,IF(Raw!$X348&gt;$C$9,IF(Raw!$X348&lt;$A$9,Raw!X348,-999),-999),-999),-999),-999),-999)</f>
        <v>678</v>
      </c>
      <c r="R348" s="9">
        <f t="shared" si="95"/>
        <v>7.7138999999999985E-2</v>
      </c>
      <c r="S348" s="9">
        <f t="shared" si="96"/>
        <v>0.36986656054162126</v>
      </c>
      <c r="T348" s="9">
        <f t="shared" si="97"/>
        <v>8.6220999999999992E-2</v>
      </c>
      <c r="U348" s="9">
        <f t="shared" si="98"/>
        <v>0.39982471353647392</v>
      </c>
      <c r="V348" s="15">
        <f t="shared" si="99"/>
        <v>8.8307446499999998E-2</v>
      </c>
      <c r="X348" s="11">
        <f t="shared" si="100"/>
        <v>5.4179999999999994E+17</v>
      </c>
      <c r="Y348" s="11">
        <f t="shared" si="101"/>
        <v>7.4839999999999996E-18</v>
      </c>
      <c r="Z348" s="11">
        <f t="shared" si="102"/>
        <v>5.4699999999999996E-4</v>
      </c>
      <c r="AA348" s="16">
        <f t="shared" si="103"/>
        <v>2.2130840621799575E-3</v>
      </c>
      <c r="AB348" s="9">
        <f t="shared" si="104"/>
        <v>0.12961681432092523</v>
      </c>
      <c r="AC348" s="9">
        <f t="shared" si="105"/>
        <v>0.9977869159378201</v>
      </c>
      <c r="AD348" s="15">
        <f t="shared" si="106"/>
        <v>4.04585751769645</v>
      </c>
      <c r="AE348" s="3">
        <f t="shared" si="107"/>
        <v>901.07359999999971</v>
      </c>
      <c r="AF348" s="2">
        <f t="shared" si="108"/>
        <v>0.25</v>
      </c>
      <c r="AG348" s="9">
        <f t="shared" si="109"/>
        <v>1.2443337100172096E-3</v>
      </c>
      <c r="AH348" s="2">
        <f t="shared" si="110"/>
        <v>6.0212660644996169E-2</v>
      </c>
    </row>
    <row r="349" spans="1:34">
      <c r="A349" s="1">
        <f>Raw!A349</f>
        <v>336</v>
      </c>
      <c r="B349" s="14">
        <f>Raw!B349</f>
        <v>0.57576388888888885</v>
      </c>
      <c r="C349" s="15">
        <f>Raw!C349</f>
        <v>138.1</v>
      </c>
      <c r="D349" s="15">
        <f>IF(C349&gt;0.5,Raw!D349*D$11,-999)</f>
        <v>0.9</v>
      </c>
      <c r="E349" s="9">
        <f>IF(Raw!$G349&gt;$C$8,IF(Raw!$Q349&gt;$C$8,IF(Raw!$N349&gt;$C$9,IF(Raw!$N349&lt;$A$9,IF(Raw!$X349&gt;$C$9,IF(Raw!$X349&lt;$A$9,Raw!H349,-999),-999),-999),-999),-999),-999)</f>
        <v>0.137764</v>
      </c>
      <c r="F349" s="9">
        <f>IF(Raw!$G349&gt;$C$8,IF(Raw!$Q349&gt;$C$8,IF(Raw!$N349&gt;$C$9,IF(Raw!$N349&lt;$A$9,IF(Raw!$X349&gt;$C$9,IF(Raw!$X349&lt;$A$9,Raw!I349,-999),-999),-999),-999),-999),-999)</f>
        <v>0.21617</v>
      </c>
      <c r="G349" s="9">
        <f>Raw!G349</f>
        <v>0.93984000000000001</v>
      </c>
      <c r="H349" s="9">
        <f>IF(Raw!$G349&gt;$C$8,IF(Raw!$Q349&gt;$C$8,IF(Raw!$N349&gt;$C$9,IF(Raw!$N349&lt;$A$9,IF(Raw!$X349&gt;$C$9,IF(Raw!$X349&lt;$A$9,Raw!L349,-999),-999),-999),-999),-999),-999)</f>
        <v>645.4</v>
      </c>
      <c r="I349" s="9">
        <f>IF(Raw!$G349&gt;$C$8,IF(Raw!$Q349&gt;$C$8,IF(Raw!$N349&gt;$C$9,IF(Raw!$N349&lt;$A$9,IF(Raw!$X349&gt;$C$9,IF(Raw!$X349&lt;$A$9,Raw!M349,-999),-999),-999),-999),-999),-999)</f>
        <v>0.36291099999999998</v>
      </c>
      <c r="J349" s="9">
        <f>IF(Raw!$G349&gt;$C$8,IF(Raw!$Q349&gt;$C$8,IF(Raw!$N349&gt;$C$9,IF(Raw!$N349&lt;$A$9,IF(Raw!$X349&gt;$C$9,IF(Raw!$X349&lt;$A$9,Raw!N349,-999),-999),-999),-999),-999),-999)</f>
        <v>621</v>
      </c>
      <c r="K349" s="9">
        <f>IF(Raw!$G349&gt;$C$8,IF(Raw!$Q349&gt;$C$8,IF(Raw!$N349&gt;$C$9,IF(Raw!$N349&lt;$A$9,IF(Raw!$X349&gt;$C$9,IF(Raw!$X349&lt;$A$9,Raw!R349,-999),-999),-999),-999),-999),-999)</f>
        <v>0.13634499999999999</v>
      </c>
      <c r="L349" s="9">
        <f>IF(Raw!$G349&gt;$C$8,IF(Raw!$Q349&gt;$C$8,IF(Raw!$N349&gt;$C$9,IF(Raw!$N349&lt;$A$9,IF(Raw!$X349&gt;$C$9,IF(Raw!$X349&lt;$A$9,Raw!S349,-999),-999),-999),-999),-999),-999)</f>
        <v>0.21840200000000001</v>
      </c>
      <c r="M349" s="9">
        <f>Raw!Q349</f>
        <v>0.93297099999999999</v>
      </c>
      <c r="N349" s="9">
        <f>IF(Raw!$G349&gt;$C$8,IF(Raw!$Q349&gt;$C$8,IF(Raw!$N349&gt;$C$9,IF(Raw!$N349&lt;$A$9,IF(Raw!$X349&gt;$C$9,IF(Raw!$X349&lt;$A$9,Raw!V349,-999),-999),-999),-999),-999),-999)</f>
        <v>622.6</v>
      </c>
      <c r="O349" s="9">
        <f>IF(Raw!$G349&gt;$C$8,IF(Raw!$Q349&gt;$C$8,IF(Raw!$N349&gt;$C$9,IF(Raw!$N349&lt;$A$9,IF(Raw!$X349&gt;$C$9,IF(Raw!$X349&lt;$A$9,Raw!W349,-999),-999),-999),-999),-999),-999)</f>
        <v>0.31677300000000003</v>
      </c>
      <c r="P349" s="9">
        <f>IF(Raw!$G349&gt;$C$8,IF(Raw!$Q349&gt;$C$8,IF(Raw!$N349&gt;$C$9,IF(Raw!$N349&lt;$A$9,IF(Raw!$X349&gt;$C$9,IF(Raw!$X349&lt;$A$9,Raw!X349,-999),-999),-999),-999),-999),-999)</f>
        <v>386</v>
      </c>
      <c r="R349" s="9">
        <f t="shared" si="95"/>
        <v>7.8406000000000003E-2</v>
      </c>
      <c r="S349" s="9">
        <f t="shared" si="96"/>
        <v>0.36270527825322663</v>
      </c>
      <c r="T349" s="9">
        <f t="shared" si="97"/>
        <v>8.2057000000000019E-2</v>
      </c>
      <c r="U349" s="9">
        <f t="shared" si="98"/>
        <v>0.37571542385142997</v>
      </c>
      <c r="V349" s="15">
        <f t="shared" si="99"/>
        <v>8.9435618999999994E-2</v>
      </c>
      <c r="X349" s="11">
        <f t="shared" si="100"/>
        <v>5.4179999999999994E+17</v>
      </c>
      <c r="Y349" s="11">
        <f t="shared" si="101"/>
        <v>6.4539999999999997E-18</v>
      </c>
      <c r="Z349" s="11">
        <f t="shared" si="102"/>
        <v>6.2100000000000002E-4</v>
      </c>
      <c r="AA349" s="16">
        <f t="shared" si="103"/>
        <v>2.1667934521628668E-3</v>
      </c>
      <c r="AB349" s="9">
        <f t="shared" si="104"/>
        <v>0.13652280057030411</v>
      </c>
      <c r="AC349" s="9">
        <f t="shared" si="105"/>
        <v>0.99783320654783725</v>
      </c>
      <c r="AD349" s="15">
        <f t="shared" si="106"/>
        <v>3.4892004060593673</v>
      </c>
      <c r="AE349" s="3">
        <f t="shared" si="107"/>
        <v>777.06159999999977</v>
      </c>
      <c r="AF349" s="2">
        <f t="shared" si="108"/>
        <v>0.25</v>
      </c>
      <c r="AG349" s="9">
        <f t="shared" si="109"/>
        <v>1.008420314973213E-3</v>
      </c>
      <c r="AH349" s="2">
        <f t="shared" si="110"/>
        <v>4.8796934234115096E-2</v>
      </c>
    </row>
    <row r="350" spans="1:34">
      <c r="A350" s="1">
        <f>Raw!A350</f>
        <v>337</v>
      </c>
      <c r="B350" s="14">
        <f>Raw!B350</f>
        <v>0.57582175925925927</v>
      </c>
      <c r="C350" s="15">
        <f>Raw!C350</f>
        <v>137.1</v>
      </c>
      <c r="D350" s="15">
        <f>IF(C350&gt;0.5,Raw!D350*D$11,-999)</f>
        <v>0.9</v>
      </c>
      <c r="E350" s="9">
        <f>IF(Raw!$G350&gt;$C$8,IF(Raw!$Q350&gt;$C$8,IF(Raw!$N350&gt;$C$9,IF(Raw!$N350&lt;$A$9,IF(Raw!$X350&gt;$C$9,IF(Raw!$X350&lt;$A$9,Raw!H350,-999),-999),-999),-999),-999),-999)</f>
        <v>0.131186</v>
      </c>
      <c r="F350" s="9">
        <f>IF(Raw!$G350&gt;$C$8,IF(Raw!$Q350&gt;$C$8,IF(Raw!$N350&gt;$C$9,IF(Raw!$N350&lt;$A$9,IF(Raw!$X350&gt;$C$9,IF(Raw!$X350&lt;$A$9,Raw!I350,-999),-999),-999),-999),-999),-999)</f>
        <v>0.20679700000000001</v>
      </c>
      <c r="G350" s="9">
        <f>Raw!G350</f>
        <v>0.95658600000000005</v>
      </c>
      <c r="H350" s="9">
        <f>IF(Raw!$G350&gt;$C$8,IF(Raw!$Q350&gt;$C$8,IF(Raw!$N350&gt;$C$9,IF(Raw!$N350&lt;$A$9,IF(Raw!$X350&gt;$C$9,IF(Raw!$X350&lt;$A$9,Raw!L350,-999),-999),-999),-999),-999),-999)</f>
        <v>679</v>
      </c>
      <c r="I350" s="9">
        <f>IF(Raw!$G350&gt;$C$8,IF(Raw!$Q350&gt;$C$8,IF(Raw!$N350&gt;$C$9,IF(Raw!$N350&lt;$A$9,IF(Raw!$X350&gt;$C$9,IF(Raw!$X350&lt;$A$9,Raw!M350,-999),-999),-999),-999),-999),-999)</f>
        <v>0.32096400000000003</v>
      </c>
      <c r="J350" s="9">
        <f>IF(Raw!$G350&gt;$C$8,IF(Raw!$Q350&gt;$C$8,IF(Raw!$N350&gt;$C$9,IF(Raw!$N350&lt;$A$9,IF(Raw!$X350&gt;$C$9,IF(Raw!$X350&lt;$A$9,Raw!N350,-999),-999),-999),-999),-999),-999)</f>
        <v>501</v>
      </c>
      <c r="K350" s="9">
        <f>IF(Raw!$G350&gt;$C$8,IF(Raw!$Q350&gt;$C$8,IF(Raw!$N350&gt;$C$9,IF(Raw!$N350&lt;$A$9,IF(Raw!$X350&gt;$C$9,IF(Raw!$X350&lt;$A$9,Raw!R350,-999),-999),-999),-999),-999),-999)</f>
        <v>0.13039200000000001</v>
      </c>
      <c r="L350" s="9">
        <f>IF(Raw!$G350&gt;$C$8,IF(Raw!$Q350&gt;$C$8,IF(Raw!$N350&gt;$C$9,IF(Raw!$N350&lt;$A$9,IF(Raw!$X350&gt;$C$9,IF(Raw!$X350&lt;$A$9,Raw!S350,-999),-999),-999),-999),-999),-999)</f>
        <v>0.212925</v>
      </c>
      <c r="M350" s="9">
        <f>Raw!Q350</f>
        <v>0.95159499999999997</v>
      </c>
      <c r="N350" s="9">
        <f>IF(Raw!$G350&gt;$C$8,IF(Raw!$Q350&gt;$C$8,IF(Raw!$N350&gt;$C$9,IF(Raw!$N350&lt;$A$9,IF(Raw!$X350&gt;$C$9,IF(Raw!$X350&lt;$A$9,Raw!V350,-999),-999),-999),-999),-999),-999)</f>
        <v>619.6</v>
      </c>
      <c r="O350" s="9">
        <f>IF(Raw!$G350&gt;$C$8,IF(Raw!$Q350&gt;$C$8,IF(Raw!$N350&gt;$C$9,IF(Raw!$N350&lt;$A$9,IF(Raw!$X350&gt;$C$9,IF(Raw!$X350&lt;$A$9,Raw!W350,-999),-999),-999),-999),-999),-999)</f>
        <v>0.37081999999999998</v>
      </c>
      <c r="P350" s="9">
        <f>IF(Raw!$G350&gt;$C$8,IF(Raw!$Q350&gt;$C$8,IF(Raw!$N350&gt;$C$9,IF(Raw!$N350&lt;$A$9,IF(Raw!$X350&gt;$C$9,IF(Raw!$X350&lt;$A$9,Raw!X350,-999),-999),-999),-999),-999),-999)</f>
        <v>623</v>
      </c>
      <c r="R350" s="9">
        <f t="shared" si="95"/>
        <v>7.5611000000000012E-2</v>
      </c>
      <c r="S350" s="9">
        <f t="shared" si="96"/>
        <v>0.36562909519964026</v>
      </c>
      <c r="T350" s="9">
        <f t="shared" si="97"/>
        <v>8.2532999999999995E-2</v>
      </c>
      <c r="U350" s="9">
        <f t="shared" si="98"/>
        <v>0.38761535752025356</v>
      </c>
      <c r="V350" s="15">
        <f t="shared" si="99"/>
        <v>8.7192787499999994E-2</v>
      </c>
      <c r="X350" s="11">
        <f t="shared" si="100"/>
        <v>5.4179999999999994E+17</v>
      </c>
      <c r="Y350" s="11">
        <f t="shared" si="101"/>
        <v>6.7899999999999993E-18</v>
      </c>
      <c r="Z350" s="11">
        <f t="shared" si="102"/>
        <v>5.0099999999999993E-4</v>
      </c>
      <c r="AA350" s="16">
        <f t="shared" si="103"/>
        <v>1.8396990913292278E-3</v>
      </c>
      <c r="AB350" s="9">
        <f t="shared" si="104"/>
        <v>0.13054383588510468</v>
      </c>
      <c r="AC350" s="9">
        <f t="shared" si="105"/>
        <v>0.99816030090867081</v>
      </c>
      <c r="AD350" s="15">
        <f t="shared" si="106"/>
        <v>3.6720540745094374</v>
      </c>
      <c r="AE350" s="3">
        <f t="shared" si="107"/>
        <v>817.51599999999974</v>
      </c>
      <c r="AF350" s="2">
        <f t="shared" si="108"/>
        <v>0.25</v>
      </c>
      <c r="AG350" s="9">
        <f t="shared" si="109"/>
        <v>1.0948804253266763E-3</v>
      </c>
      <c r="AH350" s="2">
        <f t="shared" si="110"/>
        <v>5.2980693978090847E-2</v>
      </c>
    </row>
    <row r="351" spans="1:34">
      <c r="A351" s="1">
        <f>Raw!A351</f>
        <v>338</v>
      </c>
      <c r="B351" s="14">
        <f>Raw!B351</f>
        <v>0.57586805555555554</v>
      </c>
      <c r="C351" s="15">
        <f>Raw!C351</f>
        <v>136.4</v>
      </c>
      <c r="D351" s="15">
        <f>IF(C351&gt;0.5,Raw!D351*D$11,-999)</f>
        <v>0.9</v>
      </c>
      <c r="E351" s="9">
        <f>IF(Raw!$G351&gt;$C$8,IF(Raw!$Q351&gt;$C$8,IF(Raw!$N351&gt;$C$9,IF(Raw!$N351&lt;$A$9,IF(Raw!$X351&gt;$C$9,IF(Raw!$X351&lt;$A$9,Raw!H351,-999),-999),-999),-999),-999),-999)</f>
        <v>0.14176900000000001</v>
      </c>
      <c r="F351" s="9">
        <f>IF(Raw!$G351&gt;$C$8,IF(Raw!$Q351&gt;$C$8,IF(Raw!$N351&gt;$C$9,IF(Raw!$N351&lt;$A$9,IF(Raw!$X351&gt;$C$9,IF(Raw!$X351&lt;$A$9,Raw!I351,-999),-999),-999),-999),-999),-999)</f>
        <v>0.22999700000000001</v>
      </c>
      <c r="G351" s="9">
        <f>Raw!G351</f>
        <v>0.94612300000000005</v>
      </c>
      <c r="H351" s="9">
        <f>IF(Raw!$G351&gt;$C$8,IF(Raw!$Q351&gt;$C$8,IF(Raw!$N351&gt;$C$9,IF(Raw!$N351&lt;$A$9,IF(Raw!$X351&gt;$C$9,IF(Raw!$X351&lt;$A$9,Raw!L351,-999),-999),-999),-999),-999),-999)</f>
        <v>687.4</v>
      </c>
      <c r="I351" s="9">
        <f>IF(Raw!$G351&gt;$C$8,IF(Raw!$Q351&gt;$C$8,IF(Raw!$N351&gt;$C$9,IF(Raw!$N351&lt;$A$9,IF(Raw!$X351&gt;$C$9,IF(Raw!$X351&lt;$A$9,Raw!M351,-999),-999),-999),-999),-999),-999)</f>
        <v>0.30295800000000001</v>
      </c>
      <c r="J351" s="9">
        <f>IF(Raw!$G351&gt;$C$8,IF(Raw!$Q351&gt;$C$8,IF(Raw!$N351&gt;$C$9,IF(Raw!$N351&lt;$A$9,IF(Raw!$X351&gt;$C$9,IF(Raw!$X351&lt;$A$9,Raw!N351,-999),-999),-999),-999),-999),-999)</f>
        <v>393</v>
      </c>
      <c r="K351" s="9">
        <f>IF(Raw!$G351&gt;$C$8,IF(Raw!$Q351&gt;$C$8,IF(Raw!$N351&gt;$C$9,IF(Raw!$N351&lt;$A$9,IF(Raw!$X351&gt;$C$9,IF(Raw!$X351&lt;$A$9,Raw!R351,-999),-999),-999),-999),-999),-999)</f>
        <v>0.136605</v>
      </c>
      <c r="L351" s="9">
        <f>IF(Raw!$G351&gt;$C$8,IF(Raw!$Q351&gt;$C$8,IF(Raw!$N351&gt;$C$9,IF(Raw!$N351&lt;$A$9,IF(Raw!$X351&gt;$C$9,IF(Raw!$X351&lt;$A$9,Raw!S351,-999),-999),-999),-999),-999),-999)</f>
        <v>0.22014300000000001</v>
      </c>
      <c r="M351" s="9">
        <f>Raw!Q351</f>
        <v>0.93684800000000001</v>
      </c>
      <c r="N351" s="9">
        <f>IF(Raw!$G351&gt;$C$8,IF(Raw!$Q351&gt;$C$8,IF(Raw!$N351&gt;$C$9,IF(Raw!$N351&lt;$A$9,IF(Raw!$X351&gt;$C$9,IF(Raw!$X351&lt;$A$9,Raw!V351,-999),-999),-999),-999),-999),-999)</f>
        <v>683.6</v>
      </c>
      <c r="O351" s="9">
        <f>IF(Raw!$G351&gt;$C$8,IF(Raw!$Q351&gt;$C$8,IF(Raw!$N351&gt;$C$9,IF(Raw!$N351&lt;$A$9,IF(Raw!$X351&gt;$C$9,IF(Raw!$X351&lt;$A$9,Raw!W351,-999),-999),-999),-999),-999),-999)</f>
        <v>0.27394000000000002</v>
      </c>
      <c r="P351" s="9">
        <f>IF(Raw!$G351&gt;$C$8,IF(Raw!$Q351&gt;$C$8,IF(Raw!$N351&gt;$C$9,IF(Raw!$N351&lt;$A$9,IF(Raw!$X351&gt;$C$9,IF(Raw!$X351&lt;$A$9,Raw!X351,-999),-999),-999),-999),-999),-999)</f>
        <v>546</v>
      </c>
      <c r="R351" s="9">
        <f t="shared" si="95"/>
        <v>8.8228000000000001E-2</v>
      </c>
      <c r="S351" s="9">
        <f t="shared" si="96"/>
        <v>0.38360500354352445</v>
      </c>
      <c r="T351" s="9">
        <f t="shared" si="97"/>
        <v>8.3538000000000001E-2</v>
      </c>
      <c r="U351" s="9">
        <f t="shared" si="98"/>
        <v>0.37947152532671946</v>
      </c>
      <c r="V351" s="15">
        <f t="shared" si="99"/>
        <v>9.0148558500000003E-2</v>
      </c>
      <c r="X351" s="11">
        <f t="shared" si="100"/>
        <v>5.4179999999999994E+17</v>
      </c>
      <c r="Y351" s="11">
        <f t="shared" si="101"/>
        <v>6.873999999999999E-18</v>
      </c>
      <c r="Z351" s="11">
        <f t="shared" si="102"/>
        <v>3.9299999999999996E-4</v>
      </c>
      <c r="AA351" s="16">
        <f t="shared" si="103"/>
        <v>1.4615237694116749E-3</v>
      </c>
      <c r="AB351" s="9">
        <f t="shared" si="104"/>
        <v>0.13672709277264911</v>
      </c>
      <c r="AC351" s="9">
        <f t="shared" si="105"/>
        <v>0.99853847623058845</v>
      </c>
      <c r="AD351" s="15">
        <f t="shared" si="106"/>
        <v>3.7188899985029904</v>
      </c>
      <c r="AE351" s="3">
        <f t="shared" si="107"/>
        <v>827.62959999999964</v>
      </c>
      <c r="AF351" s="2">
        <f t="shared" si="108"/>
        <v>0.25</v>
      </c>
      <c r="AG351" s="9">
        <f t="shared" si="109"/>
        <v>1.0855483540417009E-3</v>
      </c>
      <c r="AH351" s="2">
        <f t="shared" si="110"/>
        <v>5.2529119905256834E-2</v>
      </c>
    </row>
    <row r="352" spans="1:34">
      <c r="A352" s="1">
        <f>Raw!A352</f>
        <v>339</v>
      </c>
      <c r="B352" s="14">
        <f>Raw!B352</f>
        <v>0.57592592592592595</v>
      </c>
      <c r="C352" s="15">
        <f>Raw!C352</f>
        <v>135.5</v>
      </c>
      <c r="D352" s="15">
        <f>IF(C352&gt;0.5,Raw!D352*D$11,-999)</f>
        <v>0.9</v>
      </c>
      <c r="E352" s="9">
        <f>IF(Raw!$G352&gt;$C$8,IF(Raw!$Q352&gt;$C$8,IF(Raw!$N352&gt;$C$9,IF(Raw!$N352&lt;$A$9,IF(Raw!$X352&gt;$C$9,IF(Raw!$X352&lt;$A$9,Raw!H352,-999),-999),-999),-999),-999),-999)</f>
        <v>0.147117</v>
      </c>
      <c r="F352" s="9">
        <f>IF(Raw!$G352&gt;$C$8,IF(Raw!$Q352&gt;$C$8,IF(Raw!$N352&gt;$C$9,IF(Raw!$N352&lt;$A$9,IF(Raw!$X352&gt;$C$9,IF(Raw!$X352&lt;$A$9,Raw!I352,-999),-999),-999),-999),-999),-999)</f>
        <v>0.236036</v>
      </c>
      <c r="G352" s="9">
        <f>Raw!G352</f>
        <v>0.95084800000000003</v>
      </c>
      <c r="H352" s="9">
        <f>IF(Raw!$G352&gt;$C$8,IF(Raw!$Q352&gt;$C$8,IF(Raw!$N352&gt;$C$9,IF(Raw!$N352&lt;$A$9,IF(Raw!$X352&gt;$C$9,IF(Raw!$X352&lt;$A$9,Raw!L352,-999),-999),-999),-999),-999),-999)</f>
        <v>697.7</v>
      </c>
      <c r="I352" s="9">
        <f>IF(Raw!$G352&gt;$C$8,IF(Raw!$Q352&gt;$C$8,IF(Raw!$N352&gt;$C$9,IF(Raw!$N352&lt;$A$9,IF(Raw!$X352&gt;$C$9,IF(Raw!$X352&lt;$A$9,Raw!M352,-999),-999),-999),-999),-999),-999)</f>
        <v>0.42492200000000002</v>
      </c>
      <c r="J352" s="9">
        <f>IF(Raw!$G352&gt;$C$8,IF(Raw!$Q352&gt;$C$8,IF(Raw!$N352&gt;$C$9,IF(Raw!$N352&lt;$A$9,IF(Raw!$X352&gt;$C$9,IF(Raw!$X352&lt;$A$9,Raw!N352,-999),-999),-999),-999),-999),-999)</f>
        <v>696</v>
      </c>
      <c r="K352" s="9">
        <f>IF(Raw!$G352&gt;$C$8,IF(Raw!$Q352&gt;$C$8,IF(Raw!$N352&gt;$C$9,IF(Raw!$N352&lt;$A$9,IF(Raw!$X352&gt;$C$9,IF(Raw!$X352&lt;$A$9,Raw!R352,-999),-999),-999),-999),-999),-999)</f>
        <v>0.14144999999999999</v>
      </c>
      <c r="L352" s="9">
        <f>IF(Raw!$G352&gt;$C$8,IF(Raw!$Q352&gt;$C$8,IF(Raw!$N352&gt;$C$9,IF(Raw!$N352&lt;$A$9,IF(Raw!$X352&gt;$C$9,IF(Raw!$X352&lt;$A$9,Raw!S352,-999),-999),-999),-999),-999),-999)</f>
        <v>0.233543</v>
      </c>
      <c r="M352" s="9">
        <f>Raw!Q352</f>
        <v>0.95652999999999999</v>
      </c>
      <c r="N352" s="9">
        <f>IF(Raw!$G352&gt;$C$8,IF(Raw!$Q352&gt;$C$8,IF(Raw!$N352&gt;$C$9,IF(Raw!$N352&lt;$A$9,IF(Raw!$X352&gt;$C$9,IF(Raw!$X352&lt;$A$9,Raw!V352,-999),-999),-999),-999),-999),-999)</f>
        <v>640.9</v>
      </c>
      <c r="O352" s="9">
        <f>IF(Raw!$G352&gt;$C$8,IF(Raw!$Q352&gt;$C$8,IF(Raw!$N352&gt;$C$9,IF(Raw!$N352&lt;$A$9,IF(Raw!$X352&gt;$C$9,IF(Raw!$X352&lt;$A$9,Raw!W352,-999),-999),-999),-999),-999),-999)</f>
        <v>0.36621399999999998</v>
      </c>
      <c r="P352" s="9">
        <f>IF(Raw!$G352&gt;$C$8,IF(Raw!$Q352&gt;$C$8,IF(Raw!$N352&gt;$C$9,IF(Raw!$N352&lt;$A$9,IF(Raw!$X352&gt;$C$9,IF(Raw!$X352&lt;$A$9,Raw!X352,-999),-999),-999),-999),-999),-999)</f>
        <v>449</v>
      </c>
      <c r="R352" s="9">
        <f t="shared" si="95"/>
        <v>8.8918999999999998E-2</v>
      </c>
      <c r="S352" s="9">
        <f t="shared" si="96"/>
        <v>0.37671795827755089</v>
      </c>
      <c r="T352" s="9">
        <f t="shared" si="97"/>
        <v>9.2093000000000008E-2</v>
      </c>
      <c r="U352" s="9">
        <f t="shared" si="98"/>
        <v>0.39432995208591143</v>
      </c>
      <c r="V352" s="15">
        <f t="shared" si="99"/>
        <v>9.563585849999999E-2</v>
      </c>
      <c r="X352" s="11">
        <f t="shared" si="100"/>
        <v>5.4179999999999994E+17</v>
      </c>
      <c r="Y352" s="11">
        <f t="shared" si="101"/>
        <v>6.9770000000000007E-18</v>
      </c>
      <c r="Z352" s="11">
        <f t="shared" si="102"/>
        <v>6.96E-4</v>
      </c>
      <c r="AA352" s="16">
        <f t="shared" si="103"/>
        <v>2.6240725923654604E-3</v>
      </c>
      <c r="AB352" s="9">
        <f t="shared" si="104"/>
        <v>0.1416916587172487</v>
      </c>
      <c r="AC352" s="9">
        <f t="shared" si="105"/>
        <v>0.99737592740763459</v>
      </c>
      <c r="AD352" s="15">
        <f t="shared" si="106"/>
        <v>3.7702192419043974</v>
      </c>
      <c r="AE352" s="3">
        <f t="shared" si="107"/>
        <v>840.03079999999989</v>
      </c>
      <c r="AF352" s="2">
        <f t="shared" si="108"/>
        <v>0.25</v>
      </c>
      <c r="AG352" s="9">
        <f t="shared" si="109"/>
        <v>1.143623363856571E-3</v>
      </c>
      <c r="AH352" s="2">
        <f t="shared" si="110"/>
        <v>5.5339339406494346E-2</v>
      </c>
    </row>
    <row r="353" spans="1:34">
      <c r="A353" s="1">
        <f>Raw!A353</f>
        <v>340</v>
      </c>
      <c r="B353" s="14">
        <f>Raw!B353</f>
        <v>0.57598379629629626</v>
      </c>
      <c r="C353" s="15">
        <f>Raw!C353</f>
        <v>135</v>
      </c>
      <c r="D353" s="15">
        <f>IF(C353&gt;0.5,Raw!D353*D$11,-999)</f>
        <v>0.9</v>
      </c>
      <c r="E353" s="9">
        <f>IF(Raw!$G353&gt;$C$8,IF(Raw!$Q353&gt;$C$8,IF(Raw!$N353&gt;$C$9,IF(Raw!$N353&lt;$A$9,IF(Raw!$X353&gt;$C$9,IF(Raw!$X353&lt;$A$9,Raw!H353,-999),-999),-999),-999),-999),-999)</f>
        <v>0.158833</v>
      </c>
      <c r="F353" s="9">
        <f>IF(Raw!$G353&gt;$C$8,IF(Raw!$Q353&gt;$C$8,IF(Raw!$N353&gt;$C$9,IF(Raw!$N353&lt;$A$9,IF(Raw!$X353&gt;$C$9,IF(Raw!$X353&lt;$A$9,Raw!I353,-999),-999),-999),-999),-999),-999)</f>
        <v>0.25195299999999998</v>
      </c>
      <c r="G353" s="9">
        <f>Raw!G353</f>
        <v>0.94480600000000003</v>
      </c>
      <c r="H353" s="9">
        <f>IF(Raw!$G353&gt;$C$8,IF(Raw!$Q353&gt;$C$8,IF(Raw!$N353&gt;$C$9,IF(Raw!$N353&lt;$A$9,IF(Raw!$X353&gt;$C$9,IF(Raw!$X353&lt;$A$9,Raw!L353,-999),-999),-999),-999),-999),-999)</f>
        <v>633.4</v>
      </c>
      <c r="I353" s="9">
        <f>IF(Raw!$G353&gt;$C$8,IF(Raw!$Q353&gt;$C$8,IF(Raw!$N353&gt;$C$9,IF(Raw!$N353&lt;$A$9,IF(Raw!$X353&gt;$C$9,IF(Raw!$X353&lt;$A$9,Raw!M353,-999),-999),-999),-999),-999),-999)</f>
        <v>0.36709399999999998</v>
      </c>
      <c r="J353" s="9">
        <f>IF(Raw!$G353&gt;$C$8,IF(Raw!$Q353&gt;$C$8,IF(Raw!$N353&gt;$C$9,IF(Raw!$N353&lt;$A$9,IF(Raw!$X353&gt;$C$9,IF(Raw!$X353&lt;$A$9,Raw!N353,-999),-999),-999),-999),-999),-999)</f>
        <v>475</v>
      </c>
      <c r="K353" s="9">
        <f>IF(Raw!$G353&gt;$C$8,IF(Raw!$Q353&gt;$C$8,IF(Raw!$N353&gt;$C$9,IF(Raw!$N353&lt;$A$9,IF(Raw!$X353&gt;$C$9,IF(Raw!$X353&lt;$A$9,Raw!R353,-999),-999),-999),-999),-999),-999)</f>
        <v>0.14818300000000001</v>
      </c>
      <c r="L353" s="9">
        <f>IF(Raw!$G353&gt;$C$8,IF(Raw!$Q353&gt;$C$8,IF(Raw!$N353&gt;$C$9,IF(Raw!$N353&lt;$A$9,IF(Raw!$X353&gt;$C$9,IF(Raw!$X353&lt;$A$9,Raw!S353,-999),-999),-999),-999),-999),-999)</f>
        <v>0.25295200000000001</v>
      </c>
      <c r="M353" s="9">
        <f>Raw!Q353</f>
        <v>0.97040999999999999</v>
      </c>
      <c r="N353" s="9">
        <f>IF(Raw!$G353&gt;$C$8,IF(Raw!$Q353&gt;$C$8,IF(Raw!$N353&gt;$C$9,IF(Raw!$N353&lt;$A$9,IF(Raw!$X353&gt;$C$9,IF(Raw!$X353&lt;$A$9,Raw!V353,-999),-999),-999),-999),-999),-999)</f>
        <v>597.79999999999995</v>
      </c>
      <c r="O353" s="9">
        <f>IF(Raw!$G353&gt;$C$8,IF(Raw!$Q353&gt;$C$8,IF(Raw!$N353&gt;$C$9,IF(Raw!$N353&lt;$A$9,IF(Raw!$X353&gt;$C$9,IF(Raw!$X353&lt;$A$9,Raw!W353,-999),-999),-999),-999),-999),-999)</f>
        <v>0.31700600000000001</v>
      </c>
      <c r="P353" s="9">
        <f>IF(Raw!$G353&gt;$C$8,IF(Raw!$Q353&gt;$C$8,IF(Raw!$N353&gt;$C$9,IF(Raw!$N353&lt;$A$9,IF(Raw!$X353&gt;$C$9,IF(Raw!$X353&lt;$A$9,Raw!X353,-999),-999),-999),-999),-999),-999)</f>
        <v>346</v>
      </c>
      <c r="R353" s="9">
        <f t="shared" si="95"/>
        <v>9.3119999999999981E-2</v>
      </c>
      <c r="S353" s="9">
        <f t="shared" si="96"/>
        <v>0.36959274150337557</v>
      </c>
      <c r="T353" s="9">
        <f t="shared" si="97"/>
        <v>0.104769</v>
      </c>
      <c r="U353" s="9">
        <f t="shared" si="98"/>
        <v>0.41418529997786141</v>
      </c>
      <c r="V353" s="15">
        <f t="shared" si="99"/>
        <v>0.10358384399999999</v>
      </c>
      <c r="X353" s="11">
        <f t="shared" si="100"/>
        <v>5.4179999999999994E+17</v>
      </c>
      <c r="Y353" s="11">
        <f t="shared" si="101"/>
        <v>6.3339999999999996E-18</v>
      </c>
      <c r="Z353" s="11">
        <f t="shared" si="102"/>
        <v>4.75E-4</v>
      </c>
      <c r="AA353" s="16">
        <f t="shared" si="103"/>
        <v>1.6274337121622391E-3</v>
      </c>
      <c r="AB353" s="9">
        <f t="shared" si="104"/>
        <v>0.14835350460258953</v>
      </c>
      <c r="AC353" s="9">
        <f t="shared" si="105"/>
        <v>0.99837256628783777</v>
      </c>
      <c r="AD353" s="15">
        <f t="shared" si="106"/>
        <v>3.4261762361310293</v>
      </c>
      <c r="AE353" s="3">
        <f t="shared" si="107"/>
        <v>762.61359999999979</v>
      </c>
      <c r="AF353" s="2">
        <f t="shared" si="108"/>
        <v>0.25</v>
      </c>
      <c r="AG353" s="9">
        <f t="shared" si="109"/>
        <v>1.091593717029962E-3</v>
      </c>
      <c r="AH353" s="2">
        <f t="shared" si="110"/>
        <v>5.2821651874098978E-2</v>
      </c>
    </row>
    <row r="354" spans="1:34">
      <c r="A354" s="1">
        <f>Raw!A354</f>
        <v>341</v>
      </c>
      <c r="B354" s="14">
        <f>Raw!B354</f>
        <v>0.57604166666666667</v>
      </c>
      <c r="C354" s="15">
        <f>Raw!C354</f>
        <v>134.4</v>
      </c>
      <c r="D354" s="15">
        <f>IF(C354&gt;0.5,Raw!D354*D$11,-999)</f>
        <v>0.9</v>
      </c>
      <c r="E354" s="9">
        <f>IF(Raw!$G354&gt;$C$8,IF(Raw!$Q354&gt;$C$8,IF(Raw!$N354&gt;$C$9,IF(Raw!$N354&lt;$A$9,IF(Raw!$X354&gt;$C$9,IF(Raw!$X354&lt;$A$9,Raw!H354,-999),-999),-999),-999),-999),-999)</f>
        <v>0.153195</v>
      </c>
      <c r="F354" s="9">
        <f>IF(Raw!$G354&gt;$C$8,IF(Raw!$Q354&gt;$C$8,IF(Raw!$N354&gt;$C$9,IF(Raw!$N354&lt;$A$9,IF(Raw!$X354&gt;$C$9,IF(Raw!$X354&lt;$A$9,Raw!I354,-999),-999),-999),-999),-999),-999)</f>
        <v>0.24603800000000001</v>
      </c>
      <c r="G354" s="9">
        <f>Raw!G354</f>
        <v>0.97188699999999995</v>
      </c>
      <c r="H354" s="9">
        <f>IF(Raw!$G354&gt;$C$8,IF(Raw!$Q354&gt;$C$8,IF(Raw!$N354&gt;$C$9,IF(Raw!$N354&lt;$A$9,IF(Raw!$X354&gt;$C$9,IF(Raw!$X354&lt;$A$9,Raw!L354,-999),-999),-999),-999),-999),-999)</f>
        <v>653.6</v>
      </c>
      <c r="I354" s="9">
        <f>IF(Raw!$G354&gt;$C$8,IF(Raw!$Q354&gt;$C$8,IF(Raw!$N354&gt;$C$9,IF(Raw!$N354&lt;$A$9,IF(Raw!$X354&gt;$C$9,IF(Raw!$X354&lt;$A$9,Raw!M354,-999),-999),-999),-999),-999),-999)</f>
        <v>0.41885299999999998</v>
      </c>
      <c r="J354" s="9">
        <f>IF(Raw!$G354&gt;$C$8,IF(Raw!$Q354&gt;$C$8,IF(Raw!$N354&gt;$C$9,IF(Raw!$N354&lt;$A$9,IF(Raw!$X354&gt;$C$9,IF(Raw!$X354&lt;$A$9,Raw!N354,-999),-999),-999),-999),-999),-999)</f>
        <v>735</v>
      </c>
      <c r="K354" s="9">
        <f>IF(Raw!$G354&gt;$C$8,IF(Raw!$Q354&gt;$C$8,IF(Raw!$N354&gt;$C$9,IF(Raw!$N354&lt;$A$9,IF(Raw!$X354&gt;$C$9,IF(Raw!$X354&lt;$A$9,Raw!R354,-999),-999),-999),-999),-999),-999)</f>
        <v>0.14393500000000001</v>
      </c>
      <c r="L354" s="9">
        <f>IF(Raw!$G354&gt;$C$8,IF(Raw!$Q354&gt;$C$8,IF(Raw!$N354&gt;$C$9,IF(Raw!$N354&lt;$A$9,IF(Raw!$X354&gt;$C$9,IF(Raw!$X354&lt;$A$9,Raw!S354,-999),-999),-999),-999),-999),-999)</f>
        <v>0.24609600000000001</v>
      </c>
      <c r="M354" s="9">
        <f>Raw!Q354</f>
        <v>0.96714</v>
      </c>
      <c r="N354" s="9">
        <f>IF(Raw!$G354&gt;$C$8,IF(Raw!$Q354&gt;$C$8,IF(Raw!$N354&gt;$C$9,IF(Raw!$N354&lt;$A$9,IF(Raw!$X354&gt;$C$9,IF(Raw!$X354&lt;$A$9,Raw!V354,-999),-999),-999),-999),-999),-999)</f>
        <v>642.5</v>
      </c>
      <c r="O354" s="9">
        <f>IF(Raw!$G354&gt;$C$8,IF(Raw!$Q354&gt;$C$8,IF(Raw!$N354&gt;$C$9,IF(Raw!$N354&lt;$A$9,IF(Raw!$X354&gt;$C$9,IF(Raw!$X354&lt;$A$9,Raw!W354,-999),-999),-999),-999),-999),-999)</f>
        <v>0.30245499999999997</v>
      </c>
      <c r="P354" s="9">
        <f>IF(Raw!$G354&gt;$C$8,IF(Raw!$Q354&gt;$C$8,IF(Raw!$N354&gt;$C$9,IF(Raw!$N354&lt;$A$9,IF(Raw!$X354&gt;$C$9,IF(Raw!$X354&lt;$A$9,Raw!X354,-999),-999),-999),-999),-999),-999)</f>
        <v>601</v>
      </c>
      <c r="R354" s="9">
        <f t="shared" si="95"/>
        <v>9.2843000000000009E-2</v>
      </c>
      <c r="S354" s="9">
        <f t="shared" si="96"/>
        <v>0.37735227891626499</v>
      </c>
      <c r="T354" s="9">
        <f t="shared" si="97"/>
        <v>0.102161</v>
      </c>
      <c r="U354" s="9">
        <f t="shared" si="98"/>
        <v>0.41512661725505495</v>
      </c>
      <c r="V354" s="15">
        <f t="shared" si="99"/>
        <v>0.10077631199999999</v>
      </c>
      <c r="X354" s="11">
        <f t="shared" si="100"/>
        <v>5.4179999999999994E+17</v>
      </c>
      <c r="Y354" s="11">
        <f t="shared" si="101"/>
        <v>6.5359999999999997E-18</v>
      </c>
      <c r="Z354" s="11">
        <f t="shared" si="102"/>
        <v>7.3499999999999998E-4</v>
      </c>
      <c r="AA354" s="16">
        <f t="shared" si="103"/>
        <v>2.5960286222716767E-3</v>
      </c>
      <c r="AB354" s="9">
        <f t="shared" si="104"/>
        <v>0.14420021288007989</v>
      </c>
      <c r="AC354" s="9">
        <f t="shared" si="105"/>
        <v>0.9974039713777284</v>
      </c>
      <c r="AD354" s="15">
        <f t="shared" si="106"/>
        <v>3.5320117309818739</v>
      </c>
      <c r="AE354" s="3">
        <f t="shared" si="107"/>
        <v>786.93439999999975</v>
      </c>
      <c r="AF354" s="2">
        <f t="shared" si="108"/>
        <v>0.25</v>
      </c>
      <c r="AG354" s="9">
        <f t="shared" si="109"/>
        <v>1.1278708322982126E-3</v>
      </c>
      <c r="AH354" s="2">
        <f t="shared" si="110"/>
        <v>5.4577082602401253E-2</v>
      </c>
    </row>
    <row r="355" spans="1:34">
      <c r="A355" s="1">
        <f>Raw!A355</f>
        <v>342</v>
      </c>
      <c r="B355" s="14">
        <f>Raw!B355</f>
        <v>0.57608796296296294</v>
      </c>
      <c r="C355" s="15">
        <f>Raw!C355</f>
        <v>133.30000000000001</v>
      </c>
      <c r="D355" s="15">
        <f>IF(C355&gt;0.5,Raw!D355*D$11,-999)</f>
        <v>0.9</v>
      </c>
      <c r="E355" s="9">
        <f>IF(Raw!$G355&gt;$C$8,IF(Raw!$Q355&gt;$C$8,IF(Raw!$N355&gt;$C$9,IF(Raw!$N355&lt;$A$9,IF(Raw!$X355&gt;$C$9,IF(Raw!$X355&lt;$A$9,Raw!H355,-999),-999),-999),-999),-999),-999)</f>
        <v>0.153914</v>
      </c>
      <c r="F355" s="9">
        <f>IF(Raw!$G355&gt;$C$8,IF(Raw!$Q355&gt;$C$8,IF(Raw!$N355&gt;$C$9,IF(Raw!$N355&lt;$A$9,IF(Raw!$X355&gt;$C$9,IF(Raw!$X355&lt;$A$9,Raw!I355,-999),-999),-999),-999),-999),-999)</f>
        <v>0.244284</v>
      </c>
      <c r="G355" s="9">
        <f>Raw!G355</f>
        <v>0.96417699999999995</v>
      </c>
      <c r="H355" s="9">
        <f>IF(Raw!$G355&gt;$C$8,IF(Raw!$Q355&gt;$C$8,IF(Raw!$N355&gt;$C$9,IF(Raw!$N355&lt;$A$9,IF(Raw!$X355&gt;$C$9,IF(Raw!$X355&lt;$A$9,Raw!L355,-999),-999),-999),-999),-999),-999)</f>
        <v>630.9</v>
      </c>
      <c r="I355" s="9">
        <f>IF(Raw!$G355&gt;$C$8,IF(Raw!$Q355&gt;$C$8,IF(Raw!$N355&gt;$C$9,IF(Raw!$N355&lt;$A$9,IF(Raw!$X355&gt;$C$9,IF(Raw!$X355&lt;$A$9,Raw!M355,-999),-999),-999),-999),-999),-999)</f>
        <v>0.479132</v>
      </c>
      <c r="J355" s="9">
        <f>IF(Raw!$G355&gt;$C$8,IF(Raw!$Q355&gt;$C$8,IF(Raw!$N355&gt;$C$9,IF(Raw!$N355&lt;$A$9,IF(Raw!$X355&gt;$C$9,IF(Raw!$X355&lt;$A$9,Raw!N355,-999),-999),-999),-999),-999),-999)</f>
        <v>536</v>
      </c>
      <c r="K355" s="9">
        <f>IF(Raw!$G355&gt;$C$8,IF(Raw!$Q355&gt;$C$8,IF(Raw!$N355&gt;$C$9,IF(Raw!$N355&lt;$A$9,IF(Raw!$X355&gt;$C$9,IF(Raw!$X355&lt;$A$9,Raw!R355,-999),-999),-999),-999),-999),-999)</f>
        <v>0.14577000000000001</v>
      </c>
      <c r="L355" s="9">
        <f>IF(Raw!$G355&gt;$C$8,IF(Raw!$Q355&gt;$C$8,IF(Raw!$N355&gt;$C$9,IF(Raw!$N355&lt;$A$9,IF(Raw!$X355&gt;$C$9,IF(Raw!$X355&lt;$A$9,Raw!S355,-999),-999),-999),-999),-999),-999)</f>
        <v>0.250745</v>
      </c>
      <c r="M355" s="9">
        <f>Raw!Q355</f>
        <v>0.94955299999999998</v>
      </c>
      <c r="N355" s="9">
        <f>IF(Raw!$G355&gt;$C$8,IF(Raw!$Q355&gt;$C$8,IF(Raw!$N355&gt;$C$9,IF(Raw!$N355&lt;$A$9,IF(Raw!$X355&gt;$C$9,IF(Raw!$X355&lt;$A$9,Raw!V355,-999),-999),-999),-999),-999),-999)</f>
        <v>609.6</v>
      </c>
      <c r="O355" s="9">
        <f>IF(Raw!$G355&gt;$C$8,IF(Raw!$Q355&gt;$C$8,IF(Raw!$N355&gt;$C$9,IF(Raw!$N355&lt;$A$9,IF(Raw!$X355&gt;$C$9,IF(Raw!$X355&lt;$A$9,Raw!W355,-999),-999),-999),-999),-999),-999)</f>
        <v>0.33105800000000002</v>
      </c>
      <c r="P355" s="9">
        <f>IF(Raw!$G355&gt;$C$8,IF(Raw!$Q355&gt;$C$8,IF(Raw!$N355&gt;$C$9,IF(Raw!$N355&lt;$A$9,IF(Raw!$X355&gt;$C$9,IF(Raw!$X355&lt;$A$9,Raw!X355,-999),-999),-999),-999),-999),-999)</f>
        <v>558</v>
      </c>
      <c r="R355" s="9">
        <f t="shared" si="95"/>
        <v>9.0370000000000006E-2</v>
      </c>
      <c r="S355" s="9">
        <f t="shared" si="96"/>
        <v>0.369938268572645</v>
      </c>
      <c r="T355" s="9">
        <f t="shared" si="97"/>
        <v>0.10497499999999998</v>
      </c>
      <c r="U355" s="9">
        <f t="shared" si="98"/>
        <v>0.41865241580091322</v>
      </c>
      <c r="V355" s="15">
        <f t="shared" si="99"/>
        <v>0.10268007749999999</v>
      </c>
      <c r="X355" s="11">
        <f t="shared" si="100"/>
        <v>5.4179999999999994E+17</v>
      </c>
      <c r="Y355" s="11">
        <f t="shared" si="101"/>
        <v>6.3089999999999993E-18</v>
      </c>
      <c r="Z355" s="11">
        <f t="shared" si="102"/>
        <v>5.3600000000000002E-4</v>
      </c>
      <c r="AA355" s="16">
        <f t="shared" si="103"/>
        <v>1.8288131977100359E-3</v>
      </c>
      <c r="AB355" s="9">
        <f t="shared" si="104"/>
        <v>0.14596197966542962</v>
      </c>
      <c r="AC355" s="9">
        <f t="shared" si="105"/>
        <v>0.99817118680229</v>
      </c>
      <c r="AD355" s="15">
        <f t="shared" si="106"/>
        <v>3.4119649211008132</v>
      </c>
      <c r="AE355" s="3">
        <f t="shared" si="107"/>
        <v>759.60359999999969</v>
      </c>
      <c r="AF355" s="2">
        <f t="shared" si="108"/>
        <v>0.25</v>
      </c>
      <c r="AG355" s="9">
        <f t="shared" si="109"/>
        <v>1.0987902744975598E-3</v>
      </c>
      <c r="AH355" s="2">
        <f t="shared" si="110"/>
        <v>5.3169889544685496E-2</v>
      </c>
    </row>
    <row r="356" spans="1:34">
      <c r="A356" s="1">
        <f>Raw!A356</f>
        <v>343</v>
      </c>
      <c r="B356" s="14">
        <f>Raw!B356</f>
        <v>0.57614583333333336</v>
      </c>
      <c r="C356" s="15">
        <f>Raw!C356</f>
        <v>132.6</v>
      </c>
      <c r="D356" s="15">
        <f>IF(C356&gt;0.5,Raw!D356*D$11,-999)</f>
        <v>1.8</v>
      </c>
      <c r="E356" s="9">
        <f>IF(Raw!$G356&gt;$C$8,IF(Raw!$Q356&gt;$C$8,IF(Raw!$N356&gt;$C$9,IF(Raw!$N356&lt;$A$9,IF(Raw!$X356&gt;$C$9,IF(Raw!$X356&lt;$A$9,Raw!H356,-999),-999),-999),-999),-999),-999)</f>
        <v>0.154173</v>
      </c>
      <c r="F356" s="9">
        <f>IF(Raw!$G356&gt;$C$8,IF(Raw!$Q356&gt;$C$8,IF(Raw!$N356&gt;$C$9,IF(Raw!$N356&lt;$A$9,IF(Raw!$X356&gt;$C$9,IF(Raw!$X356&lt;$A$9,Raw!I356,-999),-999),-999),-999),-999),-999)</f>
        <v>0.26278400000000002</v>
      </c>
      <c r="G356" s="9">
        <f>Raw!G356</f>
        <v>0.97010399999999997</v>
      </c>
      <c r="H356" s="9">
        <f>IF(Raw!$G356&gt;$C$8,IF(Raw!$Q356&gt;$C$8,IF(Raw!$N356&gt;$C$9,IF(Raw!$N356&lt;$A$9,IF(Raw!$X356&gt;$C$9,IF(Raw!$X356&lt;$A$9,Raw!L356,-999),-999),-999),-999),-999),-999)</f>
        <v>725.9</v>
      </c>
      <c r="I356" s="9">
        <f>IF(Raw!$G356&gt;$C$8,IF(Raw!$Q356&gt;$C$8,IF(Raw!$N356&gt;$C$9,IF(Raw!$N356&lt;$A$9,IF(Raw!$X356&gt;$C$9,IF(Raw!$X356&lt;$A$9,Raw!M356,-999),-999),-999),-999),-999),-999)</f>
        <v>0.28187899999999999</v>
      </c>
      <c r="J356" s="9">
        <f>IF(Raw!$G356&gt;$C$8,IF(Raw!$Q356&gt;$C$8,IF(Raw!$N356&gt;$C$9,IF(Raw!$N356&lt;$A$9,IF(Raw!$X356&gt;$C$9,IF(Raw!$X356&lt;$A$9,Raw!N356,-999),-999),-999),-999),-999),-999)</f>
        <v>461</v>
      </c>
      <c r="K356" s="9">
        <f>IF(Raw!$G356&gt;$C$8,IF(Raw!$Q356&gt;$C$8,IF(Raw!$N356&gt;$C$9,IF(Raw!$N356&lt;$A$9,IF(Raw!$X356&gt;$C$9,IF(Raw!$X356&lt;$A$9,Raw!R356,-999),-999),-999),-999),-999),-999)</f>
        <v>0.147759</v>
      </c>
      <c r="L356" s="9">
        <f>IF(Raw!$G356&gt;$C$8,IF(Raw!$Q356&gt;$C$8,IF(Raw!$N356&gt;$C$9,IF(Raw!$N356&lt;$A$9,IF(Raw!$X356&gt;$C$9,IF(Raw!$X356&lt;$A$9,Raw!S356,-999),-999),-999),-999),-999),-999)</f>
        <v>0.25897599999999998</v>
      </c>
      <c r="M356" s="9">
        <f>Raw!Q356</f>
        <v>0.97311300000000001</v>
      </c>
      <c r="N356" s="9">
        <f>IF(Raw!$G356&gt;$C$8,IF(Raw!$Q356&gt;$C$8,IF(Raw!$N356&gt;$C$9,IF(Raw!$N356&lt;$A$9,IF(Raw!$X356&gt;$C$9,IF(Raw!$X356&lt;$A$9,Raw!V356,-999),-999),-999),-999),-999),-999)</f>
        <v>657.3</v>
      </c>
      <c r="O356" s="9">
        <f>IF(Raw!$G356&gt;$C$8,IF(Raw!$Q356&gt;$C$8,IF(Raw!$N356&gt;$C$9,IF(Raw!$N356&lt;$A$9,IF(Raw!$X356&gt;$C$9,IF(Raw!$X356&lt;$A$9,Raw!W356,-999),-999),-999),-999),-999),-999)</f>
        <v>0.37081900000000001</v>
      </c>
      <c r="P356" s="9">
        <f>IF(Raw!$G356&gt;$C$8,IF(Raw!$Q356&gt;$C$8,IF(Raw!$N356&gt;$C$9,IF(Raw!$N356&lt;$A$9,IF(Raw!$X356&gt;$C$9,IF(Raw!$X356&lt;$A$9,Raw!X356,-999),-999),-999),-999),-999),-999)</f>
        <v>411</v>
      </c>
      <c r="R356" s="9">
        <f t="shared" si="95"/>
        <v>0.10861100000000001</v>
      </c>
      <c r="S356" s="9">
        <f t="shared" si="96"/>
        <v>0.41330902946906967</v>
      </c>
      <c r="T356" s="9">
        <f t="shared" si="97"/>
        <v>0.11121699999999998</v>
      </c>
      <c r="U356" s="9">
        <f t="shared" si="98"/>
        <v>0.42944906091684165</v>
      </c>
      <c r="V356" s="15">
        <f t="shared" si="99"/>
        <v>0.10605067199999998</v>
      </c>
      <c r="X356" s="11">
        <f t="shared" si="100"/>
        <v>1.0835999999999999E+18</v>
      </c>
      <c r="Y356" s="11">
        <f t="shared" si="101"/>
        <v>7.2589999999999997E-18</v>
      </c>
      <c r="Z356" s="11">
        <f t="shared" si="102"/>
        <v>4.6099999999999998E-4</v>
      </c>
      <c r="AA356" s="16">
        <f t="shared" si="103"/>
        <v>3.613056443032176E-3</v>
      </c>
      <c r="AB356" s="9">
        <f t="shared" si="104"/>
        <v>0.14816083329842472</v>
      </c>
      <c r="AC356" s="9">
        <f t="shared" si="105"/>
        <v>0.99638694355696777</v>
      </c>
      <c r="AD356" s="15">
        <f t="shared" si="106"/>
        <v>7.8374326313062381</v>
      </c>
      <c r="AE356" s="3">
        <f t="shared" si="107"/>
        <v>873.98359999999968</v>
      </c>
      <c r="AF356" s="2">
        <f t="shared" si="108"/>
        <v>0.25</v>
      </c>
      <c r="AG356" s="9">
        <f t="shared" si="109"/>
        <v>2.5890600642411348E-3</v>
      </c>
      <c r="AH356" s="2">
        <f t="shared" si="110"/>
        <v>0.12528326909628396</v>
      </c>
    </row>
    <row r="357" spans="1:34">
      <c r="A357" s="1">
        <f>Raw!A357</f>
        <v>344</v>
      </c>
      <c r="B357" s="14">
        <f>Raw!B357</f>
        <v>0.57620370370370366</v>
      </c>
      <c r="C357" s="15">
        <f>Raw!C357</f>
        <v>131.69999999999999</v>
      </c>
      <c r="D357" s="15">
        <f>IF(C357&gt;0.5,Raw!D357*D$11,-999)</f>
        <v>1.8</v>
      </c>
      <c r="E357" s="9">
        <f>IF(Raw!$G357&gt;$C$8,IF(Raw!$Q357&gt;$C$8,IF(Raw!$N357&gt;$C$9,IF(Raw!$N357&lt;$A$9,IF(Raw!$X357&gt;$C$9,IF(Raw!$X357&lt;$A$9,Raw!H357,-999),-999),-999),-999),-999),-999)</f>
        <v>0.15673000000000001</v>
      </c>
      <c r="F357" s="9">
        <f>IF(Raw!$G357&gt;$C$8,IF(Raw!$Q357&gt;$C$8,IF(Raw!$N357&gt;$C$9,IF(Raw!$N357&lt;$A$9,IF(Raw!$X357&gt;$C$9,IF(Raw!$X357&lt;$A$9,Raw!I357,-999),-999),-999),-999),-999),-999)</f>
        <v>0.263818</v>
      </c>
      <c r="G357" s="9">
        <f>Raw!G357</f>
        <v>0.96355400000000002</v>
      </c>
      <c r="H357" s="9">
        <f>IF(Raw!$G357&gt;$C$8,IF(Raw!$Q357&gt;$C$8,IF(Raw!$N357&gt;$C$9,IF(Raw!$N357&lt;$A$9,IF(Raw!$X357&gt;$C$9,IF(Raw!$X357&lt;$A$9,Raw!L357,-999),-999),-999),-999),-999),-999)</f>
        <v>626.5</v>
      </c>
      <c r="I357" s="9">
        <f>IF(Raw!$G357&gt;$C$8,IF(Raw!$Q357&gt;$C$8,IF(Raw!$N357&gt;$C$9,IF(Raw!$N357&lt;$A$9,IF(Raw!$X357&gt;$C$9,IF(Raw!$X357&lt;$A$9,Raw!M357,-999),-999),-999),-999),-999),-999)</f>
        <v>0.26782699999999998</v>
      </c>
      <c r="J357" s="9">
        <f>IF(Raw!$G357&gt;$C$8,IF(Raw!$Q357&gt;$C$8,IF(Raw!$N357&gt;$C$9,IF(Raw!$N357&lt;$A$9,IF(Raw!$X357&gt;$C$9,IF(Raw!$X357&lt;$A$9,Raw!N357,-999),-999),-999),-999),-999),-999)</f>
        <v>481</v>
      </c>
      <c r="K357" s="9">
        <f>IF(Raw!$G357&gt;$C$8,IF(Raw!$Q357&gt;$C$8,IF(Raw!$N357&gt;$C$9,IF(Raw!$N357&lt;$A$9,IF(Raw!$X357&gt;$C$9,IF(Raw!$X357&lt;$A$9,Raw!R357,-999),-999),-999),-999),-999),-999)</f>
        <v>0.152083</v>
      </c>
      <c r="L357" s="9">
        <f>IF(Raw!$G357&gt;$C$8,IF(Raw!$Q357&gt;$C$8,IF(Raw!$N357&gt;$C$9,IF(Raw!$N357&lt;$A$9,IF(Raw!$X357&gt;$C$9,IF(Raw!$X357&lt;$A$9,Raw!S357,-999),-999),-999),-999),-999),-999)</f>
        <v>0.258183</v>
      </c>
      <c r="M357" s="9">
        <f>Raw!Q357</f>
        <v>0.96224900000000002</v>
      </c>
      <c r="N357" s="9">
        <f>IF(Raw!$G357&gt;$C$8,IF(Raw!$Q357&gt;$C$8,IF(Raw!$N357&gt;$C$9,IF(Raw!$N357&lt;$A$9,IF(Raw!$X357&gt;$C$9,IF(Raw!$X357&lt;$A$9,Raw!V357,-999),-999),-999),-999),-999),-999)</f>
        <v>622.70000000000005</v>
      </c>
      <c r="O357" s="9">
        <f>IF(Raw!$G357&gt;$C$8,IF(Raw!$Q357&gt;$C$8,IF(Raw!$N357&gt;$C$9,IF(Raw!$N357&lt;$A$9,IF(Raw!$X357&gt;$C$9,IF(Raw!$X357&lt;$A$9,Raw!W357,-999),-999),-999),-999),-999),-999)</f>
        <v>0.14163999999999999</v>
      </c>
      <c r="P357" s="9">
        <f>IF(Raw!$G357&gt;$C$8,IF(Raw!$Q357&gt;$C$8,IF(Raw!$N357&gt;$C$9,IF(Raw!$N357&lt;$A$9,IF(Raw!$X357&gt;$C$9,IF(Raw!$X357&lt;$A$9,Raw!X357,-999),-999),-999),-999),-999),-999)</f>
        <v>538</v>
      </c>
      <c r="R357" s="9">
        <f t="shared" si="95"/>
        <v>0.10708799999999999</v>
      </c>
      <c r="S357" s="9">
        <f t="shared" si="96"/>
        <v>0.40591619980441057</v>
      </c>
      <c r="T357" s="9">
        <f t="shared" si="97"/>
        <v>0.1061</v>
      </c>
      <c r="U357" s="9">
        <f t="shared" si="98"/>
        <v>0.41094882312158432</v>
      </c>
      <c r="V357" s="15">
        <f t="shared" si="99"/>
        <v>0.10572593849999999</v>
      </c>
      <c r="X357" s="11">
        <f t="shared" si="100"/>
        <v>1.0835999999999999E+18</v>
      </c>
      <c r="Y357" s="11">
        <f t="shared" si="101"/>
        <v>6.2649999999999994E-18</v>
      </c>
      <c r="Z357" s="11">
        <f t="shared" si="102"/>
        <v>4.8099999999999998E-4</v>
      </c>
      <c r="AA357" s="16">
        <f t="shared" si="103"/>
        <v>3.254762602551543E-3</v>
      </c>
      <c r="AB357" s="9">
        <f t="shared" si="104"/>
        <v>0.15242833031213071</v>
      </c>
      <c r="AC357" s="9">
        <f t="shared" si="105"/>
        <v>0.99674523739744847</v>
      </c>
      <c r="AD357" s="15">
        <f t="shared" si="106"/>
        <v>6.7666582173628758</v>
      </c>
      <c r="AE357" s="3">
        <f t="shared" si="107"/>
        <v>754.3059999999997</v>
      </c>
      <c r="AF357" s="2">
        <f t="shared" si="108"/>
        <v>0.25</v>
      </c>
      <c r="AG357" s="9">
        <f t="shared" si="109"/>
        <v>2.1390386391471321E-3</v>
      </c>
      <c r="AH357" s="2">
        <f t="shared" si="110"/>
        <v>0.10350696653851753</v>
      </c>
    </row>
    <row r="358" spans="1:34">
      <c r="A358" s="1">
        <f>Raw!A358</f>
        <v>345</v>
      </c>
      <c r="B358" s="14">
        <f>Raw!B358</f>
        <v>0.57626157407407408</v>
      </c>
      <c r="C358" s="15">
        <f>Raw!C358</f>
        <v>131.1</v>
      </c>
      <c r="D358" s="15">
        <f>IF(C358&gt;0.5,Raw!D358*D$11,-999)</f>
        <v>1.8</v>
      </c>
      <c r="E358" s="9">
        <f>IF(Raw!$G358&gt;$C$8,IF(Raw!$Q358&gt;$C$8,IF(Raw!$N358&gt;$C$9,IF(Raw!$N358&lt;$A$9,IF(Raw!$X358&gt;$C$9,IF(Raw!$X358&lt;$A$9,Raw!H358,-999),-999),-999),-999),-999),-999)</f>
        <v>0.16075900000000001</v>
      </c>
      <c r="F358" s="9">
        <f>IF(Raw!$G358&gt;$C$8,IF(Raw!$Q358&gt;$C$8,IF(Raw!$N358&gt;$C$9,IF(Raw!$N358&lt;$A$9,IF(Raw!$X358&gt;$C$9,IF(Raw!$X358&lt;$A$9,Raw!I358,-999),-999),-999),-999),-999),-999)</f>
        <v>0.26213799999999998</v>
      </c>
      <c r="G358" s="9">
        <f>Raw!G358</f>
        <v>0.95474800000000004</v>
      </c>
      <c r="H358" s="9">
        <f>IF(Raw!$G358&gt;$C$8,IF(Raw!$Q358&gt;$C$8,IF(Raw!$N358&gt;$C$9,IF(Raw!$N358&lt;$A$9,IF(Raw!$X358&gt;$C$9,IF(Raw!$X358&lt;$A$9,Raw!L358,-999),-999),-999),-999),-999),-999)</f>
        <v>711.1</v>
      </c>
      <c r="I358" s="9">
        <f>IF(Raw!$G358&gt;$C$8,IF(Raw!$Q358&gt;$C$8,IF(Raw!$N358&gt;$C$9,IF(Raw!$N358&lt;$A$9,IF(Raw!$X358&gt;$C$9,IF(Raw!$X358&lt;$A$9,Raw!M358,-999),-999),-999),-999),-999),-999)</f>
        <v>0.35539199999999999</v>
      </c>
      <c r="J358" s="9">
        <f>IF(Raw!$G358&gt;$C$8,IF(Raw!$Q358&gt;$C$8,IF(Raw!$N358&gt;$C$9,IF(Raw!$N358&lt;$A$9,IF(Raw!$X358&gt;$C$9,IF(Raw!$X358&lt;$A$9,Raw!N358,-999),-999),-999),-999),-999),-999)</f>
        <v>531</v>
      </c>
      <c r="K358" s="9">
        <f>IF(Raw!$G358&gt;$C$8,IF(Raw!$Q358&gt;$C$8,IF(Raw!$N358&gt;$C$9,IF(Raw!$N358&lt;$A$9,IF(Raw!$X358&gt;$C$9,IF(Raw!$X358&lt;$A$9,Raw!R358,-999),-999),-999),-999),-999),-999)</f>
        <v>0.15273600000000001</v>
      </c>
      <c r="L358" s="9">
        <f>IF(Raw!$G358&gt;$C$8,IF(Raw!$Q358&gt;$C$8,IF(Raw!$N358&gt;$C$9,IF(Raw!$N358&lt;$A$9,IF(Raw!$X358&gt;$C$9,IF(Raw!$X358&lt;$A$9,Raw!S358,-999),-999),-999),-999),-999),-999)</f>
        <v>0.25558999999999998</v>
      </c>
      <c r="M358" s="9">
        <f>Raw!Q358</f>
        <v>0.94410400000000005</v>
      </c>
      <c r="N358" s="9">
        <f>IF(Raw!$G358&gt;$C$8,IF(Raw!$Q358&gt;$C$8,IF(Raw!$N358&gt;$C$9,IF(Raw!$N358&lt;$A$9,IF(Raw!$X358&gt;$C$9,IF(Raw!$X358&lt;$A$9,Raw!V358,-999),-999),-999),-999),-999),-999)</f>
        <v>621</v>
      </c>
      <c r="O358" s="9">
        <f>IF(Raw!$G358&gt;$C$8,IF(Raw!$Q358&gt;$C$8,IF(Raw!$N358&gt;$C$9,IF(Raw!$N358&lt;$A$9,IF(Raw!$X358&gt;$C$9,IF(Raw!$X358&lt;$A$9,Raw!W358,-999),-999),-999),-999),-999),-999)</f>
        <v>0.37081599999999998</v>
      </c>
      <c r="P358" s="9">
        <f>IF(Raw!$G358&gt;$C$8,IF(Raw!$Q358&gt;$C$8,IF(Raw!$N358&gt;$C$9,IF(Raw!$N358&lt;$A$9,IF(Raw!$X358&gt;$C$9,IF(Raw!$X358&lt;$A$9,Raw!X358,-999),-999),-999),-999),-999),-999)</f>
        <v>512</v>
      </c>
      <c r="R358" s="9">
        <f t="shared" si="95"/>
        <v>0.10137899999999997</v>
      </c>
      <c r="S358" s="9">
        <f t="shared" si="96"/>
        <v>0.38673904584608099</v>
      </c>
      <c r="T358" s="9">
        <f t="shared" si="97"/>
        <v>0.10285399999999997</v>
      </c>
      <c r="U358" s="9">
        <f t="shared" si="98"/>
        <v>0.40241793497398171</v>
      </c>
      <c r="V358" s="15">
        <f t="shared" si="99"/>
        <v>0.10466410499999999</v>
      </c>
      <c r="X358" s="11">
        <f t="shared" si="100"/>
        <v>1.0835999999999999E+18</v>
      </c>
      <c r="Y358" s="11">
        <f t="shared" si="101"/>
        <v>7.1110000000000001E-18</v>
      </c>
      <c r="Z358" s="11">
        <f t="shared" si="102"/>
        <v>5.31E-4</v>
      </c>
      <c r="AA358" s="16">
        <f t="shared" si="103"/>
        <v>4.0749366175408122E-3</v>
      </c>
      <c r="AB358" s="9">
        <f t="shared" si="104"/>
        <v>0.15315512353086055</v>
      </c>
      <c r="AC358" s="9">
        <f t="shared" si="105"/>
        <v>0.99592506338245923</v>
      </c>
      <c r="AD358" s="15">
        <f t="shared" si="106"/>
        <v>7.6740802590222463</v>
      </c>
      <c r="AE358" s="3">
        <f t="shared" si="107"/>
        <v>856.16439999999977</v>
      </c>
      <c r="AF358" s="2">
        <f t="shared" si="108"/>
        <v>0.25</v>
      </c>
      <c r="AG358" s="9">
        <f t="shared" si="109"/>
        <v>2.375528869738716E-3</v>
      </c>
      <c r="AH358" s="2">
        <f t="shared" si="110"/>
        <v>0.11495060572134654</v>
      </c>
    </row>
    <row r="359" spans="1:34">
      <c r="A359" s="1">
        <f>Raw!A359</f>
        <v>346</v>
      </c>
      <c r="B359" s="14">
        <f>Raw!B359</f>
        <v>0.57630787037037035</v>
      </c>
      <c r="C359" s="15">
        <f>Raw!C359</f>
        <v>130.4</v>
      </c>
      <c r="D359" s="15">
        <f>IF(C359&gt;0.5,Raw!D359*D$11,-999)</f>
        <v>1.8</v>
      </c>
      <c r="E359" s="9">
        <f>IF(Raw!$G359&gt;$C$8,IF(Raw!$Q359&gt;$C$8,IF(Raw!$N359&gt;$C$9,IF(Raw!$N359&lt;$A$9,IF(Raw!$X359&gt;$C$9,IF(Raw!$X359&lt;$A$9,Raw!H359,-999),-999),-999),-999),-999),-999)</f>
        <v>0.160695</v>
      </c>
      <c r="F359" s="9">
        <f>IF(Raw!$G359&gt;$C$8,IF(Raw!$Q359&gt;$C$8,IF(Raw!$N359&gt;$C$9,IF(Raw!$N359&lt;$A$9,IF(Raw!$X359&gt;$C$9,IF(Raw!$X359&lt;$A$9,Raw!I359,-999),-999),-999),-999),-999),-999)</f>
        <v>0.26516800000000001</v>
      </c>
      <c r="G359" s="9">
        <f>Raw!G359</f>
        <v>0.95772500000000005</v>
      </c>
      <c r="H359" s="9">
        <f>IF(Raw!$G359&gt;$C$8,IF(Raw!$Q359&gt;$C$8,IF(Raw!$N359&gt;$C$9,IF(Raw!$N359&lt;$A$9,IF(Raw!$X359&gt;$C$9,IF(Raw!$X359&lt;$A$9,Raw!L359,-999),-999),-999),-999),-999),-999)</f>
        <v>686.2</v>
      </c>
      <c r="I359" s="9">
        <f>IF(Raw!$G359&gt;$C$8,IF(Raw!$Q359&gt;$C$8,IF(Raw!$N359&gt;$C$9,IF(Raw!$N359&lt;$A$9,IF(Raw!$X359&gt;$C$9,IF(Raw!$X359&lt;$A$9,Raw!M359,-999),-999),-999),-999),-999),-999)</f>
        <v>0.13766</v>
      </c>
      <c r="J359" s="9">
        <f>IF(Raw!$G359&gt;$C$8,IF(Raw!$Q359&gt;$C$8,IF(Raw!$N359&gt;$C$9,IF(Raw!$N359&lt;$A$9,IF(Raw!$X359&gt;$C$9,IF(Raw!$X359&lt;$A$9,Raw!N359,-999),-999),-999),-999),-999),-999)</f>
        <v>571</v>
      </c>
      <c r="K359" s="9">
        <f>IF(Raw!$G359&gt;$C$8,IF(Raw!$Q359&gt;$C$8,IF(Raw!$N359&gt;$C$9,IF(Raw!$N359&lt;$A$9,IF(Raw!$X359&gt;$C$9,IF(Raw!$X359&lt;$A$9,Raw!R359,-999),-999),-999),-999),-999),-999)</f>
        <v>0.160386</v>
      </c>
      <c r="L359" s="9">
        <f>IF(Raw!$G359&gt;$C$8,IF(Raw!$Q359&gt;$C$8,IF(Raw!$N359&gt;$C$9,IF(Raw!$N359&lt;$A$9,IF(Raw!$X359&gt;$C$9,IF(Raw!$X359&lt;$A$9,Raw!S359,-999),-999),-999),-999),-999),-999)</f>
        <v>0.26824300000000001</v>
      </c>
      <c r="M359" s="9">
        <f>Raw!Q359</f>
        <v>0.95981899999999998</v>
      </c>
      <c r="N359" s="9">
        <f>IF(Raw!$G359&gt;$C$8,IF(Raw!$Q359&gt;$C$8,IF(Raw!$N359&gt;$C$9,IF(Raw!$N359&lt;$A$9,IF(Raw!$X359&gt;$C$9,IF(Raw!$X359&lt;$A$9,Raw!V359,-999),-999),-999),-999),-999),-999)</f>
        <v>652.6</v>
      </c>
      <c r="O359" s="9">
        <f>IF(Raw!$G359&gt;$C$8,IF(Raw!$Q359&gt;$C$8,IF(Raw!$N359&gt;$C$9,IF(Raw!$N359&lt;$A$9,IF(Raw!$X359&gt;$C$9,IF(Raw!$X359&lt;$A$9,Raw!W359,-999),-999),-999),-999),-999),-999)</f>
        <v>0.37049300000000002</v>
      </c>
      <c r="P359" s="9">
        <f>IF(Raw!$G359&gt;$C$8,IF(Raw!$Q359&gt;$C$8,IF(Raw!$N359&gt;$C$9,IF(Raw!$N359&lt;$A$9,IF(Raw!$X359&gt;$C$9,IF(Raw!$X359&lt;$A$9,Raw!X359,-999),-999),-999),-999),-999),-999)</f>
        <v>562</v>
      </c>
      <c r="R359" s="9">
        <f t="shared" si="95"/>
        <v>0.10447300000000001</v>
      </c>
      <c r="S359" s="9">
        <f t="shared" si="96"/>
        <v>0.393987962348398</v>
      </c>
      <c r="T359" s="9">
        <f t="shared" si="97"/>
        <v>0.10785700000000001</v>
      </c>
      <c r="U359" s="9">
        <f t="shared" si="98"/>
        <v>0.40208691373120642</v>
      </c>
      <c r="V359" s="15">
        <f t="shared" si="99"/>
        <v>0.10984550849999999</v>
      </c>
      <c r="X359" s="11">
        <f t="shared" si="100"/>
        <v>1.0835999999999999E+18</v>
      </c>
      <c r="Y359" s="11">
        <f t="shared" si="101"/>
        <v>6.8620000000000002E-18</v>
      </c>
      <c r="Z359" s="11">
        <f t="shared" si="102"/>
        <v>5.71E-4</v>
      </c>
      <c r="AA359" s="16">
        <f t="shared" si="103"/>
        <v>4.2278133906298058E-3</v>
      </c>
      <c r="AB359" s="9">
        <f t="shared" si="104"/>
        <v>0.16084199926887316</v>
      </c>
      <c r="AC359" s="9">
        <f t="shared" si="105"/>
        <v>0.99577218660937017</v>
      </c>
      <c r="AD359" s="15">
        <f t="shared" si="106"/>
        <v>7.4042266035548261</v>
      </c>
      <c r="AE359" s="3">
        <f t="shared" si="107"/>
        <v>826.18479999999977</v>
      </c>
      <c r="AF359" s="2">
        <f t="shared" si="108"/>
        <v>0.25</v>
      </c>
      <c r="AG359" s="9">
        <f t="shared" si="109"/>
        <v>2.2901097104537334E-3</v>
      </c>
      <c r="AH359" s="2">
        <f t="shared" si="110"/>
        <v>0.1108172170578373</v>
      </c>
    </row>
    <row r="360" spans="1:34">
      <c r="A360" s="1">
        <f>Raw!A360</f>
        <v>347</v>
      </c>
      <c r="B360" s="14">
        <f>Raw!B360</f>
        <v>0.57636574074074076</v>
      </c>
      <c r="C360" s="15">
        <f>Raw!C360</f>
        <v>129.1</v>
      </c>
      <c r="D360" s="15">
        <f>IF(C360&gt;0.5,Raw!D360*D$11,-999)</f>
        <v>1.8</v>
      </c>
      <c r="E360" s="9">
        <f>IF(Raw!$G360&gt;$C$8,IF(Raw!$Q360&gt;$C$8,IF(Raw!$N360&gt;$C$9,IF(Raw!$N360&lt;$A$9,IF(Raw!$X360&gt;$C$9,IF(Raw!$X360&lt;$A$9,Raw!H360,-999),-999),-999),-999),-999),-999)</f>
        <v>0.16406399999999999</v>
      </c>
      <c r="F360" s="9">
        <f>IF(Raw!$G360&gt;$C$8,IF(Raw!$Q360&gt;$C$8,IF(Raw!$N360&gt;$C$9,IF(Raw!$N360&lt;$A$9,IF(Raw!$X360&gt;$C$9,IF(Raw!$X360&lt;$A$9,Raw!I360,-999),-999),-999),-999),-999),-999)</f>
        <v>0.27902399999999999</v>
      </c>
      <c r="G360" s="9">
        <f>Raw!G360</f>
        <v>0.976244</v>
      </c>
      <c r="H360" s="9">
        <f>IF(Raw!$G360&gt;$C$8,IF(Raw!$Q360&gt;$C$8,IF(Raw!$N360&gt;$C$9,IF(Raw!$N360&lt;$A$9,IF(Raw!$X360&gt;$C$9,IF(Raw!$X360&lt;$A$9,Raw!L360,-999),-999),-999),-999),-999),-999)</f>
        <v>629</v>
      </c>
      <c r="I360" s="9">
        <f>IF(Raw!$G360&gt;$C$8,IF(Raw!$Q360&gt;$C$8,IF(Raw!$N360&gt;$C$9,IF(Raw!$N360&lt;$A$9,IF(Raw!$X360&gt;$C$9,IF(Raw!$X360&lt;$A$9,Raw!M360,-999),-999),-999),-999),-999),-999)</f>
        <v>0.32224399999999997</v>
      </c>
      <c r="J360" s="9">
        <f>IF(Raw!$G360&gt;$C$8,IF(Raw!$Q360&gt;$C$8,IF(Raw!$N360&gt;$C$9,IF(Raw!$N360&lt;$A$9,IF(Raw!$X360&gt;$C$9,IF(Raw!$X360&lt;$A$9,Raw!N360,-999),-999),-999),-999),-999),-999)</f>
        <v>603</v>
      </c>
      <c r="K360" s="9">
        <f>IF(Raw!$G360&gt;$C$8,IF(Raw!$Q360&gt;$C$8,IF(Raw!$N360&gt;$C$9,IF(Raw!$N360&lt;$A$9,IF(Raw!$X360&gt;$C$9,IF(Raw!$X360&lt;$A$9,Raw!R360,-999),-999),-999),-999),-999),-999)</f>
        <v>0.15423100000000001</v>
      </c>
      <c r="L360" s="9">
        <f>IF(Raw!$G360&gt;$C$8,IF(Raw!$Q360&gt;$C$8,IF(Raw!$N360&gt;$C$9,IF(Raw!$N360&lt;$A$9,IF(Raw!$X360&gt;$C$9,IF(Raw!$X360&lt;$A$9,Raw!S360,-999),-999),-999),-999),-999),-999)</f>
        <v>0.268903</v>
      </c>
      <c r="M360" s="9">
        <f>Raw!Q360</f>
        <v>0.96826100000000004</v>
      </c>
      <c r="N360" s="9">
        <f>IF(Raw!$G360&gt;$C$8,IF(Raw!$Q360&gt;$C$8,IF(Raw!$N360&gt;$C$9,IF(Raw!$N360&lt;$A$9,IF(Raw!$X360&gt;$C$9,IF(Raw!$X360&lt;$A$9,Raw!V360,-999),-999),-999),-999),-999),-999)</f>
        <v>627.5</v>
      </c>
      <c r="O360" s="9">
        <f>IF(Raw!$G360&gt;$C$8,IF(Raw!$Q360&gt;$C$8,IF(Raw!$N360&gt;$C$9,IF(Raw!$N360&lt;$A$9,IF(Raw!$X360&gt;$C$9,IF(Raw!$X360&lt;$A$9,Raw!W360,-999),-999),-999),-999),-999),-999)</f>
        <v>0.30166900000000002</v>
      </c>
      <c r="P360" s="9">
        <f>IF(Raw!$G360&gt;$C$8,IF(Raw!$Q360&gt;$C$8,IF(Raw!$N360&gt;$C$9,IF(Raw!$N360&lt;$A$9,IF(Raw!$X360&gt;$C$9,IF(Raw!$X360&lt;$A$9,Raw!X360,-999),-999),-999),-999),-999),-999)</f>
        <v>508</v>
      </c>
      <c r="R360" s="9">
        <f t="shared" si="95"/>
        <v>0.11496000000000001</v>
      </c>
      <c r="S360" s="9">
        <f t="shared" si="96"/>
        <v>0.41200756924135562</v>
      </c>
      <c r="T360" s="9">
        <f t="shared" si="97"/>
        <v>0.114672</v>
      </c>
      <c r="U360" s="9">
        <f t="shared" si="98"/>
        <v>0.42644373621714893</v>
      </c>
      <c r="V360" s="15">
        <f t="shared" si="99"/>
        <v>0.1101157785</v>
      </c>
      <c r="X360" s="11">
        <f t="shared" si="100"/>
        <v>1.0835999999999999E+18</v>
      </c>
      <c r="Y360" s="11">
        <f t="shared" si="101"/>
        <v>6.2899999999999997E-18</v>
      </c>
      <c r="Z360" s="11">
        <f t="shared" si="102"/>
        <v>6.0300000000000002E-4</v>
      </c>
      <c r="AA360" s="16">
        <f t="shared" si="103"/>
        <v>4.0931313507109523E-3</v>
      </c>
      <c r="AB360" s="9">
        <f t="shared" si="104"/>
        <v>0.15470036755824873</v>
      </c>
      <c r="AC360" s="9">
        <f t="shared" si="105"/>
        <v>0.99590686864928912</v>
      </c>
      <c r="AD360" s="15">
        <f t="shared" si="106"/>
        <v>6.787945855242044</v>
      </c>
      <c r="AE360" s="3">
        <f t="shared" si="107"/>
        <v>757.3159999999998</v>
      </c>
      <c r="AF360" s="2">
        <f t="shared" si="108"/>
        <v>0.25</v>
      </c>
      <c r="AG360" s="9">
        <f t="shared" si="109"/>
        <v>2.2266746090377904E-3</v>
      </c>
      <c r="AH360" s="2">
        <f t="shared" si="110"/>
        <v>0.10774762551355109</v>
      </c>
    </row>
    <row r="361" spans="1:34">
      <c r="A361" s="1">
        <f>Raw!A361</f>
        <v>348</v>
      </c>
      <c r="B361" s="14">
        <f>Raw!B361</f>
        <v>0.57642361111111107</v>
      </c>
      <c r="C361" s="15">
        <f>Raw!C361</f>
        <v>128.9</v>
      </c>
      <c r="D361" s="15">
        <f>IF(C361&gt;0.5,Raw!D361*D$11,-999)</f>
        <v>1.8</v>
      </c>
      <c r="E361" s="9">
        <f>IF(Raw!$G361&gt;$C$8,IF(Raw!$Q361&gt;$C$8,IF(Raw!$N361&gt;$C$9,IF(Raw!$N361&lt;$A$9,IF(Raw!$X361&gt;$C$9,IF(Raw!$X361&lt;$A$9,Raw!H361,-999),-999),-999),-999),-999),-999)</f>
        <v>0.165989</v>
      </c>
      <c r="F361" s="9">
        <f>IF(Raw!$G361&gt;$C$8,IF(Raw!$Q361&gt;$C$8,IF(Raw!$N361&gt;$C$9,IF(Raw!$N361&lt;$A$9,IF(Raw!$X361&gt;$C$9,IF(Raw!$X361&lt;$A$9,Raw!I361,-999),-999),-999),-999),-999),-999)</f>
        <v>0.272812</v>
      </c>
      <c r="G361" s="9">
        <f>Raw!G361</f>
        <v>0.954565</v>
      </c>
      <c r="H361" s="9">
        <f>IF(Raw!$G361&gt;$C$8,IF(Raw!$Q361&gt;$C$8,IF(Raw!$N361&gt;$C$9,IF(Raw!$N361&lt;$A$9,IF(Raw!$X361&gt;$C$9,IF(Raw!$X361&lt;$A$9,Raw!L361,-999),-999),-999),-999),-999),-999)</f>
        <v>679.4</v>
      </c>
      <c r="I361" s="9">
        <f>IF(Raw!$G361&gt;$C$8,IF(Raw!$Q361&gt;$C$8,IF(Raw!$N361&gt;$C$9,IF(Raw!$N361&lt;$A$9,IF(Raw!$X361&gt;$C$9,IF(Raw!$X361&lt;$A$9,Raw!M361,-999),-999),-999),-999),-999),-999)</f>
        <v>0.31972200000000001</v>
      </c>
      <c r="J361" s="9">
        <f>IF(Raw!$G361&gt;$C$8,IF(Raw!$Q361&gt;$C$8,IF(Raw!$N361&gt;$C$9,IF(Raw!$N361&lt;$A$9,IF(Raw!$X361&gt;$C$9,IF(Raw!$X361&lt;$A$9,Raw!N361,-999),-999),-999),-999),-999),-999)</f>
        <v>434</v>
      </c>
      <c r="K361" s="9">
        <f>IF(Raw!$G361&gt;$C$8,IF(Raw!$Q361&gt;$C$8,IF(Raw!$N361&gt;$C$9,IF(Raw!$N361&lt;$A$9,IF(Raw!$X361&gt;$C$9,IF(Raw!$X361&lt;$A$9,Raw!R361,-999),-999),-999),-999),-999),-999)</f>
        <v>0.16744400000000001</v>
      </c>
      <c r="L361" s="9">
        <f>IF(Raw!$G361&gt;$C$8,IF(Raw!$Q361&gt;$C$8,IF(Raw!$N361&gt;$C$9,IF(Raw!$N361&lt;$A$9,IF(Raw!$X361&gt;$C$9,IF(Raw!$X361&lt;$A$9,Raw!S361,-999),-999),-999),-999),-999),-999)</f>
        <v>0.28656500000000001</v>
      </c>
      <c r="M361" s="9">
        <f>Raw!Q361</f>
        <v>0.968306</v>
      </c>
      <c r="N361" s="9">
        <f>IF(Raw!$G361&gt;$C$8,IF(Raw!$Q361&gt;$C$8,IF(Raw!$N361&gt;$C$9,IF(Raw!$N361&lt;$A$9,IF(Raw!$X361&gt;$C$9,IF(Raw!$X361&lt;$A$9,Raw!V361,-999),-999),-999),-999),-999),-999)</f>
        <v>595.9</v>
      </c>
      <c r="O361" s="9">
        <f>IF(Raw!$G361&gt;$C$8,IF(Raw!$Q361&gt;$C$8,IF(Raw!$N361&gt;$C$9,IF(Raw!$N361&lt;$A$9,IF(Raw!$X361&gt;$C$9,IF(Raw!$X361&lt;$A$9,Raw!W361,-999),-999),-999),-999),-999),-999)</f>
        <v>0.24473300000000001</v>
      </c>
      <c r="P361" s="9">
        <f>IF(Raw!$G361&gt;$C$8,IF(Raw!$Q361&gt;$C$8,IF(Raw!$N361&gt;$C$9,IF(Raw!$N361&lt;$A$9,IF(Raw!$X361&gt;$C$9,IF(Raw!$X361&lt;$A$9,Raw!X361,-999),-999),-999),-999),-999),-999)</f>
        <v>399</v>
      </c>
      <c r="R361" s="9">
        <f t="shared" si="95"/>
        <v>0.106823</v>
      </c>
      <c r="S361" s="9">
        <f t="shared" si="96"/>
        <v>0.39156268785830534</v>
      </c>
      <c r="T361" s="9">
        <f t="shared" si="97"/>
        <v>0.119121</v>
      </c>
      <c r="U361" s="9">
        <f t="shared" si="98"/>
        <v>0.41568579554376844</v>
      </c>
      <c r="V361" s="15">
        <f t="shared" si="99"/>
        <v>0.11734836749999999</v>
      </c>
      <c r="X361" s="11">
        <f t="shared" si="100"/>
        <v>1.0835999999999999E+18</v>
      </c>
      <c r="Y361" s="11">
        <f t="shared" si="101"/>
        <v>6.7939999999999994E-18</v>
      </c>
      <c r="Z361" s="11">
        <f t="shared" si="102"/>
        <v>4.3399999999999998E-4</v>
      </c>
      <c r="AA361" s="16">
        <f t="shared" si="103"/>
        <v>3.1849224841482542E-3</v>
      </c>
      <c r="AB361" s="9">
        <f t="shared" si="104"/>
        <v>0.16782339115123424</v>
      </c>
      <c r="AC361" s="9">
        <f t="shared" si="105"/>
        <v>0.99681507751585174</v>
      </c>
      <c r="AD361" s="15">
        <f t="shared" si="106"/>
        <v>7.3385310694660246</v>
      </c>
      <c r="AE361" s="3">
        <f t="shared" si="107"/>
        <v>817.99759999999969</v>
      </c>
      <c r="AF361" s="2">
        <f t="shared" si="108"/>
        <v>0.25</v>
      </c>
      <c r="AG361" s="9">
        <f t="shared" si="109"/>
        <v>2.3465562505643432E-3</v>
      </c>
      <c r="AH361" s="2">
        <f t="shared" si="110"/>
        <v>0.11354863575758246</v>
      </c>
    </row>
    <row r="362" spans="1:34">
      <c r="A362" s="1">
        <f>Raw!A362</f>
        <v>349</v>
      </c>
      <c r="B362" s="14">
        <f>Raw!B362</f>
        <v>0.57648148148148148</v>
      </c>
      <c r="C362" s="15">
        <f>Raw!C362</f>
        <v>127.9</v>
      </c>
      <c r="D362" s="15">
        <f>IF(C362&gt;0.5,Raw!D362*D$11,-999)</f>
        <v>1.8</v>
      </c>
      <c r="E362" s="9">
        <f>IF(Raw!$G362&gt;$C$8,IF(Raw!$Q362&gt;$C$8,IF(Raw!$N362&gt;$C$9,IF(Raw!$N362&lt;$A$9,IF(Raw!$X362&gt;$C$9,IF(Raw!$X362&lt;$A$9,Raw!H362,-999),-999),-999),-999),-999),-999)</f>
        <v>0.17157600000000001</v>
      </c>
      <c r="F362" s="9">
        <f>IF(Raw!$G362&gt;$C$8,IF(Raw!$Q362&gt;$C$8,IF(Raw!$N362&gt;$C$9,IF(Raw!$N362&lt;$A$9,IF(Raw!$X362&gt;$C$9,IF(Raw!$X362&lt;$A$9,Raw!I362,-999),-999),-999),-999),-999),-999)</f>
        <v>0.280198</v>
      </c>
      <c r="G362" s="9">
        <f>Raw!G362</f>
        <v>0.97377100000000005</v>
      </c>
      <c r="H362" s="9">
        <f>IF(Raw!$G362&gt;$C$8,IF(Raw!$Q362&gt;$C$8,IF(Raw!$N362&gt;$C$9,IF(Raw!$N362&lt;$A$9,IF(Raw!$X362&gt;$C$9,IF(Raw!$X362&lt;$A$9,Raw!L362,-999),-999),-999),-999),-999),-999)</f>
        <v>679.7</v>
      </c>
      <c r="I362" s="9">
        <f>IF(Raw!$G362&gt;$C$8,IF(Raw!$Q362&gt;$C$8,IF(Raw!$N362&gt;$C$9,IF(Raw!$N362&lt;$A$9,IF(Raw!$X362&gt;$C$9,IF(Raw!$X362&lt;$A$9,Raw!M362,-999),-999),-999),-999),-999),-999)</f>
        <v>0.34572599999999998</v>
      </c>
      <c r="J362" s="9">
        <f>IF(Raw!$G362&gt;$C$8,IF(Raw!$Q362&gt;$C$8,IF(Raw!$N362&gt;$C$9,IF(Raw!$N362&lt;$A$9,IF(Raw!$X362&gt;$C$9,IF(Raw!$X362&lt;$A$9,Raw!N362,-999),-999),-999),-999),-999),-999)</f>
        <v>422</v>
      </c>
      <c r="K362" s="9">
        <f>IF(Raw!$G362&gt;$C$8,IF(Raw!$Q362&gt;$C$8,IF(Raw!$N362&gt;$C$9,IF(Raw!$N362&lt;$A$9,IF(Raw!$X362&gt;$C$9,IF(Raw!$X362&lt;$A$9,Raw!R362,-999),-999),-999),-999),-999),-999)</f>
        <v>0.16247200000000001</v>
      </c>
      <c r="L362" s="9">
        <f>IF(Raw!$G362&gt;$C$8,IF(Raw!$Q362&gt;$C$8,IF(Raw!$N362&gt;$C$9,IF(Raw!$N362&lt;$A$9,IF(Raw!$X362&gt;$C$9,IF(Raw!$X362&lt;$A$9,Raw!S362,-999),-999),-999),-999),-999),-999)</f>
        <v>0.28914699999999999</v>
      </c>
      <c r="M362" s="9">
        <f>Raw!Q362</f>
        <v>0.964341</v>
      </c>
      <c r="N362" s="9">
        <f>IF(Raw!$G362&gt;$C$8,IF(Raw!$Q362&gt;$C$8,IF(Raw!$N362&gt;$C$9,IF(Raw!$N362&lt;$A$9,IF(Raw!$X362&gt;$C$9,IF(Raw!$X362&lt;$A$9,Raw!V362,-999),-999),-999),-999),-999),-999)</f>
        <v>651.1</v>
      </c>
      <c r="O362" s="9">
        <f>IF(Raw!$G362&gt;$C$8,IF(Raw!$Q362&gt;$C$8,IF(Raw!$N362&gt;$C$9,IF(Raw!$N362&lt;$A$9,IF(Raw!$X362&gt;$C$9,IF(Raw!$X362&lt;$A$9,Raw!W362,-999),-999),-999),-999),-999),-999)</f>
        <v>0.335262</v>
      </c>
      <c r="P362" s="9">
        <f>IF(Raw!$G362&gt;$C$8,IF(Raw!$Q362&gt;$C$8,IF(Raw!$N362&gt;$C$9,IF(Raw!$N362&lt;$A$9,IF(Raw!$X362&gt;$C$9,IF(Raw!$X362&lt;$A$9,Raw!X362,-999),-999),-999),-999),-999),-999)</f>
        <v>577</v>
      </c>
      <c r="R362" s="9">
        <f t="shared" si="95"/>
        <v>0.108622</v>
      </c>
      <c r="S362" s="9">
        <f t="shared" si="96"/>
        <v>0.38766158216689622</v>
      </c>
      <c r="T362" s="9">
        <f t="shared" si="97"/>
        <v>0.12667499999999998</v>
      </c>
      <c r="U362" s="9">
        <f t="shared" si="98"/>
        <v>0.43809896004454479</v>
      </c>
      <c r="V362" s="15">
        <f t="shared" si="99"/>
        <v>0.11840569649999999</v>
      </c>
      <c r="X362" s="11">
        <f t="shared" si="100"/>
        <v>1.0835999999999999E+18</v>
      </c>
      <c r="Y362" s="11">
        <f t="shared" si="101"/>
        <v>6.7970000000000001E-18</v>
      </c>
      <c r="Z362" s="11">
        <f t="shared" si="102"/>
        <v>4.2199999999999996E-4</v>
      </c>
      <c r="AA362" s="16">
        <f t="shared" si="103"/>
        <v>3.0984962035504886E-3</v>
      </c>
      <c r="AB362" s="9">
        <f t="shared" si="104"/>
        <v>0.16286450200658475</v>
      </c>
      <c r="AC362" s="9">
        <f t="shared" si="105"/>
        <v>0.9969015037964496</v>
      </c>
      <c r="AD362" s="15">
        <f t="shared" si="106"/>
        <v>7.3424080652855208</v>
      </c>
      <c r="AE362" s="3">
        <f t="shared" si="107"/>
        <v>818.35879999999975</v>
      </c>
      <c r="AF362" s="2">
        <f t="shared" si="108"/>
        <v>0.25</v>
      </c>
      <c r="AG362" s="9">
        <f t="shared" si="109"/>
        <v>2.4743856443263574E-3</v>
      </c>
      <c r="AH362" s="2">
        <f t="shared" si="110"/>
        <v>0.11973423359607654</v>
      </c>
    </row>
    <row r="363" spans="1:34">
      <c r="A363" s="1">
        <f>Raw!A363</f>
        <v>350</v>
      </c>
      <c r="B363" s="14">
        <f>Raw!B363</f>
        <v>0.57652777777777775</v>
      </c>
      <c r="C363" s="15">
        <f>Raw!C363</f>
        <v>126.9</v>
      </c>
      <c r="D363" s="15">
        <f>IF(C363&gt;0.5,Raw!D363*D$11,-999)</f>
        <v>1.8</v>
      </c>
      <c r="E363" s="9">
        <f>IF(Raw!$G363&gt;$C$8,IF(Raw!$Q363&gt;$C$8,IF(Raw!$N363&gt;$C$9,IF(Raw!$N363&lt;$A$9,IF(Raw!$X363&gt;$C$9,IF(Raw!$X363&lt;$A$9,Raw!H363,-999),-999),-999),-999),-999),-999)</f>
        <v>0.17378199999999999</v>
      </c>
      <c r="F363" s="9">
        <f>IF(Raw!$G363&gt;$C$8,IF(Raw!$Q363&gt;$C$8,IF(Raw!$N363&gt;$C$9,IF(Raw!$N363&lt;$A$9,IF(Raw!$X363&gt;$C$9,IF(Raw!$X363&lt;$A$9,Raw!I363,-999),-999),-999),-999),-999),-999)</f>
        <v>0.28795100000000001</v>
      </c>
      <c r="G363" s="9">
        <f>Raw!G363</f>
        <v>0.97400699999999996</v>
      </c>
      <c r="H363" s="9">
        <f>IF(Raw!$G363&gt;$C$8,IF(Raw!$Q363&gt;$C$8,IF(Raw!$N363&gt;$C$9,IF(Raw!$N363&lt;$A$9,IF(Raw!$X363&gt;$C$9,IF(Raw!$X363&lt;$A$9,Raw!L363,-999),-999),-999),-999),-999),-999)</f>
        <v>631.20000000000005</v>
      </c>
      <c r="I363" s="9">
        <f>IF(Raw!$G363&gt;$C$8,IF(Raw!$Q363&gt;$C$8,IF(Raw!$N363&gt;$C$9,IF(Raw!$N363&lt;$A$9,IF(Raw!$X363&gt;$C$9,IF(Raw!$X363&lt;$A$9,Raw!M363,-999),-999),-999),-999),-999),-999)</f>
        <v>0.326905</v>
      </c>
      <c r="J363" s="9">
        <f>IF(Raw!$G363&gt;$C$8,IF(Raw!$Q363&gt;$C$8,IF(Raw!$N363&gt;$C$9,IF(Raw!$N363&lt;$A$9,IF(Raw!$X363&gt;$C$9,IF(Raw!$X363&lt;$A$9,Raw!N363,-999),-999),-999),-999),-999),-999)</f>
        <v>565</v>
      </c>
      <c r="K363" s="9">
        <f>IF(Raw!$G363&gt;$C$8,IF(Raw!$Q363&gt;$C$8,IF(Raw!$N363&gt;$C$9,IF(Raw!$N363&lt;$A$9,IF(Raw!$X363&gt;$C$9,IF(Raw!$X363&lt;$A$9,Raw!R363,-999),-999),-999),-999),-999),-999)</f>
        <v>0.16802600000000001</v>
      </c>
      <c r="L363" s="9">
        <f>IF(Raw!$G363&gt;$C$8,IF(Raw!$Q363&gt;$C$8,IF(Raw!$N363&gt;$C$9,IF(Raw!$N363&lt;$A$9,IF(Raw!$X363&gt;$C$9,IF(Raw!$X363&lt;$A$9,Raw!S363,-999),-999),-999),-999),-999),-999)</f>
        <v>0.29355300000000001</v>
      </c>
      <c r="M363" s="9">
        <f>Raw!Q363</f>
        <v>0.97728800000000005</v>
      </c>
      <c r="N363" s="9">
        <f>IF(Raw!$G363&gt;$C$8,IF(Raw!$Q363&gt;$C$8,IF(Raw!$N363&gt;$C$9,IF(Raw!$N363&lt;$A$9,IF(Raw!$X363&gt;$C$9,IF(Raw!$X363&lt;$A$9,Raw!V363,-999),-999),-999),-999),-999),-999)</f>
        <v>606.79999999999995</v>
      </c>
      <c r="O363" s="9">
        <f>IF(Raw!$G363&gt;$C$8,IF(Raw!$Q363&gt;$C$8,IF(Raw!$N363&gt;$C$9,IF(Raw!$N363&lt;$A$9,IF(Raw!$X363&gt;$C$9,IF(Raw!$X363&lt;$A$9,Raw!W363,-999),-999),-999),-999),-999),-999)</f>
        <v>0.294097</v>
      </c>
      <c r="P363" s="9">
        <f>IF(Raw!$G363&gt;$C$8,IF(Raw!$Q363&gt;$C$8,IF(Raw!$N363&gt;$C$9,IF(Raw!$N363&lt;$A$9,IF(Raw!$X363&gt;$C$9,IF(Raw!$X363&lt;$A$9,Raw!X363,-999),-999),-999),-999),-999),-999)</f>
        <v>512</v>
      </c>
      <c r="R363" s="9">
        <f t="shared" si="95"/>
        <v>0.11416900000000002</v>
      </c>
      <c r="S363" s="9">
        <f t="shared" si="96"/>
        <v>0.39648759684807489</v>
      </c>
      <c r="T363" s="9">
        <f t="shared" si="97"/>
        <v>0.125527</v>
      </c>
      <c r="U363" s="9">
        <f t="shared" si="98"/>
        <v>0.4276127309208218</v>
      </c>
      <c r="V363" s="15">
        <f t="shared" si="99"/>
        <v>0.12020995349999999</v>
      </c>
      <c r="X363" s="11">
        <f t="shared" si="100"/>
        <v>1.0835999999999999E+18</v>
      </c>
      <c r="Y363" s="11">
        <f t="shared" si="101"/>
        <v>6.312E-18</v>
      </c>
      <c r="Z363" s="11">
        <f t="shared" si="102"/>
        <v>5.6499999999999996E-4</v>
      </c>
      <c r="AA363" s="16">
        <f t="shared" si="103"/>
        <v>3.8495447464107335E-3</v>
      </c>
      <c r="AB363" s="9">
        <f t="shared" si="104"/>
        <v>0.16850922180338271</v>
      </c>
      <c r="AC363" s="9">
        <f t="shared" si="105"/>
        <v>0.99615045525358925</v>
      </c>
      <c r="AD363" s="15">
        <f t="shared" si="106"/>
        <v>6.8133535334703259</v>
      </c>
      <c r="AE363" s="3">
        <f t="shared" si="107"/>
        <v>759.96479999999974</v>
      </c>
      <c r="AF363" s="2">
        <f t="shared" si="108"/>
        <v>0.25</v>
      </c>
      <c r="AG363" s="9">
        <f t="shared" si="109"/>
        <v>2.2411359316740591E-3</v>
      </c>
      <c r="AH363" s="2">
        <f t="shared" si="110"/>
        <v>0.10844740138988206</v>
      </c>
    </row>
    <row r="364" spans="1:34">
      <c r="A364" s="1">
        <f>Raw!A364</f>
        <v>351</v>
      </c>
      <c r="B364" s="14">
        <f>Raw!B364</f>
        <v>0.57658564814814817</v>
      </c>
      <c r="C364" s="15">
        <f>Raw!C364</f>
        <v>126.6</v>
      </c>
      <c r="D364" s="15">
        <f>IF(C364&gt;0.5,Raw!D364*D$11,-999)</f>
        <v>1.8</v>
      </c>
      <c r="E364" s="9">
        <f>IF(Raw!$G364&gt;$C$8,IF(Raw!$Q364&gt;$C$8,IF(Raw!$N364&gt;$C$9,IF(Raw!$N364&lt;$A$9,IF(Raw!$X364&gt;$C$9,IF(Raw!$X364&lt;$A$9,Raw!H364,-999),-999),-999),-999),-999),-999)</f>
        <v>0.17022100000000001</v>
      </c>
      <c r="F364" s="9">
        <f>IF(Raw!$G364&gt;$C$8,IF(Raw!$Q364&gt;$C$8,IF(Raw!$N364&gt;$C$9,IF(Raw!$N364&lt;$A$9,IF(Raw!$X364&gt;$C$9,IF(Raw!$X364&lt;$A$9,Raw!I364,-999),-999),-999),-999),-999),-999)</f>
        <v>0.29166999999999998</v>
      </c>
      <c r="G364" s="9">
        <f>Raw!G364</f>
        <v>0.97235899999999997</v>
      </c>
      <c r="H364" s="9">
        <f>IF(Raw!$G364&gt;$C$8,IF(Raw!$Q364&gt;$C$8,IF(Raw!$N364&gt;$C$9,IF(Raw!$N364&lt;$A$9,IF(Raw!$X364&gt;$C$9,IF(Raw!$X364&lt;$A$9,Raw!L364,-999),-999),-999),-999),-999),-999)</f>
        <v>632.6</v>
      </c>
      <c r="I364" s="9">
        <f>IF(Raw!$G364&gt;$C$8,IF(Raw!$Q364&gt;$C$8,IF(Raw!$N364&gt;$C$9,IF(Raw!$N364&lt;$A$9,IF(Raw!$X364&gt;$C$9,IF(Raw!$X364&lt;$A$9,Raw!M364,-999),-999),-999),-999),-999),-999)</f>
        <v>0.23466699999999999</v>
      </c>
      <c r="J364" s="9">
        <f>IF(Raw!$G364&gt;$C$8,IF(Raw!$Q364&gt;$C$8,IF(Raw!$N364&gt;$C$9,IF(Raw!$N364&lt;$A$9,IF(Raw!$X364&gt;$C$9,IF(Raw!$X364&lt;$A$9,Raw!N364,-999),-999),-999),-999),-999),-999)</f>
        <v>528</v>
      </c>
      <c r="K364" s="9">
        <f>IF(Raw!$G364&gt;$C$8,IF(Raw!$Q364&gt;$C$8,IF(Raw!$N364&gt;$C$9,IF(Raw!$N364&lt;$A$9,IF(Raw!$X364&gt;$C$9,IF(Raw!$X364&lt;$A$9,Raw!R364,-999),-999),-999),-999),-999),-999)</f>
        <v>0.17241300000000001</v>
      </c>
      <c r="L364" s="9">
        <f>IF(Raw!$G364&gt;$C$8,IF(Raw!$Q364&gt;$C$8,IF(Raw!$N364&gt;$C$9,IF(Raw!$N364&lt;$A$9,IF(Raw!$X364&gt;$C$9,IF(Raw!$X364&lt;$A$9,Raw!S364,-999),-999),-999),-999),-999),-999)</f>
        <v>0.29625800000000002</v>
      </c>
      <c r="M364" s="9">
        <f>Raw!Q364</f>
        <v>0.97209500000000004</v>
      </c>
      <c r="N364" s="9">
        <f>IF(Raw!$G364&gt;$C$8,IF(Raw!$Q364&gt;$C$8,IF(Raw!$N364&gt;$C$9,IF(Raw!$N364&lt;$A$9,IF(Raw!$X364&gt;$C$9,IF(Raw!$X364&lt;$A$9,Raw!V364,-999),-999),-999),-999),-999),-999)</f>
        <v>609.29999999999995</v>
      </c>
      <c r="O364" s="9">
        <f>IF(Raw!$G364&gt;$C$8,IF(Raw!$Q364&gt;$C$8,IF(Raw!$N364&gt;$C$9,IF(Raw!$N364&lt;$A$9,IF(Raw!$X364&gt;$C$9,IF(Raw!$X364&lt;$A$9,Raw!W364,-999),-999),-999),-999),-999),-999)</f>
        <v>0.28251399999999999</v>
      </c>
      <c r="P364" s="9">
        <f>IF(Raw!$G364&gt;$C$8,IF(Raw!$Q364&gt;$C$8,IF(Raw!$N364&gt;$C$9,IF(Raw!$N364&lt;$A$9,IF(Raw!$X364&gt;$C$9,IF(Raw!$X364&lt;$A$9,Raw!X364,-999),-999),-999),-999),-999),-999)</f>
        <v>395</v>
      </c>
      <c r="R364" s="9">
        <f t="shared" si="95"/>
        <v>0.12144899999999997</v>
      </c>
      <c r="S364" s="9">
        <f t="shared" si="96"/>
        <v>0.41639181266499803</v>
      </c>
      <c r="T364" s="9">
        <f t="shared" si="97"/>
        <v>0.12384500000000001</v>
      </c>
      <c r="U364" s="9">
        <f t="shared" si="98"/>
        <v>0.4180309054945352</v>
      </c>
      <c r="V364" s="15">
        <f t="shared" si="99"/>
        <v>0.121317651</v>
      </c>
      <c r="X364" s="11">
        <f t="shared" si="100"/>
        <v>1.0835999999999999E+18</v>
      </c>
      <c r="Y364" s="11">
        <f t="shared" si="101"/>
        <v>6.3260000000000001E-18</v>
      </c>
      <c r="Z364" s="11">
        <f t="shared" si="102"/>
        <v>5.2799999999999993E-4</v>
      </c>
      <c r="AA364" s="16">
        <f t="shared" si="103"/>
        <v>3.6063101563326523E-3</v>
      </c>
      <c r="AB364" s="9">
        <f t="shared" si="104"/>
        <v>0.17285962348131104</v>
      </c>
      <c r="AC364" s="9">
        <f t="shared" si="105"/>
        <v>0.99639368984366727</v>
      </c>
      <c r="AD364" s="15">
        <f t="shared" si="106"/>
        <v>6.830132871842145</v>
      </c>
      <c r="AE364" s="3">
        <f t="shared" si="107"/>
        <v>761.65039999999976</v>
      </c>
      <c r="AF364" s="2">
        <f t="shared" si="108"/>
        <v>0.25</v>
      </c>
      <c r="AG364" s="9">
        <f t="shared" si="109"/>
        <v>2.1963127915878172E-3</v>
      </c>
      <c r="AH364" s="2">
        <f t="shared" si="110"/>
        <v>0.10627843296820466</v>
      </c>
    </row>
    <row r="365" spans="1:34">
      <c r="A365" s="1">
        <f>Raw!A365</f>
        <v>352</v>
      </c>
      <c r="B365" s="14">
        <f>Raw!B365</f>
        <v>0.57664351851851847</v>
      </c>
      <c r="C365" s="15">
        <f>Raw!C365</f>
        <v>126</v>
      </c>
      <c r="D365" s="15">
        <f>IF(C365&gt;0.5,Raw!D365*D$11,-999)</f>
        <v>1.8</v>
      </c>
      <c r="E365" s="9">
        <f>IF(Raw!$G365&gt;$C$8,IF(Raw!$Q365&gt;$C$8,IF(Raw!$N365&gt;$C$9,IF(Raw!$N365&lt;$A$9,IF(Raw!$X365&gt;$C$9,IF(Raw!$X365&lt;$A$9,Raw!H365,-999),-999),-999),-999),-999),-999)</f>
        <v>0.18723200000000001</v>
      </c>
      <c r="F365" s="9">
        <f>IF(Raw!$G365&gt;$C$8,IF(Raw!$Q365&gt;$C$8,IF(Raw!$N365&gt;$C$9,IF(Raw!$N365&lt;$A$9,IF(Raw!$X365&gt;$C$9,IF(Raw!$X365&lt;$A$9,Raw!I365,-999),-999),-999),-999),-999),-999)</f>
        <v>0.306643</v>
      </c>
      <c r="G365" s="9">
        <f>Raw!G365</f>
        <v>0.96440300000000001</v>
      </c>
      <c r="H365" s="9">
        <f>IF(Raw!$G365&gt;$C$8,IF(Raw!$Q365&gt;$C$8,IF(Raw!$N365&gt;$C$9,IF(Raw!$N365&lt;$A$9,IF(Raw!$X365&gt;$C$9,IF(Raw!$X365&lt;$A$9,Raw!L365,-999),-999),-999),-999),-999),-999)</f>
        <v>639.70000000000005</v>
      </c>
      <c r="I365" s="9">
        <f>IF(Raw!$G365&gt;$C$8,IF(Raw!$Q365&gt;$C$8,IF(Raw!$N365&gt;$C$9,IF(Raw!$N365&lt;$A$9,IF(Raw!$X365&gt;$C$9,IF(Raw!$X365&lt;$A$9,Raw!M365,-999),-999),-999),-999),-999),-999)</f>
        <v>0.36323800000000001</v>
      </c>
      <c r="J365" s="9">
        <f>IF(Raw!$G365&gt;$C$8,IF(Raw!$Q365&gt;$C$8,IF(Raw!$N365&gt;$C$9,IF(Raw!$N365&lt;$A$9,IF(Raw!$X365&gt;$C$9,IF(Raw!$X365&lt;$A$9,Raw!N365,-999),-999),-999),-999),-999),-999)</f>
        <v>426</v>
      </c>
      <c r="K365" s="9">
        <f>IF(Raw!$G365&gt;$C$8,IF(Raw!$Q365&gt;$C$8,IF(Raw!$N365&gt;$C$9,IF(Raw!$N365&lt;$A$9,IF(Raw!$X365&gt;$C$9,IF(Raw!$X365&lt;$A$9,Raw!R365,-999),-999),-999),-999),-999),-999)</f>
        <v>0.17960300000000001</v>
      </c>
      <c r="L365" s="9">
        <f>IF(Raw!$G365&gt;$C$8,IF(Raw!$Q365&gt;$C$8,IF(Raw!$N365&gt;$C$9,IF(Raw!$N365&lt;$A$9,IF(Raw!$X365&gt;$C$9,IF(Raw!$X365&lt;$A$9,Raw!S365,-999),-999),-999),-999),-999),-999)</f>
        <v>0.31509999999999999</v>
      </c>
      <c r="M365" s="9">
        <f>Raw!Q365</f>
        <v>0.97124299999999997</v>
      </c>
      <c r="N365" s="9">
        <f>IF(Raw!$G365&gt;$C$8,IF(Raw!$Q365&gt;$C$8,IF(Raw!$N365&gt;$C$9,IF(Raw!$N365&lt;$A$9,IF(Raw!$X365&gt;$C$9,IF(Raw!$X365&lt;$A$9,Raw!V365,-999),-999),-999),-999),-999),-999)</f>
        <v>635.70000000000005</v>
      </c>
      <c r="O365" s="9">
        <f>IF(Raw!$G365&gt;$C$8,IF(Raw!$Q365&gt;$C$8,IF(Raw!$N365&gt;$C$9,IF(Raw!$N365&lt;$A$9,IF(Raw!$X365&gt;$C$9,IF(Raw!$X365&lt;$A$9,Raw!W365,-999),-999),-999),-999),-999),-999)</f>
        <v>0.13591700000000001</v>
      </c>
      <c r="P365" s="9">
        <f>IF(Raw!$G365&gt;$C$8,IF(Raw!$Q365&gt;$C$8,IF(Raw!$N365&gt;$C$9,IF(Raw!$N365&lt;$A$9,IF(Raw!$X365&gt;$C$9,IF(Raw!$X365&lt;$A$9,Raw!X365,-999),-999),-999),-999),-999),-999)</f>
        <v>369</v>
      </c>
      <c r="R365" s="9">
        <f t="shared" si="95"/>
        <v>0.11941099999999999</v>
      </c>
      <c r="S365" s="9">
        <f t="shared" si="96"/>
        <v>0.38941374823491809</v>
      </c>
      <c r="T365" s="9">
        <f t="shared" si="97"/>
        <v>0.13549699999999998</v>
      </c>
      <c r="U365" s="9">
        <f t="shared" si="98"/>
        <v>0.43001269438273559</v>
      </c>
      <c r="V365" s="15">
        <f t="shared" si="99"/>
        <v>0.12903344999999999</v>
      </c>
      <c r="X365" s="11">
        <f t="shared" si="100"/>
        <v>1.0835999999999999E+18</v>
      </c>
      <c r="Y365" s="11">
        <f t="shared" si="101"/>
        <v>6.3969999999999999E-18</v>
      </c>
      <c r="Z365" s="11">
        <f t="shared" si="102"/>
        <v>4.26E-4</v>
      </c>
      <c r="AA365" s="16">
        <f t="shared" si="103"/>
        <v>2.9442480050210626E-3</v>
      </c>
      <c r="AB365" s="9">
        <f t="shared" si="104"/>
        <v>0.18000193677193635</v>
      </c>
      <c r="AC365" s="9">
        <f t="shared" si="105"/>
        <v>0.99705575199497898</v>
      </c>
      <c r="AD365" s="15">
        <f t="shared" si="106"/>
        <v>6.9113802934766726</v>
      </c>
      <c r="AE365" s="3">
        <f t="shared" si="107"/>
        <v>770.19879999999978</v>
      </c>
      <c r="AF365" s="2">
        <f t="shared" si="108"/>
        <v>0.25</v>
      </c>
      <c r="AG365" s="9">
        <f t="shared" si="109"/>
        <v>2.2861394322320353E-3</v>
      </c>
      <c r="AH365" s="2">
        <f t="shared" si="110"/>
        <v>0.11062509736092253</v>
      </c>
    </row>
    <row r="366" spans="1:34">
      <c r="A366" s="1">
        <f>Raw!A366</f>
        <v>353</v>
      </c>
      <c r="B366" s="14">
        <f>Raw!B366</f>
        <v>0.57670138888888889</v>
      </c>
      <c r="C366" s="15">
        <f>Raw!C366</f>
        <v>124.6</v>
      </c>
      <c r="D366" s="15">
        <f>IF(C366&gt;0.5,Raw!D366*D$11,-999)</f>
        <v>1.8</v>
      </c>
      <c r="E366" s="9">
        <f>IF(Raw!$G366&gt;$C$8,IF(Raw!$Q366&gt;$C$8,IF(Raw!$N366&gt;$C$9,IF(Raw!$N366&lt;$A$9,IF(Raw!$X366&gt;$C$9,IF(Raw!$X366&lt;$A$9,Raw!H366,-999),-999),-999),-999),-999),-999)</f>
        <v>0.19051199999999999</v>
      </c>
      <c r="F366" s="9">
        <f>IF(Raw!$G366&gt;$C$8,IF(Raw!$Q366&gt;$C$8,IF(Raw!$N366&gt;$C$9,IF(Raw!$N366&lt;$A$9,IF(Raw!$X366&gt;$C$9,IF(Raw!$X366&lt;$A$9,Raw!I366,-999),-999),-999),-999),-999),-999)</f>
        <v>0.32714500000000002</v>
      </c>
      <c r="G366" s="9">
        <f>Raw!G366</f>
        <v>0.96167400000000003</v>
      </c>
      <c r="H366" s="9">
        <f>IF(Raw!$G366&gt;$C$8,IF(Raw!$Q366&gt;$C$8,IF(Raw!$N366&gt;$C$9,IF(Raw!$N366&lt;$A$9,IF(Raw!$X366&gt;$C$9,IF(Raw!$X366&lt;$A$9,Raw!L366,-999),-999),-999),-999),-999),-999)</f>
        <v>671.9</v>
      </c>
      <c r="I366" s="9">
        <f>IF(Raw!$G366&gt;$C$8,IF(Raw!$Q366&gt;$C$8,IF(Raw!$N366&gt;$C$9,IF(Raw!$N366&lt;$A$9,IF(Raw!$X366&gt;$C$9,IF(Raw!$X366&lt;$A$9,Raw!M366,-999),-999),-999),-999),-999),-999)</f>
        <v>0.28325099999999998</v>
      </c>
      <c r="J366" s="9">
        <f>IF(Raw!$G366&gt;$C$8,IF(Raw!$Q366&gt;$C$8,IF(Raw!$N366&gt;$C$9,IF(Raw!$N366&lt;$A$9,IF(Raw!$X366&gt;$C$9,IF(Raw!$X366&lt;$A$9,Raw!N366,-999),-999),-999),-999),-999),-999)</f>
        <v>515</v>
      </c>
      <c r="K366" s="9">
        <f>IF(Raw!$G366&gt;$C$8,IF(Raw!$Q366&gt;$C$8,IF(Raw!$N366&gt;$C$9,IF(Raw!$N366&lt;$A$9,IF(Raw!$X366&gt;$C$9,IF(Raw!$X366&lt;$A$9,Raw!R366,-999),-999),-999),-999),-999),-999)</f>
        <v>0.183258</v>
      </c>
      <c r="L366" s="9">
        <f>IF(Raw!$G366&gt;$C$8,IF(Raw!$Q366&gt;$C$8,IF(Raw!$N366&gt;$C$9,IF(Raw!$N366&lt;$A$9,IF(Raw!$X366&gt;$C$9,IF(Raw!$X366&lt;$A$9,Raw!S366,-999),-999),-999),-999),-999),-999)</f>
        <v>0.32391300000000001</v>
      </c>
      <c r="M366" s="9">
        <f>Raw!Q366</f>
        <v>0.95999199999999996</v>
      </c>
      <c r="N366" s="9">
        <f>IF(Raw!$G366&gt;$C$8,IF(Raw!$Q366&gt;$C$8,IF(Raw!$N366&gt;$C$9,IF(Raw!$N366&lt;$A$9,IF(Raw!$X366&gt;$C$9,IF(Raw!$X366&lt;$A$9,Raw!V366,-999),-999),-999),-999),-999),-999)</f>
        <v>643.1</v>
      </c>
      <c r="O366" s="9">
        <f>IF(Raw!$G366&gt;$C$8,IF(Raw!$Q366&gt;$C$8,IF(Raw!$N366&gt;$C$9,IF(Raw!$N366&lt;$A$9,IF(Raw!$X366&gt;$C$9,IF(Raw!$X366&lt;$A$9,Raw!W366,-999),-999),-999),-999),-999),-999)</f>
        <v>0.278335</v>
      </c>
      <c r="P366" s="9">
        <f>IF(Raw!$G366&gt;$C$8,IF(Raw!$Q366&gt;$C$8,IF(Raw!$N366&gt;$C$9,IF(Raw!$N366&lt;$A$9,IF(Raw!$X366&gt;$C$9,IF(Raw!$X366&lt;$A$9,Raw!X366,-999),-999),-999),-999),-999),-999)</f>
        <v>292</v>
      </c>
      <c r="R366" s="9">
        <f t="shared" si="95"/>
        <v>0.13663300000000003</v>
      </c>
      <c r="S366" s="9">
        <f t="shared" si="96"/>
        <v>0.41765272279875904</v>
      </c>
      <c r="T366" s="9">
        <f t="shared" si="97"/>
        <v>0.140655</v>
      </c>
      <c r="U366" s="9">
        <f t="shared" si="98"/>
        <v>0.4342369710385196</v>
      </c>
      <c r="V366" s="15">
        <f t="shared" si="99"/>
        <v>0.13264237349999999</v>
      </c>
      <c r="X366" s="11">
        <f t="shared" si="100"/>
        <v>1.0835999999999999E+18</v>
      </c>
      <c r="Y366" s="11">
        <f t="shared" si="101"/>
        <v>6.7189999999999995E-18</v>
      </c>
      <c r="Z366" s="11">
        <f t="shared" si="102"/>
        <v>5.1499999999999994E-4</v>
      </c>
      <c r="AA366" s="16">
        <f t="shared" si="103"/>
        <v>3.7355581087101003E-3</v>
      </c>
      <c r="AB366" s="9">
        <f t="shared" si="104"/>
        <v>0.18378342492578062</v>
      </c>
      <c r="AC366" s="9">
        <f t="shared" si="105"/>
        <v>0.99626444189128993</v>
      </c>
      <c r="AD366" s="15">
        <f t="shared" si="106"/>
        <v>7.2535108906992249</v>
      </c>
      <c r="AE366" s="3">
        <f t="shared" si="107"/>
        <v>808.96759999999972</v>
      </c>
      <c r="AF366" s="2">
        <f t="shared" si="108"/>
        <v>0.25</v>
      </c>
      <c r="AG366" s="9">
        <f t="shared" si="109"/>
        <v>2.4228789219785736E-3</v>
      </c>
      <c r="AH366" s="2">
        <f t="shared" si="110"/>
        <v>0.1172418501070684</v>
      </c>
    </row>
    <row r="367" spans="1:34">
      <c r="A367" s="1">
        <f>Raw!A367</f>
        <v>354</v>
      </c>
      <c r="B367" s="14">
        <f>Raw!B367</f>
        <v>0.5767592592592593</v>
      </c>
      <c r="C367" s="15">
        <f>Raw!C367</f>
        <v>123.5</v>
      </c>
      <c r="D367" s="15">
        <f>IF(C367&gt;0.5,Raw!D367*D$11,-999)</f>
        <v>1.8</v>
      </c>
      <c r="E367" s="9">
        <f>IF(Raw!$G367&gt;$C$8,IF(Raw!$Q367&gt;$C$8,IF(Raw!$N367&gt;$C$9,IF(Raw!$N367&lt;$A$9,IF(Raw!$X367&gt;$C$9,IF(Raw!$X367&lt;$A$9,Raw!H367,-999),-999),-999),-999),-999),-999)</f>
        <v>0.18171300000000001</v>
      </c>
      <c r="F367" s="9">
        <f>IF(Raw!$G367&gt;$C$8,IF(Raw!$Q367&gt;$C$8,IF(Raw!$N367&gt;$C$9,IF(Raw!$N367&lt;$A$9,IF(Raw!$X367&gt;$C$9,IF(Raw!$X367&lt;$A$9,Raw!I367,-999),-999),-999),-999),-999),-999)</f>
        <v>0.31813900000000001</v>
      </c>
      <c r="G367" s="9">
        <f>Raw!G367</f>
        <v>0.97419800000000001</v>
      </c>
      <c r="H367" s="9">
        <f>IF(Raw!$G367&gt;$C$8,IF(Raw!$Q367&gt;$C$8,IF(Raw!$N367&gt;$C$9,IF(Raw!$N367&lt;$A$9,IF(Raw!$X367&gt;$C$9,IF(Raw!$X367&lt;$A$9,Raw!L367,-999),-999),-999),-999),-999),-999)</f>
        <v>679.1</v>
      </c>
      <c r="I367" s="9">
        <f>IF(Raw!$G367&gt;$C$8,IF(Raw!$Q367&gt;$C$8,IF(Raw!$N367&gt;$C$9,IF(Raw!$N367&lt;$A$9,IF(Raw!$X367&gt;$C$9,IF(Raw!$X367&lt;$A$9,Raw!M367,-999),-999),-999),-999),-999),-999)</f>
        <v>0.12635099999999999</v>
      </c>
      <c r="J367" s="9">
        <f>IF(Raw!$G367&gt;$C$8,IF(Raw!$Q367&gt;$C$8,IF(Raw!$N367&gt;$C$9,IF(Raw!$N367&lt;$A$9,IF(Raw!$X367&gt;$C$9,IF(Raw!$X367&lt;$A$9,Raw!N367,-999),-999),-999),-999),-999),-999)</f>
        <v>593</v>
      </c>
      <c r="K367" s="9">
        <f>IF(Raw!$G367&gt;$C$8,IF(Raw!$Q367&gt;$C$8,IF(Raw!$N367&gt;$C$9,IF(Raw!$N367&lt;$A$9,IF(Raw!$X367&gt;$C$9,IF(Raw!$X367&lt;$A$9,Raw!R367,-999),-999),-999),-999),-999),-999)</f>
        <v>0.19322300000000001</v>
      </c>
      <c r="L367" s="9">
        <f>IF(Raw!$G367&gt;$C$8,IF(Raw!$Q367&gt;$C$8,IF(Raw!$N367&gt;$C$9,IF(Raw!$N367&lt;$A$9,IF(Raw!$X367&gt;$C$9,IF(Raw!$X367&lt;$A$9,Raw!S367,-999),-999),-999),-999),-999),-999)</f>
        <v>0.33262599999999998</v>
      </c>
      <c r="M367" s="9">
        <f>Raw!Q367</f>
        <v>0.98005699999999996</v>
      </c>
      <c r="N367" s="9">
        <f>IF(Raw!$G367&gt;$C$8,IF(Raw!$Q367&gt;$C$8,IF(Raw!$N367&gt;$C$9,IF(Raw!$N367&lt;$A$9,IF(Raw!$X367&gt;$C$9,IF(Raw!$X367&lt;$A$9,Raw!V367,-999),-999),-999),-999),-999),-999)</f>
        <v>608.20000000000005</v>
      </c>
      <c r="O367" s="9">
        <f>IF(Raw!$G367&gt;$C$8,IF(Raw!$Q367&gt;$C$8,IF(Raw!$N367&gt;$C$9,IF(Raw!$N367&lt;$A$9,IF(Raw!$X367&gt;$C$9,IF(Raw!$X367&lt;$A$9,Raw!W367,-999),-999),-999),-999),-999),-999)</f>
        <v>0.41614899999999999</v>
      </c>
      <c r="P367" s="9">
        <f>IF(Raw!$G367&gt;$C$8,IF(Raw!$Q367&gt;$C$8,IF(Raw!$N367&gt;$C$9,IF(Raw!$N367&lt;$A$9,IF(Raw!$X367&gt;$C$9,IF(Raw!$X367&lt;$A$9,Raw!X367,-999),-999),-999),-999),-999),-999)</f>
        <v>465</v>
      </c>
      <c r="R367" s="9">
        <f t="shared" si="95"/>
        <v>0.13642599999999999</v>
      </c>
      <c r="S367" s="9">
        <f t="shared" si="96"/>
        <v>0.42882513618261198</v>
      </c>
      <c r="T367" s="9">
        <f t="shared" si="97"/>
        <v>0.13940299999999997</v>
      </c>
      <c r="U367" s="9">
        <f t="shared" si="98"/>
        <v>0.41909832664914942</v>
      </c>
      <c r="V367" s="15">
        <f t="shared" si="99"/>
        <v>0.13621034699999998</v>
      </c>
      <c r="X367" s="11">
        <f t="shared" si="100"/>
        <v>1.0835999999999999E+18</v>
      </c>
      <c r="Y367" s="11">
        <f t="shared" si="101"/>
        <v>6.7909999999999995E-18</v>
      </c>
      <c r="Z367" s="11">
        <f t="shared" si="102"/>
        <v>5.9299999999999999E-4</v>
      </c>
      <c r="AA367" s="16">
        <f t="shared" si="103"/>
        <v>4.3447661003207403E-3</v>
      </c>
      <c r="AB367" s="9">
        <f t="shared" si="104"/>
        <v>0.19382867342868301</v>
      </c>
      <c r="AC367" s="9">
        <f t="shared" si="105"/>
        <v>0.99565523389967925</v>
      </c>
      <c r="AD367" s="15">
        <f t="shared" si="106"/>
        <v>7.3267556497820241</v>
      </c>
      <c r="AE367" s="3">
        <f t="shared" si="107"/>
        <v>817.63639999999975</v>
      </c>
      <c r="AF367" s="2">
        <f t="shared" si="108"/>
        <v>0.25</v>
      </c>
      <c r="AG367" s="9">
        <f t="shared" si="109"/>
        <v>2.362023871223729E-3</v>
      </c>
      <c r="AH367" s="2">
        <f t="shared" si="110"/>
        <v>0.11429710587154912</v>
      </c>
    </row>
    <row r="368" spans="1:34">
      <c r="A368" s="1">
        <f>Raw!A368</f>
        <v>355</v>
      </c>
      <c r="B368" s="14">
        <f>Raw!B368</f>
        <v>0.57680555555555557</v>
      </c>
      <c r="C368" s="15">
        <f>Raw!C368</f>
        <v>123.7</v>
      </c>
      <c r="D368" s="15">
        <f>IF(C368&gt;0.5,Raw!D368*D$11,-999)</f>
        <v>1.8</v>
      </c>
      <c r="E368" s="9">
        <f>IF(Raw!$G368&gt;$C$8,IF(Raw!$Q368&gt;$C$8,IF(Raw!$N368&gt;$C$9,IF(Raw!$N368&lt;$A$9,IF(Raw!$X368&gt;$C$9,IF(Raw!$X368&lt;$A$9,Raw!H368,-999),-999),-999),-999),-999),-999)</f>
        <v>0.20099700000000001</v>
      </c>
      <c r="F368" s="9">
        <f>IF(Raw!$G368&gt;$C$8,IF(Raw!$Q368&gt;$C$8,IF(Raw!$N368&gt;$C$9,IF(Raw!$N368&lt;$A$9,IF(Raw!$X368&gt;$C$9,IF(Raw!$X368&lt;$A$9,Raw!I368,-999),-999),-999),-999),-999),-999)</f>
        <v>0.34370299999999998</v>
      </c>
      <c r="G368" s="9">
        <f>Raw!G368</f>
        <v>0.97441</v>
      </c>
      <c r="H368" s="9">
        <f>IF(Raw!$G368&gt;$C$8,IF(Raw!$Q368&gt;$C$8,IF(Raw!$N368&gt;$C$9,IF(Raw!$N368&lt;$A$9,IF(Raw!$X368&gt;$C$9,IF(Raw!$X368&lt;$A$9,Raw!L368,-999),-999),-999),-999),-999),-999)</f>
        <v>623.20000000000005</v>
      </c>
      <c r="I368" s="9">
        <f>IF(Raw!$G368&gt;$C$8,IF(Raw!$Q368&gt;$C$8,IF(Raw!$N368&gt;$C$9,IF(Raw!$N368&lt;$A$9,IF(Raw!$X368&gt;$C$9,IF(Raw!$X368&lt;$A$9,Raw!M368,-999),-999),-999),-999),-999),-999)</f>
        <v>0.34445399999999998</v>
      </c>
      <c r="J368" s="9">
        <f>IF(Raw!$G368&gt;$C$8,IF(Raw!$Q368&gt;$C$8,IF(Raw!$N368&gt;$C$9,IF(Raw!$N368&lt;$A$9,IF(Raw!$X368&gt;$C$9,IF(Raw!$X368&lt;$A$9,Raw!N368,-999),-999),-999),-999),-999),-999)</f>
        <v>527</v>
      </c>
      <c r="K368" s="9">
        <f>IF(Raw!$G368&gt;$C$8,IF(Raw!$Q368&gt;$C$8,IF(Raw!$N368&gt;$C$9,IF(Raw!$N368&lt;$A$9,IF(Raw!$X368&gt;$C$9,IF(Raw!$X368&lt;$A$9,Raw!R368,-999),-999),-999),-999),-999),-999)</f>
        <v>0.19628799999999999</v>
      </c>
      <c r="L368" s="9">
        <f>IF(Raw!$G368&gt;$C$8,IF(Raw!$Q368&gt;$C$8,IF(Raw!$N368&gt;$C$9,IF(Raw!$N368&lt;$A$9,IF(Raw!$X368&gt;$C$9,IF(Raw!$X368&lt;$A$9,Raw!S368,-999),-999),-999),-999),-999),-999)</f>
        <v>0.35533599999999999</v>
      </c>
      <c r="M368" s="9">
        <f>Raw!Q368</f>
        <v>0.98297900000000005</v>
      </c>
      <c r="N368" s="9">
        <f>IF(Raw!$G368&gt;$C$8,IF(Raw!$Q368&gt;$C$8,IF(Raw!$N368&gt;$C$9,IF(Raw!$N368&lt;$A$9,IF(Raw!$X368&gt;$C$9,IF(Raw!$X368&lt;$A$9,Raw!V368,-999),-999),-999),-999),-999),-999)</f>
        <v>605.5</v>
      </c>
      <c r="O368" s="9">
        <f>IF(Raw!$G368&gt;$C$8,IF(Raw!$Q368&gt;$C$8,IF(Raw!$N368&gt;$C$9,IF(Raw!$N368&lt;$A$9,IF(Raw!$X368&gt;$C$9,IF(Raw!$X368&lt;$A$9,Raw!W368,-999),-999),-999),-999),-999),-999)</f>
        <v>0.196659</v>
      </c>
      <c r="P368" s="9">
        <f>IF(Raw!$G368&gt;$C$8,IF(Raw!$Q368&gt;$C$8,IF(Raw!$N368&gt;$C$9,IF(Raw!$N368&lt;$A$9,IF(Raw!$X368&gt;$C$9,IF(Raw!$X368&lt;$A$9,Raw!X368,-999),-999),-999),-999),-999),-999)</f>
        <v>436</v>
      </c>
      <c r="R368" s="9">
        <f t="shared" si="95"/>
        <v>0.14270599999999997</v>
      </c>
      <c r="S368" s="9">
        <f t="shared" si="96"/>
        <v>0.4152014966409952</v>
      </c>
      <c r="T368" s="9">
        <f t="shared" si="97"/>
        <v>0.15904799999999999</v>
      </c>
      <c r="U368" s="9">
        <f t="shared" si="98"/>
        <v>0.44759889231600514</v>
      </c>
      <c r="V368" s="15">
        <f t="shared" si="99"/>
        <v>0.14551009199999998</v>
      </c>
      <c r="X368" s="11">
        <f t="shared" si="100"/>
        <v>1.0835999999999999E+18</v>
      </c>
      <c r="Y368" s="11">
        <f t="shared" si="101"/>
        <v>6.2320000000000004E-18</v>
      </c>
      <c r="Z368" s="11">
        <f t="shared" si="102"/>
        <v>5.2700000000000002E-4</v>
      </c>
      <c r="AA368" s="16">
        <f t="shared" si="103"/>
        <v>3.5462081239664646E-3</v>
      </c>
      <c r="AB368" s="9">
        <f t="shared" si="104"/>
        <v>0.19685201730970062</v>
      </c>
      <c r="AC368" s="9">
        <f t="shared" si="105"/>
        <v>0.99645379187603345</v>
      </c>
      <c r="AD368" s="15">
        <f t="shared" si="106"/>
        <v>6.729047673560653</v>
      </c>
      <c r="AE368" s="3">
        <f t="shared" si="107"/>
        <v>750.33279999999979</v>
      </c>
      <c r="AF368" s="2">
        <f t="shared" si="108"/>
        <v>0.25</v>
      </c>
      <c r="AG368" s="9">
        <f t="shared" si="109"/>
        <v>2.3168571423287229E-3</v>
      </c>
      <c r="AH368" s="2">
        <f t="shared" si="110"/>
        <v>0.11211151136622795</v>
      </c>
    </row>
    <row r="369" spans="1:34">
      <c r="A369" s="1">
        <f>Raw!A369</f>
        <v>356</v>
      </c>
      <c r="B369" s="14">
        <f>Raw!B369</f>
        <v>0.57686342592592588</v>
      </c>
      <c r="C369" s="15">
        <f>Raw!C369</f>
        <v>122</v>
      </c>
      <c r="D369" s="15">
        <f>IF(C369&gt;0.5,Raw!D369*D$11,-999)</f>
        <v>0.9</v>
      </c>
      <c r="E369" s="9">
        <f>IF(Raw!$G369&gt;$C$8,IF(Raw!$Q369&gt;$C$8,IF(Raw!$N369&gt;$C$9,IF(Raw!$N369&lt;$A$9,IF(Raw!$X369&gt;$C$9,IF(Raw!$X369&lt;$A$9,Raw!H369,-999),-999),-999),-999),-999),-999)</f>
        <v>0.21732599999999999</v>
      </c>
      <c r="F369" s="9">
        <f>IF(Raw!$G369&gt;$C$8,IF(Raw!$Q369&gt;$C$8,IF(Raw!$N369&gt;$C$9,IF(Raw!$N369&lt;$A$9,IF(Raw!$X369&gt;$C$9,IF(Raw!$X369&lt;$A$9,Raw!I369,-999),-999),-999),-999),-999),-999)</f>
        <v>0.38566800000000001</v>
      </c>
      <c r="G369" s="9">
        <f>Raw!G369</f>
        <v>0.98127500000000001</v>
      </c>
      <c r="H369" s="9">
        <f>IF(Raw!$G369&gt;$C$8,IF(Raw!$Q369&gt;$C$8,IF(Raw!$N369&gt;$C$9,IF(Raw!$N369&lt;$A$9,IF(Raw!$X369&gt;$C$9,IF(Raw!$X369&lt;$A$9,Raw!L369,-999),-999),-999),-999),-999),-999)</f>
        <v>583</v>
      </c>
      <c r="I369" s="9">
        <f>IF(Raw!$G369&gt;$C$8,IF(Raw!$Q369&gt;$C$8,IF(Raw!$N369&gt;$C$9,IF(Raw!$N369&lt;$A$9,IF(Raw!$X369&gt;$C$9,IF(Raw!$X369&lt;$A$9,Raw!M369,-999),-999),-999),-999),-999),-999)</f>
        <v>0.259266</v>
      </c>
      <c r="J369" s="9">
        <f>IF(Raw!$G369&gt;$C$8,IF(Raw!$Q369&gt;$C$8,IF(Raw!$N369&gt;$C$9,IF(Raw!$N369&lt;$A$9,IF(Raw!$X369&gt;$C$9,IF(Raw!$X369&lt;$A$9,Raw!N369,-999),-999),-999),-999),-999),-999)</f>
        <v>352</v>
      </c>
      <c r="K369" s="9">
        <f>IF(Raw!$G369&gt;$C$8,IF(Raw!$Q369&gt;$C$8,IF(Raw!$N369&gt;$C$9,IF(Raw!$N369&lt;$A$9,IF(Raw!$X369&gt;$C$9,IF(Raw!$X369&lt;$A$9,Raw!R369,-999),-999),-999),-999),-999),-999)</f>
        <v>0.24591399999999999</v>
      </c>
      <c r="L369" s="9">
        <f>IF(Raw!$G369&gt;$C$8,IF(Raw!$Q369&gt;$C$8,IF(Raw!$N369&gt;$C$9,IF(Raw!$N369&lt;$A$9,IF(Raw!$X369&gt;$C$9,IF(Raw!$X369&lt;$A$9,Raw!S369,-999),-999),-999),-999),-999),-999)</f>
        <v>0.440413</v>
      </c>
      <c r="M369" s="9">
        <f>Raw!Q369</f>
        <v>0.97502599999999995</v>
      </c>
      <c r="N369" s="9">
        <f>IF(Raw!$G369&gt;$C$8,IF(Raw!$Q369&gt;$C$8,IF(Raw!$N369&gt;$C$9,IF(Raw!$N369&lt;$A$9,IF(Raw!$X369&gt;$C$9,IF(Raw!$X369&lt;$A$9,Raw!V369,-999),-999),-999),-999),-999),-999)</f>
        <v>597.20000000000005</v>
      </c>
      <c r="O369" s="9">
        <f>IF(Raw!$G369&gt;$C$8,IF(Raw!$Q369&gt;$C$8,IF(Raw!$N369&gt;$C$9,IF(Raw!$N369&lt;$A$9,IF(Raw!$X369&gt;$C$9,IF(Raw!$X369&lt;$A$9,Raw!W369,-999),-999),-999),-999),-999),-999)</f>
        <v>0.356626</v>
      </c>
      <c r="P369" s="9">
        <f>IF(Raw!$G369&gt;$C$8,IF(Raw!$Q369&gt;$C$8,IF(Raw!$N369&gt;$C$9,IF(Raw!$N369&lt;$A$9,IF(Raw!$X369&gt;$C$9,IF(Raw!$X369&lt;$A$9,Raw!X369,-999),-999),-999),-999),-999),-999)</f>
        <v>531</v>
      </c>
      <c r="R369" s="9">
        <f t="shared" si="95"/>
        <v>0.16834200000000002</v>
      </c>
      <c r="S369" s="9">
        <f t="shared" si="96"/>
        <v>0.43649460157441117</v>
      </c>
      <c r="T369" s="9">
        <f t="shared" si="97"/>
        <v>0.19449900000000001</v>
      </c>
      <c r="U369" s="9">
        <f t="shared" si="98"/>
        <v>0.44162865310515359</v>
      </c>
      <c r="V369" s="15">
        <f t="shared" si="99"/>
        <v>0.18034912349999999</v>
      </c>
      <c r="X369" s="11">
        <f t="shared" si="100"/>
        <v>5.4179999999999994E+17</v>
      </c>
      <c r="Y369" s="11">
        <f t="shared" si="101"/>
        <v>5.8299999999999998E-18</v>
      </c>
      <c r="Z369" s="11">
        <f t="shared" si="102"/>
        <v>3.5199999999999999E-4</v>
      </c>
      <c r="AA369" s="16">
        <f t="shared" si="103"/>
        <v>1.110625427692106E-3</v>
      </c>
      <c r="AB369" s="9">
        <f t="shared" si="104"/>
        <v>0.24613001553506067</v>
      </c>
      <c r="AC369" s="9">
        <f t="shared" si="105"/>
        <v>0.99888937457230798</v>
      </c>
      <c r="AD369" s="15">
        <f t="shared" si="106"/>
        <v>3.1551858741253014</v>
      </c>
      <c r="AE369" s="3">
        <f t="shared" si="107"/>
        <v>701.93199999999979</v>
      </c>
      <c r="AF369" s="2">
        <f t="shared" si="108"/>
        <v>0.25</v>
      </c>
      <c r="AG369" s="9">
        <f t="shared" si="109"/>
        <v>1.0718619137587411E-3</v>
      </c>
      <c r="AH369" s="2">
        <f t="shared" si="110"/>
        <v>5.186684018273411E-2</v>
      </c>
    </row>
    <row r="370" spans="1:34">
      <c r="A370" s="1">
        <f>Raw!A370</f>
        <v>357</v>
      </c>
      <c r="B370" s="14">
        <f>Raw!B370</f>
        <v>0.57692129629629629</v>
      </c>
      <c r="C370" s="15">
        <f>Raw!C370</f>
        <v>121.8</v>
      </c>
      <c r="D370" s="15">
        <f>IF(C370&gt;0.5,Raw!D370*D$11,-999)</f>
        <v>0.9</v>
      </c>
      <c r="E370" s="9">
        <f>IF(Raw!$G370&gt;$C$8,IF(Raw!$Q370&gt;$C$8,IF(Raw!$N370&gt;$C$9,IF(Raw!$N370&lt;$A$9,IF(Raw!$X370&gt;$C$9,IF(Raw!$X370&lt;$A$9,Raw!H370,-999),-999),-999),-999),-999),-999)</f>
        <v>0.21349399999999999</v>
      </c>
      <c r="F370" s="9">
        <f>IF(Raw!$G370&gt;$C$8,IF(Raw!$Q370&gt;$C$8,IF(Raw!$N370&gt;$C$9,IF(Raw!$N370&lt;$A$9,IF(Raw!$X370&gt;$C$9,IF(Raw!$X370&lt;$A$9,Raw!I370,-999),-999),-999),-999),-999),-999)</f>
        <v>0.37204999999999999</v>
      </c>
      <c r="G370" s="9">
        <f>Raw!G370</f>
        <v>0.97763299999999997</v>
      </c>
      <c r="H370" s="9">
        <f>IF(Raw!$G370&gt;$C$8,IF(Raw!$Q370&gt;$C$8,IF(Raw!$N370&gt;$C$9,IF(Raw!$N370&lt;$A$9,IF(Raw!$X370&gt;$C$9,IF(Raw!$X370&lt;$A$9,Raw!L370,-999),-999),-999),-999),-999),-999)</f>
        <v>633.5</v>
      </c>
      <c r="I370" s="9">
        <f>IF(Raw!$G370&gt;$C$8,IF(Raw!$Q370&gt;$C$8,IF(Raw!$N370&gt;$C$9,IF(Raw!$N370&lt;$A$9,IF(Raw!$X370&gt;$C$9,IF(Raw!$X370&lt;$A$9,Raw!M370,-999),-999),-999),-999),-999),-999)</f>
        <v>0.31922899999999998</v>
      </c>
      <c r="J370" s="9">
        <f>IF(Raw!$G370&gt;$C$8,IF(Raw!$Q370&gt;$C$8,IF(Raw!$N370&gt;$C$9,IF(Raw!$N370&lt;$A$9,IF(Raw!$X370&gt;$C$9,IF(Raw!$X370&lt;$A$9,Raw!N370,-999),-999),-999),-999),-999),-999)</f>
        <v>426</v>
      </c>
      <c r="K370" s="9">
        <f>IF(Raw!$G370&gt;$C$8,IF(Raw!$Q370&gt;$C$8,IF(Raw!$N370&gt;$C$9,IF(Raw!$N370&lt;$A$9,IF(Raw!$X370&gt;$C$9,IF(Raw!$X370&lt;$A$9,Raw!R370,-999),-999),-999),-999),-999),-999)</f>
        <v>0.21298600000000001</v>
      </c>
      <c r="L370" s="9">
        <f>IF(Raw!$G370&gt;$C$8,IF(Raw!$Q370&gt;$C$8,IF(Raw!$N370&gt;$C$9,IF(Raw!$N370&lt;$A$9,IF(Raw!$X370&gt;$C$9,IF(Raw!$X370&lt;$A$9,Raw!S370,-999),-999),-999),-999),-999),-999)</f>
        <v>0.386656</v>
      </c>
      <c r="M370" s="9">
        <f>Raw!Q370</f>
        <v>0.97543999999999997</v>
      </c>
      <c r="N370" s="9">
        <f>IF(Raw!$G370&gt;$C$8,IF(Raw!$Q370&gt;$C$8,IF(Raw!$N370&gt;$C$9,IF(Raw!$N370&lt;$A$9,IF(Raw!$X370&gt;$C$9,IF(Raw!$X370&lt;$A$9,Raw!V370,-999),-999),-999),-999),-999),-999)</f>
        <v>592.70000000000005</v>
      </c>
      <c r="O370" s="9">
        <f>IF(Raw!$G370&gt;$C$8,IF(Raw!$Q370&gt;$C$8,IF(Raw!$N370&gt;$C$9,IF(Raw!$N370&lt;$A$9,IF(Raw!$X370&gt;$C$9,IF(Raw!$X370&lt;$A$9,Raw!W370,-999),-999),-999),-999),-999),-999)</f>
        <v>0.22342000000000001</v>
      </c>
      <c r="P370" s="9">
        <f>IF(Raw!$G370&gt;$C$8,IF(Raw!$Q370&gt;$C$8,IF(Raw!$N370&gt;$C$9,IF(Raw!$N370&lt;$A$9,IF(Raw!$X370&gt;$C$9,IF(Raw!$X370&lt;$A$9,Raw!X370,-999),-999),-999),-999),-999),-999)</f>
        <v>531</v>
      </c>
      <c r="R370" s="9">
        <f t="shared" si="95"/>
        <v>0.158556</v>
      </c>
      <c r="S370" s="9">
        <f t="shared" si="96"/>
        <v>0.42616852573578823</v>
      </c>
      <c r="T370" s="9">
        <f t="shared" si="97"/>
        <v>0.17366999999999999</v>
      </c>
      <c r="U370" s="9">
        <f t="shared" si="98"/>
        <v>0.44915894231565007</v>
      </c>
      <c r="V370" s="15">
        <f t="shared" si="99"/>
        <v>0.158335632</v>
      </c>
      <c r="X370" s="11">
        <f t="shared" si="100"/>
        <v>5.4179999999999994E+17</v>
      </c>
      <c r="Y370" s="11">
        <f t="shared" si="101"/>
        <v>6.3349999999999998E-18</v>
      </c>
      <c r="Z370" s="11">
        <f t="shared" si="102"/>
        <v>4.26E-4</v>
      </c>
      <c r="AA370" s="16">
        <f t="shared" si="103"/>
        <v>1.4600262843941019E-3</v>
      </c>
      <c r="AB370" s="9">
        <f t="shared" si="104"/>
        <v>0.21323956276481074</v>
      </c>
      <c r="AC370" s="9">
        <f t="shared" si="105"/>
        <v>0.99853997371560588</v>
      </c>
      <c r="AD370" s="15">
        <f t="shared" si="106"/>
        <v>3.427291747403995</v>
      </c>
      <c r="AE370" s="3">
        <f t="shared" si="107"/>
        <v>762.73399999999981</v>
      </c>
      <c r="AF370" s="2">
        <f t="shared" si="108"/>
        <v>0.25</v>
      </c>
      <c r="AG370" s="9">
        <f t="shared" si="109"/>
        <v>1.1841528740547187E-3</v>
      </c>
      <c r="AH370" s="2">
        <f t="shared" si="110"/>
        <v>5.730054131240047E-2</v>
      </c>
    </row>
    <row r="371" spans="1:34">
      <c r="A371" s="1">
        <f>Raw!A371</f>
        <v>358</v>
      </c>
      <c r="B371" s="14">
        <f>Raw!B371</f>
        <v>0.57697916666666671</v>
      </c>
      <c r="C371" s="15">
        <f>Raw!C371</f>
        <v>120.7</v>
      </c>
      <c r="D371" s="15">
        <f>IF(C371&gt;0.5,Raw!D371*D$11,-999)</f>
        <v>0.9</v>
      </c>
      <c r="E371" s="9">
        <f>IF(Raw!$G371&gt;$C$8,IF(Raw!$Q371&gt;$C$8,IF(Raw!$N371&gt;$C$9,IF(Raw!$N371&lt;$A$9,IF(Raw!$X371&gt;$C$9,IF(Raw!$X371&lt;$A$9,Raw!H371,-999),-999),-999),-999),-999),-999)</f>
        <v>0.214754</v>
      </c>
      <c r="F371" s="9">
        <f>IF(Raw!$G371&gt;$C$8,IF(Raw!$Q371&gt;$C$8,IF(Raw!$N371&gt;$C$9,IF(Raw!$N371&lt;$A$9,IF(Raw!$X371&gt;$C$9,IF(Raw!$X371&lt;$A$9,Raw!I371,-999),-999),-999),-999),-999),-999)</f>
        <v>0.38558399999999998</v>
      </c>
      <c r="G371" s="9">
        <f>Raw!G371</f>
        <v>0.98516999999999999</v>
      </c>
      <c r="H371" s="9">
        <f>IF(Raw!$G371&gt;$C$8,IF(Raw!$Q371&gt;$C$8,IF(Raw!$N371&gt;$C$9,IF(Raw!$N371&lt;$A$9,IF(Raw!$X371&gt;$C$9,IF(Raw!$X371&lt;$A$9,Raw!L371,-999),-999),-999),-999),-999),-999)</f>
        <v>626.9</v>
      </c>
      <c r="I371" s="9">
        <f>IF(Raw!$G371&gt;$C$8,IF(Raw!$Q371&gt;$C$8,IF(Raw!$N371&gt;$C$9,IF(Raw!$N371&lt;$A$9,IF(Raw!$X371&gt;$C$9,IF(Raw!$X371&lt;$A$9,Raw!M371,-999),-999),-999),-999),-999),-999)</f>
        <v>0.29400999999999999</v>
      </c>
      <c r="J371" s="9">
        <f>IF(Raw!$G371&gt;$C$8,IF(Raw!$Q371&gt;$C$8,IF(Raw!$N371&gt;$C$9,IF(Raw!$N371&lt;$A$9,IF(Raw!$X371&gt;$C$9,IF(Raw!$X371&lt;$A$9,Raw!N371,-999),-999),-999),-999),-999),-999)</f>
        <v>535</v>
      </c>
      <c r="K371" s="9">
        <f>IF(Raw!$G371&gt;$C$8,IF(Raw!$Q371&gt;$C$8,IF(Raw!$N371&gt;$C$9,IF(Raw!$N371&lt;$A$9,IF(Raw!$X371&gt;$C$9,IF(Raw!$X371&lt;$A$9,Raw!R371,-999),-999),-999),-999),-999),-999)</f>
        <v>0.21510299999999999</v>
      </c>
      <c r="L371" s="9">
        <f>IF(Raw!$G371&gt;$C$8,IF(Raw!$Q371&gt;$C$8,IF(Raw!$N371&gt;$C$9,IF(Raw!$N371&lt;$A$9,IF(Raw!$X371&gt;$C$9,IF(Raw!$X371&lt;$A$9,Raw!S371,-999),-999),-999),-999),-999),-999)</f>
        <v>0.40104000000000001</v>
      </c>
      <c r="M371" s="9">
        <f>Raw!Q371</f>
        <v>0.98091899999999999</v>
      </c>
      <c r="N371" s="9">
        <f>IF(Raw!$G371&gt;$C$8,IF(Raw!$Q371&gt;$C$8,IF(Raw!$N371&gt;$C$9,IF(Raw!$N371&lt;$A$9,IF(Raw!$X371&gt;$C$9,IF(Raw!$X371&lt;$A$9,Raw!V371,-999),-999),-999),-999),-999),-999)</f>
        <v>572.6</v>
      </c>
      <c r="O371" s="9">
        <f>IF(Raw!$G371&gt;$C$8,IF(Raw!$Q371&gt;$C$8,IF(Raw!$N371&gt;$C$9,IF(Raw!$N371&lt;$A$9,IF(Raw!$X371&gt;$C$9,IF(Raw!$X371&lt;$A$9,Raw!W371,-999),-999),-999),-999),-999),-999)</f>
        <v>7.2745000000000004E-2</v>
      </c>
      <c r="P371" s="9">
        <f>IF(Raw!$G371&gt;$C$8,IF(Raw!$Q371&gt;$C$8,IF(Raw!$N371&gt;$C$9,IF(Raw!$N371&lt;$A$9,IF(Raw!$X371&gt;$C$9,IF(Raw!$X371&lt;$A$9,Raw!X371,-999),-999),-999),-999),-999),-999)</f>
        <v>411</v>
      </c>
      <c r="R371" s="9">
        <f t="shared" si="95"/>
        <v>0.17082999999999998</v>
      </c>
      <c r="S371" s="9">
        <f t="shared" si="96"/>
        <v>0.44304224241669776</v>
      </c>
      <c r="T371" s="9">
        <f t="shared" si="97"/>
        <v>0.18593700000000002</v>
      </c>
      <c r="U371" s="9">
        <f t="shared" si="98"/>
        <v>0.46363704368641534</v>
      </c>
      <c r="V371" s="15">
        <f t="shared" si="99"/>
        <v>0.16422587999999999</v>
      </c>
      <c r="X371" s="11">
        <f t="shared" si="100"/>
        <v>5.4179999999999994E+17</v>
      </c>
      <c r="Y371" s="11">
        <f t="shared" si="101"/>
        <v>6.2689999999999995E-18</v>
      </c>
      <c r="Z371" s="11">
        <f t="shared" si="102"/>
        <v>5.3499999999999999E-4</v>
      </c>
      <c r="AA371" s="16">
        <f t="shared" si="103"/>
        <v>1.8138550981279444E-3</v>
      </c>
      <c r="AB371" s="9">
        <f t="shared" si="104"/>
        <v>0.21544026277538061</v>
      </c>
      <c r="AC371" s="9">
        <f t="shared" si="105"/>
        <v>0.99818614490187196</v>
      </c>
      <c r="AD371" s="15">
        <f t="shared" si="106"/>
        <v>3.3903833609868119</v>
      </c>
      <c r="AE371" s="3">
        <f t="shared" si="107"/>
        <v>754.78759999999977</v>
      </c>
      <c r="AF371" s="2">
        <f t="shared" si="108"/>
        <v>0.25</v>
      </c>
      <c r="AG371" s="9">
        <f t="shared" si="109"/>
        <v>1.2091594757319523E-3</v>
      </c>
      <c r="AH371" s="2">
        <f t="shared" si="110"/>
        <v>5.8510597753493779E-2</v>
      </c>
    </row>
    <row r="372" spans="1:34">
      <c r="A372" s="1">
        <f>Raw!A372</f>
        <v>359</v>
      </c>
      <c r="B372" s="14">
        <f>Raw!B372</f>
        <v>0.57703703703703701</v>
      </c>
      <c r="C372" s="15">
        <f>Raw!C372</f>
        <v>119.7</v>
      </c>
      <c r="D372" s="15">
        <f>IF(C372&gt;0.5,Raw!D372*D$11,-999)</f>
        <v>0.9</v>
      </c>
      <c r="E372" s="9">
        <f>IF(Raw!$G372&gt;$C$8,IF(Raw!$Q372&gt;$C$8,IF(Raw!$N372&gt;$C$9,IF(Raw!$N372&lt;$A$9,IF(Raw!$X372&gt;$C$9,IF(Raw!$X372&lt;$A$9,Raw!H372,-999),-999),-999),-999),-999),-999)</f>
        <v>0.220555</v>
      </c>
      <c r="F372" s="9">
        <f>IF(Raw!$G372&gt;$C$8,IF(Raw!$Q372&gt;$C$8,IF(Raw!$N372&gt;$C$9,IF(Raw!$N372&lt;$A$9,IF(Raw!$X372&gt;$C$9,IF(Raw!$X372&lt;$A$9,Raw!I372,-999),-999),-999),-999),-999),-999)</f>
        <v>0.39707700000000001</v>
      </c>
      <c r="G372" s="9">
        <f>Raw!G372</f>
        <v>0.98761600000000005</v>
      </c>
      <c r="H372" s="9">
        <f>IF(Raw!$G372&gt;$C$8,IF(Raw!$Q372&gt;$C$8,IF(Raw!$N372&gt;$C$9,IF(Raw!$N372&lt;$A$9,IF(Raw!$X372&gt;$C$9,IF(Raw!$X372&lt;$A$9,Raw!L372,-999),-999),-999),-999),-999),-999)</f>
        <v>557.29999999999995</v>
      </c>
      <c r="I372" s="9">
        <f>IF(Raw!$G372&gt;$C$8,IF(Raw!$Q372&gt;$C$8,IF(Raw!$N372&gt;$C$9,IF(Raw!$N372&lt;$A$9,IF(Raw!$X372&gt;$C$9,IF(Raw!$X372&lt;$A$9,Raw!M372,-999),-999),-999),-999),-999),-999)</f>
        <v>0.21281700000000001</v>
      </c>
      <c r="J372" s="9">
        <f>IF(Raw!$G372&gt;$C$8,IF(Raw!$Q372&gt;$C$8,IF(Raw!$N372&gt;$C$9,IF(Raw!$N372&lt;$A$9,IF(Raw!$X372&gt;$C$9,IF(Raw!$X372&lt;$A$9,Raw!N372,-999),-999),-999),-999),-999),-999)</f>
        <v>397</v>
      </c>
      <c r="K372" s="9">
        <f>IF(Raw!$G372&gt;$C$8,IF(Raw!$Q372&gt;$C$8,IF(Raw!$N372&gt;$C$9,IF(Raw!$N372&lt;$A$9,IF(Raw!$X372&gt;$C$9,IF(Raw!$X372&lt;$A$9,Raw!R372,-999),-999),-999),-999),-999),-999)</f>
        <v>0.225997</v>
      </c>
      <c r="L372" s="9">
        <f>IF(Raw!$G372&gt;$C$8,IF(Raw!$Q372&gt;$C$8,IF(Raw!$N372&gt;$C$9,IF(Raw!$N372&lt;$A$9,IF(Raw!$X372&gt;$C$9,IF(Raw!$X372&lt;$A$9,Raw!S372,-999),-999),-999),-999),-999),-999)</f>
        <v>0.41455700000000001</v>
      </c>
      <c r="M372" s="9">
        <f>Raw!Q372</f>
        <v>0.98228000000000004</v>
      </c>
      <c r="N372" s="9">
        <f>IF(Raw!$G372&gt;$C$8,IF(Raw!$Q372&gt;$C$8,IF(Raw!$N372&gt;$C$9,IF(Raw!$N372&lt;$A$9,IF(Raw!$X372&gt;$C$9,IF(Raw!$X372&lt;$A$9,Raw!V372,-999),-999),-999),-999),-999),-999)</f>
        <v>526.6</v>
      </c>
      <c r="O372" s="9">
        <f>IF(Raw!$G372&gt;$C$8,IF(Raw!$Q372&gt;$C$8,IF(Raw!$N372&gt;$C$9,IF(Raw!$N372&lt;$A$9,IF(Raw!$X372&gt;$C$9,IF(Raw!$X372&lt;$A$9,Raw!W372,-999),-999),-999),-999),-999),-999)</f>
        <v>0.18415899999999999</v>
      </c>
      <c r="P372" s="9">
        <f>IF(Raw!$G372&gt;$C$8,IF(Raw!$Q372&gt;$C$8,IF(Raw!$N372&gt;$C$9,IF(Raw!$N372&lt;$A$9,IF(Raw!$X372&gt;$C$9,IF(Raw!$X372&lt;$A$9,Raw!X372,-999),-999),-999),-999),-999),-999)</f>
        <v>417</v>
      </c>
      <c r="R372" s="9">
        <f t="shared" si="95"/>
        <v>0.17652200000000001</v>
      </c>
      <c r="S372" s="9">
        <f t="shared" si="96"/>
        <v>0.4445535752511478</v>
      </c>
      <c r="T372" s="9">
        <f t="shared" si="97"/>
        <v>0.18856000000000001</v>
      </c>
      <c r="U372" s="9">
        <f t="shared" si="98"/>
        <v>0.45484698123539102</v>
      </c>
      <c r="V372" s="15">
        <f t="shared" si="99"/>
        <v>0.16976109149999999</v>
      </c>
      <c r="X372" s="11">
        <f t="shared" si="100"/>
        <v>5.4179999999999994E+17</v>
      </c>
      <c r="Y372" s="11">
        <f t="shared" si="101"/>
        <v>5.5729999999999995E-18</v>
      </c>
      <c r="Z372" s="11">
        <f t="shared" si="102"/>
        <v>3.97E-4</v>
      </c>
      <c r="AA372" s="16">
        <f t="shared" si="103"/>
        <v>1.1972869912968169E-3</v>
      </c>
      <c r="AB372" s="9">
        <f t="shared" si="104"/>
        <v>0.22622276043507894</v>
      </c>
      <c r="AC372" s="9">
        <f t="shared" si="105"/>
        <v>0.99880271300870316</v>
      </c>
      <c r="AD372" s="15">
        <f t="shared" si="106"/>
        <v>3.0158362501179266</v>
      </c>
      <c r="AE372" s="3">
        <f t="shared" si="107"/>
        <v>670.98919999999976</v>
      </c>
      <c r="AF372" s="2">
        <f t="shared" si="108"/>
        <v>0.25</v>
      </c>
      <c r="AG372" s="9">
        <f t="shared" si="109"/>
        <v>1.0551877032818466E-3</v>
      </c>
      <c r="AH372" s="2">
        <f t="shared" si="110"/>
        <v>5.1059983815438068E-2</v>
      </c>
    </row>
    <row r="373" spans="1:34">
      <c r="A373" s="1">
        <f>Raw!A373</f>
        <v>360</v>
      </c>
      <c r="B373" s="14">
        <f>Raw!B373</f>
        <v>0.57708333333333328</v>
      </c>
      <c r="C373" s="15">
        <f>Raw!C373</f>
        <v>119.5</v>
      </c>
      <c r="D373" s="15">
        <f>IF(C373&gt;0.5,Raw!D373*D$11,-999)</f>
        <v>0.9</v>
      </c>
      <c r="E373" s="9">
        <f>IF(Raw!$G373&gt;$C$8,IF(Raw!$Q373&gt;$C$8,IF(Raw!$N373&gt;$C$9,IF(Raw!$N373&lt;$A$9,IF(Raw!$X373&gt;$C$9,IF(Raw!$X373&lt;$A$9,Raw!H373,-999),-999),-999),-999),-999),-999)</f>
        <v>0.23478199999999999</v>
      </c>
      <c r="F373" s="9">
        <f>IF(Raw!$G373&gt;$C$8,IF(Raw!$Q373&gt;$C$8,IF(Raw!$N373&gt;$C$9,IF(Raw!$N373&lt;$A$9,IF(Raw!$X373&gt;$C$9,IF(Raw!$X373&lt;$A$9,Raw!I373,-999),-999),-999),-999),-999),-999)</f>
        <v>0.42467700000000003</v>
      </c>
      <c r="G373" s="9">
        <f>Raw!G373</f>
        <v>0.98833099999999996</v>
      </c>
      <c r="H373" s="9">
        <f>IF(Raw!$G373&gt;$C$8,IF(Raw!$Q373&gt;$C$8,IF(Raw!$N373&gt;$C$9,IF(Raw!$N373&lt;$A$9,IF(Raw!$X373&gt;$C$9,IF(Raw!$X373&lt;$A$9,Raw!L373,-999),-999),-999),-999),-999),-999)</f>
        <v>592.1</v>
      </c>
      <c r="I373" s="9">
        <f>IF(Raw!$G373&gt;$C$8,IF(Raw!$Q373&gt;$C$8,IF(Raw!$N373&gt;$C$9,IF(Raw!$N373&lt;$A$9,IF(Raw!$X373&gt;$C$9,IF(Raw!$X373&lt;$A$9,Raw!M373,-999),-999),-999),-999),-999),-999)</f>
        <v>0.20725299999999999</v>
      </c>
      <c r="J373" s="9">
        <f>IF(Raw!$G373&gt;$C$8,IF(Raw!$Q373&gt;$C$8,IF(Raw!$N373&gt;$C$9,IF(Raw!$N373&lt;$A$9,IF(Raw!$X373&gt;$C$9,IF(Raw!$X373&lt;$A$9,Raw!N373,-999),-999),-999),-999),-999),-999)</f>
        <v>430</v>
      </c>
      <c r="K373" s="9">
        <f>IF(Raw!$G373&gt;$C$8,IF(Raw!$Q373&gt;$C$8,IF(Raw!$N373&gt;$C$9,IF(Raw!$N373&lt;$A$9,IF(Raw!$X373&gt;$C$9,IF(Raw!$X373&lt;$A$9,Raw!R373,-999),-999),-999),-999),-999),-999)</f>
        <v>0.23641400000000001</v>
      </c>
      <c r="L373" s="9">
        <f>IF(Raw!$G373&gt;$C$8,IF(Raw!$Q373&gt;$C$8,IF(Raw!$N373&gt;$C$9,IF(Raw!$N373&lt;$A$9,IF(Raw!$X373&gt;$C$9,IF(Raw!$X373&lt;$A$9,Raw!S373,-999),-999),-999),-999),-999),-999)</f>
        <v>0.42996099999999998</v>
      </c>
      <c r="M373" s="9">
        <f>Raw!Q373</f>
        <v>0.98706000000000005</v>
      </c>
      <c r="N373" s="9">
        <f>IF(Raw!$G373&gt;$C$8,IF(Raw!$Q373&gt;$C$8,IF(Raw!$N373&gt;$C$9,IF(Raw!$N373&lt;$A$9,IF(Raw!$X373&gt;$C$9,IF(Raw!$X373&lt;$A$9,Raw!V373,-999),-999),-999),-999),-999),-999)</f>
        <v>546.70000000000005</v>
      </c>
      <c r="O373" s="9">
        <f>IF(Raw!$G373&gt;$C$8,IF(Raw!$Q373&gt;$C$8,IF(Raw!$N373&gt;$C$9,IF(Raw!$N373&lt;$A$9,IF(Raw!$X373&gt;$C$9,IF(Raw!$X373&lt;$A$9,Raw!W373,-999),-999),-999),-999),-999),-999)</f>
        <v>0.26649899999999999</v>
      </c>
      <c r="P373" s="9">
        <f>IF(Raw!$G373&gt;$C$8,IF(Raw!$Q373&gt;$C$8,IF(Raw!$N373&gt;$C$9,IF(Raw!$N373&lt;$A$9,IF(Raw!$X373&gt;$C$9,IF(Raw!$X373&lt;$A$9,Raw!X373,-999),-999),-999),-999),-999),-999)</f>
        <v>380</v>
      </c>
      <c r="R373" s="9">
        <f t="shared" si="95"/>
        <v>0.18989500000000004</v>
      </c>
      <c r="S373" s="9">
        <f t="shared" si="96"/>
        <v>0.44715159992182302</v>
      </c>
      <c r="T373" s="9">
        <f t="shared" si="97"/>
        <v>0.19354699999999997</v>
      </c>
      <c r="U373" s="9">
        <f t="shared" si="98"/>
        <v>0.45015012989550207</v>
      </c>
      <c r="V373" s="15">
        <f t="shared" si="99"/>
        <v>0.17606902949999997</v>
      </c>
      <c r="X373" s="11">
        <f t="shared" si="100"/>
        <v>5.4179999999999994E+17</v>
      </c>
      <c r="Y373" s="11">
        <f t="shared" si="101"/>
        <v>5.9209999999999995E-18</v>
      </c>
      <c r="Z373" s="11">
        <f t="shared" si="102"/>
        <v>4.2999999999999999E-4</v>
      </c>
      <c r="AA373" s="16">
        <f t="shared" si="103"/>
        <v>1.3775388231489468E-3</v>
      </c>
      <c r="AB373" s="9">
        <f t="shared" si="104"/>
        <v>0.23668061850660402</v>
      </c>
      <c r="AC373" s="9">
        <f t="shared" si="105"/>
        <v>0.99862246117685105</v>
      </c>
      <c r="AD373" s="15">
        <f t="shared" si="106"/>
        <v>3.2035786584859229</v>
      </c>
      <c r="AE373" s="3">
        <f t="shared" si="107"/>
        <v>712.88839999999971</v>
      </c>
      <c r="AF373" s="2">
        <f t="shared" si="108"/>
        <v>0.25</v>
      </c>
      <c r="AG373" s="9">
        <f t="shared" si="109"/>
        <v>1.1093010378829971E-3</v>
      </c>
      <c r="AH373" s="2">
        <f t="shared" si="110"/>
        <v>5.3678499914839695E-2</v>
      </c>
    </row>
    <row r="374" spans="1:34">
      <c r="A374" s="1">
        <f>Raw!A374</f>
        <v>361</v>
      </c>
      <c r="B374" s="14">
        <f>Raw!B374</f>
        <v>0.5771412037037037</v>
      </c>
      <c r="C374" s="15">
        <f>Raw!C374</f>
        <v>118.2</v>
      </c>
      <c r="D374" s="15">
        <f>IF(C374&gt;0.5,Raw!D374*D$11,-999)</f>
        <v>0.9</v>
      </c>
      <c r="E374" s="9">
        <f>IF(Raw!$G374&gt;$C$8,IF(Raw!$Q374&gt;$C$8,IF(Raw!$N374&gt;$C$9,IF(Raw!$N374&lt;$A$9,IF(Raw!$X374&gt;$C$9,IF(Raw!$X374&lt;$A$9,Raw!H374,-999),-999),-999),-999),-999),-999)</f>
        <v>0.238065</v>
      </c>
      <c r="F374" s="9">
        <f>IF(Raw!$G374&gt;$C$8,IF(Raw!$Q374&gt;$C$8,IF(Raw!$N374&gt;$C$9,IF(Raw!$N374&lt;$A$9,IF(Raw!$X374&gt;$C$9,IF(Raw!$X374&lt;$A$9,Raw!I374,-999),-999),-999),-999),-999),-999)</f>
        <v>0.43152400000000002</v>
      </c>
      <c r="G374" s="9">
        <f>Raw!G374</f>
        <v>0.98369899999999999</v>
      </c>
      <c r="H374" s="9">
        <f>IF(Raw!$G374&gt;$C$8,IF(Raw!$Q374&gt;$C$8,IF(Raw!$N374&gt;$C$9,IF(Raw!$N374&lt;$A$9,IF(Raw!$X374&gt;$C$9,IF(Raw!$X374&lt;$A$9,Raw!L374,-999),-999),-999),-999),-999),-999)</f>
        <v>585.6</v>
      </c>
      <c r="I374" s="9">
        <f>IF(Raw!$G374&gt;$C$8,IF(Raw!$Q374&gt;$C$8,IF(Raw!$N374&gt;$C$9,IF(Raw!$N374&lt;$A$9,IF(Raw!$X374&gt;$C$9,IF(Raw!$X374&lt;$A$9,Raw!M374,-999),-999),-999),-999),-999),-999)</f>
        <v>0.254884</v>
      </c>
      <c r="J374" s="9">
        <f>IF(Raw!$G374&gt;$C$8,IF(Raw!$Q374&gt;$C$8,IF(Raw!$N374&gt;$C$9,IF(Raw!$N374&lt;$A$9,IF(Raw!$X374&gt;$C$9,IF(Raw!$X374&lt;$A$9,Raw!N374,-999),-999),-999),-999),-999),-999)</f>
        <v>389</v>
      </c>
      <c r="K374" s="9">
        <f>IF(Raw!$G374&gt;$C$8,IF(Raw!$Q374&gt;$C$8,IF(Raw!$N374&gt;$C$9,IF(Raw!$N374&lt;$A$9,IF(Raw!$X374&gt;$C$9,IF(Raw!$X374&lt;$A$9,Raw!R374,-999),-999),-999),-999),-999),-999)</f>
        <v>0.22642399999999999</v>
      </c>
      <c r="L374" s="9">
        <f>IF(Raw!$G374&gt;$C$8,IF(Raw!$Q374&gt;$C$8,IF(Raw!$N374&gt;$C$9,IF(Raw!$N374&lt;$A$9,IF(Raw!$X374&gt;$C$9,IF(Raw!$X374&lt;$A$9,Raw!S374,-999),-999),-999),-999),-999),-999)</f>
        <v>0.424788</v>
      </c>
      <c r="M374" s="9">
        <f>Raw!Q374</f>
        <v>0.98213600000000001</v>
      </c>
      <c r="N374" s="9">
        <f>IF(Raw!$G374&gt;$C$8,IF(Raw!$Q374&gt;$C$8,IF(Raw!$N374&gt;$C$9,IF(Raw!$N374&lt;$A$9,IF(Raw!$X374&gt;$C$9,IF(Raw!$X374&lt;$A$9,Raw!V374,-999),-999),-999),-999),-999),-999)</f>
        <v>570.6</v>
      </c>
      <c r="O374" s="9">
        <f>IF(Raw!$G374&gt;$C$8,IF(Raw!$Q374&gt;$C$8,IF(Raw!$N374&gt;$C$9,IF(Raw!$N374&lt;$A$9,IF(Raw!$X374&gt;$C$9,IF(Raw!$X374&lt;$A$9,Raw!W374,-999),-999),-999),-999),-999),-999)</f>
        <v>0.26562599999999997</v>
      </c>
      <c r="P374" s="9">
        <f>IF(Raw!$G374&gt;$C$8,IF(Raw!$Q374&gt;$C$8,IF(Raw!$N374&gt;$C$9,IF(Raw!$N374&lt;$A$9,IF(Raw!$X374&gt;$C$9,IF(Raw!$X374&lt;$A$9,Raw!X374,-999),-999),-999),-999),-999),-999)</f>
        <v>485</v>
      </c>
      <c r="R374" s="9">
        <f t="shared" si="95"/>
        <v>0.19345900000000002</v>
      </c>
      <c r="S374" s="9">
        <f t="shared" si="96"/>
        <v>0.44831573678404912</v>
      </c>
      <c r="T374" s="9">
        <f t="shared" si="97"/>
        <v>0.19836400000000001</v>
      </c>
      <c r="U374" s="9">
        <f t="shared" si="98"/>
        <v>0.46697176003088603</v>
      </c>
      <c r="V374" s="15">
        <f t="shared" si="99"/>
        <v>0.17395068599999999</v>
      </c>
      <c r="X374" s="11">
        <f t="shared" si="100"/>
        <v>5.4179999999999994E+17</v>
      </c>
      <c r="Y374" s="11">
        <f t="shared" si="101"/>
        <v>5.8560000000000003E-18</v>
      </c>
      <c r="Z374" s="11">
        <f t="shared" si="102"/>
        <v>3.8899999999999997E-4</v>
      </c>
      <c r="AA374" s="16">
        <f t="shared" si="103"/>
        <v>1.2326903303333657E-3</v>
      </c>
      <c r="AB374" s="9">
        <f t="shared" si="104"/>
        <v>0.22666852138468624</v>
      </c>
      <c r="AC374" s="9">
        <f t="shared" si="105"/>
        <v>0.99876730966966665</v>
      </c>
      <c r="AD374" s="15">
        <f t="shared" si="106"/>
        <v>3.1688697437875728</v>
      </c>
      <c r="AE374" s="3">
        <f t="shared" si="107"/>
        <v>705.0623999999998</v>
      </c>
      <c r="AF374" s="2">
        <f t="shared" si="108"/>
        <v>0.25</v>
      </c>
      <c r="AG374" s="9">
        <f t="shared" si="109"/>
        <v>1.1382866781270043E-3</v>
      </c>
      <c r="AH374" s="2">
        <f t="shared" si="110"/>
        <v>5.5081099961386853E-2</v>
      </c>
    </row>
    <row r="375" spans="1:34">
      <c r="A375" s="1">
        <f>Raw!A375</f>
        <v>362</v>
      </c>
      <c r="B375" s="14">
        <f>Raw!B375</f>
        <v>0.57719907407407411</v>
      </c>
      <c r="C375" s="15">
        <f>Raw!C375</f>
        <v>117.8</v>
      </c>
      <c r="D375" s="15">
        <f>IF(C375&gt;0.5,Raw!D375*D$11,-999)</f>
        <v>1.8</v>
      </c>
      <c r="E375" s="9">
        <f>IF(Raw!$G375&gt;$C$8,IF(Raw!$Q375&gt;$C$8,IF(Raw!$N375&gt;$C$9,IF(Raw!$N375&lt;$A$9,IF(Raw!$X375&gt;$C$9,IF(Raw!$X375&lt;$A$9,Raw!H375,-999),-999),-999),-999),-999),-999)</f>
        <v>0.24482799999999999</v>
      </c>
      <c r="F375" s="9">
        <f>IF(Raw!$G375&gt;$C$8,IF(Raw!$Q375&gt;$C$8,IF(Raw!$N375&gt;$C$9,IF(Raw!$N375&lt;$A$9,IF(Raw!$X375&gt;$C$9,IF(Raw!$X375&lt;$A$9,Raw!I375,-999),-999),-999),-999),-999),-999)</f>
        <v>0.44282899999999997</v>
      </c>
      <c r="G375" s="9">
        <f>Raw!G375</f>
        <v>0.98025600000000002</v>
      </c>
      <c r="H375" s="9">
        <f>IF(Raw!$G375&gt;$C$8,IF(Raw!$Q375&gt;$C$8,IF(Raw!$N375&gt;$C$9,IF(Raw!$N375&lt;$A$9,IF(Raw!$X375&gt;$C$9,IF(Raw!$X375&lt;$A$9,Raw!L375,-999),-999),-999),-999),-999),-999)</f>
        <v>623.6</v>
      </c>
      <c r="I375" s="9">
        <f>IF(Raw!$G375&gt;$C$8,IF(Raw!$Q375&gt;$C$8,IF(Raw!$N375&gt;$C$9,IF(Raw!$N375&lt;$A$9,IF(Raw!$X375&gt;$C$9,IF(Raw!$X375&lt;$A$9,Raw!M375,-999),-999),-999),-999),-999),-999)</f>
        <v>0.26730399999999999</v>
      </c>
      <c r="J375" s="9">
        <f>IF(Raw!$G375&gt;$C$8,IF(Raw!$Q375&gt;$C$8,IF(Raw!$N375&gt;$C$9,IF(Raw!$N375&lt;$A$9,IF(Raw!$X375&gt;$C$9,IF(Raw!$X375&lt;$A$9,Raw!N375,-999),-999),-999),-999),-999),-999)</f>
        <v>410</v>
      </c>
      <c r="K375" s="9">
        <f>IF(Raw!$G375&gt;$C$8,IF(Raw!$Q375&gt;$C$8,IF(Raw!$N375&gt;$C$9,IF(Raw!$N375&lt;$A$9,IF(Raw!$X375&gt;$C$9,IF(Raw!$X375&lt;$A$9,Raw!R375,-999),-999),-999),-999),-999),-999)</f>
        <v>0.237458</v>
      </c>
      <c r="L375" s="9">
        <f>IF(Raw!$G375&gt;$C$8,IF(Raw!$Q375&gt;$C$8,IF(Raw!$N375&gt;$C$9,IF(Raw!$N375&lt;$A$9,IF(Raw!$X375&gt;$C$9,IF(Raw!$X375&lt;$A$9,Raw!S375,-999),-999),-999),-999),-999),-999)</f>
        <v>0.45500499999999999</v>
      </c>
      <c r="M375" s="9">
        <f>Raw!Q375</f>
        <v>0.97989700000000002</v>
      </c>
      <c r="N375" s="9">
        <f>IF(Raw!$G375&gt;$C$8,IF(Raw!$Q375&gt;$C$8,IF(Raw!$N375&gt;$C$9,IF(Raw!$N375&lt;$A$9,IF(Raw!$X375&gt;$C$9,IF(Raw!$X375&lt;$A$9,Raw!V375,-999),-999),-999),-999),-999),-999)</f>
        <v>602.6</v>
      </c>
      <c r="O375" s="9">
        <f>IF(Raw!$G375&gt;$C$8,IF(Raw!$Q375&gt;$C$8,IF(Raw!$N375&gt;$C$9,IF(Raw!$N375&lt;$A$9,IF(Raw!$X375&gt;$C$9,IF(Raw!$X375&lt;$A$9,Raw!W375,-999),-999),-999),-999),-999),-999)</f>
        <v>0.14164099999999999</v>
      </c>
      <c r="P375" s="9">
        <f>IF(Raw!$G375&gt;$C$8,IF(Raw!$Q375&gt;$C$8,IF(Raw!$N375&gt;$C$9,IF(Raw!$N375&lt;$A$9,IF(Raw!$X375&gt;$C$9,IF(Raw!$X375&lt;$A$9,Raw!X375,-999),-999),-999),-999),-999),-999)</f>
        <v>335</v>
      </c>
      <c r="R375" s="9">
        <f t="shared" si="95"/>
        <v>0.19800099999999998</v>
      </c>
      <c r="S375" s="9">
        <f t="shared" si="96"/>
        <v>0.44712744648611541</v>
      </c>
      <c r="T375" s="9">
        <f t="shared" si="97"/>
        <v>0.21754699999999999</v>
      </c>
      <c r="U375" s="9">
        <f t="shared" si="98"/>
        <v>0.47812002065911363</v>
      </c>
      <c r="V375" s="15">
        <f t="shared" si="99"/>
        <v>0.18632454749999999</v>
      </c>
      <c r="X375" s="11">
        <f t="shared" si="100"/>
        <v>1.0835999999999999E+18</v>
      </c>
      <c r="Y375" s="11">
        <f t="shared" si="101"/>
        <v>6.2359999999999998E-18</v>
      </c>
      <c r="Z375" s="11">
        <f t="shared" si="102"/>
        <v>4.0999999999999999E-4</v>
      </c>
      <c r="AA375" s="16">
        <f t="shared" si="103"/>
        <v>2.7628506441005184E-3</v>
      </c>
      <c r="AB375" s="9">
        <f t="shared" si="104"/>
        <v>0.23805904986907214</v>
      </c>
      <c r="AC375" s="9">
        <f t="shared" si="105"/>
        <v>0.99723714935589947</v>
      </c>
      <c r="AD375" s="15">
        <f t="shared" si="106"/>
        <v>6.7386601075622394</v>
      </c>
      <c r="AE375" s="3">
        <f t="shared" si="107"/>
        <v>750.81439999999975</v>
      </c>
      <c r="AF375" s="2">
        <f t="shared" si="108"/>
        <v>0.25</v>
      </c>
      <c r="AG375" s="9">
        <f t="shared" si="109"/>
        <v>2.4783756229556945E-3</v>
      </c>
      <c r="AH375" s="2">
        <f t="shared" si="110"/>
        <v>0.11992730658546437</v>
      </c>
    </row>
    <row r="376" spans="1:34">
      <c r="A376" s="1">
        <f>Raw!A376</f>
        <v>363</v>
      </c>
      <c r="B376" s="14">
        <f>Raw!B376</f>
        <v>0.57725694444444442</v>
      </c>
      <c r="C376" s="15">
        <f>Raw!C376</f>
        <v>116.9</v>
      </c>
      <c r="D376" s="15">
        <f>IF(C376&gt;0.5,Raw!D376*D$11,-999)</f>
        <v>1.8</v>
      </c>
      <c r="E376" s="9">
        <f>IF(Raw!$G376&gt;$C$8,IF(Raw!$Q376&gt;$C$8,IF(Raw!$N376&gt;$C$9,IF(Raw!$N376&lt;$A$9,IF(Raw!$X376&gt;$C$9,IF(Raw!$X376&lt;$A$9,Raw!H376,-999),-999),-999),-999),-999),-999)</f>
        <v>0.248</v>
      </c>
      <c r="F376" s="9">
        <f>IF(Raw!$G376&gt;$C$8,IF(Raw!$Q376&gt;$C$8,IF(Raw!$N376&gt;$C$9,IF(Raw!$N376&lt;$A$9,IF(Raw!$X376&gt;$C$9,IF(Raw!$X376&lt;$A$9,Raw!I376,-999),-999),-999),-999),-999),-999)</f>
        <v>0.44867099999999999</v>
      </c>
      <c r="G376" s="9">
        <f>Raw!G376</f>
        <v>0.982603</v>
      </c>
      <c r="H376" s="9">
        <f>IF(Raw!$G376&gt;$C$8,IF(Raw!$Q376&gt;$C$8,IF(Raw!$N376&gt;$C$9,IF(Raw!$N376&lt;$A$9,IF(Raw!$X376&gt;$C$9,IF(Raw!$X376&lt;$A$9,Raw!L376,-999),-999),-999),-999),-999),-999)</f>
        <v>624.5</v>
      </c>
      <c r="I376" s="9">
        <f>IF(Raw!$G376&gt;$C$8,IF(Raw!$Q376&gt;$C$8,IF(Raw!$N376&gt;$C$9,IF(Raw!$N376&lt;$A$9,IF(Raw!$X376&gt;$C$9,IF(Raw!$X376&lt;$A$9,Raw!M376,-999),-999),-999),-999),-999),-999)</f>
        <v>0.27836699999999998</v>
      </c>
      <c r="J376" s="9">
        <f>IF(Raw!$G376&gt;$C$8,IF(Raw!$Q376&gt;$C$8,IF(Raw!$N376&gt;$C$9,IF(Raw!$N376&lt;$A$9,IF(Raw!$X376&gt;$C$9,IF(Raw!$X376&lt;$A$9,Raw!N376,-999),-999),-999),-999),-999),-999)</f>
        <v>457</v>
      </c>
      <c r="K376" s="9">
        <f>IF(Raw!$G376&gt;$C$8,IF(Raw!$Q376&gt;$C$8,IF(Raw!$N376&gt;$C$9,IF(Raw!$N376&lt;$A$9,IF(Raw!$X376&gt;$C$9,IF(Raw!$X376&lt;$A$9,Raw!R376,-999),-999),-999),-999),-999),-999)</f>
        <v>0.24137400000000001</v>
      </c>
      <c r="L376" s="9">
        <f>IF(Raw!$G376&gt;$C$8,IF(Raw!$Q376&gt;$C$8,IF(Raw!$N376&gt;$C$9,IF(Raw!$N376&lt;$A$9,IF(Raw!$X376&gt;$C$9,IF(Raw!$X376&lt;$A$9,Raw!S376,-999),-999),-999),-999),-999),-999)</f>
        <v>0.441492</v>
      </c>
      <c r="M376" s="9">
        <f>Raw!Q376</f>
        <v>0.98074300000000003</v>
      </c>
      <c r="N376" s="9">
        <f>IF(Raw!$G376&gt;$C$8,IF(Raw!$Q376&gt;$C$8,IF(Raw!$N376&gt;$C$9,IF(Raw!$N376&lt;$A$9,IF(Raw!$X376&gt;$C$9,IF(Raw!$X376&lt;$A$9,Raw!V376,-999),-999),-999),-999),-999),-999)</f>
        <v>563.9</v>
      </c>
      <c r="O376" s="9">
        <f>IF(Raw!$G376&gt;$C$8,IF(Raw!$Q376&gt;$C$8,IF(Raw!$N376&gt;$C$9,IF(Raw!$N376&lt;$A$9,IF(Raw!$X376&gt;$C$9,IF(Raw!$X376&lt;$A$9,Raw!W376,-999),-999),-999),-999),-999),-999)</f>
        <v>0.216423</v>
      </c>
      <c r="P376" s="9">
        <f>IF(Raw!$G376&gt;$C$8,IF(Raw!$Q376&gt;$C$8,IF(Raw!$N376&gt;$C$9,IF(Raw!$N376&lt;$A$9,IF(Raw!$X376&gt;$C$9,IF(Raw!$X376&lt;$A$9,Raw!X376,-999),-999),-999),-999),-999),-999)</f>
        <v>414</v>
      </c>
      <c r="R376" s="9">
        <f t="shared" si="95"/>
        <v>0.20067099999999999</v>
      </c>
      <c r="S376" s="9">
        <f t="shared" si="96"/>
        <v>0.44725645294659117</v>
      </c>
      <c r="T376" s="9">
        <f t="shared" si="97"/>
        <v>0.20011799999999999</v>
      </c>
      <c r="U376" s="9">
        <f t="shared" si="98"/>
        <v>0.45327661656383356</v>
      </c>
      <c r="V376" s="15">
        <f t="shared" si="99"/>
        <v>0.18079097399999999</v>
      </c>
      <c r="X376" s="11">
        <f t="shared" si="100"/>
        <v>1.0835999999999999E+18</v>
      </c>
      <c r="Y376" s="11">
        <f t="shared" si="101"/>
        <v>6.2449999999999995E-18</v>
      </c>
      <c r="Z376" s="11">
        <f t="shared" si="102"/>
        <v>4.57E-4</v>
      </c>
      <c r="AA376" s="16">
        <f t="shared" si="103"/>
        <v>3.083022054186839E-3</v>
      </c>
      <c r="AB376" s="9">
        <f t="shared" si="104"/>
        <v>0.24199096820743976</v>
      </c>
      <c r="AC376" s="9">
        <f t="shared" si="105"/>
        <v>0.99691697794581324</v>
      </c>
      <c r="AD376" s="15">
        <f t="shared" si="106"/>
        <v>6.7462189369515082</v>
      </c>
      <c r="AE376" s="3">
        <f t="shared" si="107"/>
        <v>751.89799999999968</v>
      </c>
      <c r="AF376" s="2">
        <f t="shared" si="108"/>
        <v>0.25</v>
      </c>
      <c r="AG376" s="9">
        <f t="shared" si="109"/>
        <v>2.3522333033386472E-3</v>
      </c>
      <c r="AH376" s="2">
        <f t="shared" si="110"/>
        <v>0.1138233453868492</v>
      </c>
    </row>
    <row r="377" spans="1:34">
      <c r="A377" s="1">
        <f>Raw!A377</f>
        <v>364</v>
      </c>
      <c r="B377" s="14">
        <f>Raw!B377</f>
        <v>0.57730324074074069</v>
      </c>
      <c r="C377" s="15">
        <f>Raw!C377</f>
        <v>116</v>
      </c>
      <c r="D377" s="15">
        <f>IF(C377&gt;0.5,Raw!D377*D$11,-999)</f>
        <v>1.8</v>
      </c>
      <c r="E377" s="9">
        <f>IF(Raw!$G377&gt;$C$8,IF(Raw!$Q377&gt;$C$8,IF(Raw!$N377&gt;$C$9,IF(Raw!$N377&lt;$A$9,IF(Raw!$X377&gt;$C$9,IF(Raw!$X377&lt;$A$9,Raw!H377,-999),-999),-999),-999),-999),-999)</f>
        <v>0.27988000000000002</v>
      </c>
      <c r="F377" s="9">
        <f>IF(Raw!$G377&gt;$C$8,IF(Raw!$Q377&gt;$C$8,IF(Raw!$N377&gt;$C$9,IF(Raw!$N377&lt;$A$9,IF(Raw!$X377&gt;$C$9,IF(Raw!$X377&lt;$A$9,Raw!I377,-999),-999),-999),-999),-999),-999)</f>
        <v>0.50997999999999999</v>
      </c>
      <c r="G377" s="9">
        <f>Raw!G377</f>
        <v>0.99219999999999997</v>
      </c>
      <c r="H377" s="9">
        <f>IF(Raw!$G377&gt;$C$8,IF(Raw!$Q377&gt;$C$8,IF(Raw!$N377&gt;$C$9,IF(Raw!$N377&lt;$A$9,IF(Raw!$X377&gt;$C$9,IF(Raw!$X377&lt;$A$9,Raw!L377,-999),-999),-999),-999),-999),-999)</f>
        <v>530.70000000000005</v>
      </c>
      <c r="I377" s="9">
        <f>IF(Raw!$G377&gt;$C$8,IF(Raw!$Q377&gt;$C$8,IF(Raw!$N377&gt;$C$9,IF(Raw!$N377&lt;$A$9,IF(Raw!$X377&gt;$C$9,IF(Raw!$X377&lt;$A$9,Raw!M377,-999),-999),-999),-999),-999),-999)</f>
        <v>0.31039699999999998</v>
      </c>
      <c r="J377" s="9">
        <f>IF(Raw!$G377&gt;$C$8,IF(Raw!$Q377&gt;$C$8,IF(Raw!$N377&gt;$C$9,IF(Raw!$N377&lt;$A$9,IF(Raw!$X377&gt;$C$9,IF(Raw!$X377&lt;$A$9,Raw!N377,-999),-999),-999),-999),-999),-999)</f>
        <v>435</v>
      </c>
      <c r="K377" s="9">
        <f>IF(Raw!$G377&gt;$C$8,IF(Raw!$Q377&gt;$C$8,IF(Raw!$N377&gt;$C$9,IF(Raw!$N377&lt;$A$9,IF(Raw!$X377&gt;$C$9,IF(Raw!$X377&lt;$A$9,Raw!R377,-999),-999),-999),-999),-999),-999)</f>
        <v>0.28451500000000002</v>
      </c>
      <c r="L377" s="9">
        <f>IF(Raw!$G377&gt;$C$8,IF(Raw!$Q377&gt;$C$8,IF(Raw!$N377&gt;$C$9,IF(Raw!$N377&lt;$A$9,IF(Raw!$X377&gt;$C$9,IF(Raw!$X377&lt;$A$9,Raw!S377,-999),-999),-999),-999),-999),-999)</f>
        <v>0.52664299999999997</v>
      </c>
      <c r="M377" s="9">
        <f>Raw!Q377</f>
        <v>0.98542099999999999</v>
      </c>
      <c r="N377" s="9">
        <f>IF(Raw!$G377&gt;$C$8,IF(Raw!$Q377&gt;$C$8,IF(Raw!$N377&gt;$C$9,IF(Raw!$N377&lt;$A$9,IF(Raw!$X377&gt;$C$9,IF(Raw!$X377&lt;$A$9,Raw!V377,-999),-999),-999),-999),-999),-999)</f>
        <v>533.20000000000005</v>
      </c>
      <c r="O377" s="9">
        <f>IF(Raw!$G377&gt;$C$8,IF(Raw!$Q377&gt;$C$8,IF(Raw!$N377&gt;$C$9,IF(Raw!$N377&lt;$A$9,IF(Raw!$X377&gt;$C$9,IF(Raw!$X377&lt;$A$9,Raw!W377,-999),-999),-999),-999),-999),-999)</f>
        <v>0.345142</v>
      </c>
      <c r="P377" s="9">
        <f>IF(Raw!$G377&gt;$C$8,IF(Raw!$Q377&gt;$C$8,IF(Raw!$N377&gt;$C$9,IF(Raw!$N377&lt;$A$9,IF(Raw!$X377&gt;$C$9,IF(Raw!$X377&lt;$A$9,Raw!X377,-999),-999),-999),-999),-999),-999)</f>
        <v>341</v>
      </c>
      <c r="R377" s="9">
        <f t="shared" si="95"/>
        <v>0.23009999999999997</v>
      </c>
      <c r="S377" s="9">
        <f t="shared" si="96"/>
        <v>0.45119416447703825</v>
      </c>
      <c r="T377" s="9">
        <f t="shared" si="97"/>
        <v>0.24212799999999995</v>
      </c>
      <c r="U377" s="9">
        <f t="shared" si="98"/>
        <v>0.45975736884378976</v>
      </c>
      <c r="V377" s="15">
        <f t="shared" si="99"/>
        <v>0.21566030849999998</v>
      </c>
      <c r="X377" s="11">
        <f t="shared" si="100"/>
        <v>1.0835999999999999E+18</v>
      </c>
      <c r="Y377" s="11">
        <f t="shared" si="101"/>
        <v>5.3070000000000003E-18</v>
      </c>
      <c r="Z377" s="11">
        <f t="shared" si="102"/>
        <v>4.35E-4</v>
      </c>
      <c r="AA377" s="16">
        <f t="shared" si="103"/>
        <v>2.4952972776400915E-3</v>
      </c>
      <c r="AB377" s="9">
        <f t="shared" si="104"/>
        <v>0.28511918133924047</v>
      </c>
      <c r="AC377" s="9">
        <f t="shared" si="105"/>
        <v>0.99750470272235991</v>
      </c>
      <c r="AD377" s="15">
        <f t="shared" si="106"/>
        <v>5.7363155807818194</v>
      </c>
      <c r="AE377" s="3">
        <f t="shared" si="107"/>
        <v>638.9627999999999</v>
      </c>
      <c r="AF377" s="2">
        <f t="shared" si="108"/>
        <v>0.25</v>
      </c>
      <c r="AG377" s="9">
        <f t="shared" si="109"/>
        <v>2.0287025832906808E-3</v>
      </c>
      <c r="AH377" s="2">
        <f t="shared" si="110"/>
        <v>9.8167862217298119E-2</v>
      </c>
    </row>
    <row r="378" spans="1:34">
      <c r="A378" s="1">
        <f>Raw!A378</f>
        <v>365</v>
      </c>
      <c r="B378" s="14">
        <f>Raw!B378</f>
        <v>0.5773611111111111</v>
      </c>
      <c r="C378" s="15">
        <f>Raw!C378</f>
        <v>115.8</v>
      </c>
      <c r="D378" s="15">
        <f>IF(C378&gt;0.5,Raw!D378*D$11,-999)</f>
        <v>1.8</v>
      </c>
      <c r="E378" s="9">
        <f>IF(Raw!$G378&gt;$C$8,IF(Raw!$Q378&gt;$C$8,IF(Raw!$N378&gt;$C$9,IF(Raw!$N378&lt;$A$9,IF(Raw!$X378&gt;$C$9,IF(Raw!$X378&lt;$A$9,Raw!H378,-999),-999),-999),-999),-999),-999)</f>
        <v>0.26896599999999998</v>
      </c>
      <c r="F378" s="9">
        <f>IF(Raw!$G378&gt;$C$8,IF(Raw!$Q378&gt;$C$8,IF(Raw!$N378&gt;$C$9,IF(Raw!$N378&lt;$A$9,IF(Raw!$X378&gt;$C$9,IF(Raw!$X378&lt;$A$9,Raw!I378,-999),-999),-999),-999),-999),-999)</f>
        <v>0.47575899999999999</v>
      </c>
      <c r="G378" s="9">
        <f>Raw!G378</f>
        <v>0.98739900000000003</v>
      </c>
      <c r="H378" s="9">
        <f>IF(Raw!$G378&gt;$C$8,IF(Raw!$Q378&gt;$C$8,IF(Raw!$N378&gt;$C$9,IF(Raw!$N378&lt;$A$9,IF(Raw!$X378&gt;$C$9,IF(Raw!$X378&lt;$A$9,Raw!L378,-999),-999),-999),-999),-999),-999)</f>
        <v>602.1</v>
      </c>
      <c r="I378" s="9">
        <f>IF(Raw!$G378&gt;$C$8,IF(Raw!$Q378&gt;$C$8,IF(Raw!$N378&gt;$C$9,IF(Raw!$N378&lt;$A$9,IF(Raw!$X378&gt;$C$9,IF(Raw!$X378&lt;$A$9,Raw!M378,-999),-999),-999),-999),-999),-999)</f>
        <v>0.36718600000000001</v>
      </c>
      <c r="J378" s="9">
        <f>IF(Raw!$G378&gt;$C$8,IF(Raw!$Q378&gt;$C$8,IF(Raw!$N378&gt;$C$9,IF(Raw!$N378&lt;$A$9,IF(Raw!$X378&gt;$C$9,IF(Raw!$X378&lt;$A$9,Raw!N378,-999),-999),-999),-999),-999),-999)</f>
        <v>349</v>
      </c>
      <c r="K378" s="9">
        <f>IF(Raw!$G378&gt;$C$8,IF(Raw!$Q378&gt;$C$8,IF(Raw!$N378&gt;$C$9,IF(Raw!$N378&lt;$A$9,IF(Raw!$X378&gt;$C$9,IF(Raw!$X378&lt;$A$9,Raw!R378,-999),-999),-999),-999),-999),-999)</f>
        <v>0.253552</v>
      </c>
      <c r="L378" s="9">
        <f>IF(Raw!$G378&gt;$C$8,IF(Raw!$Q378&gt;$C$8,IF(Raw!$N378&gt;$C$9,IF(Raw!$N378&lt;$A$9,IF(Raw!$X378&gt;$C$9,IF(Raw!$X378&lt;$A$9,Raw!S378,-999),-999),-999),-999),-999),-999)</f>
        <v>0.48211799999999999</v>
      </c>
      <c r="M378" s="9">
        <f>Raw!Q378</f>
        <v>0.98104599999999997</v>
      </c>
      <c r="N378" s="9">
        <f>IF(Raw!$G378&gt;$C$8,IF(Raw!$Q378&gt;$C$8,IF(Raw!$N378&gt;$C$9,IF(Raw!$N378&lt;$A$9,IF(Raw!$X378&gt;$C$9,IF(Raw!$X378&lt;$A$9,Raw!V378,-999),-999),-999),-999),-999),-999)</f>
        <v>608.79999999999995</v>
      </c>
      <c r="O378" s="9">
        <f>IF(Raw!$G378&gt;$C$8,IF(Raw!$Q378&gt;$C$8,IF(Raw!$N378&gt;$C$9,IF(Raw!$N378&lt;$A$9,IF(Raw!$X378&gt;$C$9,IF(Raw!$X378&lt;$A$9,Raw!W378,-999),-999),-999),-999),-999),-999)</f>
        <v>0.20885699999999999</v>
      </c>
      <c r="P378" s="9">
        <f>IF(Raw!$G378&gt;$C$8,IF(Raw!$Q378&gt;$C$8,IF(Raw!$N378&gt;$C$9,IF(Raw!$N378&lt;$A$9,IF(Raw!$X378&gt;$C$9,IF(Raw!$X378&lt;$A$9,Raw!X378,-999),-999),-999),-999),-999),-999)</f>
        <v>444</v>
      </c>
      <c r="R378" s="9">
        <f t="shared" si="95"/>
        <v>0.206793</v>
      </c>
      <c r="S378" s="9">
        <f t="shared" si="96"/>
        <v>0.43465914465096828</v>
      </c>
      <c r="T378" s="9">
        <f t="shared" si="97"/>
        <v>0.22856599999999999</v>
      </c>
      <c r="U378" s="9">
        <f t="shared" si="98"/>
        <v>0.47408725664671303</v>
      </c>
      <c r="V378" s="15">
        <f t="shared" si="99"/>
        <v>0.19742732099999999</v>
      </c>
      <c r="X378" s="11">
        <f t="shared" si="100"/>
        <v>1.0835999999999999E+18</v>
      </c>
      <c r="Y378" s="11">
        <f t="shared" si="101"/>
        <v>6.0209999999999998E-18</v>
      </c>
      <c r="Z378" s="11">
        <f t="shared" si="102"/>
        <v>3.4899999999999997E-4</v>
      </c>
      <c r="AA378" s="16">
        <f t="shared" si="103"/>
        <v>2.2718271537337689E-3</v>
      </c>
      <c r="AB378" s="9">
        <f t="shared" si="104"/>
        <v>0.25407126244522032</v>
      </c>
      <c r="AC378" s="9">
        <f t="shared" si="105"/>
        <v>0.99772817284626614</v>
      </c>
      <c r="AD378" s="15">
        <f t="shared" si="106"/>
        <v>6.5095333917873033</v>
      </c>
      <c r="AE378" s="3">
        <f t="shared" si="107"/>
        <v>724.92839999999978</v>
      </c>
      <c r="AF378" s="2">
        <f t="shared" si="108"/>
        <v>0.25</v>
      </c>
      <c r="AG378" s="9">
        <f t="shared" si="109"/>
        <v>2.3739129444327813E-3</v>
      </c>
      <c r="AH378" s="2">
        <f t="shared" si="110"/>
        <v>0.11487241193676075</v>
      </c>
    </row>
    <row r="379" spans="1:34">
      <c r="A379" s="1">
        <f>Raw!A379</f>
        <v>366</v>
      </c>
      <c r="B379" s="14">
        <f>Raw!B379</f>
        <v>0.57741898148148152</v>
      </c>
      <c r="C379" s="15">
        <f>Raw!C379</f>
        <v>114.2</v>
      </c>
      <c r="D379" s="15">
        <f>IF(C379&gt;0.5,Raw!D379*D$11,-999)</f>
        <v>2.6</v>
      </c>
      <c r="E379" s="9">
        <f>IF(Raw!$G379&gt;$C$8,IF(Raw!$Q379&gt;$C$8,IF(Raw!$N379&gt;$C$9,IF(Raw!$N379&lt;$A$9,IF(Raw!$X379&gt;$C$9,IF(Raw!$X379&lt;$A$9,Raw!H379,-999),-999),-999),-999),-999),-999)</f>
        <v>0.270316</v>
      </c>
      <c r="F379" s="9">
        <f>IF(Raw!$G379&gt;$C$8,IF(Raw!$Q379&gt;$C$8,IF(Raw!$N379&gt;$C$9,IF(Raw!$N379&lt;$A$9,IF(Raw!$X379&gt;$C$9,IF(Raw!$X379&lt;$A$9,Raw!I379,-999),-999),-999),-999),-999),-999)</f>
        <v>0.47938999999999998</v>
      </c>
      <c r="G379" s="9">
        <f>Raw!G379</f>
        <v>0.98805399999999999</v>
      </c>
      <c r="H379" s="9">
        <f>IF(Raw!$G379&gt;$C$8,IF(Raw!$Q379&gt;$C$8,IF(Raw!$N379&gt;$C$9,IF(Raw!$N379&lt;$A$9,IF(Raw!$X379&gt;$C$9,IF(Raw!$X379&lt;$A$9,Raw!L379,-999),-999),-999),-999),-999),-999)</f>
        <v>601.6</v>
      </c>
      <c r="I379" s="9">
        <f>IF(Raw!$G379&gt;$C$8,IF(Raw!$Q379&gt;$C$8,IF(Raw!$N379&gt;$C$9,IF(Raw!$N379&lt;$A$9,IF(Raw!$X379&gt;$C$9,IF(Raw!$X379&lt;$A$9,Raw!M379,-999),-999),-999),-999),-999),-999)</f>
        <v>0.31684299999999999</v>
      </c>
      <c r="J379" s="9">
        <f>IF(Raw!$G379&gt;$C$8,IF(Raw!$Q379&gt;$C$8,IF(Raw!$N379&gt;$C$9,IF(Raw!$N379&lt;$A$9,IF(Raw!$X379&gt;$C$9,IF(Raw!$X379&lt;$A$9,Raw!N379,-999),-999),-999),-999),-999),-999)</f>
        <v>438</v>
      </c>
      <c r="K379" s="9">
        <f>IF(Raw!$G379&gt;$C$8,IF(Raw!$Q379&gt;$C$8,IF(Raw!$N379&gt;$C$9,IF(Raw!$N379&lt;$A$9,IF(Raw!$X379&gt;$C$9,IF(Raw!$X379&lt;$A$9,Raw!R379,-999),-999),-999),-999),-999),-999)</f>
        <v>0.25741799999999998</v>
      </c>
      <c r="L379" s="9">
        <f>IF(Raw!$G379&gt;$C$8,IF(Raw!$Q379&gt;$C$8,IF(Raw!$N379&gt;$C$9,IF(Raw!$N379&lt;$A$9,IF(Raw!$X379&gt;$C$9,IF(Raw!$X379&lt;$A$9,Raw!S379,-999),-999),-999),-999),-999),-999)</f>
        <v>0.48551</v>
      </c>
      <c r="M379" s="9">
        <f>Raw!Q379</f>
        <v>0.98374499999999998</v>
      </c>
      <c r="N379" s="9">
        <f>IF(Raw!$G379&gt;$C$8,IF(Raw!$Q379&gt;$C$8,IF(Raw!$N379&gt;$C$9,IF(Raw!$N379&lt;$A$9,IF(Raw!$X379&gt;$C$9,IF(Raw!$X379&lt;$A$9,Raw!V379,-999),-999),-999),-999),-999),-999)</f>
        <v>613</v>
      </c>
      <c r="O379" s="9">
        <f>IF(Raw!$G379&gt;$C$8,IF(Raw!$Q379&gt;$C$8,IF(Raw!$N379&gt;$C$9,IF(Raw!$N379&lt;$A$9,IF(Raw!$X379&gt;$C$9,IF(Raw!$X379&lt;$A$9,Raw!W379,-999),-999),-999),-999),-999),-999)</f>
        <v>0.323795</v>
      </c>
      <c r="P379" s="9">
        <f>IF(Raw!$G379&gt;$C$8,IF(Raw!$Q379&gt;$C$8,IF(Raw!$N379&gt;$C$9,IF(Raw!$N379&lt;$A$9,IF(Raw!$X379&gt;$C$9,IF(Raw!$X379&lt;$A$9,Raw!X379,-999),-999),-999),-999),-999),-999)</f>
        <v>440</v>
      </c>
      <c r="R379" s="9">
        <f t="shared" si="95"/>
        <v>0.20907399999999998</v>
      </c>
      <c r="S379" s="9">
        <f t="shared" si="96"/>
        <v>0.43612507561692981</v>
      </c>
      <c r="T379" s="9">
        <f t="shared" si="97"/>
        <v>0.22809200000000002</v>
      </c>
      <c r="U379" s="9">
        <f t="shared" si="98"/>
        <v>0.46979876830549322</v>
      </c>
      <c r="V379" s="15">
        <f t="shared" si="99"/>
        <v>0.19881634499999998</v>
      </c>
      <c r="X379" s="11">
        <f t="shared" si="100"/>
        <v>1.5651999999999997E+18</v>
      </c>
      <c r="Y379" s="11">
        <f t="shared" si="101"/>
        <v>6.0160000000000002E-18</v>
      </c>
      <c r="Z379" s="11">
        <f t="shared" si="102"/>
        <v>4.3799999999999997E-4</v>
      </c>
      <c r="AA379" s="16">
        <f t="shared" si="103"/>
        <v>4.1073744176436632E-3</v>
      </c>
      <c r="AB379" s="9">
        <f t="shared" si="104"/>
        <v>0.25835485924566914</v>
      </c>
      <c r="AC379" s="9">
        <f t="shared" si="105"/>
        <v>0.99589262558235636</v>
      </c>
      <c r="AD379" s="15">
        <f t="shared" si="106"/>
        <v>9.3775671635700082</v>
      </c>
      <c r="AE379" s="3">
        <f t="shared" si="107"/>
        <v>724.32639999999981</v>
      </c>
      <c r="AF379" s="2">
        <f t="shared" si="108"/>
        <v>0.25</v>
      </c>
      <c r="AG379" s="9">
        <f t="shared" si="109"/>
        <v>3.3888996178055597E-3</v>
      </c>
      <c r="AH379" s="2">
        <f t="shared" si="110"/>
        <v>0.16398708883653179</v>
      </c>
    </row>
    <row r="380" spans="1:34">
      <c r="A380" s="1">
        <f>Raw!A380</f>
        <v>367</v>
      </c>
      <c r="B380" s="14">
        <f>Raw!B380</f>
        <v>0.57747685185185182</v>
      </c>
      <c r="C380" s="15">
        <f>Raw!C380</f>
        <v>114</v>
      </c>
      <c r="D380" s="15">
        <f>IF(C380&gt;0.5,Raw!D380*D$11,-999)</f>
        <v>2.6</v>
      </c>
      <c r="E380" s="9">
        <f>IF(Raw!$G380&gt;$C$8,IF(Raw!$Q380&gt;$C$8,IF(Raw!$N380&gt;$C$9,IF(Raw!$N380&lt;$A$9,IF(Raw!$X380&gt;$C$9,IF(Raw!$X380&lt;$A$9,Raw!H380,-999),-999),-999),-999),-999),-999)</f>
        <v>0.27512500000000001</v>
      </c>
      <c r="F380" s="9">
        <f>IF(Raw!$G380&gt;$C$8,IF(Raw!$Q380&gt;$C$8,IF(Raw!$N380&gt;$C$9,IF(Raw!$N380&lt;$A$9,IF(Raw!$X380&gt;$C$9,IF(Raw!$X380&lt;$A$9,Raw!I380,-999),-999),-999),-999),-999),-999)</f>
        <v>0.491871</v>
      </c>
      <c r="G380" s="9">
        <f>Raw!G380</f>
        <v>0.98513700000000004</v>
      </c>
      <c r="H380" s="9">
        <f>IF(Raw!$G380&gt;$C$8,IF(Raw!$Q380&gt;$C$8,IF(Raw!$N380&gt;$C$9,IF(Raw!$N380&lt;$A$9,IF(Raw!$X380&gt;$C$9,IF(Raw!$X380&lt;$A$9,Raw!L380,-999),-999),-999),-999),-999),-999)</f>
        <v>578.79999999999995</v>
      </c>
      <c r="I380" s="9">
        <f>IF(Raw!$G380&gt;$C$8,IF(Raw!$Q380&gt;$C$8,IF(Raw!$N380&gt;$C$9,IF(Raw!$N380&lt;$A$9,IF(Raw!$X380&gt;$C$9,IF(Raw!$X380&lt;$A$9,Raw!M380,-999),-999),-999),-999),-999),-999)</f>
        <v>0.24079500000000001</v>
      </c>
      <c r="J380" s="9">
        <f>IF(Raw!$G380&gt;$C$8,IF(Raw!$Q380&gt;$C$8,IF(Raw!$N380&gt;$C$9,IF(Raw!$N380&lt;$A$9,IF(Raw!$X380&gt;$C$9,IF(Raw!$X380&lt;$A$9,Raw!N380,-999),-999),-999),-999),-999),-999)</f>
        <v>422</v>
      </c>
      <c r="K380" s="9">
        <f>IF(Raw!$G380&gt;$C$8,IF(Raw!$Q380&gt;$C$8,IF(Raw!$N380&gt;$C$9,IF(Raw!$N380&lt;$A$9,IF(Raw!$X380&gt;$C$9,IF(Raw!$X380&lt;$A$9,Raw!R380,-999),-999),-999),-999),-999),-999)</f>
        <v>0.26086700000000002</v>
      </c>
      <c r="L380" s="9">
        <f>IF(Raw!$G380&gt;$C$8,IF(Raw!$Q380&gt;$C$8,IF(Raw!$N380&gt;$C$9,IF(Raw!$N380&lt;$A$9,IF(Raw!$X380&gt;$C$9,IF(Raw!$X380&lt;$A$9,Raw!S380,-999),-999),-999),-999),-999),-999)</f>
        <v>0.49326999999999999</v>
      </c>
      <c r="M380" s="9">
        <f>Raw!Q380</f>
        <v>0.98133800000000004</v>
      </c>
      <c r="N380" s="9">
        <f>IF(Raw!$G380&gt;$C$8,IF(Raw!$Q380&gt;$C$8,IF(Raw!$N380&gt;$C$9,IF(Raw!$N380&lt;$A$9,IF(Raw!$X380&gt;$C$9,IF(Raw!$X380&lt;$A$9,Raw!V380,-999),-999),-999),-999),-999),-999)</f>
        <v>602.4</v>
      </c>
      <c r="O380" s="9">
        <f>IF(Raw!$G380&gt;$C$8,IF(Raw!$Q380&gt;$C$8,IF(Raw!$N380&gt;$C$9,IF(Raw!$N380&lt;$A$9,IF(Raw!$X380&gt;$C$9,IF(Raw!$X380&lt;$A$9,Raw!W380,-999),-999),-999),-999),-999),-999)</f>
        <v>0.23385400000000001</v>
      </c>
      <c r="P380" s="9">
        <f>IF(Raw!$G380&gt;$C$8,IF(Raw!$Q380&gt;$C$8,IF(Raw!$N380&gt;$C$9,IF(Raw!$N380&lt;$A$9,IF(Raw!$X380&gt;$C$9,IF(Raw!$X380&lt;$A$9,Raw!X380,-999),-999),-999),-999),-999),-999)</f>
        <v>328</v>
      </c>
      <c r="R380" s="9">
        <f t="shared" si="95"/>
        <v>0.21674599999999999</v>
      </c>
      <c r="S380" s="9">
        <f t="shared" si="96"/>
        <v>0.44065618830953646</v>
      </c>
      <c r="T380" s="9">
        <f t="shared" si="97"/>
        <v>0.23240299999999997</v>
      </c>
      <c r="U380" s="9">
        <f t="shared" si="98"/>
        <v>0.47114764733310355</v>
      </c>
      <c r="V380" s="15">
        <f t="shared" si="99"/>
        <v>0.20199406499999997</v>
      </c>
      <c r="X380" s="11">
        <f t="shared" si="100"/>
        <v>1.5651999999999997E+18</v>
      </c>
      <c r="Y380" s="11">
        <f t="shared" si="101"/>
        <v>5.7879999999999996E-18</v>
      </c>
      <c r="Z380" s="11">
        <f t="shared" si="102"/>
        <v>4.2199999999999996E-4</v>
      </c>
      <c r="AA380" s="16">
        <f t="shared" si="103"/>
        <v>3.8084972438301823E-3</v>
      </c>
      <c r="AB380" s="9">
        <f t="shared" si="104"/>
        <v>0.26175210618495787</v>
      </c>
      <c r="AC380" s="9">
        <f t="shared" si="105"/>
        <v>0.99619150275616986</v>
      </c>
      <c r="AD380" s="15">
        <f t="shared" si="106"/>
        <v>9.0248749853795811</v>
      </c>
      <c r="AE380" s="3">
        <f t="shared" si="107"/>
        <v>696.87519999999972</v>
      </c>
      <c r="AF380" s="2">
        <f t="shared" si="108"/>
        <v>0.25</v>
      </c>
      <c r="AG380" s="9">
        <f t="shared" si="109"/>
        <v>3.2708066283361282E-3</v>
      </c>
      <c r="AH380" s="2">
        <f t="shared" si="110"/>
        <v>0.15827263053468477</v>
      </c>
    </row>
    <row r="381" spans="1:34">
      <c r="A381" s="1">
        <f>Raw!A381</f>
        <v>368</v>
      </c>
      <c r="B381" s="14">
        <f>Raw!B381</f>
        <v>0.57753472222222224</v>
      </c>
      <c r="C381" s="15">
        <f>Raw!C381</f>
        <v>113.3</v>
      </c>
      <c r="D381" s="15">
        <f>IF(C381&gt;0.5,Raw!D381*D$11,-999)</f>
        <v>2.6</v>
      </c>
      <c r="E381" s="9">
        <f>IF(Raw!$G381&gt;$C$8,IF(Raw!$Q381&gt;$C$8,IF(Raw!$N381&gt;$C$9,IF(Raw!$N381&lt;$A$9,IF(Raw!$X381&gt;$C$9,IF(Raw!$X381&lt;$A$9,Raw!H381,-999),-999),-999),-999),-999),-999)</f>
        <v>0.28579900000000003</v>
      </c>
      <c r="F381" s="9">
        <f>IF(Raw!$G381&gt;$C$8,IF(Raw!$Q381&gt;$C$8,IF(Raw!$N381&gt;$C$9,IF(Raw!$N381&lt;$A$9,IF(Raw!$X381&gt;$C$9,IF(Raw!$X381&lt;$A$9,Raw!I381,-999),-999),-999),-999),-999),-999)</f>
        <v>0.51055700000000004</v>
      </c>
      <c r="G381" s="9">
        <f>Raw!G381</f>
        <v>0.98755999999999999</v>
      </c>
      <c r="H381" s="9">
        <f>IF(Raw!$G381&gt;$C$8,IF(Raw!$Q381&gt;$C$8,IF(Raw!$N381&gt;$C$9,IF(Raw!$N381&lt;$A$9,IF(Raw!$X381&gt;$C$9,IF(Raw!$X381&lt;$A$9,Raw!L381,-999),-999),-999),-999),-999),-999)</f>
        <v>620.6</v>
      </c>
      <c r="I381" s="9">
        <f>IF(Raw!$G381&gt;$C$8,IF(Raw!$Q381&gt;$C$8,IF(Raw!$N381&gt;$C$9,IF(Raw!$N381&lt;$A$9,IF(Raw!$X381&gt;$C$9,IF(Raw!$X381&lt;$A$9,Raw!M381,-999),-999),-999),-999),-999),-999)</f>
        <v>0.37081999999999998</v>
      </c>
      <c r="J381" s="9">
        <f>IF(Raw!$G381&gt;$C$8,IF(Raw!$Q381&gt;$C$8,IF(Raw!$N381&gt;$C$9,IF(Raw!$N381&lt;$A$9,IF(Raw!$X381&gt;$C$9,IF(Raw!$X381&lt;$A$9,Raw!N381,-999),-999),-999),-999),-999),-999)</f>
        <v>372</v>
      </c>
      <c r="K381" s="9">
        <f>IF(Raw!$G381&gt;$C$8,IF(Raw!$Q381&gt;$C$8,IF(Raw!$N381&gt;$C$9,IF(Raw!$N381&lt;$A$9,IF(Raw!$X381&gt;$C$9,IF(Raw!$X381&lt;$A$9,Raw!R381,-999),-999),-999),-999),-999),-999)</f>
        <v>0.29151700000000003</v>
      </c>
      <c r="L381" s="9">
        <f>IF(Raw!$G381&gt;$C$8,IF(Raw!$Q381&gt;$C$8,IF(Raw!$N381&gt;$C$9,IF(Raw!$N381&lt;$A$9,IF(Raw!$X381&gt;$C$9,IF(Raw!$X381&lt;$A$9,Raw!S381,-999),-999),-999),-999),-999),-999)</f>
        <v>0.54862</v>
      </c>
      <c r="M381" s="9">
        <f>Raw!Q381</f>
        <v>0.98767899999999997</v>
      </c>
      <c r="N381" s="9">
        <f>IF(Raw!$G381&gt;$C$8,IF(Raw!$Q381&gt;$C$8,IF(Raw!$N381&gt;$C$9,IF(Raw!$N381&lt;$A$9,IF(Raw!$X381&gt;$C$9,IF(Raw!$X381&lt;$A$9,Raw!V381,-999),-999),-999),-999),-999),-999)</f>
        <v>599.6</v>
      </c>
      <c r="O381" s="9">
        <f>IF(Raw!$G381&gt;$C$8,IF(Raw!$Q381&gt;$C$8,IF(Raw!$N381&gt;$C$9,IF(Raw!$N381&lt;$A$9,IF(Raw!$X381&gt;$C$9,IF(Raw!$X381&lt;$A$9,Raw!W381,-999),-999),-999),-999),-999),-999)</f>
        <v>0.29113099999999997</v>
      </c>
      <c r="P381" s="9">
        <f>IF(Raw!$G381&gt;$C$8,IF(Raw!$Q381&gt;$C$8,IF(Raw!$N381&gt;$C$9,IF(Raw!$N381&lt;$A$9,IF(Raw!$X381&gt;$C$9,IF(Raw!$X381&lt;$A$9,Raw!X381,-999),-999),-999),-999),-999),-999)</f>
        <v>500</v>
      </c>
      <c r="R381" s="9">
        <f t="shared" si="95"/>
        <v>0.22475800000000001</v>
      </c>
      <c r="S381" s="9">
        <f t="shared" si="96"/>
        <v>0.44022117021214086</v>
      </c>
      <c r="T381" s="9">
        <f t="shared" si="97"/>
        <v>0.25710299999999997</v>
      </c>
      <c r="U381" s="9">
        <f t="shared" si="98"/>
        <v>0.46863584995078555</v>
      </c>
      <c r="V381" s="15">
        <f t="shared" si="99"/>
        <v>0.22465988999999997</v>
      </c>
      <c r="X381" s="11">
        <f t="shared" si="100"/>
        <v>1.5651999999999997E+18</v>
      </c>
      <c r="Y381" s="11">
        <f t="shared" si="101"/>
        <v>6.2059999999999999E-18</v>
      </c>
      <c r="Z381" s="11">
        <f t="shared" si="102"/>
        <v>3.7199999999999999E-4</v>
      </c>
      <c r="AA381" s="16">
        <f t="shared" si="103"/>
        <v>3.6004606469626078E-3</v>
      </c>
      <c r="AB381" s="9">
        <f t="shared" si="104"/>
        <v>0.29244268923371608</v>
      </c>
      <c r="AC381" s="9">
        <f t="shared" si="105"/>
        <v>0.99639953935303727</v>
      </c>
      <c r="AD381" s="15">
        <f t="shared" si="106"/>
        <v>9.6786576531252884</v>
      </c>
      <c r="AE381" s="3">
        <f t="shared" si="107"/>
        <v>747.20239999999978</v>
      </c>
      <c r="AF381" s="2">
        <f t="shared" si="108"/>
        <v>0.25</v>
      </c>
      <c r="AG381" s="9">
        <f t="shared" si="109"/>
        <v>3.4890507351192654E-3</v>
      </c>
      <c r="AH381" s="2">
        <f t="shared" si="110"/>
        <v>0.16883334928216739</v>
      </c>
    </row>
    <row r="382" spans="1:34">
      <c r="A382" s="1">
        <f>Raw!A382</f>
        <v>369</v>
      </c>
      <c r="B382" s="14">
        <f>Raw!B382</f>
        <v>0.57758101851851851</v>
      </c>
      <c r="C382" s="15">
        <f>Raw!C382</f>
        <v>111.8</v>
      </c>
      <c r="D382" s="15">
        <f>IF(C382&gt;0.5,Raw!D382*D$11,-999)</f>
        <v>3.5</v>
      </c>
      <c r="E382" s="9">
        <f>IF(Raw!$G382&gt;$C$8,IF(Raw!$Q382&gt;$C$8,IF(Raw!$N382&gt;$C$9,IF(Raw!$N382&lt;$A$9,IF(Raw!$X382&gt;$C$9,IF(Raw!$X382&lt;$A$9,Raw!H382,-999),-999),-999),-999),-999),-999)</f>
        <v>0.28502300000000003</v>
      </c>
      <c r="F382" s="9">
        <f>IF(Raw!$G382&gt;$C$8,IF(Raw!$Q382&gt;$C$8,IF(Raw!$N382&gt;$C$9,IF(Raw!$N382&lt;$A$9,IF(Raw!$X382&gt;$C$9,IF(Raw!$X382&lt;$A$9,Raw!I382,-999),-999),-999),-999),-999),-999)</f>
        <v>0.52648499999999998</v>
      </c>
      <c r="G382" s="9">
        <f>Raw!G382</f>
        <v>0.98812800000000001</v>
      </c>
      <c r="H382" s="9">
        <f>IF(Raw!$G382&gt;$C$8,IF(Raw!$Q382&gt;$C$8,IF(Raw!$N382&gt;$C$9,IF(Raw!$N382&lt;$A$9,IF(Raw!$X382&gt;$C$9,IF(Raw!$X382&lt;$A$9,Raw!L382,-999),-999),-999),-999),-999),-999)</f>
        <v>579.79999999999995</v>
      </c>
      <c r="I382" s="9">
        <f>IF(Raw!$G382&gt;$C$8,IF(Raw!$Q382&gt;$C$8,IF(Raw!$N382&gt;$C$9,IF(Raw!$N382&lt;$A$9,IF(Raw!$X382&gt;$C$9,IF(Raw!$X382&lt;$A$9,Raw!M382,-999),-999),-999),-999),-999),-999)</f>
        <v>0.25983899999999999</v>
      </c>
      <c r="J382" s="9">
        <f>IF(Raw!$G382&gt;$C$8,IF(Raw!$Q382&gt;$C$8,IF(Raw!$N382&gt;$C$9,IF(Raw!$N382&lt;$A$9,IF(Raw!$X382&gt;$C$9,IF(Raw!$X382&lt;$A$9,Raw!N382,-999),-999),-999),-999),-999),-999)</f>
        <v>403</v>
      </c>
      <c r="K382" s="9">
        <f>IF(Raw!$G382&gt;$C$8,IF(Raw!$Q382&gt;$C$8,IF(Raw!$N382&gt;$C$9,IF(Raw!$N382&lt;$A$9,IF(Raw!$X382&gt;$C$9,IF(Raw!$X382&lt;$A$9,Raw!R382,-999),-999),-999),-999),-999),-999)</f>
        <v>0.28398400000000001</v>
      </c>
      <c r="L382" s="9">
        <f>IF(Raw!$G382&gt;$C$8,IF(Raw!$Q382&gt;$C$8,IF(Raw!$N382&gt;$C$9,IF(Raw!$N382&lt;$A$9,IF(Raw!$X382&gt;$C$9,IF(Raw!$X382&lt;$A$9,Raw!S382,-999),-999),-999),-999),-999),-999)</f>
        <v>0.53299300000000005</v>
      </c>
      <c r="M382" s="9">
        <f>Raw!Q382</f>
        <v>0.99232200000000004</v>
      </c>
      <c r="N382" s="9">
        <f>IF(Raw!$G382&gt;$C$8,IF(Raw!$Q382&gt;$C$8,IF(Raw!$N382&gt;$C$9,IF(Raw!$N382&lt;$A$9,IF(Raw!$X382&gt;$C$9,IF(Raw!$X382&lt;$A$9,Raw!V382,-999),-999),-999),-999),-999),-999)</f>
        <v>576.29999999999995</v>
      </c>
      <c r="O382" s="9">
        <f>IF(Raw!$G382&gt;$C$8,IF(Raw!$Q382&gt;$C$8,IF(Raw!$N382&gt;$C$9,IF(Raw!$N382&lt;$A$9,IF(Raw!$X382&gt;$C$9,IF(Raw!$X382&lt;$A$9,Raw!W382,-999),-999),-999),-999),-999),-999)</f>
        <v>0.29798799999999998</v>
      </c>
      <c r="P382" s="9">
        <f>IF(Raw!$G382&gt;$C$8,IF(Raw!$Q382&gt;$C$8,IF(Raw!$N382&gt;$C$9,IF(Raw!$N382&lt;$A$9,IF(Raw!$X382&gt;$C$9,IF(Raw!$X382&lt;$A$9,Raw!X382,-999),-999),-999),-999),-999),-999)</f>
        <v>530</v>
      </c>
      <c r="R382" s="9">
        <f t="shared" si="95"/>
        <v>0.24146199999999995</v>
      </c>
      <c r="S382" s="9">
        <f t="shared" si="96"/>
        <v>0.45863035034236488</v>
      </c>
      <c r="T382" s="9">
        <f t="shared" si="97"/>
        <v>0.24900900000000004</v>
      </c>
      <c r="U382" s="9">
        <f t="shared" si="98"/>
        <v>0.46719000061914512</v>
      </c>
      <c r="V382" s="15">
        <f t="shared" si="99"/>
        <v>0.2182606335</v>
      </c>
      <c r="X382" s="11">
        <f t="shared" si="100"/>
        <v>2.1069999999999997E+18</v>
      </c>
      <c r="Y382" s="11">
        <f t="shared" si="101"/>
        <v>5.7979999999999995E-18</v>
      </c>
      <c r="Z382" s="11">
        <f t="shared" si="102"/>
        <v>4.0299999999999998E-4</v>
      </c>
      <c r="AA382" s="16">
        <f t="shared" si="103"/>
        <v>4.8990843684065186E-3</v>
      </c>
      <c r="AB382" s="9">
        <f t="shared" si="104"/>
        <v>0.28520391609949253</v>
      </c>
      <c r="AC382" s="9">
        <f t="shared" si="105"/>
        <v>0.99510091563159364</v>
      </c>
      <c r="AD382" s="15">
        <f t="shared" si="106"/>
        <v>12.15653689430898</v>
      </c>
      <c r="AE382" s="3">
        <f t="shared" si="107"/>
        <v>698.07919999999979</v>
      </c>
      <c r="AF382" s="2">
        <f t="shared" si="108"/>
        <v>0.25</v>
      </c>
      <c r="AG382" s="9">
        <f t="shared" si="109"/>
        <v>4.3687788301375943E-3</v>
      </c>
      <c r="AH382" s="2">
        <f t="shared" si="110"/>
        <v>0.21140293396735202</v>
      </c>
    </row>
    <row r="383" spans="1:34">
      <c r="A383" s="1">
        <f>Raw!A383</f>
        <v>370</v>
      </c>
      <c r="B383" s="14">
        <f>Raw!B383</f>
        <v>0.57763888888888892</v>
      </c>
      <c r="C383" s="15">
        <f>Raw!C383</f>
        <v>112</v>
      </c>
      <c r="D383" s="15">
        <f>IF(C383&gt;0.5,Raw!D383*D$11,-999)</f>
        <v>3.5</v>
      </c>
      <c r="E383" s="9">
        <f>IF(Raw!$G383&gt;$C$8,IF(Raw!$Q383&gt;$C$8,IF(Raw!$N383&gt;$C$9,IF(Raw!$N383&lt;$A$9,IF(Raw!$X383&gt;$C$9,IF(Raw!$X383&lt;$A$9,Raw!H383,-999),-999),-999),-999),-999),-999)</f>
        <v>0.28929199999999999</v>
      </c>
      <c r="F383" s="9">
        <f>IF(Raw!$G383&gt;$C$8,IF(Raw!$Q383&gt;$C$8,IF(Raw!$N383&gt;$C$9,IF(Raw!$N383&lt;$A$9,IF(Raw!$X383&gt;$C$9,IF(Raw!$X383&lt;$A$9,Raw!I383,-999),-999),-999),-999),-999),-999)</f>
        <v>0.53497099999999997</v>
      </c>
      <c r="G383" s="9">
        <f>Raw!G383</f>
        <v>0.98957499999999998</v>
      </c>
      <c r="H383" s="9">
        <f>IF(Raw!$G383&gt;$C$8,IF(Raw!$Q383&gt;$C$8,IF(Raw!$N383&gt;$C$9,IF(Raw!$N383&lt;$A$9,IF(Raw!$X383&gt;$C$9,IF(Raw!$X383&lt;$A$9,Raw!L383,-999),-999),-999),-999),-999),-999)</f>
        <v>614.9</v>
      </c>
      <c r="I383" s="9">
        <f>IF(Raw!$G383&gt;$C$8,IF(Raw!$Q383&gt;$C$8,IF(Raw!$N383&gt;$C$9,IF(Raw!$N383&lt;$A$9,IF(Raw!$X383&gt;$C$9,IF(Raw!$X383&lt;$A$9,Raw!M383,-999),-999),-999),-999),-999),-999)</f>
        <v>0.232045</v>
      </c>
      <c r="J383" s="9">
        <f>IF(Raw!$G383&gt;$C$8,IF(Raw!$Q383&gt;$C$8,IF(Raw!$N383&gt;$C$9,IF(Raw!$N383&lt;$A$9,IF(Raw!$X383&gt;$C$9,IF(Raw!$X383&lt;$A$9,Raw!N383,-999),-999),-999),-999),-999),-999)</f>
        <v>472</v>
      </c>
      <c r="K383" s="9">
        <f>IF(Raw!$G383&gt;$C$8,IF(Raw!$Q383&gt;$C$8,IF(Raw!$N383&gt;$C$9,IF(Raw!$N383&lt;$A$9,IF(Raw!$X383&gt;$C$9,IF(Raw!$X383&lt;$A$9,Raw!R383,-999),-999),-999),-999),-999),-999)</f>
        <v>0.30091200000000001</v>
      </c>
      <c r="L383" s="9">
        <f>IF(Raw!$G383&gt;$C$8,IF(Raw!$Q383&gt;$C$8,IF(Raw!$N383&gt;$C$9,IF(Raw!$N383&lt;$A$9,IF(Raw!$X383&gt;$C$9,IF(Raw!$X383&lt;$A$9,Raw!S383,-999),-999),-999),-999),-999),-999)</f>
        <v>0.58417300000000005</v>
      </c>
      <c r="M383" s="9">
        <f>Raw!Q383</f>
        <v>0.98682599999999998</v>
      </c>
      <c r="N383" s="9">
        <f>IF(Raw!$G383&gt;$C$8,IF(Raw!$Q383&gt;$C$8,IF(Raw!$N383&gt;$C$9,IF(Raw!$N383&lt;$A$9,IF(Raw!$X383&gt;$C$9,IF(Raw!$X383&lt;$A$9,Raw!V383,-999),-999),-999),-999),-999),-999)</f>
        <v>595.29999999999995</v>
      </c>
      <c r="O383" s="9">
        <f>IF(Raw!$G383&gt;$C$8,IF(Raw!$Q383&gt;$C$8,IF(Raw!$N383&gt;$C$9,IF(Raw!$N383&lt;$A$9,IF(Raw!$X383&gt;$C$9,IF(Raw!$X383&lt;$A$9,Raw!W383,-999),-999),-999),-999),-999),-999)</f>
        <v>0.28150599999999998</v>
      </c>
      <c r="P383" s="9">
        <f>IF(Raw!$G383&gt;$C$8,IF(Raw!$Q383&gt;$C$8,IF(Raw!$N383&gt;$C$9,IF(Raw!$N383&lt;$A$9,IF(Raw!$X383&gt;$C$9,IF(Raw!$X383&lt;$A$9,Raw!X383,-999),-999),-999),-999),-999),-999)</f>
        <v>350</v>
      </c>
      <c r="R383" s="9">
        <f t="shared" si="95"/>
        <v>0.24567899999999998</v>
      </c>
      <c r="S383" s="9">
        <f t="shared" si="96"/>
        <v>0.45923797738569005</v>
      </c>
      <c r="T383" s="9">
        <f t="shared" si="97"/>
        <v>0.28326100000000004</v>
      </c>
      <c r="U383" s="9">
        <f t="shared" si="98"/>
        <v>0.48489231785789488</v>
      </c>
      <c r="V383" s="15">
        <f t="shared" si="99"/>
        <v>0.2392188435</v>
      </c>
      <c r="X383" s="11">
        <f t="shared" si="100"/>
        <v>2.1069999999999997E+18</v>
      </c>
      <c r="Y383" s="11">
        <f t="shared" si="101"/>
        <v>6.1489999999999994E-18</v>
      </c>
      <c r="Z383" s="11">
        <f t="shared" si="102"/>
        <v>4.7199999999999998E-4</v>
      </c>
      <c r="AA383" s="16">
        <f t="shared" si="103"/>
        <v>6.0780366552720053E-3</v>
      </c>
      <c r="AB383" s="9">
        <f t="shared" si="104"/>
        <v>0.302633670741009</v>
      </c>
      <c r="AC383" s="9">
        <f t="shared" si="105"/>
        <v>0.99392196334472804</v>
      </c>
      <c r="AD383" s="15">
        <f t="shared" si="106"/>
        <v>12.877196303542384</v>
      </c>
      <c r="AE383" s="3">
        <f t="shared" si="107"/>
        <v>740.33959999999968</v>
      </c>
      <c r="AF383" s="2">
        <f t="shared" si="108"/>
        <v>0.25</v>
      </c>
      <c r="AG383" s="9">
        <f t="shared" si="109"/>
        <v>4.8031181254890639E-3</v>
      </c>
      <c r="AH383" s="2">
        <f t="shared" si="110"/>
        <v>0.23242038642825424</v>
      </c>
    </row>
    <row r="384" spans="1:34">
      <c r="A384" s="1">
        <f>Raw!A384</f>
        <v>371</v>
      </c>
      <c r="B384" s="14">
        <f>Raw!B384</f>
        <v>0.57769675925925923</v>
      </c>
      <c r="C384" s="15">
        <f>Raw!C384</f>
        <v>110.5</v>
      </c>
      <c r="D384" s="15">
        <f>IF(C384&gt;0.5,Raw!D384*D$11,-999)</f>
        <v>3.5</v>
      </c>
      <c r="E384" s="9">
        <f>IF(Raw!$G384&gt;$C$8,IF(Raw!$Q384&gt;$C$8,IF(Raw!$N384&gt;$C$9,IF(Raw!$N384&lt;$A$9,IF(Raw!$X384&gt;$C$9,IF(Raw!$X384&lt;$A$9,Raw!H384,-999),-999),-999),-999),-999),-999)</f>
        <v>0.30353400000000003</v>
      </c>
      <c r="F384" s="9">
        <f>IF(Raw!$G384&gt;$C$8,IF(Raw!$Q384&gt;$C$8,IF(Raw!$N384&gt;$C$9,IF(Raw!$N384&lt;$A$9,IF(Raw!$X384&gt;$C$9,IF(Raw!$X384&lt;$A$9,Raw!I384,-999),-999),-999),-999),-999),-999)</f>
        <v>0.55492600000000003</v>
      </c>
      <c r="G384" s="9">
        <f>Raw!G384</f>
        <v>0.98651900000000003</v>
      </c>
      <c r="H384" s="9">
        <f>IF(Raw!$G384&gt;$C$8,IF(Raw!$Q384&gt;$C$8,IF(Raw!$N384&gt;$C$9,IF(Raw!$N384&lt;$A$9,IF(Raw!$X384&gt;$C$9,IF(Raw!$X384&lt;$A$9,Raw!L384,-999),-999),-999),-999),-999),-999)</f>
        <v>550.70000000000005</v>
      </c>
      <c r="I384" s="9">
        <f>IF(Raw!$G384&gt;$C$8,IF(Raw!$Q384&gt;$C$8,IF(Raw!$N384&gt;$C$9,IF(Raw!$N384&lt;$A$9,IF(Raw!$X384&gt;$C$9,IF(Raw!$X384&lt;$A$9,Raw!M384,-999),-999),-999),-999),-999),-999)</f>
        <v>0.27829100000000001</v>
      </c>
      <c r="J384" s="9">
        <f>IF(Raw!$G384&gt;$C$8,IF(Raw!$Q384&gt;$C$8,IF(Raw!$N384&gt;$C$9,IF(Raw!$N384&lt;$A$9,IF(Raw!$X384&gt;$C$9,IF(Raw!$X384&lt;$A$9,Raw!N384,-999),-999),-999),-999),-999),-999)</f>
        <v>382</v>
      </c>
      <c r="K384" s="9">
        <f>IF(Raw!$G384&gt;$C$8,IF(Raw!$Q384&gt;$C$8,IF(Raw!$N384&gt;$C$9,IF(Raw!$N384&lt;$A$9,IF(Raw!$X384&gt;$C$9,IF(Raw!$X384&lt;$A$9,Raw!R384,-999),-999),-999),-999),-999),-999)</f>
        <v>0.29238500000000001</v>
      </c>
      <c r="L384" s="9">
        <f>IF(Raw!$G384&gt;$C$8,IF(Raw!$Q384&gt;$C$8,IF(Raw!$N384&gt;$C$9,IF(Raw!$N384&lt;$A$9,IF(Raw!$X384&gt;$C$9,IF(Raw!$X384&lt;$A$9,Raw!S384,-999),-999),-999),-999),-999),-999)</f>
        <v>0.57680600000000004</v>
      </c>
      <c r="M384" s="9">
        <f>Raw!Q384</f>
        <v>0.98917200000000005</v>
      </c>
      <c r="N384" s="9">
        <f>IF(Raw!$G384&gt;$C$8,IF(Raw!$Q384&gt;$C$8,IF(Raw!$N384&gt;$C$9,IF(Raw!$N384&lt;$A$9,IF(Raw!$X384&gt;$C$9,IF(Raw!$X384&lt;$A$9,Raw!V384,-999),-999),-999),-999),-999),-999)</f>
        <v>580.5</v>
      </c>
      <c r="O384" s="9">
        <f>IF(Raw!$G384&gt;$C$8,IF(Raw!$Q384&gt;$C$8,IF(Raw!$N384&gt;$C$9,IF(Raw!$N384&lt;$A$9,IF(Raw!$X384&gt;$C$9,IF(Raw!$X384&lt;$A$9,Raw!W384,-999),-999),-999),-999),-999),-999)</f>
        <v>0.18851200000000001</v>
      </c>
      <c r="P384" s="9">
        <f>IF(Raw!$G384&gt;$C$8,IF(Raw!$Q384&gt;$C$8,IF(Raw!$N384&gt;$C$9,IF(Raw!$N384&lt;$A$9,IF(Raw!$X384&gt;$C$9,IF(Raw!$X384&lt;$A$9,Raw!X384,-999),-999),-999),-999),-999),-999)</f>
        <v>431</v>
      </c>
      <c r="R384" s="9">
        <f t="shared" si="95"/>
        <v>0.251392</v>
      </c>
      <c r="S384" s="9">
        <f t="shared" si="96"/>
        <v>0.45301896108670342</v>
      </c>
      <c r="T384" s="9">
        <f t="shared" si="97"/>
        <v>0.28442100000000003</v>
      </c>
      <c r="U384" s="9">
        <f t="shared" si="98"/>
        <v>0.49309646570944132</v>
      </c>
      <c r="V384" s="15">
        <f t="shared" si="99"/>
        <v>0.23620205699999999</v>
      </c>
      <c r="X384" s="11">
        <f t="shared" si="100"/>
        <v>2.1069999999999997E+18</v>
      </c>
      <c r="Y384" s="11">
        <f t="shared" si="101"/>
        <v>5.507E-18</v>
      </c>
      <c r="Z384" s="11">
        <f t="shared" si="102"/>
        <v>3.8199999999999996E-4</v>
      </c>
      <c r="AA384" s="16">
        <f t="shared" si="103"/>
        <v>4.4128812815587655E-3</v>
      </c>
      <c r="AB384" s="9">
        <f t="shared" si="104"/>
        <v>0.29364011610698221</v>
      </c>
      <c r="AC384" s="9">
        <f t="shared" si="105"/>
        <v>0.9955871187184413</v>
      </c>
      <c r="AD384" s="15">
        <f t="shared" si="106"/>
        <v>11.552045239682634</v>
      </c>
      <c r="AE384" s="3">
        <f t="shared" si="107"/>
        <v>663.04279999999983</v>
      </c>
      <c r="AF384" s="2">
        <f t="shared" si="108"/>
        <v>0.25</v>
      </c>
      <c r="AG384" s="9">
        <f t="shared" si="109"/>
        <v>4.3817482149254485E-3</v>
      </c>
      <c r="AH384" s="2">
        <f t="shared" si="110"/>
        <v>0.2120305157476404</v>
      </c>
    </row>
    <row r="385" spans="1:34">
      <c r="A385" s="1">
        <f>Raw!A385</f>
        <v>372</v>
      </c>
      <c r="B385" s="14">
        <f>Raw!B385</f>
        <v>0.57775462962962965</v>
      </c>
      <c r="C385" s="15">
        <f>Raw!C385</f>
        <v>110.4</v>
      </c>
      <c r="D385" s="15">
        <f>IF(C385&gt;0.5,Raw!D385*D$11,-999)</f>
        <v>3.5</v>
      </c>
      <c r="E385" s="9">
        <f>IF(Raw!$G385&gt;$C$8,IF(Raw!$Q385&gt;$C$8,IF(Raw!$N385&gt;$C$9,IF(Raw!$N385&lt;$A$9,IF(Raw!$X385&gt;$C$9,IF(Raw!$X385&lt;$A$9,Raw!H385,-999),-999),-999),-999),-999),-999)</f>
        <v>0.318527</v>
      </c>
      <c r="F385" s="9">
        <f>IF(Raw!$G385&gt;$C$8,IF(Raw!$Q385&gt;$C$8,IF(Raw!$N385&gt;$C$9,IF(Raw!$N385&lt;$A$9,IF(Raw!$X385&gt;$C$9,IF(Raw!$X385&lt;$A$9,Raw!I385,-999),-999),-999),-999),-999),-999)</f>
        <v>0.57969000000000004</v>
      </c>
      <c r="G385" s="9">
        <f>Raw!G385</f>
        <v>0.98894899999999997</v>
      </c>
      <c r="H385" s="9">
        <f>IF(Raw!$G385&gt;$C$8,IF(Raw!$Q385&gt;$C$8,IF(Raw!$N385&gt;$C$9,IF(Raw!$N385&lt;$A$9,IF(Raw!$X385&gt;$C$9,IF(Raw!$X385&lt;$A$9,Raw!L385,-999),-999),-999),-999),-999),-999)</f>
        <v>587.6</v>
      </c>
      <c r="I385" s="9">
        <f>IF(Raw!$G385&gt;$C$8,IF(Raw!$Q385&gt;$C$8,IF(Raw!$N385&gt;$C$9,IF(Raw!$N385&lt;$A$9,IF(Raw!$X385&gt;$C$9,IF(Raw!$X385&lt;$A$9,Raw!M385,-999),-999),-999),-999),-999),-999)</f>
        <v>0.34712599999999999</v>
      </c>
      <c r="J385" s="9">
        <f>IF(Raw!$G385&gt;$C$8,IF(Raw!$Q385&gt;$C$8,IF(Raw!$N385&gt;$C$9,IF(Raw!$N385&lt;$A$9,IF(Raw!$X385&gt;$C$9,IF(Raw!$X385&lt;$A$9,Raw!N385,-999),-999),-999),-999),-999),-999)</f>
        <v>330</v>
      </c>
      <c r="K385" s="9">
        <f>IF(Raw!$G385&gt;$C$8,IF(Raw!$Q385&gt;$C$8,IF(Raw!$N385&gt;$C$9,IF(Raw!$N385&lt;$A$9,IF(Raw!$X385&gt;$C$9,IF(Raw!$X385&lt;$A$9,Raw!R385,-999),-999),-999),-999),-999),-999)</f>
        <v>0.29235499999999998</v>
      </c>
      <c r="L385" s="9">
        <f>IF(Raw!$G385&gt;$C$8,IF(Raw!$Q385&gt;$C$8,IF(Raw!$N385&gt;$C$9,IF(Raw!$N385&lt;$A$9,IF(Raw!$X385&gt;$C$9,IF(Raw!$X385&lt;$A$9,Raw!S385,-999),-999),-999),-999),-999),-999)</f>
        <v>0.56200899999999998</v>
      </c>
      <c r="M385" s="9">
        <f>Raw!Q385</f>
        <v>0.98882300000000001</v>
      </c>
      <c r="N385" s="9">
        <f>IF(Raw!$G385&gt;$C$8,IF(Raw!$Q385&gt;$C$8,IF(Raw!$N385&gt;$C$9,IF(Raw!$N385&lt;$A$9,IF(Raw!$X385&gt;$C$9,IF(Raw!$X385&lt;$A$9,Raw!V385,-999),-999),-999),-999),-999),-999)</f>
        <v>597.6</v>
      </c>
      <c r="O385" s="9">
        <f>IF(Raw!$G385&gt;$C$8,IF(Raw!$Q385&gt;$C$8,IF(Raw!$N385&gt;$C$9,IF(Raw!$N385&lt;$A$9,IF(Raw!$X385&gt;$C$9,IF(Raw!$X385&lt;$A$9,Raw!W385,-999),-999),-999),-999),-999),-999)</f>
        <v>0.233959</v>
      </c>
      <c r="P385" s="9">
        <f>IF(Raw!$G385&gt;$C$8,IF(Raw!$Q385&gt;$C$8,IF(Raw!$N385&gt;$C$9,IF(Raw!$N385&lt;$A$9,IF(Raw!$X385&gt;$C$9,IF(Raw!$X385&lt;$A$9,Raw!X385,-999),-999),-999),-999),-999),-999)</f>
        <v>339</v>
      </c>
      <c r="R385" s="9">
        <f t="shared" si="95"/>
        <v>0.26116300000000003</v>
      </c>
      <c r="S385" s="9">
        <f t="shared" si="96"/>
        <v>0.45052183063361456</v>
      </c>
      <c r="T385" s="9">
        <f t="shared" si="97"/>
        <v>0.269654</v>
      </c>
      <c r="U385" s="9">
        <f t="shared" si="98"/>
        <v>0.47980370421114255</v>
      </c>
      <c r="V385" s="15">
        <f t="shared" si="99"/>
        <v>0.23014268549999997</v>
      </c>
      <c r="X385" s="11">
        <f t="shared" si="100"/>
        <v>2.1069999999999997E+18</v>
      </c>
      <c r="Y385" s="11">
        <f t="shared" si="101"/>
        <v>5.8760000000000002E-18</v>
      </c>
      <c r="Z385" s="11">
        <f t="shared" si="102"/>
        <v>3.3E-4</v>
      </c>
      <c r="AA385" s="16">
        <f t="shared" si="103"/>
        <v>4.0690170149752687E-3</v>
      </c>
      <c r="AB385" s="9">
        <f t="shared" si="104"/>
        <v>0.29345222671415611</v>
      </c>
      <c r="AC385" s="9">
        <f t="shared" si="105"/>
        <v>0.9959309829850248</v>
      </c>
      <c r="AD385" s="15">
        <f t="shared" si="106"/>
        <v>12.330354590834151</v>
      </c>
      <c r="AE385" s="3">
        <f t="shared" si="107"/>
        <v>707.47039999999981</v>
      </c>
      <c r="AF385" s="2">
        <f t="shared" si="108"/>
        <v>0.25</v>
      </c>
      <c r="AG385" s="9">
        <f t="shared" si="109"/>
        <v>4.5508844668608397E-3</v>
      </c>
      <c r="AH385" s="2">
        <f t="shared" si="110"/>
        <v>0.22021493095601036</v>
      </c>
    </row>
    <row r="386" spans="1:34">
      <c r="A386" s="1">
        <f>Raw!A386</f>
        <v>373</v>
      </c>
      <c r="B386" s="14">
        <f>Raw!B386</f>
        <v>0.57780092592592591</v>
      </c>
      <c r="C386" s="15">
        <f>Raw!C386</f>
        <v>109.1</v>
      </c>
      <c r="D386" s="15">
        <f>IF(C386&gt;0.5,Raw!D386*D$11,-999)</f>
        <v>3.5</v>
      </c>
      <c r="E386" s="9">
        <f>IF(Raw!$G386&gt;$C$8,IF(Raw!$Q386&gt;$C$8,IF(Raw!$N386&gt;$C$9,IF(Raw!$N386&lt;$A$9,IF(Raw!$X386&gt;$C$9,IF(Raw!$X386&lt;$A$9,Raw!H386,-999),-999),-999),-999),-999),-999)</f>
        <v>0.30588900000000002</v>
      </c>
      <c r="F386" s="9">
        <f>IF(Raw!$G386&gt;$C$8,IF(Raw!$Q386&gt;$C$8,IF(Raw!$N386&gt;$C$9,IF(Raw!$N386&lt;$A$9,IF(Raw!$X386&gt;$C$9,IF(Raw!$X386&lt;$A$9,Raw!I386,-999),-999),-999),-999),-999),-999)</f>
        <v>0.56253900000000001</v>
      </c>
      <c r="G386" s="9">
        <f>Raw!G386</f>
        <v>0.98750099999999996</v>
      </c>
      <c r="H386" s="9">
        <f>IF(Raw!$G386&gt;$C$8,IF(Raw!$Q386&gt;$C$8,IF(Raw!$N386&gt;$C$9,IF(Raw!$N386&lt;$A$9,IF(Raw!$X386&gt;$C$9,IF(Raw!$X386&lt;$A$9,Raw!L386,-999),-999),-999),-999),-999),-999)</f>
        <v>577.79999999999995</v>
      </c>
      <c r="I386" s="9">
        <f>IF(Raw!$G386&gt;$C$8,IF(Raw!$Q386&gt;$C$8,IF(Raw!$N386&gt;$C$9,IF(Raw!$N386&lt;$A$9,IF(Raw!$X386&gt;$C$9,IF(Raw!$X386&lt;$A$9,Raw!M386,-999),-999),-999),-999),-999),-999)</f>
        <v>0.26430900000000002</v>
      </c>
      <c r="J386" s="9">
        <f>IF(Raw!$G386&gt;$C$8,IF(Raw!$Q386&gt;$C$8,IF(Raw!$N386&gt;$C$9,IF(Raw!$N386&lt;$A$9,IF(Raw!$X386&gt;$C$9,IF(Raw!$X386&lt;$A$9,Raw!N386,-999),-999),-999),-999),-999),-999)</f>
        <v>600</v>
      </c>
      <c r="K386" s="9">
        <f>IF(Raw!$G386&gt;$C$8,IF(Raw!$Q386&gt;$C$8,IF(Raw!$N386&gt;$C$9,IF(Raw!$N386&lt;$A$9,IF(Raw!$X386&gt;$C$9,IF(Raw!$X386&lt;$A$9,Raw!R386,-999),-999),-999),-999),-999),-999)</f>
        <v>0.302176</v>
      </c>
      <c r="L386" s="9">
        <f>IF(Raw!$G386&gt;$C$8,IF(Raw!$Q386&gt;$C$8,IF(Raw!$N386&gt;$C$9,IF(Raw!$N386&lt;$A$9,IF(Raw!$X386&gt;$C$9,IF(Raw!$X386&lt;$A$9,Raw!S386,-999),-999),-999),-999),-999),-999)</f>
        <v>0.56810499999999997</v>
      </c>
      <c r="M386" s="9">
        <f>Raw!Q386</f>
        <v>0.99034999999999995</v>
      </c>
      <c r="N386" s="9">
        <f>IF(Raw!$G386&gt;$C$8,IF(Raw!$Q386&gt;$C$8,IF(Raw!$N386&gt;$C$9,IF(Raw!$N386&lt;$A$9,IF(Raw!$X386&gt;$C$9,IF(Raw!$X386&lt;$A$9,Raw!V386,-999),-999),-999),-999),-999),-999)</f>
        <v>551.70000000000005</v>
      </c>
      <c r="O386" s="9">
        <f>IF(Raw!$G386&gt;$C$8,IF(Raw!$Q386&gt;$C$8,IF(Raw!$N386&gt;$C$9,IF(Raw!$N386&lt;$A$9,IF(Raw!$X386&gt;$C$9,IF(Raw!$X386&lt;$A$9,Raw!W386,-999),-999),-999),-999),-999),-999)</f>
        <v>0.15564600000000001</v>
      </c>
      <c r="P386" s="9">
        <f>IF(Raw!$G386&gt;$C$8,IF(Raw!$Q386&gt;$C$8,IF(Raw!$N386&gt;$C$9,IF(Raw!$N386&lt;$A$9,IF(Raw!$X386&gt;$C$9,IF(Raw!$X386&lt;$A$9,Raw!X386,-999),-999),-999),-999),-999),-999)</f>
        <v>347</v>
      </c>
      <c r="R386" s="9">
        <f t="shared" si="95"/>
        <v>0.25664999999999999</v>
      </c>
      <c r="S386" s="9">
        <f t="shared" si="96"/>
        <v>0.45623503437095025</v>
      </c>
      <c r="T386" s="9">
        <f t="shared" si="97"/>
        <v>0.26592899999999997</v>
      </c>
      <c r="U386" s="9">
        <f t="shared" si="98"/>
        <v>0.46809832689379599</v>
      </c>
      <c r="V386" s="15">
        <f t="shared" si="99"/>
        <v>0.23263899749999997</v>
      </c>
      <c r="X386" s="11">
        <f t="shared" si="100"/>
        <v>2.1069999999999997E+18</v>
      </c>
      <c r="Y386" s="11">
        <f t="shared" si="101"/>
        <v>5.7779999999999996E-18</v>
      </c>
      <c r="Z386" s="11">
        <f t="shared" si="102"/>
        <v>5.9999999999999995E-4</v>
      </c>
      <c r="AA386" s="16">
        <f t="shared" si="103"/>
        <v>7.2515781025746249E-3</v>
      </c>
      <c r="AB386" s="9">
        <f t="shared" si="104"/>
        <v>0.30410440491323959</v>
      </c>
      <c r="AC386" s="9">
        <f t="shared" si="105"/>
        <v>0.99274842189742529</v>
      </c>
      <c r="AD386" s="15">
        <f t="shared" si="106"/>
        <v>12.08596350429104</v>
      </c>
      <c r="AE386" s="3">
        <f t="shared" si="107"/>
        <v>695.67119999999977</v>
      </c>
      <c r="AF386" s="2">
        <f t="shared" si="108"/>
        <v>0.25</v>
      </c>
      <c r="AG386" s="9">
        <f t="shared" si="109"/>
        <v>4.3518609963523972E-3</v>
      </c>
      <c r="AH386" s="2">
        <f t="shared" si="110"/>
        <v>0.21058428879495494</v>
      </c>
    </row>
    <row r="387" spans="1:34">
      <c r="A387" s="1">
        <f>Raw!A387</f>
        <v>374</v>
      </c>
      <c r="B387" s="14">
        <f>Raw!B387</f>
        <v>0.57785879629629633</v>
      </c>
      <c r="C387" s="15">
        <f>Raw!C387</f>
        <v>108.7</v>
      </c>
      <c r="D387" s="15">
        <f>IF(C387&gt;0.5,Raw!D387*D$11,-999)</f>
        <v>3.5</v>
      </c>
      <c r="E387" s="9">
        <f>IF(Raw!$G387&gt;$C$8,IF(Raw!$Q387&gt;$C$8,IF(Raw!$N387&gt;$C$9,IF(Raw!$N387&lt;$A$9,IF(Raw!$X387&gt;$C$9,IF(Raw!$X387&lt;$A$9,Raw!H387,-999),-999),-999),-999),-999),-999)</f>
        <v>0.32321299999999997</v>
      </c>
      <c r="F387" s="9">
        <f>IF(Raw!$G387&gt;$C$8,IF(Raw!$Q387&gt;$C$8,IF(Raw!$N387&gt;$C$9,IF(Raw!$N387&lt;$A$9,IF(Raw!$X387&gt;$C$9,IF(Raw!$X387&lt;$A$9,Raw!I387,-999),-999),-999),-999),-999),-999)</f>
        <v>0.59922600000000004</v>
      </c>
      <c r="G387" s="9">
        <f>Raw!G387</f>
        <v>0.99026000000000003</v>
      </c>
      <c r="H387" s="9">
        <f>IF(Raw!$G387&gt;$C$8,IF(Raw!$Q387&gt;$C$8,IF(Raw!$N387&gt;$C$9,IF(Raw!$N387&lt;$A$9,IF(Raw!$X387&gt;$C$9,IF(Raw!$X387&lt;$A$9,Raw!L387,-999),-999),-999),-999),-999),-999)</f>
        <v>612.5</v>
      </c>
      <c r="I387" s="9">
        <f>IF(Raw!$G387&gt;$C$8,IF(Raw!$Q387&gt;$C$8,IF(Raw!$N387&gt;$C$9,IF(Raw!$N387&lt;$A$9,IF(Raw!$X387&gt;$C$9,IF(Raw!$X387&lt;$A$9,Raw!M387,-999),-999),-999),-999),-999),-999)</f>
        <v>0.275256</v>
      </c>
      <c r="J387" s="9">
        <f>IF(Raw!$G387&gt;$C$8,IF(Raw!$Q387&gt;$C$8,IF(Raw!$N387&gt;$C$9,IF(Raw!$N387&lt;$A$9,IF(Raw!$X387&gt;$C$9,IF(Raw!$X387&lt;$A$9,Raw!N387,-999),-999),-999),-999),-999),-999)</f>
        <v>438</v>
      </c>
      <c r="K387" s="9">
        <f>IF(Raw!$G387&gt;$C$8,IF(Raw!$Q387&gt;$C$8,IF(Raw!$N387&gt;$C$9,IF(Raw!$N387&lt;$A$9,IF(Raw!$X387&gt;$C$9,IF(Raw!$X387&lt;$A$9,Raw!R387,-999),-999),-999),-999),-999),-999)</f>
        <v>0.31960899999999998</v>
      </c>
      <c r="L387" s="9">
        <f>IF(Raw!$G387&gt;$C$8,IF(Raw!$Q387&gt;$C$8,IF(Raw!$N387&gt;$C$9,IF(Raw!$N387&lt;$A$9,IF(Raw!$X387&gt;$C$9,IF(Raw!$X387&lt;$A$9,Raw!S387,-999),-999),-999),-999),-999),-999)</f>
        <v>0.60932399999999998</v>
      </c>
      <c r="M387" s="9">
        <f>Raw!Q387</f>
        <v>0.991622</v>
      </c>
      <c r="N387" s="9">
        <f>IF(Raw!$G387&gt;$C$8,IF(Raw!$Q387&gt;$C$8,IF(Raw!$N387&gt;$C$9,IF(Raw!$N387&lt;$A$9,IF(Raw!$X387&gt;$C$9,IF(Raw!$X387&lt;$A$9,Raw!V387,-999),-999),-999),-999),-999),-999)</f>
        <v>596.4</v>
      </c>
      <c r="O387" s="9">
        <f>IF(Raw!$G387&gt;$C$8,IF(Raw!$Q387&gt;$C$8,IF(Raw!$N387&gt;$C$9,IF(Raw!$N387&lt;$A$9,IF(Raw!$X387&gt;$C$9,IF(Raw!$X387&lt;$A$9,Raw!W387,-999),-999),-999),-999),-999),-999)</f>
        <v>0.30133100000000002</v>
      </c>
      <c r="P387" s="9">
        <f>IF(Raw!$G387&gt;$C$8,IF(Raw!$Q387&gt;$C$8,IF(Raw!$N387&gt;$C$9,IF(Raw!$N387&lt;$A$9,IF(Raw!$X387&gt;$C$9,IF(Raw!$X387&lt;$A$9,Raw!X387,-999),-999),-999),-999),-999),-999)</f>
        <v>453</v>
      </c>
      <c r="R387" s="9">
        <f t="shared" si="95"/>
        <v>0.27601300000000006</v>
      </c>
      <c r="S387" s="9">
        <f t="shared" si="96"/>
        <v>0.46061586112752123</v>
      </c>
      <c r="T387" s="9">
        <f t="shared" si="97"/>
        <v>0.289715</v>
      </c>
      <c r="U387" s="9">
        <f t="shared" si="98"/>
        <v>0.47546953673251013</v>
      </c>
      <c r="V387" s="15">
        <f t="shared" si="99"/>
        <v>0.24951817799999998</v>
      </c>
      <c r="X387" s="11">
        <f t="shared" si="100"/>
        <v>2.1069999999999997E+18</v>
      </c>
      <c r="Y387" s="11">
        <f t="shared" si="101"/>
        <v>6.1249999999999994E-18</v>
      </c>
      <c r="Z387" s="11">
        <f t="shared" si="102"/>
        <v>4.3799999999999997E-4</v>
      </c>
      <c r="AA387" s="16">
        <f t="shared" si="103"/>
        <v>5.6207824721487285E-3</v>
      </c>
      <c r="AB387" s="9">
        <f t="shared" si="104"/>
        <v>0.32123742499391855</v>
      </c>
      <c r="AC387" s="9">
        <f t="shared" si="105"/>
        <v>0.9943792175278513</v>
      </c>
      <c r="AD387" s="15">
        <f t="shared" si="106"/>
        <v>12.832836694403492</v>
      </c>
      <c r="AE387" s="3">
        <f t="shared" si="107"/>
        <v>737.4499999999997</v>
      </c>
      <c r="AF387" s="2">
        <f t="shared" si="108"/>
        <v>0.25</v>
      </c>
      <c r="AG387" s="9">
        <f t="shared" si="109"/>
        <v>4.6935560908092193E-3</v>
      </c>
      <c r="AH387" s="2">
        <f t="shared" si="110"/>
        <v>0.22711873658895063</v>
      </c>
    </row>
    <row r="388" spans="1:34">
      <c r="A388" s="1">
        <f>Raw!A388</f>
        <v>375</v>
      </c>
      <c r="B388" s="14">
        <f>Raw!B388</f>
        <v>0.57791666666666663</v>
      </c>
      <c r="C388" s="15">
        <f>Raw!C388</f>
        <v>107.6</v>
      </c>
      <c r="D388" s="15">
        <f>IF(C388&gt;0.5,Raw!D388*D$11,-999)</f>
        <v>4.4000000000000004</v>
      </c>
      <c r="E388" s="9">
        <f>IF(Raw!$G388&gt;$C$8,IF(Raw!$Q388&gt;$C$8,IF(Raw!$N388&gt;$C$9,IF(Raw!$N388&lt;$A$9,IF(Raw!$X388&gt;$C$9,IF(Raw!$X388&lt;$A$9,Raw!H388,-999),-999),-999),-999),-999),-999)</f>
        <v>0.33330700000000002</v>
      </c>
      <c r="F388" s="9">
        <f>IF(Raw!$G388&gt;$C$8,IF(Raw!$Q388&gt;$C$8,IF(Raw!$N388&gt;$C$9,IF(Raw!$N388&lt;$A$9,IF(Raw!$X388&gt;$C$9,IF(Raw!$X388&lt;$A$9,Raw!I388,-999),-999),-999),-999),-999),-999)</f>
        <v>0.61260099999999995</v>
      </c>
      <c r="G388" s="9">
        <f>Raw!G388</f>
        <v>0.99053199999999997</v>
      </c>
      <c r="H388" s="9">
        <f>IF(Raw!$G388&gt;$C$8,IF(Raw!$Q388&gt;$C$8,IF(Raw!$N388&gt;$C$9,IF(Raw!$N388&lt;$A$9,IF(Raw!$X388&gt;$C$9,IF(Raw!$X388&lt;$A$9,Raw!L388,-999),-999),-999),-999),-999),-999)</f>
        <v>596</v>
      </c>
      <c r="I388" s="9">
        <f>IF(Raw!$G388&gt;$C$8,IF(Raw!$Q388&gt;$C$8,IF(Raw!$N388&gt;$C$9,IF(Raw!$N388&lt;$A$9,IF(Raw!$X388&gt;$C$9,IF(Raw!$X388&lt;$A$9,Raw!M388,-999),-999),-999),-999),-999),-999)</f>
        <v>0.28470299999999998</v>
      </c>
      <c r="J388" s="9">
        <f>IF(Raw!$G388&gt;$C$8,IF(Raw!$Q388&gt;$C$8,IF(Raw!$N388&gt;$C$9,IF(Raw!$N388&lt;$A$9,IF(Raw!$X388&gt;$C$9,IF(Raw!$X388&lt;$A$9,Raw!N388,-999),-999),-999),-999),-999),-999)</f>
        <v>591</v>
      </c>
      <c r="K388" s="9">
        <f>IF(Raw!$G388&gt;$C$8,IF(Raw!$Q388&gt;$C$8,IF(Raw!$N388&gt;$C$9,IF(Raw!$N388&lt;$A$9,IF(Raw!$X388&gt;$C$9,IF(Raw!$X388&lt;$A$9,Raw!R388,-999),-999),-999),-999),-999),-999)</f>
        <v>0.34074599999999999</v>
      </c>
      <c r="L388" s="9">
        <f>IF(Raw!$G388&gt;$C$8,IF(Raw!$Q388&gt;$C$8,IF(Raw!$N388&gt;$C$9,IF(Raw!$N388&lt;$A$9,IF(Raw!$X388&gt;$C$9,IF(Raw!$X388&lt;$A$9,Raw!S388,-999),-999),-999),-999),-999),-999)</f>
        <v>0.64911399999999997</v>
      </c>
      <c r="M388" s="9">
        <f>Raw!Q388</f>
        <v>0.98848100000000005</v>
      </c>
      <c r="N388" s="9">
        <f>IF(Raw!$G388&gt;$C$8,IF(Raw!$Q388&gt;$C$8,IF(Raw!$N388&gt;$C$9,IF(Raw!$N388&lt;$A$9,IF(Raw!$X388&gt;$C$9,IF(Raw!$X388&lt;$A$9,Raw!V388,-999),-999),-999),-999),-999),-999)</f>
        <v>587.4</v>
      </c>
      <c r="O388" s="9">
        <f>IF(Raw!$G388&gt;$C$8,IF(Raw!$Q388&gt;$C$8,IF(Raw!$N388&gt;$C$9,IF(Raw!$N388&lt;$A$9,IF(Raw!$X388&gt;$C$9,IF(Raw!$X388&lt;$A$9,Raw!W388,-999),-999),-999),-999),-999),-999)</f>
        <v>0.24566299999999999</v>
      </c>
      <c r="P388" s="9">
        <f>IF(Raw!$G388&gt;$C$8,IF(Raw!$Q388&gt;$C$8,IF(Raw!$N388&gt;$C$9,IF(Raw!$N388&lt;$A$9,IF(Raw!$X388&gt;$C$9,IF(Raw!$X388&lt;$A$9,Raw!X388,-999),-999),-999),-999),-999),-999)</f>
        <v>387</v>
      </c>
      <c r="R388" s="9">
        <f t="shared" si="95"/>
        <v>0.27929399999999993</v>
      </c>
      <c r="S388" s="9">
        <f t="shared" si="96"/>
        <v>0.45591502462451083</v>
      </c>
      <c r="T388" s="9">
        <f t="shared" si="97"/>
        <v>0.30836799999999998</v>
      </c>
      <c r="U388" s="9">
        <f t="shared" si="98"/>
        <v>0.47505985081202989</v>
      </c>
      <c r="V388" s="15">
        <f t="shared" si="99"/>
        <v>0.26581218299999998</v>
      </c>
      <c r="X388" s="11">
        <f t="shared" si="100"/>
        <v>2.6487999999999995E+18</v>
      </c>
      <c r="Y388" s="11">
        <f t="shared" si="101"/>
        <v>5.9599999999999999E-18</v>
      </c>
      <c r="Z388" s="11">
        <f t="shared" si="102"/>
        <v>5.9099999999999995E-4</v>
      </c>
      <c r="AA388" s="16">
        <f t="shared" si="103"/>
        <v>9.2437824268226613E-3</v>
      </c>
      <c r="AB388" s="9">
        <f t="shared" si="104"/>
        <v>0.34359648669939447</v>
      </c>
      <c r="AC388" s="9">
        <f t="shared" si="105"/>
        <v>0.99075621757317722</v>
      </c>
      <c r="AD388" s="15">
        <f t="shared" si="106"/>
        <v>15.640917811882675</v>
      </c>
      <c r="AE388" s="3">
        <f t="shared" si="107"/>
        <v>717.58399999999983</v>
      </c>
      <c r="AF388" s="2">
        <f t="shared" si="108"/>
        <v>0.25</v>
      </c>
      <c r="AG388" s="9">
        <f t="shared" si="109"/>
        <v>5.7156708325201578E-3</v>
      </c>
      <c r="AH388" s="2">
        <f t="shared" si="110"/>
        <v>0.27657833700597817</v>
      </c>
    </row>
    <row r="389" spans="1:34">
      <c r="A389" s="1">
        <f>Raw!A389</f>
        <v>376</v>
      </c>
      <c r="B389" s="14">
        <f>Raw!B389</f>
        <v>0.57797453703703705</v>
      </c>
      <c r="C389" s="15">
        <f>Raw!C389</f>
        <v>107.1</v>
      </c>
      <c r="D389" s="15">
        <f>IF(C389&gt;0.5,Raw!D389*D$11,-999)</f>
        <v>4.4000000000000004</v>
      </c>
      <c r="E389" s="9">
        <f>IF(Raw!$G389&gt;$C$8,IF(Raw!$Q389&gt;$C$8,IF(Raw!$N389&gt;$C$9,IF(Raw!$N389&lt;$A$9,IF(Raw!$X389&gt;$C$9,IF(Raw!$X389&lt;$A$9,Raw!H389,-999),-999),-999),-999),-999),-999)</f>
        <v>0.342974</v>
      </c>
      <c r="F389" s="9">
        <f>IF(Raw!$G389&gt;$C$8,IF(Raw!$Q389&gt;$C$8,IF(Raw!$N389&gt;$C$9,IF(Raw!$N389&lt;$A$9,IF(Raw!$X389&gt;$C$9,IF(Raw!$X389&lt;$A$9,Raw!I389,-999),-999),-999),-999),-999),-999)</f>
        <v>0.64373599999999997</v>
      </c>
      <c r="G389" s="9">
        <f>Raw!G389</f>
        <v>0.99250799999999995</v>
      </c>
      <c r="H389" s="9">
        <f>IF(Raw!$G389&gt;$C$8,IF(Raw!$Q389&gt;$C$8,IF(Raw!$N389&gt;$C$9,IF(Raw!$N389&lt;$A$9,IF(Raw!$X389&gt;$C$9,IF(Raw!$X389&lt;$A$9,Raw!L389,-999),-999),-999),-999),-999),-999)</f>
        <v>628.9</v>
      </c>
      <c r="I389" s="9">
        <f>IF(Raw!$G389&gt;$C$8,IF(Raw!$Q389&gt;$C$8,IF(Raw!$N389&gt;$C$9,IF(Raw!$N389&lt;$A$9,IF(Raw!$X389&gt;$C$9,IF(Raw!$X389&lt;$A$9,Raw!M389,-999),-999),-999),-999),-999),-999)</f>
        <v>0.31878899999999999</v>
      </c>
      <c r="J389" s="9">
        <f>IF(Raw!$G389&gt;$C$8,IF(Raw!$Q389&gt;$C$8,IF(Raw!$N389&gt;$C$9,IF(Raw!$N389&lt;$A$9,IF(Raw!$X389&gt;$C$9,IF(Raw!$X389&lt;$A$9,Raw!N389,-999),-999),-999),-999),-999),-999)</f>
        <v>346</v>
      </c>
      <c r="K389" s="9">
        <f>IF(Raw!$G389&gt;$C$8,IF(Raw!$Q389&gt;$C$8,IF(Raw!$N389&gt;$C$9,IF(Raw!$N389&lt;$A$9,IF(Raw!$X389&gt;$C$9,IF(Raw!$X389&lt;$A$9,Raw!R389,-999),-999),-999),-999),-999),-999)</f>
        <v>0.34662399999999999</v>
      </c>
      <c r="L389" s="9">
        <f>IF(Raw!$G389&gt;$C$8,IF(Raw!$Q389&gt;$C$8,IF(Raw!$N389&gt;$C$9,IF(Raw!$N389&lt;$A$9,IF(Raw!$X389&gt;$C$9,IF(Raw!$X389&lt;$A$9,Raw!S389,-999),-999),-999),-999),-999),-999)</f>
        <v>0.65135299999999996</v>
      </c>
      <c r="M389" s="9">
        <f>Raw!Q389</f>
        <v>0.99144500000000002</v>
      </c>
      <c r="N389" s="9">
        <f>IF(Raw!$G389&gt;$C$8,IF(Raw!$Q389&gt;$C$8,IF(Raw!$N389&gt;$C$9,IF(Raw!$N389&lt;$A$9,IF(Raw!$X389&gt;$C$9,IF(Raw!$X389&lt;$A$9,Raw!V389,-999),-999),-999),-999),-999),-999)</f>
        <v>560.9</v>
      </c>
      <c r="O389" s="9">
        <f>IF(Raw!$G389&gt;$C$8,IF(Raw!$Q389&gt;$C$8,IF(Raw!$N389&gt;$C$9,IF(Raw!$N389&lt;$A$9,IF(Raw!$X389&gt;$C$9,IF(Raw!$X389&lt;$A$9,Raw!W389,-999),-999),-999),-999),-999),-999)</f>
        <v>0.223134</v>
      </c>
      <c r="P389" s="9">
        <f>IF(Raw!$G389&gt;$C$8,IF(Raw!$Q389&gt;$C$8,IF(Raw!$N389&gt;$C$9,IF(Raw!$N389&lt;$A$9,IF(Raw!$X389&gt;$C$9,IF(Raw!$X389&lt;$A$9,Raw!X389,-999),-999),-999),-999),-999),-999)</f>
        <v>365</v>
      </c>
      <c r="R389" s="9">
        <f t="shared" si="95"/>
        <v>0.30076199999999997</v>
      </c>
      <c r="S389" s="9">
        <f t="shared" si="96"/>
        <v>0.46721326755067294</v>
      </c>
      <c r="T389" s="9">
        <f t="shared" si="97"/>
        <v>0.30472899999999997</v>
      </c>
      <c r="U389" s="9">
        <f t="shared" si="98"/>
        <v>0.46784001916011747</v>
      </c>
      <c r="V389" s="15">
        <f t="shared" si="99"/>
        <v>0.26672905349999998</v>
      </c>
      <c r="X389" s="11">
        <f t="shared" si="100"/>
        <v>2.6487999999999995E+18</v>
      </c>
      <c r="Y389" s="11">
        <f t="shared" si="101"/>
        <v>6.2889999999999994E-18</v>
      </c>
      <c r="Z389" s="11">
        <f t="shared" si="102"/>
        <v>3.4600000000000001E-4</v>
      </c>
      <c r="AA389" s="16">
        <f t="shared" si="103"/>
        <v>5.7307422105089207E-3</v>
      </c>
      <c r="AB389" s="9">
        <f t="shared" si="104"/>
        <v>0.34837032334306617</v>
      </c>
      <c r="AC389" s="9">
        <f t="shared" si="105"/>
        <v>0.99426925778949105</v>
      </c>
      <c r="AD389" s="15">
        <f t="shared" si="106"/>
        <v>16.562838758696298</v>
      </c>
      <c r="AE389" s="3">
        <f t="shared" si="107"/>
        <v>757.19559999999967</v>
      </c>
      <c r="AF389" s="2">
        <f t="shared" si="108"/>
        <v>0.25</v>
      </c>
      <c r="AG389" s="9">
        <f t="shared" si="109"/>
        <v>5.9605836940110858E-3</v>
      </c>
      <c r="AH389" s="2">
        <f t="shared" si="110"/>
        <v>0.28842954291467637</v>
      </c>
    </row>
    <row r="390" spans="1:34">
      <c r="A390" s="1">
        <f>Raw!A390</f>
        <v>377</v>
      </c>
      <c r="B390" s="14">
        <f>Raw!B390</f>
        <v>0.57803240740740736</v>
      </c>
      <c r="C390" s="15">
        <f>Raw!C390</f>
        <v>106.2</v>
      </c>
      <c r="D390" s="15">
        <f>IF(C390&gt;0.5,Raw!D390*D$11,-999)</f>
        <v>4.4000000000000004</v>
      </c>
      <c r="E390" s="9">
        <f>IF(Raw!$G390&gt;$C$8,IF(Raw!$Q390&gt;$C$8,IF(Raw!$N390&gt;$C$9,IF(Raw!$N390&lt;$A$9,IF(Raw!$X390&gt;$C$9,IF(Raw!$X390&lt;$A$9,Raw!H390,-999),-999),-999),-999),-999),-999)</f>
        <v>0.37221199999999999</v>
      </c>
      <c r="F390" s="9">
        <f>IF(Raw!$G390&gt;$C$8,IF(Raw!$Q390&gt;$C$8,IF(Raw!$N390&gt;$C$9,IF(Raw!$N390&lt;$A$9,IF(Raw!$X390&gt;$C$9,IF(Raw!$X390&lt;$A$9,Raw!I390,-999),-999),-999),-999),-999),-999)</f>
        <v>0.673813</v>
      </c>
      <c r="G390" s="9">
        <f>Raw!G390</f>
        <v>0.99027200000000004</v>
      </c>
      <c r="H390" s="9">
        <f>IF(Raw!$G390&gt;$C$8,IF(Raw!$Q390&gt;$C$8,IF(Raw!$N390&gt;$C$9,IF(Raw!$N390&lt;$A$9,IF(Raw!$X390&gt;$C$9,IF(Raw!$X390&lt;$A$9,Raw!L390,-999),-999),-999),-999),-999),-999)</f>
        <v>622.79999999999995</v>
      </c>
      <c r="I390" s="9">
        <f>IF(Raw!$G390&gt;$C$8,IF(Raw!$Q390&gt;$C$8,IF(Raw!$N390&gt;$C$9,IF(Raw!$N390&lt;$A$9,IF(Raw!$X390&gt;$C$9,IF(Raw!$X390&lt;$A$9,Raw!M390,-999),-999),-999),-999),-999),-999)</f>
        <v>0.29303400000000002</v>
      </c>
      <c r="J390" s="9">
        <f>IF(Raw!$G390&gt;$C$8,IF(Raw!$Q390&gt;$C$8,IF(Raw!$N390&gt;$C$9,IF(Raw!$N390&lt;$A$9,IF(Raw!$X390&gt;$C$9,IF(Raw!$X390&lt;$A$9,Raw!N390,-999),-999),-999),-999),-999),-999)</f>
        <v>468</v>
      </c>
      <c r="K390" s="9">
        <f>IF(Raw!$G390&gt;$C$8,IF(Raw!$Q390&gt;$C$8,IF(Raw!$N390&gt;$C$9,IF(Raw!$N390&lt;$A$9,IF(Raw!$X390&gt;$C$9,IF(Raw!$X390&lt;$A$9,Raw!R390,-999),-999),-999),-999),-999),-999)</f>
        <v>0.33556900000000001</v>
      </c>
      <c r="L390" s="9">
        <f>IF(Raw!$G390&gt;$C$8,IF(Raw!$Q390&gt;$C$8,IF(Raw!$N390&gt;$C$9,IF(Raw!$N390&lt;$A$9,IF(Raw!$X390&gt;$C$9,IF(Raw!$X390&lt;$A$9,Raw!S390,-999),-999),-999),-999),-999),-999)</f>
        <v>0.62995000000000001</v>
      </c>
      <c r="M390" s="9">
        <f>Raw!Q390</f>
        <v>0.98888399999999999</v>
      </c>
      <c r="N390" s="9">
        <f>IF(Raw!$G390&gt;$C$8,IF(Raw!$Q390&gt;$C$8,IF(Raw!$N390&gt;$C$9,IF(Raw!$N390&lt;$A$9,IF(Raw!$X390&gt;$C$9,IF(Raw!$X390&lt;$A$9,Raw!V390,-999),-999),-999),-999),-999),-999)</f>
        <v>570.79999999999995</v>
      </c>
      <c r="O390" s="9">
        <f>IF(Raw!$G390&gt;$C$8,IF(Raw!$Q390&gt;$C$8,IF(Raw!$N390&gt;$C$9,IF(Raw!$N390&lt;$A$9,IF(Raw!$X390&gt;$C$9,IF(Raw!$X390&lt;$A$9,Raw!W390,-999),-999),-999),-999),-999),-999)</f>
        <v>0.33204600000000001</v>
      </c>
      <c r="P390" s="9">
        <f>IF(Raw!$G390&gt;$C$8,IF(Raw!$Q390&gt;$C$8,IF(Raw!$N390&gt;$C$9,IF(Raw!$N390&lt;$A$9,IF(Raw!$X390&gt;$C$9,IF(Raw!$X390&lt;$A$9,Raw!X390,-999),-999),-999),-999),-999),-999)</f>
        <v>425</v>
      </c>
      <c r="R390" s="9">
        <f t="shared" si="95"/>
        <v>0.30160100000000001</v>
      </c>
      <c r="S390" s="9">
        <f t="shared" si="96"/>
        <v>0.44760341519086155</v>
      </c>
      <c r="T390" s="9">
        <f t="shared" si="97"/>
        <v>0.294381</v>
      </c>
      <c r="U390" s="9">
        <f t="shared" si="98"/>
        <v>0.46730851654893246</v>
      </c>
      <c r="V390" s="15">
        <f t="shared" si="99"/>
        <v>0.257964525</v>
      </c>
      <c r="X390" s="11">
        <f t="shared" si="100"/>
        <v>2.6487999999999995E+18</v>
      </c>
      <c r="Y390" s="11">
        <f t="shared" si="101"/>
        <v>6.2279999999999995E-18</v>
      </c>
      <c r="Z390" s="11">
        <f t="shared" si="102"/>
        <v>4.6799999999999999E-4</v>
      </c>
      <c r="AA390" s="16">
        <f t="shared" si="103"/>
        <v>7.6613189874627265E-3</v>
      </c>
      <c r="AB390" s="9">
        <f t="shared" si="104"/>
        <v>0.33782434674484829</v>
      </c>
      <c r="AC390" s="9">
        <f t="shared" si="105"/>
        <v>0.99233868101253719</v>
      </c>
      <c r="AD390" s="15">
        <f t="shared" si="106"/>
        <v>16.370339716800697</v>
      </c>
      <c r="AE390" s="3">
        <f t="shared" si="107"/>
        <v>749.85119999999972</v>
      </c>
      <c r="AF390" s="2">
        <f t="shared" si="108"/>
        <v>0.25</v>
      </c>
      <c r="AG390" s="9">
        <f t="shared" si="109"/>
        <v>5.8846147449693881E-3</v>
      </c>
      <c r="AH390" s="2">
        <f t="shared" si="110"/>
        <v>0.28475344500671118</v>
      </c>
    </row>
    <row r="391" spans="1:34">
      <c r="A391" s="1">
        <f>Raw!A391</f>
        <v>378</v>
      </c>
      <c r="B391" s="14">
        <f>Raw!B391</f>
        <v>0.57807870370370373</v>
      </c>
      <c r="C391" s="15">
        <f>Raw!C391</f>
        <v>105.6</v>
      </c>
      <c r="D391" s="15">
        <f>IF(C391&gt;0.5,Raw!D391*D$11,-999)</f>
        <v>4.4000000000000004</v>
      </c>
      <c r="E391" s="9">
        <f>IF(Raw!$G391&gt;$C$8,IF(Raw!$Q391&gt;$C$8,IF(Raw!$N391&gt;$C$9,IF(Raw!$N391&lt;$A$9,IF(Raw!$X391&gt;$C$9,IF(Raw!$X391&lt;$A$9,Raw!H391,-999),-999),-999),-999),-999),-999)</f>
        <v>0.365288</v>
      </c>
      <c r="F391" s="9">
        <f>IF(Raw!$G391&gt;$C$8,IF(Raw!$Q391&gt;$C$8,IF(Raw!$N391&gt;$C$9,IF(Raw!$N391&lt;$A$9,IF(Raw!$X391&gt;$C$9,IF(Raw!$X391&lt;$A$9,Raw!I391,-999),-999),-999),-999),-999),-999)</f>
        <v>0.65973899999999996</v>
      </c>
      <c r="G391" s="9">
        <f>Raw!G391</f>
        <v>0.98994499999999996</v>
      </c>
      <c r="H391" s="9">
        <f>IF(Raw!$G391&gt;$C$8,IF(Raw!$Q391&gt;$C$8,IF(Raw!$N391&gt;$C$9,IF(Raw!$N391&lt;$A$9,IF(Raw!$X391&gt;$C$9,IF(Raw!$X391&lt;$A$9,Raw!L391,-999),-999),-999),-999),-999),-999)</f>
        <v>597.20000000000005</v>
      </c>
      <c r="I391" s="9">
        <f>IF(Raw!$G391&gt;$C$8,IF(Raw!$Q391&gt;$C$8,IF(Raw!$N391&gt;$C$9,IF(Raw!$N391&lt;$A$9,IF(Raw!$X391&gt;$C$9,IF(Raw!$X391&lt;$A$9,Raw!M391,-999),-999),-999),-999),-999),-999)</f>
        <v>0.30508800000000003</v>
      </c>
      <c r="J391" s="9">
        <f>IF(Raw!$G391&gt;$C$8,IF(Raw!$Q391&gt;$C$8,IF(Raw!$N391&gt;$C$9,IF(Raw!$N391&lt;$A$9,IF(Raw!$X391&gt;$C$9,IF(Raw!$X391&lt;$A$9,Raw!N391,-999),-999),-999),-999),-999),-999)</f>
        <v>349</v>
      </c>
      <c r="K391" s="9">
        <f>IF(Raw!$G391&gt;$C$8,IF(Raw!$Q391&gt;$C$8,IF(Raw!$N391&gt;$C$9,IF(Raw!$N391&lt;$A$9,IF(Raw!$X391&gt;$C$9,IF(Raw!$X391&lt;$A$9,Raw!R391,-999),-999),-999),-999),-999),-999)</f>
        <v>0.353744</v>
      </c>
      <c r="L391" s="9">
        <f>IF(Raw!$G391&gt;$C$8,IF(Raw!$Q391&gt;$C$8,IF(Raw!$N391&gt;$C$9,IF(Raw!$N391&lt;$A$9,IF(Raw!$X391&gt;$C$9,IF(Raw!$X391&lt;$A$9,Raw!S391,-999),-999),-999),-999),-999),-999)</f>
        <v>0.65700000000000003</v>
      </c>
      <c r="M391" s="9">
        <f>Raw!Q391</f>
        <v>0.98859699999999995</v>
      </c>
      <c r="N391" s="9">
        <f>IF(Raw!$G391&gt;$C$8,IF(Raw!$Q391&gt;$C$8,IF(Raw!$N391&gt;$C$9,IF(Raw!$N391&lt;$A$9,IF(Raw!$X391&gt;$C$9,IF(Raw!$X391&lt;$A$9,Raw!V391,-999),-999),-999),-999),-999),-999)</f>
        <v>594.20000000000005</v>
      </c>
      <c r="O391" s="9">
        <f>IF(Raw!$G391&gt;$C$8,IF(Raw!$Q391&gt;$C$8,IF(Raw!$N391&gt;$C$9,IF(Raw!$N391&lt;$A$9,IF(Raw!$X391&gt;$C$9,IF(Raw!$X391&lt;$A$9,Raw!W391,-999),-999),-999),-999),-999),-999)</f>
        <v>0.306446</v>
      </c>
      <c r="P391" s="9">
        <f>IF(Raw!$G391&gt;$C$8,IF(Raw!$Q391&gt;$C$8,IF(Raw!$N391&gt;$C$9,IF(Raw!$N391&lt;$A$9,IF(Raw!$X391&gt;$C$9,IF(Raw!$X391&lt;$A$9,Raw!X391,-999),-999),-999),-999),-999),-999)</f>
        <v>336</v>
      </c>
      <c r="R391" s="9">
        <f t="shared" si="95"/>
        <v>0.29445099999999996</v>
      </c>
      <c r="S391" s="9">
        <f t="shared" si="96"/>
        <v>0.44631437583650502</v>
      </c>
      <c r="T391" s="9">
        <f t="shared" si="97"/>
        <v>0.30325600000000003</v>
      </c>
      <c r="U391" s="9">
        <f t="shared" si="98"/>
        <v>0.46157686453576868</v>
      </c>
      <c r="V391" s="15">
        <f t="shared" si="99"/>
        <v>0.26904149999999999</v>
      </c>
      <c r="X391" s="11">
        <f t="shared" si="100"/>
        <v>2.6487999999999995E+18</v>
      </c>
      <c r="Y391" s="11">
        <f t="shared" si="101"/>
        <v>5.9720000000000003E-18</v>
      </c>
      <c r="Z391" s="11">
        <f t="shared" si="102"/>
        <v>3.4899999999999997E-4</v>
      </c>
      <c r="AA391" s="16">
        <f t="shared" si="103"/>
        <v>5.4903923004616774E-3</v>
      </c>
      <c r="AB391" s="9">
        <f t="shared" si="104"/>
        <v>0.35540899440746881</v>
      </c>
      <c r="AC391" s="9">
        <f t="shared" si="105"/>
        <v>0.99450960769953833</v>
      </c>
      <c r="AD391" s="15">
        <f t="shared" si="106"/>
        <v>15.731783095878734</v>
      </c>
      <c r="AE391" s="3">
        <f t="shared" si="107"/>
        <v>719.02879999999982</v>
      </c>
      <c r="AF391" s="2">
        <f t="shared" si="108"/>
        <v>0.25</v>
      </c>
      <c r="AG391" s="9">
        <f t="shared" si="109"/>
        <v>5.5857131653480876E-3</v>
      </c>
      <c r="AH391" s="2">
        <f t="shared" si="110"/>
        <v>0.27028975312477888</v>
      </c>
    </row>
    <row r="392" spans="1:34">
      <c r="A392" s="1">
        <f>Raw!A392</f>
        <v>379</v>
      </c>
      <c r="B392" s="14">
        <f>Raw!B392</f>
        <v>0.57813657407407404</v>
      </c>
      <c r="C392" s="15">
        <f>Raw!C392</f>
        <v>104.7</v>
      </c>
      <c r="D392" s="15">
        <f>IF(C392&gt;0.5,Raw!D392*D$11,-999)</f>
        <v>4.4000000000000004</v>
      </c>
      <c r="E392" s="9">
        <f>IF(Raw!$G392&gt;$C$8,IF(Raw!$Q392&gt;$C$8,IF(Raw!$N392&gt;$C$9,IF(Raw!$N392&lt;$A$9,IF(Raw!$X392&gt;$C$9,IF(Raw!$X392&lt;$A$9,Raw!H392,-999),-999),-999),-999),-999),-999)</f>
        <v>0.38872499999999999</v>
      </c>
      <c r="F392" s="9">
        <f>IF(Raw!$G392&gt;$C$8,IF(Raw!$Q392&gt;$C$8,IF(Raw!$N392&gt;$C$9,IF(Raw!$N392&lt;$A$9,IF(Raw!$X392&gt;$C$9,IF(Raw!$X392&lt;$A$9,Raw!I392,-999),-999),-999),-999),-999),-999)</f>
        <v>0.71609599999999995</v>
      </c>
      <c r="G392" s="9">
        <f>Raw!G392</f>
        <v>0.99127699999999996</v>
      </c>
      <c r="H392" s="9">
        <f>IF(Raw!$G392&gt;$C$8,IF(Raw!$Q392&gt;$C$8,IF(Raw!$N392&gt;$C$9,IF(Raw!$N392&lt;$A$9,IF(Raw!$X392&gt;$C$9,IF(Raw!$X392&lt;$A$9,Raw!L392,-999),-999),-999),-999),-999),-999)</f>
        <v>579.29999999999995</v>
      </c>
      <c r="I392" s="9">
        <f>IF(Raw!$G392&gt;$C$8,IF(Raw!$Q392&gt;$C$8,IF(Raw!$N392&gt;$C$9,IF(Raw!$N392&lt;$A$9,IF(Raw!$X392&gt;$C$9,IF(Raw!$X392&lt;$A$9,Raw!M392,-999),-999),-999),-999),-999),-999)</f>
        <v>0.245194</v>
      </c>
      <c r="J392" s="9">
        <f>IF(Raw!$G392&gt;$C$8,IF(Raw!$Q392&gt;$C$8,IF(Raw!$N392&gt;$C$9,IF(Raw!$N392&lt;$A$9,IF(Raw!$X392&gt;$C$9,IF(Raw!$X392&lt;$A$9,Raw!N392,-999),-999),-999),-999),-999),-999)</f>
        <v>405</v>
      </c>
      <c r="K392" s="9">
        <f>IF(Raw!$G392&gt;$C$8,IF(Raw!$Q392&gt;$C$8,IF(Raw!$N392&gt;$C$9,IF(Raw!$N392&lt;$A$9,IF(Raw!$X392&gt;$C$9,IF(Raw!$X392&lt;$A$9,Raw!R392,-999),-999),-999),-999),-999),-999)</f>
        <v>0.37584000000000001</v>
      </c>
      <c r="L392" s="9">
        <f>IF(Raw!$G392&gt;$C$8,IF(Raw!$Q392&gt;$C$8,IF(Raw!$N392&gt;$C$9,IF(Raw!$N392&lt;$A$9,IF(Raw!$X392&gt;$C$9,IF(Raw!$X392&lt;$A$9,Raw!S392,-999),-999),-999),-999),-999),-999)</f>
        <v>0.734321</v>
      </c>
      <c r="M392" s="9">
        <f>Raw!Q392</f>
        <v>0.99081200000000003</v>
      </c>
      <c r="N392" s="9">
        <f>IF(Raw!$G392&gt;$C$8,IF(Raw!$Q392&gt;$C$8,IF(Raw!$N392&gt;$C$9,IF(Raw!$N392&lt;$A$9,IF(Raw!$X392&gt;$C$9,IF(Raw!$X392&lt;$A$9,Raw!V392,-999),-999),-999),-999),-999),-999)</f>
        <v>612.5</v>
      </c>
      <c r="O392" s="9">
        <f>IF(Raw!$G392&gt;$C$8,IF(Raw!$Q392&gt;$C$8,IF(Raw!$N392&gt;$C$9,IF(Raw!$N392&lt;$A$9,IF(Raw!$X392&gt;$C$9,IF(Raw!$X392&lt;$A$9,Raw!W392,-999),-999),-999),-999),-999),-999)</f>
        <v>0.21631900000000001</v>
      </c>
      <c r="P392" s="9">
        <f>IF(Raw!$G392&gt;$C$8,IF(Raw!$Q392&gt;$C$8,IF(Raw!$N392&gt;$C$9,IF(Raw!$N392&lt;$A$9,IF(Raw!$X392&gt;$C$9,IF(Raw!$X392&lt;$A$9,Raw!X392,-999),-999),-999),-999),-999),-999)</f>
        <v>408</v>
      </c>
      <c r="R392" s="9">
        <f t="shared" si="95"/>
        <v>0.32737099999999997</v>
      </c>
      <c r="S392" s="9">
        <f t="shared" si="96"/>
        <v>0.45716077174010189</v>
      </c>
      <c r="T392" s="9">
        <f t="shared" si="97"/>
        <v>0.35848099999999999</v>
      </c>
      <c r="U392" s="9">
        <f t="shared" si="98"/>
        <v>0.48818023725319037</v>
      </c>
      <c r="V392" s="15">
        <f t="shared" si="99"/>
        <v>0.30070444949999997</v>
      </c>
      <c r="X392" s="11">
        <f t="shared" si="100"/>
        <v>2.6487999999999995E+18</v>
      </c>
      <c r="Y392" s="11">
        <f t="shared" si="101"/>
        <v>5.7929999999999991E-18</v>
      </c>
      <c r="Z392" s="11">
        <f t="shared" si="102"/>
        <v>4.0499999999999998E-4</v>
      </c>
      <c r="AA392" s="16">
        <f t="shared" si="103"/>
        <v>6.1761400944221985E-3</v>
      </c>
      <c r="AB392" s="9">
        <f t="shared" si="104"/>
        <v>0.37805402887718859</v>
      </c>
      <c r="AC392" s="9">
        <f t="shared" si="105"/>
        <v>0.99382385990557776</v>
      </c>
      <c r="AD392" s="15">
        <f t="shared" si="106"/>
        <v>15.249728628202957</v>
      </c>
      <c r="AE392" s="3">
        <f t="shared" si="107"/>
        <v>697.4771999999997</v>
      </c>
      <c r="AF392" s="2">
        <f t="shared" si="108"/>
        <v>0.25</v>
      </c>
      <c r="AG392" s="9">
        <f t="shared" si="109"/>
        <v>5.7266277998176069E-3</v>
      </c>
      <c r="AH392" s="2">
        <f t="shared" si="110"/>
        <v>0.27710853895121884</v>
      </c>
    </row>
    <row r="393" spans="1:34">
      <c r="A393" s="1">
        <f>Raw!A393</f>
        <v>380</v>
      </c>
      <c r="B393" s="14">
        <f>Raw!B393</f>
        <v>0.57819444444444446</v>
      </c>
      <c r="C393" s="15">
        <f>Raw!C393</f>
        <v>104.2</v>
      </c>
      <c r="D393" s="15">
        <f>IF(C393&gt;0.5,Raw!D393*D$11,-999)</f>
        <v>4.4000000000000004</v>
      </c>
      <c r="E393" s="9">
        <f>IF(Raw!$G393&gt;$C$8,IF(Raw!$Q393&gt;$C$8,IF(Raw!$N393&gt;$C$9,IF(Raw!$N393&lt;$A$9,IF(Raw!$X393&gt;$C$9,IF(Raw!$X393&lt;$A$9,Raw!H393,-999),-999),-999),-999),-999),-999)</f>
        <v>0.385569</v>
      </c>
      <c r="F393" s="9">
        <f>IF(Raw!$G393&gt;$C$8,IF(Raw!$Q393&gt;$C$8,IF(Raw!$N393&gt;$C$9,IF(Raw!$N393&lt;$A$9,IF(Raw!$X393&gt;$C$9,IF(Raw!$X393&lt;$A$9,Raw!I393,-999),-999),-999),-999),-999),-999)</f>
        <v>0.70733500000000005</v>
      </c>
      <c r="G393" s="9">
        <f>Raw!G393</f>
        <v>0.99059900000000001</v>
      </c>
      <c r="H393" s="9">
        <f>IF(Raw!$G393&gt;$C$8,IF(Raw!$Q393&gt;$C$8,IF(Raw!$N393&gt;$C$9,IF(Raw!$N393&lt;$A$9,IF(Raw!$X393&gt;$C$9,IF(Raw!$X393&lt;$A$9,Raw!L393,-999),-999),-999),-999),-999),-999)</f>
        <v>606</v>
      </c>
      <c r="I393" s="9">
        <f>IF(Raw!$G393&gt;$C$8,IF(Raw!$Q393&gt;$C$8,IF(Raw!$N393&gt;$C$9,IF(Raw!$N393&lt;$A$9,IF(Raw!$X393&gt;$C$9,IF(Raw!$X393&lt;$A$9,Raw!M393,-999),-999),-999),-999),-999),-999)</f>
        <v>0.199158</v>
      </c>
      <c r="J393" s="9">
        <f>IF(Raw!$G393&gt;$C$8,IF(Raw!$Q393&gt;$C$8,IF(Raw!$N393&gt;$C$9,IF(Raw!$N393&lt;$A$9,IF(Raw!$X393&gt;$C$9,IF(Raw!$X393&lt;$A$9,Raw!N393,-999),-999),-999),-999),-999),-999)</f>
        <v>357</v>
      </c>
      <c r="K393" s="9">
        <f>IF(Raw!$G393&gt;$C$8,IF(Raw!$Q393&gt;$C$8,IF(Raw!$N393&gt;$C$9,IF(Raw!$N393&lt;$A$9,IF(Raw!$X393&gt;$C$9,IF(Raw!$X393&lt;$A$9,Raw!R393,-999),-999),-999),-999),-999),-999)</f>
        <v>0.38289400000000001</v>
      </c>
      <c r="L393" s="9">
        <f>IF(Raw!$G393&gt;$C$8,IF(Raw!$Q393&gt;$C$8,IF(Raw!$N393&gt;$C$9,IF(Raw!$N393&lt;$A$9,IF(Raw!$X393&gt;$C$9,IF(Raw!$X393&lt;$A$9,Raw!S393,-999),-999),-999),-999),-999),-999)</f>
        <v>0.74820900000000001</v>
      </c>
      <c r="M393" s="9">
        <f>Raw!Q393</f>
        <v>0.989425</v>
      </c>
      <c r="N393" s="9">
        <f>IF(Raw!$G393&gt;$C$8,IF(Raw!$Q393&gt;$C$8,IF(Raw!$N393&gt;$C$9,IF(Raw!$N393&lt;$A$9,IF(Raw!$X393&gt;$C$9,IF(Raw!$X393&lt;$A$9,Raw!V393,-999),-999),-999),-999),-999),-999)</f>
        <v>611.79999999999995</v>
      </c>
      <c r="O393" s="9">
        <f>IF(Raw!$G393&gt;$C$8,IF(Raw!$Q393&gt;$C$8,IF(Raw!$N393&gt;$C$9,IF(Raw!$N393&lt;$A$9,IF(Raw!$X393&gt;$C$9,IF(Raw!$X393&lt;$A$9,Raw!W393,-999),-999),-999),-999),-999),-999)</f>
        <v>0.28426200000000001</v>
      </c>
      <c r="P393" s="9">
        <f>IF(Raw!$G393&gt;$C$8,IF(Raw!$Q393&gt;$C$8,IF(Raw!$N393&gt;$C$9,IF(Raw!$N393&lt;$A$9,IF(Raw!$X393&gt;$C$9,IF(Raw!$X393&lt;$A$9,Raw!X393,-999),-999),-999),-999),-999),-999)</f>
        <v>293</v>
      </c>
      <c r="R393" s="9">
        <f t="shared" si="95"/>
        <v>0.32176600000000005</v>
      </c>
      <c r="S393" s="9">
        <f t="shared" si="96"/>
        <v>0.45489902238684643</v>
      </c>
      <c r="T393" s="9">
        <f t="shared" si="97"/>
        <v>0.365315</v>
      </c>
      <c r="U393" s="9">
        <f t="shared" si="98"/>
        <v>0.48825261390868058</v>
      </c>
      <c r="V393" s="15">
        <f t="shared" si="99"/>
        <v>0.30639158550000001</v>
      </c>
      <c r="X393" s="11">
        <f t="shared" si="100"/>
        <v>2.6487999999999995E+18</v>
      </c>
      <c r="Y393" s="11">
        <f t="shared" si="101"/>
        <v>6.0599999999999993E-18</v>
      </c>
      <c r="Z393" s="11">
        <f t="shared" si="102"/>
        <v>3.57E-4</v>
      </c>
      <c r="AA393" s="16">
        <f t="shared" si="103"/>
        <v>5.6978157514567676E-3</v>
      </c>
      <c r="AB393" s="9">
        <f t="shared" si="104"/>
        <v>0.38497549756124344</v>
      </c>
      <c r="AC393" s="9">
        <f t="shared" si="105"/>
        <v>0.99430218424854322</v>
      </c>
      <c r="AD393" s="15">
        <f t="shared" si="106"/>
        <v>15.960268211363493</v>
      </c>
      <c r="AE393" s="3">
        <f t="shared" si="107"/>
        <v>729.62399999999968</v>
      </c>
      <c r="AF393" s="2">
        <f t="shared" si="108"/>
        <v>0.25</v>
      </c>
      <c r="AG393" s="9">
        <f t="shared" si="109"/>
        <v>5.9943405176014208E-3</v>
      </c>
      <c r="AH393" s="2">
        <f t="shared" si="110"/>
        <v>0.29006301804030782</v>
      </c>
    </row>
    <row r="394" spans="1:34">
      <c r="A394" s="1">
        <f>Raw!A394</f>
        <v>381</v>
      </c>
      <c r="B394" s="14">
        <f>Raw!B394</f>
        <v>0.57825231481481476</v>
      </c>
      <c r="C394" s="15">
        <f>Raw!C394</f>
        <v>103.3</v>
      </c>
      <c r="D394" s="15">
        <f>IF(C394&gt;0.5,Raw!D394*D$11,-999)</f>
        <v>5.3</v>
      </c>
      <c r="E394" s="9">
        <f>IF(Raw!$G394&gt;$C$8,IF(Raw!$Q394&gt;$C$8,IF(Raw!$N394&gt;$C$9,IF(Raw!$N394&lt;$A$9,IF(Raw!$X394&gt;$C$9,IF(Raw!$X394&lt;$A$9,Raw!H394,-999),-999),-999),-999),-999),-999)</f>
        <v>0.41521799999999998</v>
      </c>
      <c r="F394" s="9">
        <f>IF(Raw!$G394&gt;$C$8,IF(Raw!$Q394&gt;$C$8,IF(Raw!$N394&gt;$C$9,IF(Raw!$N394&lt;$A$9,IF(Raw!$X394&gt;$C$9,IF(Raw!$X394&lt;$A$9,Raw!I394,-999),-999),-999),-999),-999),-999)</f>
        <v>0.77138200000000001</v>
      </c>
      <c r="G394" s="9">
        <f>Raw!G394</f>
        <v>0.985819</v>
      </c>
      <c r="H394" s="9">
        <f>IF(Raw!$G394&gt;$C$8,IF(Raw!$Q394&gt;$C$8,IF(Raw!$N394&gt;$C$9,IF(Raw!$N394&lt;$A$9,IF(Raw!$X394&gt;$C$9,IF(Raw!$X394&lt;$A$9,Raw!L394,-999),-999),-999),-999),-999),-999)</f>
        <v>604</v>
      </c>
      <c r="I394" s="9">
        <f>IF(Raw!$G394&gt;$C$8,IF(Raw!$Q394&gt;$C$8,IF(Raw!$N394&gt;$C$9,IF(Raw!$N394&lt;$A$9,IF(Raw!$X394&gt;$C$9,IF(Raw!$X394&lt;$A$9,Raw!M394,-999),-999),-999),-999),-999),-999)</f>
        <v>0.29990800000000001</v>
      </c>
      <c r="J394" s="9">
        <f>IF(Raw!$G394&gt;$C$8,IF(Raw!$Q394&gt;$C$8,IF(Raw!$N394&gt;$C$9,IF(Raw!$N394&lt;$A$9,IF(Raw!$X394&gt;$C$9,IF(Raw!$X394&lt;$A$9,Raw!N394,-999),-999),-999),-999),-999),-999)</f>
        <v>351</v>
      </c>
      <c r="K394" s="9">
        <f>IF(Raw!$G394&gt;$C$8,IF(Raw!$Q394&gt;$C$8,IF(Raw!$N394&gt;$C$9,IF(Raw!$N394&lt;$A$9,IF(Raw!$X394&gt;$C$9,IF(Raw!$X394&lt;$A$9,Raw!R394,-999),-999),-999),-999),-999),-999)</f>
        <v>0.40455099999999999</v>
      </c>
      <c r="L394" s="9">
        <f>IF(Raw!$G394&gt;$C$8,IF(Raw!$Q394&gt;$C$8,IF(Raw!$N394&gt;$C$9,IF(Raw!$N394&lt;$A$9,IF(Raw!$X394&gt;$C$9,IF(Raw!$X394&lt;$A$9,Raw!S394,-999),-999),-999),-999),-999),-999)</f>
        <v>0.80031699999999995</v>
      </c>
      <c r="M394" s="9">
        <f>Raw!Q394</f>
        <v>0.99282199999999998</v>
      </c>
      <c r="N394" s="9">
        <f>IF(Raw!$G394&gt;$C$8,IF(Raw!$Q394&gt;$C$8,IF(Raw!$N394&gt;$C$9,IF(Raw!$N394&lt;$A$9,IF(Raw!$X394&gt;$C$9,IF(Raw!$X394&lt;$A$9,Raw!V394,-999),-999),-999),-999),-999),-999)</f>
        <v>581.1</v>
      </c>
      <c r="O394" s="9">
        <f>IF(Raw!$G394&gt;$C$8,IF(Raw!$Q394&gt;$C$8,IF(Raw!$N394&gt;$C$9,IF(Raw!$N394&lt;$A$9,IF(Raw!$X394&gt;$C$9,IF(Raw!$X394&lt;$A$9,Raw!W394,-999),-999),-999),-999),-999),-999)</f>
        <v>0.11264200000000001</v>
      </c>
      <c r="P394" s="9">
        <f>IF(Raw!$G394&gt;$C$8,IF(Raw!$Q394&gt;$C$8,IF(Raw!$N394&gt;$C$9,IF(Raw!$N394&lt;$A$9,IF(Raw!$X394&gt;$C$9,IF(Raw!$X394&lt;$A$9,Raw!X394,-999),-999),-999),-999),-999),-999)</f>
        <v>454</v>
      </c>
      <c r="R394" s="9">
        <f t="shared" si="95"/>
        <v>0.35616400000000004</v>
      </c>
      <c r="S394" s="9">
        <f t="shared" si="96"/>
        <v>0.46172194839910707</v>
      </c>
      <c r="T394" s="9">
        <f t="shared" si="97"/>
        <v>0.39576599999999995</v>
      </c>
      <c r="U394" s="9">
        <f t="shared" si="98"/>
        <v>0.49451154979839235</v>
      </c>
      <c r="V394" s="15">
        <f t="shared" si="99"/>
        <v>0.32772981149999997</v>
      </c>
      <c r="X394" s="11">
        <f t="shared" si="100"/>
        <v>3.190599999999999E+18</v>
      </c>
      <c r="Y394" s="11">
        <f t="shared" si="101"/>
        <v>6.0399999999999994E-18</v>
      </c>
      <c r="Z394" s="11">
        <f t="shared" si="102"/>
        <v>3.5099999999999997E-4</v>
      </c>
      <c r="AA394" s="16">
        <f t="shared" si="103"/>
        <v>6.7187526399193056E-3</v>
      </c>
      <c r="AB394" s="9">
        <f t="shared" si="104"/>
        <v>0.40721005385729031</v>
      </c>
      <c r="AC394" s="9">
        <f t="shared" si="105"/>
        <v>0.99328124736008061</v>
      </c>
      <c r="AD394" s="15">
        <f t="shared" si="106"/>
        <v>19.141745412875515</v>
      </c>
      <c r="AE394" s="3">
        <f t="shared" si="107"/>
        <v>727.21599999999978</v>
      </c>
      <c r="AF394" s="2">
        <f t="shared" si="108"/>
        <v>0.25</v>
      </c>
      <c r="AG394" s="9">
        <f t="shared" si="109"/>
        <v>7.2813955307441071E-3</v>
      </c>
      <c r="AH394" s="2">
        <f t="shared" si="110"/>
        <v>0.35234294031029906</v>
      </c>
    </row>
    <row r="395" spans="1:34">
      <c r="A395" s="1">
        <f>Raw!A395</f>
        <v>382</v>
      </c>
      <c r="B395" s="14">
        <f>Raw!B395</f>
        <v>0.57829861111111114</v>
      </c>
      <c r="C395" s="15">
        <f>Raw!C395</f>
        <v>102.5</v>
      </c>
      <c r="D395" s="15">
        <f>IF(C395&gt;0.5,Raw!D395*D$11,-999)</f>
        <v>5.3</v>
      </c>
      <c r="E395" s="9">
        <f>IF(Raw!$G395&gt;$C$8,IF(Raw!$Q395&gt;$C$8,IF(Raw!$N395&gt;$C$9,IF(Raw!$N395&lt;$A$9,IF(Raw!$X395&gt;$C$9,IF(Raw!$X395&lt;$A$9,Raw!H395,-999),-999),-999),-999),-999),-999)</f>
        <v>0.46742899999999998</v>
      </c>
      <c r="F395" s="9">
        <f>IF(Raw!$G395&gt;$C$8,IF(Raw!$Q395&gt;$C$8,IF(Raw!$N395&gt;$C$9,IF(Raw!$N395&lt;$A$9,IF(Raw!$X395&gt;$C$9,IF(Raw!$X395&lt;$A$9,Raw!I395,-999),-999),-999),-999),-999),-999)</f>
        <v>0.83470699999999998</v>
      </c>
      <c r="G395" s="9">
        <f>Raw!G395</f>
        <v>0.99229199999999995</v>
      </c>
      <c r="H395" s="9">
        <f>IF(Raw!$G395&gt;$C$8,IF(Raw!$Q395&gt;$C$8,IF(Raw!$N395&gt;$C$9,IF(Raw!$N395&lt;$A$9,IF(Raw!$X395&gt;$C$9,IF(Raw!$X395&lt;$A$9,Raw!L395,-999),-999),-999),-999),-999),-999)</f>
        <v>589.6</v>
      </c>
      <c r="I395" s="9">
        <f>IF(Raw!$G395&gt;$C$8,IF(Raw!$Q395&gt;$C$8,IF(Raw!$N395&gt;$C$9,IF(Raw!$N395&lt;$A$9,IF(Raw!$X395&gt;$C$9,IF(Raw!$X395&lt;$A$9,Raw!M395,-999),-999),-999),-999),-999),-999)</f>
        <v>0.36889</v>
      </c>
      <c r="J395" s="9">
        <f>IF(Raw!$G395&gt;$C$8,IF(Raw!$Q395&gt;$C$8,IF(Raw!$N395&gt;$C$9,IF(Raw!$N395&lt;$A$9,IF(Raw!$X395&gt;$C$9,IF(Raw!$X395&lt;$A$9,Raw!N395,-999),-999),-999),-999),-999),-999)</f>
        <v>383</v>
      </c>
      <c r="K395" s="9">
        <f>IF(Raw!$G395&gt;$C$8,IF(Raw!$Q395&gt;$C$8,IF(Raw!$N395&gt;$C$9,IF(Raw!$N395&lt;$A$9,IF(Raw!$X395&gt;$C$9,IF(Raw!$X395&lt;$A$9,Raw!R395,-999),-999),-999),-999),-999),-999)</f>
        <v>0.43071300000000001</v>
      </c>
      <c r="L395" s="9">
        <f>IF(Raw!$G395&gt;$C$8,IF(Raw!$Q395&gt;$C$8,IF(Raw!$N395&gt;$C$9,IF(Raw!$N395&lt;$A$9,IF(Raw!$X395&gt;$C$9,IF(Raw!$X395&lt;$A$9,Raw!S395,-999),-999),-999),-999),-999),-999)</f>
        <v>0.81518599999999997</v>
      </c>
      <c r="M395" s="9">
        <f>Raw!Q395</f>
        <v>0.98752799999999996</v>
      </c>
      <c r="N395" s="9">
        <f>IF(Raw!$G395&gt;$C$8,IF(Raw!$Q395&gt;$C$8,IF(Raw!$N395&gt;$C$9,IF(Raw!$N395&lt;$A$9,IF(Raw!$X395&gt;$C$9,IF(Raw!$X395&lt;$A$9,Raw!V395,-999),-999),-999),-999),-999),-999)</f>
        <v>576.5</v>
      </c>
      <c r="O395" s="9">
        <f>IF(Raw!$G395&gt;$C$8,IF(Raw!$Q395&gt;$C$8,IF(Raw!$N395&gt;$C$9,IF(Raw!$N395&lt;$A$9,IF(Raw!$X395&gt;$C$9,IF(Raw!$X395&lt;$A$9,Raw!W395,-999),-999),-999),-999),-999),-999)</f>
        <v>0.28714200000000001</v>
      </c>
      <c r="P395" s="9">
        <f>IF(Raw!$G395&gt;$C$8,IF(Raw!$Q395&gt;$C$8,IF(Raw!$N395&gt;$C$9,IF(Raw!$N395&lt;$A$9,IF(Raw!$X395&gt;$C$9,IF(Raw!$X395&lt;$A$9,Raw!X395,-999),-999),-999),-999),-999),-999)</f>
        <v>326</v>
      </c>
      <c r="R395" s="9">
        <f t="shared" si="95"/>
        <v>0.36727799999999999</v>
      </c>
      <c r="S395" s="9">
        <f t="shared" si="96"/>
        <v>0.44000829033421307</v>
      </c>
      <c r="T395" s="9">
        <f t="shared" si="97"/>
        <v>0.38447299999999995</v>
      </c>
      <c r="U395" s="9">
        <f t="shared" si="98"/>
        <v>0.47163837455500951</v>
      </c>
      <c r="V395" s="15">
        <f t="shared" si="99"/>
        <v>0.33381866699999996</v>
      </c>
      <c r="X395" s="11">
        <f t="shared" si="100"/>
        <v>3.190599999999999E+18</v>
      </c>
      <c r="Y395" s="11">
        <f t="shared" si="101"/>
        <v>5.8960000000000001E-18</v>
      </c>
      <c r="Z395" s="11">
        <f t="shared" si="102"/>
        <v>3.8299999999999999E-4</v>
      </c>
      <c r="AA395" s="16">
        <f t="shared" si="103"/>
        <v>7.1533714176676439E-3</v>
      </c>
      <c r="AB395" s="9">
        <f t="shared" si="104"/>
        <v>0.43346327816906494</v>
      </c>
      <c r="AC395" s="9">
        <f t="shared" si="105"/>
        <v>0.99284662858233241</v>
      </c>
      <c r="AD395" s="15">
        <f t="shared" si="106"/>
        <v>18.677209967800636</v>
      </c>
      <c r="AE395" s="3">
        <f t="shared" si="107"/>
        <v>709.87839999999983</v>
      </c>
      <c r="AF395" s="2">
        <f t="shared" si="108"/>
        <v>0.25</v>
      </c>
      <c r="AG395" s="9">
        <f t="shared" si="109"/>
        <v>6.7760684234123942E-3</v>
      </c>
      <c r="AH395" s="2">
        <f t="shared" si="110"/>
        <v>0.32789042457152578</v>
      </c>
    </row>
    <row r="396" spans="1:34">
      <c r="A396" s="1">
        <f>Raw!A396</f>
        <v>383</v>
      </c>
      <c r="B396" s="14">
        <f>Raw!B396</f>
        <v>0.57835648148148155</v>
      </c>
      <c r="C396" s="15">
        <f>Raw!C396</f>
        <v>102</v>
      </c>
      <c r="D396" s="15">
        <f>IF(C396&gt;0.5,Raw!D396*D$11,-999)</f>
        <v>5.3</v>
      </c>
      <c r="E396" s="9">
        <f>IF(Raw!$G396&gt;$C$8,IF(Raw!$Q396&gt;$C$8,IF(Raw!$N396&gt;$C$9,IF(Raw!$N396&lt;$A$9,IF(Raw!$X396&gt;$C$9,IF(Raw!$X396&lt;$A$9,Raw!H396,-999),-999),-999),-999),-999),-999)</f>
        <v>0.45383299999999999</v>
      </c>
      <c r="F396" s="9">
        <f>IF(Raw!$G396&gt;$C$8,IF(Raw!$Q396&gt;$C$8,IF(Raw!$N396&gt;$C$9,IF(Raw!$N396&lt;$A$9,IF(Raw!$X396&gt;$C$9,IF(Raw!$X396&lt;$A$9,Raw!I396,-999),-999),-999),-999),-999),-999)</f>
        <v>0.83486000000000005</v>
      </c>
      <c r="G396" s="9">
        <f>Raw!G396</f>
        <v>0.99188299999999996</v>
      </c>
      <c r="H396" s="9">
        <f>IF(Raw!$G396&gt;$C$8,IF(Raw!$Q396&gt;$C$8,IF(Raw!$N396&gt;$C$9,IF(Raw!$N396&lt;$A$9,IF(Raw!$X396&gt;$C$9,IF(Raw!$X396&lt;$A$9,Raw!L396,-999),-999),-999),-999),-999),-999)</f>
        <v>622.5</v>
      </c>
      <c r="I396" s="9">
        <f>IF(Raw!$G396&gt;$C$8,IF(Raw!$Q396&gt;$C$8,IF(Raw!$N396&gt;$C$9,IF(Raw!$N396&lt;$A$9,IF(Raw!$X396&gt;$C$9,IF(Raw!$X396&lt;$A$9,Raw!M396,-999),-999),-999),-999),-999),-999)</f>
        <v>0.261465</v>
      </c>
      <c r="J396" s="9">
        <f>IF(Raw!$G396&gt;$C$8,IF(Raw!$Q396&gt;$C$8,IF(Raw!$N396&gt;$C$9,IF(Raw!$N396&lt;$A$9,IF(Raw!$X396&gt;$C$9,IF(Raw!$X396&lt;$A$9,Raw!N396,-999),-999),-999),-999),-999),-999)</f>
        <v>339</v>
      </c>
      <c r="K396" s="9">
        <f>IF(Raw!$G396&gt;$C$8,IF(Raw!$Q396&gt;$C$8,IF(Raw!$N396&gt;$C$9,IF(Raw!$N396&lt;$A$9,IF(Raw!$X396&gt;$C$9,IF(Raw!$X396&lt;$A$9,Raw!R396,-999),-999),-999),-999),-999),-999)</f>
        <v>0.47673199999999999</v>
      </c>
      <c r="L396" s="9">
        <f>IF(Raw!$G396&gt;$C$8,IF(Raw!$Q396&gt;$C$8,IF(Raw!$N396&gt;$C$9,IF(Raw!$N396&lt;$A$9,IF(Raw!$X396&gt;$C$9,IF(Raw!$X396&lt;$A$9,Raw!S396,-999),-999),-999),-999),-999),-999)</f>
        <v>0.87072000000000005</v>
      </c>
      <c r="M396" s="9">
        <f>Raw!Q396</f>
        <v>0.98855999999999999</v>
      </c>
      <c r="N396" s="9">
        <f>IF(Raw!$G396&gt;$C$8,IF(Raw!$Q396&gt;$C$8,IF(Raw!$N396&gt;$C$9,IF(Raw!$N396&lt;$A$9,IF(Raw!$X396&gt;$C$9,IF(Raw!$X396&lt;$A$9,Raw!V396,-999),-999),-999),-999),-999),-999)</f>
        <v>583.29999999999995</v>
      </c>
      <c r="O396" s="9">
        <f>IF(Raw!$G396&gt;$C$8,IF(Raw!$Q396&gt;$C$8,IF(Raw!$N396&gt;$C$9,IF(Raw!$N396&lt;$A$9,IF(Raw!$X396&gt;$C$9,IF(Raw!$X396&lt;$A$9,Raw!W396,-999),-999),-999),-999),-999),-999)</f>
        <v>0.22223000000000001</v>
      </c>
      <c r="P396" s="9">
        <f>IF(Raw!$G396&gt;$C$8,IF(Raw!$Q396&gt;$C$8,IF(Raw!$N396&gt;$C$9,IF(Raw!$N396&lt;$A$9,IF(Raw!$X396&gt;$C$9,IF(Raw!$X396&lt;$A$9,Raw!X396,-999),-999),-999),-999),-999),-999)</f>
        <v>378</v>
      </c>
      <c r="R396" s="9">
        <f t="shared" si="95"/>
        <v>0.38102700000000006</v>
      </c>
      <c r="S396" s="9">
        <f t="shared" si="96"/>
        <v>0.45639628201135524</v>
      </c>
      <c r="T396" s="9">
        <f t="shared" si="97"/>
        <v>0.39398800000000006</v>
      </c>
      <c r="U396" s="9">
        <f t="shared" si="98"/>
        <v>0.45248529952223454</v>
      </c>
      <c r="V396" s="15">
        <f t="shared" si="99"/>
        <v>0.35655984000000002</v>
      </c>
      <c r="X396" s="11">
        <f t="shared" si="100"/>
        <v>3.190599999999999E+18</v>
      </c>
      <c r="Y396" s="11">
        <f t="shared" si="101"/>
        <v>6.2249999999999996E-18</v>
      </c>
      <c r="Z396" s="11">
        <f t="shared" si="102"/>
        <v>3.39E-4</v>
      </c>
      <c r="AA396" s="16">
        <f t="shared" si="103"/>
        <v>6.68801273489587E-3</v>
      </c>
      <c r="AB396" s="9">
        <f t="shared" si="104"/>
        <v>0.47936699676139616</v>
      </c>
      <c r="AC396" s="9">
        <f t="shared" si="105"/>
        <v>0.99331198726510406</v>
      </c>
      <c r="AD396" s="15">
        <f t="shared" si="106"/>
        <v>19.728651135386045</v>
      </c>
      <c r="AE396" s="3">
        <f t="shared" si="107"/>
        <v>749.48999999999978</v>
      </c>
      <c r="AF396" s="2">
        <f t="shared" si="108"/>
        <v>0.25</v>
      </c>
      <c r="AG396" s="9">
        <f t="shared" si="109"/>
        <v>6.8668650908960214E-3</v>
      </c>
      <c r="AH396" s="2">
        <f t="shared" si="110"/>
        <v>0.33228402805817608</v>
      </c>
    </row>
    <row r="397" spans="1:34">
      <c r="A397" s="1">
        <f>Raw!A397</f>
        <v>384</v>
      </c>
      <c r="B397" s="14">
        <f>Raw!B397</f>
        <v>0.57841435185185186</v>
      </c>
      <c r="C397" s="15">
        <f>Raw!C397</f>
        <v>100.9</v>
      </c>
      <c r="D397" s="15">
        <f>IF(C397&gt;0.5,Raw!D397*D$11,-999)</f>
        <v>5.3</v>
      </c>
      <c r="E397" s="9">
        <f>IF(Raw!$G397&gt;$C$8,IF(Raw!$Q397&gt;$C$8,IF(Raw!$N397&gt;$C$9,IF(Raw!$N397&lt;$A$9,IF(Raw!$X397&gt;$C$9,IF(Raw!$X397&lt;$A$9,Raw!H397,-999),-999),-999),-999),-999),-999)</f>
        <v>0.46951199999999998</v>
      </c>
      <c r="F397" s="9">
        <f>IF(Raw!$G397&gt;$C$8,IF(Raw!$Q397&gt;$C$8,IF(Raw!$N397&gt;$C$9,IF(Raw!$N397&lt;$A$9,IF(Raw!$X397&gt;$C$9,IF(Raw!$X397&lt;$A$9,Raw!I397,-999),-999),-999),-999),-999),-999)</f>
        <v>0.85122799999999998</v>
      </c>
      <c r="G397" s="9">
        <f>Raw!G397</f>
        <v>0.99184700000000003</v>
      </c>
      <c r="H397" s="9">
        <f>IF(Raw!$G397&gt;$C$8,IF(Raw!$Q397&gt;$C$8,IF(Raw!$N397&gt;$C$9,IF(Raw!$N397&lt;$A$9,IF(Raw!$X397&gt;$C$9,IF(Raw!$X397&lt;$A$9,Raw!L397,-999),-999),-999),-999),-999),-999)</f>
        <v>609</v>
      </c>
      <c r="I397" s="9">
        <f>IF(Raw!$G397&gt;$C$8,IF(Raw!$Q397&gt;$C$8,IF(Raw!$N397&gt;$C$9,IF(Raw!$N397&lt;$A$9,IF(Raw!$X397&gt;$C$9,IF(Raw!$X397&lt;$A$9,Raw!M397,-999),-999),-999),-999),-999),-999)</f>
        <v>0.22509199999999999</v>
      </c>
      <c r="J397" s="9">
        <f>IF(Raw!$G397&gt;$C$8,IF(Raw!$Q397&gt;$C$8,IF(Raw!$N397&gt;$C$9,IF(Raw!$N397&lt;$A$9,IF(Raw!$X397&gt;$C$9,IF(Raw!$X397&lt;$A$9,Raw!N397,-999),-999),-999),-999),-999),-999)</f>
        <v>326</v>
      </c>
      <c r="K397" s="9">
        <f>IF(Raw!$G397&gt;$C$8,IF(Raw!$Q397&gt;$C$8,IF(Raw!$N397&gt;$C$9,IF(Raw!$N397&lt;$A$9,IF(Raw!$X397&gt;$C$9,IF(Raw!$X397&lt;$A$9,Raw!R397,-999),-999),-999),-999),-999),-999)</f>
        <v>0.47389900000000001</v>
      </c>
      <c r="L397" s="9">
        <f>IF(Raw!$G397&gt;$C$8,IF(Raw!$Q397&gt;$C$8,IF(Raw!$N397&gt;$C$9,IF(Raw!$N397&lt;$A$9,IF(Raw!$X397&gt;$C$9,IF(Raw!$X397&lt;$A$9,Raw!S397,-999),-999),-999),-999),-999),-999)</f>
        <v>0.87422</v>
      </c>
      <c r="M397" s="9">
        <f>Raw!Q397</f>
        <v>0.989097</v>
      </c>
      <c r="N397" s="9">
        <f>IF(Raw!$G397&gt;$C$8,IF(Raw!$Q397&gt;$C$8,IF(Raw!$N397&gt;$C$9,IF(Raw!$N397&lt;$A$9,IF(Raw!$X397&gt;$C$9,IF(Raw!$X397&lt;$A$9,Raw!V397,-999),-999),-999),-999),-999),-999)</f>
        <v>567.1</v>
      </c>
      <c r="O397" s="9">
        <f>IF(Raw!$G397&gt;$C$8,IF(Raw!$Q397&gt;$C$8,IF(Raw!$N397&gt;$C$9,IF(Raw!$N397&lt;$A$9,IF(Raw!$X397&gt;$C$9,IF(Raw!$X397&lt;$A$9,Raw!W397,-999),-999),-999),-999),-999),-999)</f>
        <v>0.190855</v>
      </c>
      <c r="P397" s="9">
        <f>IF(Raw!$G397&gt;$C$8,IF(Raw!$Q397&gt;$C$8,IF(Raw!$N397&gt;$C$9,IF(Raw!$N397&lt;$A$9,IF(Raw!$X397&gt;$C$9,IF(Raw!$X397&lt;$A$9,Raw!X397,-999),-999),-999),-999),-999),-999)</f>
        <v>335</v>
      </c>
      <c r="R397" s="9">
        <f t="shared" si="95"/>
        <v>0.381716</v>
      </c>
      <c r="S397" s="9">
        <f t="shared" si="96"/>
        <v>0.44842979789198667</v>
      </c>
      <c r="T397" s="9">
        <f t="shared" si="97"/>
        <v>0.40032099999999998</v>
      </c>
      <c r="U397" s="9">
        <f t="shared" si="98"/>
        <v>0.45791791539886983</v>
      </c>
      <c r="V397" s="15">
        <f t="shared" si="99"/>
        <v>0.35799308999999996</v>
      </c>
      <c r="X397" s="11">
        <f t="shared" si="100"/>
        <v>3.190599999999999E+18</v>
      </c>
      <c r="Y397" s="11">
        <f t="shared" si="101"/>
        <v>6.09E-18</v>
      </c>
      <c r="Z397" s="11">
        <f t="shared" si="102"/>
        <v>3.2600000000000001E-4</v>
      </c>
      <c r="AA397" s="16">
        <f t="shared" si="103"/>
        <v>6.2945534223766385E-3</v>
      </c>
      <c r="AB397" s="9">
        <f t="shared" si="104"/>
        <v>0.47641884192059925</v>
      </c>
      <c r="AC397" s="9">
        <f t="shared" si="105"/>
        <v>0.99370544657762339</v>
      </c>
      <c r="AD397" s="15">
        <f t="shared" si="106"/>
        <v>19.308446080909935</v>
      </c>
      <c r="AE397" s="3">
        <f t="shared" si="107"/>
        <v>733.23599999999976</v>
      </c>
      <c r="AF397" s="2">
        <f t="shared" si="108"/>
        <v>0.25</v>
      </c>
      <c r="AG397" s="9">
        <f t="shared" si="109"/>
        <v>6.8012949068936577E-3</v>
      </c>
      <c r="AH397" s="2">
        <f t="shared" si="110"/>
        <v>0.329111120978684</v>
      </c>
    </row>
    <row r="398" spans="1:34">
      <c r="A398" s="1">
        <f>Raw!A398</f>
        <v>385</v>
      </c>
      <c r="B398" s="14">
        <f>Raw!B398</f>
        <v>0.57847222222222217</v>
      </c>
      <c r="C398" s="15">
        <f>Raw!C398</f>
        <v>100.2</v>
      </c>
      <c r="D398" s="15">
        <f>IF(C398&gt;0.5,Raw!D398*D$11,-999)</f>
        <v>6.2</v>
      </c>
      <c r="E398" s="9">
        <f>IF(Raw!$G398&gt;$C$8,IF(Raw!$Q398&gt;$C$8,IF(Raw!$N398&gt;$C$9,IF(Raw!$N398&lt;$A$9,IF(Raw!$X398&gt;$C$9,IF(Raw!$X398&lt;$A$9,Raw!H398,-999),-999),-999),-999),-999),-999)</f>
        <v>0.50920699999999997</v>
      </c>
      <c r="F398" s="9">
        <f>IF(Raw!$G398&gt;$C$8,IF(Raw!$Q398&gt;$C$8,IF(Raw!$N398&gt;$C$9,IF(Raw!$N398&lt;$A$9,IF(Raw!$X398&gt;$C$9,IF(Raw!$X398&lt;$A$9,Raw!I398,-999),-999),-999),-999),-999),-999)</f>
        <v>0.93411500000000003</v>
      </c>
      <c r="G398" s="9">
        <f>Raw!G398</f>
        <v>0.99050099999999996</v>
      </c>
      <c r="H398" s="9">
        <f>IF(Raw!$G398&gt;$C$8,IF(Raw!$Q398&gt;$C$8,IF(Raw!$N398&gt;$C$9,IF(Raw!$N398&lt;$A$9,IF(Raw!$X398&gt;$C$9,IF(Raw!$X398&lt;$A$9,Raw!L398,-999),-999),-999),-999),-999),-999)</f>
        <v>606.9</v>
      </c>
      <c r="I398" s="9">
        <f>IF(Raw!$G398&gt;$C$8,IF(Raw!$Q398&gt;$C$8,IF(Raw!$N398&gt;$C$9,IF(Raw!$N398&lt;$A$9,IF(Raw!$X398&gt;$C$9,IF(Raw!$X398&lt;$A$9,Raw!M398,-999),-999),-999),-999),-999),-999)</f>
        <v>0.20566599999999999</v>
      </c>
      <c r="J398" s="9">
        <f>IF(Raw!$G398&gt;$C$8,IF(Raw!$Q398&gt;$C$8,IF(Raw!$N398&gt;$C$9,IF(Raw!$N398&lt;$A$9,IF(Raw!$X398&gt;$C$9,IF(Raw!$X398&lt;$A$9,Raw!N398,-999),-999),-999),-999),-999),-999)</f>
        <v>352</v>
      </c>
      <c r="K398" s="9">
        <f>IF(Raw!$G398&gt;$C$8,IF(Raw!$Q398&gt;$C$8,IF(Raw!$N398&gt;$C$9,IF(Raw!$N398&lt;$A$9,IF(Raw!$X398&gt;$C$9,IF(Raw!$X398&lt;$A$9,Raw!R398,-999),-999),-999),-999),-999),-999)</f>
        <v>0.47131099999999998</v>
      </c>
      <c r="L398" s="9">
        <f>IF(Raw!$G398&gt;$C$8,IF(Raw!$Q398&gt;$C$8,IF(Raw!$N398&gt;$C$9,IF(Raw!$N398&lt;$A$9,IF(Raw!$X398&gt;$C$9,IF(Raw!$X398&lt;$A$9,Raw!S398,-999),-999),-999),-999),-999),-999)</f>
        <v>0.90556000000000003</v>
      </c>
      <c r="M398" s="9">
        <f>Raw!Q398</f>
        <v>0.992483</v>
      </c>
      <c r="N398" s="9">
        <f>IF(Raw!$G398&gt;$C$8,IF(Raw!$Q398&gt;$C$8,IF(Raw!$N398&gt;$C$9,IF(Raw!$N398&lt;$A$9,IF(Raw!$X398&gt;$C$9,IF(Raw!$X398&lt;$A$9,Raw!V398,-999),-999),-999),-999),-999),-999)</f>
        <v>600.1</v>
      </c>
      <c r="O398" s="9">
        <f>IF(Raw!$G398&gt;$C$8,IF(Raw!$Q398&gt;$C$8,IF(Raw!$N398&gt;$C$9,IF(Raw!$N398&lt;$A$9,IF(Raw!$X398&gt;$C$9,IF(Raw!$X398&lt;$A$9,Raw!W398,-999),-999),-999),-999),-999),-999)</f>
        <v>0.228298</v>
      </c>
      <c r="P398" s="9">
        <f>IF(Raw!$G398&gt;$C$8,IF(Raw!$Q398&gt;$C$8,IF(Raw!$N398&gt;$C$9,IF(Raw!$N398&lt;$A$9,IF(Raw!$X398&gt;$C$9,IF(Raw!$X398&lt;$A$9,Raw!X398,-999),-999),-999),-999),-999),-999)</f>
        <v>300</v>
      </c>
      <c r="R398" s="9">
        <f t="shared" si="95"/>
        <v>0.42490800000000006</v>
      </c>
      <c r="S398" s="9">
        <f t="shared" si="96"/>
        <v>0.45487761142899968</v>
      </c>
      <c r="T398" s="9">
        <f t="shared" si="97"/>
        <v>0.43424900000000005</v>
      </c>
      <c r="U398" s="9">
        <f t="shared" si="98"/>
        <v>0.47953641945315612</v>
      </c>
      <c r="V398" s="15">
        <f t="shared" si="99"/>
        <v>0.37082682</v>
      </c>
      <c r="X398" s="11">
        <f t="shared" si="100"/>
        <v>3.7323999999999995E+18</v>
      </c>
      <c r="Y398" s="11">
        <f t="shared" si="101"/>
        <v>6.0689999999999991E-18</v>
      </c>
      <c r="Z398" s="11">
        <f t="shared" si="102"/>
        <v>3.5199999999999999E-4</v>
      </c>
      <c r="AA398" s="16">
        <f t="shared" si="103"/>
        <v>7.9104078419500318E-3</v>
      </c>
      <c r="AB398" s="9">
        <f t="shared" si="104"/>
        <v>0.47474608669495894</v>
      </c>
      <c r="AC398" s="9">
        <f t="shared" si="105"/>
        <v>0.99208959215804993</v>
      </c>
      <c r="AD398" s="15">
        <f t="shared" si="106"/>
        <v>22.472749550994408</v>
      </c>
      <c r="AE398" s="3">
        <f t="shared" si="107"/>
        <v>730.70759999999973</v>
      </c>
      <c r="AF398" s="2">
        <f t="shared" si="108"/>
        <v>0.25</v>
      </c>
      <c r="AG398" s="9">
        <f t="shared" si="109"/>
        <v>8.2896168115010604E-3</v>
      </c>
      <c r="AH398" s="2">
        <f t="shared" si="110"/>
        <v>0.40113024338227182</v>
      </c>
    </row>
    <row r="399" spans="1:34">
      <c r="A399" s="1">
        <f>Raw!A399</f>
        <v>386</v>
      </c>
      <c r="B399" s="14">
        <f>Raw!B399</f>
        <v>0.57851851851851854</v>
      </c>
      <c r="C399" s="15">
        <f>Raw!C399</f>
        <v>99.8</v>
      </c>
      <c r="D399" s="15">
        <f>IF(C399&gt;0.5,Raw!D399*D$11,-999)</f>
        <v>6.2</v>
      </c>
      <c r="E399" s="9">
        <f>IF(Raw!$G399&gt;$C$8,IF(Raw!$Q399&gt;$C$8,IF(Raw!$N399&gt;$C$9,IF(Raw!$N399&lt;$A$9,IF(Raw!$X399&gt;$C$9,IF(Raw!$X399&lt;$A$9,Raw!H399,-999),-999),-999),-999),-999),-999)</f>
        <v>0.50841400000000003</v>
      </c>
      <c r="F399" s="9">
        <f>IF(Raw!$G399&gt;$C$8,IF(Raw!$Q399&gt;$C$8,IF(Raw!$N399&gt;$C$9,IF(Raw!$N399&lt;$A$9,IF(Raw!$X399&gt;$C$9,IF(Raw!$X399&lt;$A$9,Raw!I399,-999),-999),-999),-999),-999),-999)</f>
        <v>0.90093000000000001</v>
      </c>
      <c r="G399" s="9">
        <f>Raw!G399</f>
        <v>0.98909599999999998</v>
      </c>
      <c r="H399" s="9">
        <f>IF(Raw!$G399&gt;$C$8,IF(Raw!$Q399&gt;$C$8,IF(Raw!$N399&gt;$C$9,IF(Raw!$N399&lt;$A$9,IF(Raw!$X399&gt;$C$9,IF(Raw!$X399&lt;$A$9,Raw!L399,-999),-999),-999),-999),-999),-999)</f>
        <v>621.6</v>
      </c>
      <c r="I399" s="9">
        <f>IF(Raw!$G399&gt;$C$8,IF(Raw!$Q399&gt;$C$8,IF(Raw!$N399&gt;$C$9,IF(Raw!$N399&lt;$A$9,IF(Raw!$X399&gt;$C$9,IF(Raw!$X399&lt;$A$9,Raw!M399,-999),-999),-999),-999),-999),-999)</f>
        <v>0.335868</v>
      </c>
      <c r="J399" s="9">
        <f>IF(Raw!$G399&gt;$C$8,IF(Raw!$Q399&gt;$C$8,IF(Raw!$N399&gt;$C$9,IF(Raw!$N399&lt;$A$9,IF(Raw!$X399&gt;$C$9,IF(Raw!$X399&lt;$A$9,Raw!N399,-999),-999),-999),-999),-999),-999)</f>
        <v>409</v>
      </c>
      <c r="K399" s="9">
        <f>IF(Raw!$G399&gt;$C$8,IF(Raw!$Q399&gt;$C$8,IF(Raw!$N399&gt;$C$9,IF(Raw!$N399&lt;$A$9,IF(Raw!$X399&gt;$C$9,IF(Raw!$X399&lt;$A$9,Raw!R399,-999),-999),-999),-999),-999),-999)</f>
        <v>0.47696100000000002</v>
      </c>
      <c r="L399" s="9">
        <f>IF(Raw!$G399&gt;$C$8,IF(Raw!$Q399&gt;$C$8,IF(Raw!$N399&gt;$C$9,IF(Raw!$N399&lt;$A$9,IF(Raw!$X399&gt;$C$9,IF(Raw!$X399&lt;$A$9,Raw!S399,-999),-999),-999),-999),-999),-999)</f>
        <v>0.88471200000000005</v>
      </c>
      <c r="M399" s="9">
        <f>Raw!Q399</f>
        <v>0.990448</v>
      </c>
      <c r="N399" s="9">
        <f>IF(Raw!$G399&gt;$C$8,IF(Raw!$Q399&gt;$C$8,IF(Raw!$N399&gt;$C$9,IF(Raw!$N399&lt;$A$9,IF(Raw!$X399&gt;$C$9,IF(Raw!$X399&lt;$A$9,Raw!V399,-999),-999),-999),-999),-999),-999)</f>
        <v>593.79999999999995</v>
      </c>
      <c r="O399" s="9">
        <f>IF(Raw!$G399&gt;$C$8,IF(Raw!$Q399&gt;$C$8,IF(Raw!$N399&gt;$C$9,IF(Raw!$N399&lt;$A$9,IF(Raw!$X399&gt;$C$9,IF(Raw!$X399&lt;$A$9,Raw!W399,-999),-999),-999),-999),-999),-999)</f>
        <v>0.222077</v>
      </c>
      <c r="P399" s="9">
        <f>IF(Raw!$G399&gt;$C$8,IF(Raw!$Q399&gt;$C$8,IF(Raw!$N399&gt;$C$9,IF(Raw!$N399&lt;$A$9,IF(Raw!$X399&gt;$C$9,IF(Raw!$X399&lt;$A$9,Raw!X399,-999),-999),-999),-999),-999),-999)</f>
        <v>282</v>
      </c>
      <c r="R399" s="9">
        <f t="shared" ref="R399:R462" si="111">F399-E399</f>
        <v>0.39251599999999998</v>
      </c>
      <c r="S399" s="9">
        <f t="shared" ref="S399:S462" si="112">R399/F399</f>
        <v>0.43567868757839118</v>
      </c>
      <c r="T399" s="9">
        <f t="shared" ref="T399:T462" si="113">L399-K399</f>
        <v>0.40775100000000003</v>
      </c>
      <c r="U399" s="9">
        <f t="shared" ref="U399:U462" si="114">T399/L399</f>
        <v>0.46088557632314248</v>
      </c>
      <c r="V399" s="15">
        <f t="shared" ref="V399:V462" si="115">IF(L399&gt;0,L399*V$8+V$10,-999)</f>
        <v>0.36228956400000001</v>
      </c>
      <c r="X399" s="11">
        <f t="shared" ref="X399:X462" si="116">D399*6.02*10^23*10^(-6)</f>
        <v>3.7323999999999995E+18</v>
      </c>
      <c r="Y399" s="11">
        <f t="shared" ref="Y399:Y462" si="117">H399*10^(-20)</f>
        <v>6.2159999999999999E-18</v>
      </c>
      <c r="Z399" s="11">
        <f t="shared" ref="Z399:Z462" si="118">J399*10^(-6)</f>
        <v>4.0899999999999997E-4</v>
      </c>
      <c r="AA399" s="16">
        <f t="shared" ref="AA399:AA462" si="119">IF(Z399&gt;0,(X399*Y399/(X399*Y399+1/Z399)),1)</f>
        <v>9.3998491563534684E-3</v>
      </c>
      <c r="AB399" s="9">
        <f t="shared" ref="AB399:AB462" si="120">K399+T399*AA399</f>
        <v>0.4807937978933523</v>
      </c>
      <c r="AC399" s="9">
        <f t="shared" ref="AC399:AC462" si="121">IF(T399&gt;0,(L399-AB399)/T399,-999)</f>
        <v>0.9906001508436465</v>
      </c>
      <c r="AD399" s="15">
        <f t="shared" ref="AD399:AD462" si="122">IF(AC399&gt;0,X399*Y399*AC399,-999)</f>
        <v>22.98251627470286</v>
      </c>
      <c r="AE399" s="3">
        <f t="shared" ref="AE399:AE462" si="123">AE$9*Y399</f>
        <v>748.40639999999973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8.1479309681710983E-3</v>
      </c>
      <c r="AH399" s="2">
        <f t="shared" ref="AH399:AH462" si="126">((AG399*12.01)/893.5)*3600</f>
        <v>0.39427413916043158</v>
      </c>
    </row>
    <row r="400" spans="1:34">
      <c r="A400" s="1">
        <f>Raw!A400</f>
        <v>387</v>
      </c>
      <c r="B400" s="14">
        <f>Raw!B400</f>
        <v>0.57857638888888896</v>
      </c>
      <c r="C400" s="15">
        <f>Raw!C400</f>
        <v>98.2</v>
      </c>
      <c r="D400" s="15">
        <f>IF(C400&gt;0.5,Raw!D400*D$11,-999)</f>
        <v>7</v>
      </c>
      <c r="E400" s="9">
        <f>IF(Raw!$G400&gt;$C$8,IF(Raw!$Q400&gt;$C$8,IF(Raw!$N400&gt;$C$9,IF(Raw!$N400&lt;$A$9,IF(Raw!$X400&gt;$C$9,IF(Raw!$X400&lt;$A$9,Raw!H400,-999),-999),-999),-999),-999),-999)</f>
        <v>0.52028600000000003</v>
      </c>
      <c r="F400" s="9">
        <f>IF(Raw!$G400&gt;$C$8,IF(Raw!$Q400&gt;$C$8,IF(Raw!$N400&gt;$C$9,IF(Raw!$N400&lt;$A$9,IF(Raw!$X400&gt;$C$9,IF(Raw!$X400&lt;$A$9,Raw!I400,-999),-999),-999),-999),-999),-999)</f>
        <v>0.93694299999999997</v>
      </c>
      <c r="G400" s="9">
        <f>Raw!G400</f>
        <v>0.99533400000000005</v>
      </c>
      <c r="H400" s="9">
        <f>IF(Raw!$G400&gt;$C$8,IF(Raw!$Q400&gt;$C$8,IF(Raw!$N400&gt;$C$9,IF(Raw!$N400&lt;$A$9,IF(Raw!$X400&gt;$C$9,IF(Raw!$X400&lt;$A$9,Raw!L400,-999),-999),-999),-999),-999),-999)</f>
        <v>592.9</v>
      </c>
      <c r="I400" s="9">
        <f>IF(Raw!$G400&gt;$C$8,IF(Raw!$Q400&gt;$C$8,IF(Raw!$N400&gt;$C$9,IF(Raw!$N400&lt;$A$9,IF(Raw!$X400&gt;$C$9,IF(Raw!$X400&lt;$A$9,Raw!M400,-999),-999),-999),-999),-999),-999)</f>
        <v>0.31054199999999998</v>
      </c>
      <c r="J400" s="9">
        <f>IF(Raw!$G400&gt;$C$8,IF(Raw!$Q400&gt;$C$8,IF(Raw!$N400&gt;$C$9,IF(Raw!$N400&lt;$A$9,IF(Raw!$X400&gt;$C$9,IF(Raw!$X400&lt;$A$9,Raw!N400,-999),-999),-999),-999),-999),-999)</f>
        <v>443</v>
      </c>
      <c r="K400" s="9">
        <f>IF(Raw!$G400&gt;$C$8,IF(Raw!$Q400&gt;$C$8,IF(Raw!$N400&gt;$C$9,IF(Raw!$N400&lt;$A$9,IF(Raw!$X400&gt;$C$9,IF(Raw!$X400&lt;$A$9,Raw!R400,-999),-999),-999),-999),-999),-999)</f>
        <v>0.49412400000000001</v>
      </c>
      <c r="L400" s="9">
        <f>IF(Raw!$G400&gt;$C$8,IF(Raw!$Q400&gt;$C$8,IF(Raw!$N400&gt;$C$9,IF(Raw!$N400&lt;$A$9,IF(Raw!$X400&gt;$C$9,IF(Raw!$X400&lt;$A$9,Raw!S400,-999),-999),-999),-999),-999),-999)</f>
        <v>0.93333999999999995</v>
      </c>
      <c r="M400" s="9">
        <f>Raw!Q400</f>
        <v>0.98979399999999995</v>
      </c>
      <c r="N400" s="9">
        <f>IF(Raw!$G400&gt;$C$8,IF(Raw!$Q400&gt;$C$8,IF(Raw!$N400&gt;$C$9,IF(Raw!$N400&lt;$A$9,IF(Raw!$X400&gt;$C$9,IF(Raw!$X400&lt;$A$9,Raw!V400,-999),-999),-999),-999),-999),-999)</f>
        <v>574.70000000000005</v>
      </c>
      <c r="O400" s="9">
        <f>IF(Raw!$G400&gt;$C$8,IF(Raw!$Q400&gt;$C$8,IF(Raw!$N400&gt;$C$9,IF(Raw!$N400&lt;$A$9,IF(Raw!$X400&gt;$C$9,IF(Raw!$X400&lt;$A$9,Raw!W400,-999),-999),-999),-999),-999),-999)</f>
        <v>0.141094</v>
      </c>
      <c r="P400" s="9">
        <f>IF(Raw!$G400&gt;$C$8,IF(Raw!$Q400&gt;$C$8,IF(Raw!$N400&gt;$C$9,IF(Raw!$N400&lt;$A$9,IF(Raw!$X400&gt;$C$9,IF(Raw!$X400&lt;$A$9,Raw!X400,-999),-999),-999),-999),-999),-999)</f>
        <v>358</v>
      </c>
      <c r="R400" s="9">
        <f t="shared" si="111"/>
        <v>0.41665699999999994</v>
      </c>
      <c r="S400" s="9">
        <f t="shared" si="112"/>
        <v>0.44469834344245057</v>
      </c>
      <c r="T400" s="9">
        <f t="shared" si="113"/>
        <v>0.43921599999999994</v>
      </c>
      <c r="U400" s="9">
        <f t="shared" si="114"/>
        <v>0.47058521010564208</v>
      </c>
      <c r="V400" s="15">
        <f t="shared" si="115"/>
        <v>0.38220272999999994</v>
      </c>
      <c r="X400" s="11">
        <f t="shared" si="116"/>
        <v>4.2139999999999995E+18</v>
      </c>
      <c r="Y400" s="11">
        <f t="shared" si="117"/>
        <v>5.9289999999999998E-18</v>
      </c>
      <c r="Z400" s="11">
        <f t="shared" si="118"/>
        <v>4.4299999999999998E-4</v>
      </c>
      <c r="AA400" s="16">
        <f t="shared" si="119"/>
        <v>1.0947103570278364E-2</v>
      </c>
      <c r="AB400" s="9">
        <f t="shared" si="120"/>
        <v>0.4989321430417234</v>
      </c>
      <c r="AC400" s="9">
        <f t="shared" si="121"/>
        <v>0.98905289642972161</v>
      </c>
      <c r="AD400" s="15">
        <f t="shared" si="122"/>
        <v>24.711294741034681</v>
      </c>
      <c r="AE400" s="3">
        <f t="shared" si="123"/>
        <v>713.85159999999973</v>
      </c>
      <c r="AF400" s="2">
        <f t="shared" si="124"/>
        <v>0.25</v>
      </c>
      <c r="AG400" s="9">
        <f t="shared" si="125"/>
        <v>8.9452075597632724E-3</v>
      </c>
      <c r="AH400" s="2">
        <f t="shared" si="126"/>
        <v>0.43285393850467246</v>
      </c>
    </row>
    <row r="401" spans="1:34">
      <c r="A401" s="1">
        <f>Raw!A401</f>
        <v>388</v>
      </c>
      <c r="B401" s="14">
        <f>Raw!B401</f>
        <v>0.57863425925925926</v>
      </c>
      <c r="C401" s="15">
        <f>Raw!C401</f>
        <v>98.2</v>
      </c>
      <c r="D401" s="15">
        <f>IF(C401&gt;0.5,Raw!D401*D$11,-999)</f>
        <v>7</v>
      </c>
      <c r="E401" s="9">
        <f>IF(Raw!$G401&gt;$C$8,IF(Raw!$Q401&gt;$C$8,IF(Raw!$N401&gt;$C$9,IF(Raw!$N401&lt;$A$9,IF(Raw!$X401&gt;$C$9,IF(Raw!$X401&lt;$A$9,Raw!H401,-999),-999),-999),-999),-999),-999)</f>
        <v>0.52585099999999996</v>
      </c>
      <c r="F401" s="9">
        <f>IF(Raw!$G401&gt;$C$8,IF(Raw!$Q401&gt;$C$8,IF(Raw!$N401&gt;$C$9,IF(Raw!$N401&lt;$A$9,IF(Raw!$X401&gt;$C$9,IF(Raw!$X401&lt;$A$9,Raw!I401,-999),-999),-999),-999),-999),-999)</f>
        <v>0.92717499999999997</v>
      </c>
      <c r="G401" s="9">
        <f>Raw!G401</f>
        <v>0.98973</v>
      </c>
      <c r="H401" s="9">
        <f>IF(Raw!$G401&gt;$C$8,IF(Raw!$Q401&gt;$C$8,IF(Raw!$N401&gt;$C$9,IF(Raw!$N401&lt;$A$9,IF(Raw!$X401&gt;$C$9,IF(Raw!$X401&lt;$A$9,Raw!L401,-999),-999),-999),-999),-999),-999)</f>
        <v>622.4</v>
      </c>
      <c r="I401" s="9">
        <f>IF(Raw!$G401&gt;$C$8,IF(Raw!$Q401&gt;$C$8,IF(Raw!$N401&gt;$C$9,IF(Raw!$N401&lt;$A$9,IF(Raw!$X401&gt;$C$9,IF(Raw!$X401&lt;$A$9,Raw!M401,-999),-999),-999),-999),-999),-999)</f>
        <v>0.334013</v>
      </c>
      <c r="J401" s="9">
        <f>IF(Raw!$G401&gt;$C$8,IF(Raw!$Q401&gt;$C$8,IF(Raw!$N401&gt;$C$9,IF(Raw!$N401&lt;$A$9,IF(Raw!$X401&gt;$C$9,IF(Raw!$X401&lt;$A$9,Raw!N401,-999),-999),-999),-999),-999),-999)</f>
        <v>390</v>
      </c>
      <c r="K401" s="9">
        <f>IF(Raw!$G401&gt;$C$8,IF(Raw!$Q401&gt;$C$8,IF(Raw!$N401&gt;$C$9,IF(Raw!$N401&lt;$A$9,IF(Raw!$X401&gt;$C$9,IF(Raw!$X401&lt;$A$9,Raw!R401,-999),-999),-999),-999),-999),-999)</f>
        <v>0.51700599999999997</v>
      </c>
      <c r="L401" s="9">
        <f>IF(Raw!$G401&gt;$C$8,IF(Raw!$Q401&gt;$C$8,IF(Raw!$N401&gt;$C$9,IF(Raw!$N401&lt;$A$9,IF(Raw!$X401&gt;$C$9,IF(Raw!$X401&lt;$A$9,Raw!S401,-999),-999),-999),-999),-999),-999)</f>
        <v>0.95274400000000004</v>
      </c>
      <c r="M401" s="9">
        <f>Raw!Q401</f>
        <v>0.99383600000000005</v>
      </c>
      <c r="N401" s="9">
        <f>IF(Raw!$G401&gt;$C$8,IF(Raw!$Q401&gt;$C$8,IF(Raw!$N401&gt;$C$9,IF(Raw!$N401&lt;$A$9,IF(Raw!$X401&gt;$C$9,IF(Raw!$X401&lt;$A$9,Raw!V401,-999),-999),-999),-999),-999),-999)</f>
        <v>607.70000000000005</v>
      </c>
      <c r="O401" s="9">
        <f>IF(Raw!$G401&gt;$C$8,IF(Raw!$Q401&gt;$C$8,IF(Raw!$N401&gt;$C$9,IF(Raw!$N401&lt;$A$9,IF(Raw!$X401&gt;$C$9,IF(Raw!$X401&lt;$A$9,Raw!W401,-999),-999),-999),-999),-999),-999)</f>
        <v>0.31060900000000002</v>
      </c>
      <c r="P401" s="9">
        <f>IF(Raw!$G401&gt;$C$8,IF(Raw!$Q401&gt;$C$8,IF(Raw!$N401&gt;$C$9,IF(Raw!$N401&lt;$A$9,IF(Raw!$X401&gt;$C$9,IF(Raw!$X401&lt;$A$9,Raw!X401,-999),-999),-999),-999),-999),-999)</f>
        <v>339</v>
      </c>
      <c r="R401" s="9">
        <f t="shared" si="111"/>
        <v>0.40132400000000001</v>
      </c>
      <c r="S401" s="9">
        <f t="shared" si="112"/>
        <v>0.43284601073152318</v>
      </c>
      <c r="T401" s="9">
        <f t="shared" si="113"/>
        <v>0.43573800000000007</v>
      </c>
      <c r="U401" s="9">
        <f t="shared" si="114"/>
        <v>0.4573505579673029</v>
      </c>
      <c r="V401" s="15">
        <f t="shared" si="115"/>
        <v>0.39014866799999998</v>
      </c>
      <c r="X401" s="11">
        <f t="shared" si="116"/>
        <v>4.2139999999999995E+18</v>
      </c>
      <c r="Y401" s="11">
        <f t="shared" si="117"/>
        <v>6.2239999999999994E-18</v>
      </c>
      <c r="Z401" s="11">
        <f t="shared" si="118"/>
        <v>3.8999999999999999E-4</v>
      </c>
      <c r="AA401" s="16">
        <f t="shared" si="119"/>
        <v>1.0125324161901927E-2</v>
      </c>
      <c r="AB401" s="9">
        <f t="shared" si="120"/>
        <v>0.52141798849965881</v>
      </c>
      <c r="AC401" s="9">
        <f t="shared" si="121"/>
        <v>0.98987467583809796</v>
      </c>
      <c r="AD401" s="15">
        <f t="shared" si="122"/>
        <v>25.962369645902374</v>
      </c>
      <c r="AE401" s="3">
        <f t="shared" si="123"/>
        <v>749.36959999999976</v>
      </c>
      <c r="AF401" s="2">
        <f t="shared" si="124"/>
        <v>0.25</v>
      </c>
      <c r="AG401" s="9">
        <f t="shared" si="125"/>
        <v>9.1337724951590926E-3</v>
      </c>
      <c r="AH401" s="2">
        <f t="shared" si="126"/>
        <v>0.44197849759451435</v>
      </c>
    </row>
    <row r="402" spans="1:34">
      <c r="A402" s="1">
        <f>Raw!A402</f>
        <v>389</v>
      </c>
      <c r="B402" s="14">
        <f>Raw!B402</f>
        <v>0.57869212962962957</v>
      </c>
      <c r="C402" s="15">
        <f>Raw!C402</f>
        <v>96.9</v>
      </c>
      <c r="D402" s="15">
        <f>IF(C402&gt;0.5,Raw!D402*D$11,-999)</f>
        <v>7</v>
      </c>
      <c r="E402" s="9">
        <f>IF(Raw!$G402&gt;$C$8,IF(Raw!$Q402&gt;$C$8,IF(Raw!$N402&gt;$C$9,IF(Raw!$N402&lt;$A$9,IF(Raw!$X402&gt;$C$9,IF(Raw!$X402&lt;$A$9,Raw!H402,-999),-999),-999),-999),-999),-999)</f>
        <v>0.49855899999999997</v>
      </c>
      <c r="F402" s="9">
        <f>IF(Raw!$G402&gt;$C$8,IF(Raw!$Q402&gt;$C$8,IF(Raw!$N402&gt;$C$9,IF(Raw!$N402&lt;$A$9,IF(Raw!$X402&gt;$C$9,IF(Raw!$X402&lt;$A$9,Raw!I402,-999),-999),-999),-999),-999),-999)</f>
        <v>0.90353600000000001</v>
      </c>
      <c r="G402" s="9">
        <f>Raw!G402</f>
        <v>0.991892</v>
      </c>
      <c r="H402" s="9">
        <f>IF(Raw!$G402&gt;$C$8,IF(Raw!$Q402&gt;$C$8,IF(Raw!$N402&gt;$C$9,IF(Raw!$N402&lt;$A$9,IF(Raw!$X402&gt;$C$9,IF(Raw!$X402&lt;$A$9,Raw!L402,-999),-999),-999),-999),-999),-999)</f>
        <v>612.79999999999995</v>
      </c>
      <c r="I402" s="9">
        <f>IF(Raw!$G402&gt;$C$8,IF(Raw!$Q402&gt;$C$8,IF(Raw!$N402&gt;$C$9,IF(Raw!$N402&lt;$A$9,IF(Raw!$X402&gt;$C$9,IF(Raw!$X402&lt;$A$9,Raw!M402,-999),-999),-999),-999),-999),-999)</f>
        <v>0.222806</v>
      </c>
      <c r="J402" s="9">
        <f>IF(Raw!$G402&gt;$C$8,IF(Raw!$Q402&gt;$C$8,IF(Raw!$N402&gt;$C$9,IF(Raw!$N402&lt;$A$9,IF(Raw!$X402&gt;$C$9,IF(Raw!$X402&lt;$A$9,Raw!N402,-999),-999),-999),-999),-999),-999)</f>
        <v>422</v>
      </c>
      <c r="K402" s="9">
        <f>IF(Raw!$G402&gt;$C$8,IF(Raw!$Q402&gt;$C$8,IF(Raw!$N402&gt;$C$9,IF(Raw!$N402&lt;$A$9,IF(Raw!$X402&gt;$C$9,IF(Raw!$X402&lt;$A$9,Raw!R402,-999),-999),-999),-999),-999),-999)</f>
        <v>0.47048699999999999</v>
      </c>
      <c r="L402" s="9">
        <f>IF(Raw!$G402&gt;$C$8,IF(Raw!$Q402&gt;$C$8,IF(Raw!$N402&gt;$C$9,IF(Raw!$N402&lt;$A$9,IF(Raw!$X402&gt;$C$9,IF(Raw!$X402&lt;$A$9,Raw!S402,-999),-999),-999),-999),-999),-999)</f>
        <v>0.90229199999999998</v>
      </c>
      <c r="M402" s="9">
        <f>Raw!Q402</f>
        <v>0.99412500000000004</v>
      </c>
      <c r="N402" s="9">
        <f>IF(Raw!$G402&gt;$C$8,IF(Raw!$Q402&gt;$C$8,IF(Raw!$N402&gt;$C$9,IF(Raw!$N402&lt;$A$9,IF(Raw!$X402&gt;$C$9,IF(Raw!$X402&lt;$A$9,Raw!V402,-999),-999),-999),-999),-999),-999)</f>
        <v>610.70000000000005</v>
      </c>
      <c r="O402" s="9">
        <f>IF(Raw!$G402&gt;$C$8,IF(Raw!$Q402&gt;$C$8,IF(Raw!$N402&gt;$C$9,IF(Raw!$N402&lt;$A$9,IF(Raw!$X402&gt;$C$9,IF(Raw!$X402&lt;$A$9,Raw!W402,-999),-999),-999),-999),-999),-999)</f>
        <v>0.21256900000000001</v>
      </c>
      <c r="P402" s="9">
        <f>IF(Raw!$G402&gt;$C$8,IF(Raw!$Q402&gt;$C$8,IF(Raw!$N402&gt;$C$9,IF(Raw!$N402&lt;$A$9,IF(Raw!$X402&gt;$C$9,IF(Raw!$X402&lt;$A$9,Raw!X402,-999),-999),-999),-999),-999),-999)</f>
        <v>383</v>
      </c>
      <c r="R402" s="9">
        <f t="shared" si="111"/>
        <v>0.40497700000000003</v>
      </c>
      <c r="S402" s="9">
        <f t="shared" si="112"/>
        <v>0.44821346354766167</v>
      </c>
      <c r="T402" s="9">
        <f t="shared" si="113"/>
        <v>0.43180499999999999</v>
      </c>
      <c r="U402" s="9">
        <f t="shared" si="114"/>
        <v>0.47856458884706948</v>
      </c>
      <c r="V402" s="15">
        <f t="shared" si="115"/>
        <v>0.36948857399999996</v>
      </c>
      <c r="X402" s="11">
        <f t="shared" si="116"/>
        <v>4.2139999999999995E+18</v>
      </c>
      <c r="Y402" s="11">
        <f t="shared" si="117"/>
        <v>6.1279999999999993E-18</v>
      </c>
      <c r="Z402" s="11">
        <f t="shared" si="118"/>
        <v>4.2199999999999996E-4</v>
      </c>
      <c r="AA402" s="16">
        <f t="shared" si="119"/>
        <v>1.0779996717816775E-2</v>
      </c>
      <c r="AB402" s="9">
        <f t="shared" si="120"/>
        <v>0.47514185648273688</v>
      </c>
      <c r="AC402" s="9">
        <f t="shared" si="121"/>
        <v>0.98922000328218318</v>
      </c>
      <c r="AD402" s="15">
        <f t="shared" si="122"/>
        <v>25.545015918997098</v>
      </c>
      <c r="AE402" s="3">
        <f t="shared" si="123"/>
        <v>737.81119999999976</v>
      </c>
      <c r="AF402" s="2">
        <f t="shared" si="124"/>
        <v>0.25</v>
      </c>
      <c r="AG402" s="9">
        <f t="shared" si="125"/>
        <v>9.4038000310513008E-3</v>
      </c>
      <c r="AH402" s="2">
        <f t="shared" si="126"/>
        <v>0.45504498952717859</v>
      </c>
    </row>
    <row r="403" spans="1:34">
      <c r="A403" s="1">
        <f>Raw!A403</f>
        <v>390</v>
      </c>
      <c r="B403" s="14">
        <f>Raw!B403</f>
        <v>0.57874999999999999</v>
      </c>
      <c r="C403" s="15">
        <f>Raw!C403</f>
        <v>96.5</v>
      </c>
      <c r="D403" s="15">
        <f>IF(C403&gt;0.5,Raw!D403*D$11,-999)</f>
        <v>7.9</v>
      </c>
      <c r="E403" s="9">
        <f>IF(Raw!$G403&gt;$C$8,IF(Raw!$Q403&gt;$C$8,IF(Raw!$N403&gt;$C$9,IF(Raw!$N403&lt;$A$9,IF(Raw!$X403&gt;$C$9,IF(Raw!$X403&lt;$A$9,Raw!H403,-999),-999),-999),-999),-999),-999)</f>
        <v>0.60354799999999997</v>
      </c>
      <c r="F403" s="9">
        <f>IF(Raw!$G403&gt;$C$8,IF(Raw!$Q403&gt;$C$8,IF(Raw!$N403&gt;$C$9,IF(Raw!$N403&lt;$A$9,IF(Raw!$X403&gt;$C$9,IF(Raw!$X403&lt;$A$9,Raw!I403,-999),-999),-999),-999),-999),-999)</f>
        <v>1.0829660000000001</v>
      </c>
      <c r="G403" s="9">
        <f>Raw!G403</f>
        <v>0.99598799999999998</v>
      </c>
      <c r="H403" s="9">
        <f>IF(Raw!$G403&gt;$C$8,IF(Raw!$Q403&gt;$C$8,IF(Raw!$N403&gt;$C$9,IF(Raw!$N403&lt;$A$9,IF(Raw!$X403&gt;$C$9,IF(Raw!$X403&lt;$A$9,Raw!L403,-999),-999),-999),-999),-999),-999)</f>
        <v>607.1</v>
      </c>
      <c r="I403" s="9">
        <f>IF(Raw!$G403&gt;$C$8,IF(Raw!$Q403&gt;$C$8,IF(Raw!$N403&gt;$C$9,IF(Raw!$N403&lt;$A$9,IF(Raw!$X403&gt;$C$9,IF(Raw!$X403&lt;$A$9,Raw!M403,-999),-999),-999),-999),-999),-999)</f>
        <v>0.24773800000000001</v>
      </c>
      <c r="J403" s="9">
        <f>IF(Raw!$G403&gt;$C$8,IF(Raw!$Q403&gt;$C$8,IF(Raw!$N403&gt;$C$9,IF(Raw!$N403&lt;$A$9,IF(Raw!$X403&gt;$C$9,IF(Raw!$X403&lt;$A$9,Raw!N403,-999),-999),-999),-999),-999),-999)</f>
        <v>430</v>
      </c>
      <c r="K403" s="9">
        <f>IF(Raw!$G403&gt;$C$8,IF(Raw!$Q403&gt;$C$8,IF(Raw!$N403&gt;$C$9,IF(Raw!$N403&lt;$A$9,IF(Raw!$X403&gt;$C$9,IF(Raw!$X403&lt;$A$9,Raw!R403,-999),-999),-999),-999),-999),-999)</f>
        <v>0.53347800000000001</v>
      </c>
      <c r="L403" s="9">
        <f>IF(Raw!$G403&gt;$C$8,IF(Raw!$Q403&gt;$C$8,IF(Raw!$N403&gt;$C$9,IF(Raw!$N403&lt;$A$9,IF(Raw!$X403&gt;$C$9,IF(Raw!$X403&lt;$A$9,Raw!S403,-999),-999),-999),-999),-999),-999)</f>
        <v>1.018243</v>
      </c>
      <c r="M403" s="9">
        <f>Raw!Q403</f>
        <v>0.99270700000000001</v>
      </c>
      <c r="N403" s="9">
        <f>IF(Raw!$G403&gt;$C$8,IF(Raw!$Q403&gt;$C$8,IF(Raw!$N403&gt;$C$9,IF(Raw!$N403&lt;$A$9,IF(Raw!$X403&gt;$C$9,IF(Raw!$X403&lt;$A$9,Raw!V403,-999),-999),-999),-999),-999),-999)</f>
        <v>593.6</v>
      </c>
      <c r="O403" s="9">
        <f>IF(Raw!$G403&gt;$C$8,IF(Raw!$Q403&gt;$C$8,IF(Raw!$N403&gt;$C$9,IF(Raw!$N403&lt;$A$9,IF(Raw!$X403&gt;$C$9,IF(Raw!$X403&lt;$A$9,Raw!W403,-999),-999),-999),-999),-999),-999)</f>
        <v>0.23922399999999999</v>
      </c>
      <c r="P403" s="9">
        <f>IF(Raw!$G403&gt;$C$8,IF(Raw!$Q403&gt;$C$8,IF(Raw!$N403&gt;$C$9,IF(Raw!$N403&lt;$A$9,IF(Raw!$X403&gt;$C$9,IF(Raw!$X403&lt;$A$9,Raw!X403,-999),-999),-999),-999),-999),-999)</f>
        <v>327</v>
      </c>
      <c r="R403" s="9">
        <f t="shared" si="111"/>
        <v>0.47941800000000012</v>
      </c>
      <c r="S403" s="9">
        <f t="shared" si="112"/>
        <v>0.44268979820234439</v>
      </c>
      <c r="T403" s="9">
        <f t="shared" si="113"/>
        <v>0.484765</v>
      </c>
      <c r="U403" s="9">
        <f t="shared" si="114"/>
        <v>0.47607987484323488</v>
      </c>
      <c r="V403" s="15">
        <f t="shared" si="115"/>
        <v>0.4169705085</v>
      </c>
      <c r="X403" s="11">
        <f t="shared" si="116"/>
        <v>4.7558E+18</v>
      </c>
      <c r="Y403" s="11">
        <f t="shared" si="117"/>
        <v>6.0709999999999995E-18</v>
      </c>
      <c r="Z403" s="11">
        <f t="shared" si="118"/>
        <v>4.2999999999999999E-4</v>
      </c>
      <c r="AA403" s="16">
        <f t="shared" si="119"/>
        <v>1.2262912569866013E-2</v>
      </c>
      <c r="AB403" s="9">
        <f t="shared" si="120"/>
        <v>0.53942263081193109</v>
      </c>
      <c r="AC403" s="9">
        <f t="shared" si="121"/>
        <v>0.987737087430134</v>
      </c>
      <c r="AD403" s="15">
        <f t="shared" si="122"/>
        <v>28.518401325269799</v>
      </c>
      <c r="AE403" s="3">
        <f t="shared" si="123"/>
        <v>730.94839999999976</v>
      </c>
      <c r="AF403" s="2">
        <f t="shared" si="124"/>
        <v>0.25</v>
      </c>
      <c r="AG403" s="9">
        <f t="shared" si="125"/>
        <v>1.0443874564356607E-2</v>
      </c>
      <c r="AH403" s="2">
        <f t="shared" si="126"/>
        <v>0.50537365491272779</v>
      </c>
    </row>
    <row r="404" spans="1:34">
      <c r="A404" s="1">
        <f>Raw!A404</f>
        <v>391</v>
      </c>
      <c r="B404" s="14">
        <f>Raw!B404</f>
        <v>0.57879629629629636</v>
      </c>
      <c r="C404" s="15">
        <f>Raw!C404</f>
        <v>95.6</v>
      </c>
      <c r="D404" s="15">
        <f>IF(C404&gt;0.5,Raw!D404*D$11,-999)</f>
        <v>7.9</v>
      </c>
      <c r="E404" s="9">
        <f>IF(Raw!$G404&gt;$C$8,IF(Raw!$Q404&gt;$C$8,IF(Raw!$N404&gt;$C$9,IF(Raw!$N404&lt;$A$9,IF(Raw!$X404&gt;$C$9,IF(Raw!$X404&lt;$A$9,Raw!H404,-999),-999),-999),-999),-999),-999)</f>
        <v>0.58874099999999996</v>
      </c>
      <c r="F404" s="9">
        <f>IF(Raw!$G404&gt;$C$8,IF(Raw!$Q404&gt;$C$8,IF(Raw!$N404&gt;$C$9,IF(Raw!$N404&lt;$A$9,IF(Raw!$X404&gt;$C$9,IF(Raw!$X404&lt;$A$9,Raw!I404,-999),-999),-999),-999),-999),-999)</f>
        <v>1.030788</v>
      </c>
      <c r="G404" s="9">
        <f>Raw!G404</f>
        <v>0.99390999999999996</v>
      </c>
      <c r="H404" s="9">
        <f>IF(Raw!$G404&gt;$C$8,IF(Raw!$Q404&gt;$C$8,IF(Raw!$N404&gt;$C$9,IF(Raw!$N404&lt;$A$9,IF(Raw!$X404&gt;$C$9,IF(Raw!$X404&lt;$A$9,Raw!L404,-999),-999),-999),-999),-999),-999)</f>
        <v>596.5</v>
      </c>
      <c r="I404" s="9">
        <f>IF(Raw!$G404&gt;$C$8,IF(Raw!$Q404&gt;$C$8,IF(Raw!$N404&gt;$C$9,IF(Raw!$N404&lt;$A$9,IF(Raw!$X404&gt;$C$9,IF(Raw!$X404&lt;$A$9,Raw!M404,-999),-999),-999),-999),-999),-999)</f>
        <v>0.30225000000000002</v>
      </c>
      <c r="J404" s="9">
        <f>IF(Raw!$G404&gt;$C$8,IF(Raw!$Q404&gt;$C$8,IF(Raw!$N404&gt;$C$9,IF(Raw!$N404&lt;$A$9,IF(Raw!$X404&gt;$C$9,IF(Raw!$X404&lt;$A$9,Raw!N404,-999),-999),-999),-999),-999),-999)</f>
        <v>391</v>
      </c>
      <c r="K404" s="9">
        <f>IF(Raw!$G404&gt;$C$8,IF(Raw!$Q404&gt;$C$8,IF(Raw!$N404&gt;$C$9,IF(Raw!$N404&lt;$A$9,IF(Raw!$X404&gt;$C$9,IF(Raw!$X404&lt;$A$9,Raw!R404,-999),-999),-999),-999),-999),-999)</f>
        <v>0.56390499999999999</v>
      </c>
      <c r="L404" s="9">
        <f>IF(Raw!$G404&gt;$C$8,IF(Raw!$Q404&gt;$C$8,IF(Raw!$N404&gt;$C$9,IF(Raw!$N404&lt;$A$9,IF(Raw!$X404&gt;$C$9,IF(Raw!$X404&lt;$A$9,Raw!S404,-999),-999),-999),-999),-999),-999)</f>
        <v>1.0535049999999999</v>
      </c>
      <c r="M404" s="9">
        <f>Raw!Q404</f>
        <v>0.99159699999999995</v>
      </c>
      <c r="N404" s="9">
        <f>IF(Raw!$G404&gt;$C$8,IF(Raw!$Q404&gt;$C$8,IF(Raw!$N404&gt;$C$9,IF(Raw!$N404&lt;$A$9,IF(Raw!$X404&gt;$C$9,IF(Raw!$X404&lt;$A$9,Raw!V404,-999),-999),-999),-999),-999),-999)</f>
        <v>590.29999999999995</v>
      </c>
      <c r="O404" s="9">
        <f>IF(Raw!$G404&gt;$C$8,IF(Raw!$Q404&gt;$C$8,IF(Raw!$N404&gt;$C$9,IF(Raw!$N404&lt;$A$9,IF(Raw!$X404&gt;$C$9,IF(Raw!$X404&lt;$A$9,Raw!W404,-999),-999),-999),-999),-999),-999)</f>
        <v>0.22365299999999999</v>
      </c>
      <c r="P404" s="9">
        <f>IF(Raw!$G404&gt;$C$8,IF(Raw!$Q404&gt;$C$8,IF(Raw!$N404&gt;$C$9,IF(Raw!$N404&lt;$A$9,IF(Raw!$X404&gt;$C$9,IF(Raw!$X404&lt;$A$9,Raw!X404,-999),-999),-999),-999),-999),-999)</f>
        <v>282</v>
      </c>
      <c r="R404" s="9">
        <f t="shared" si="111"/>
        <v>0.44204700000000008</v>
      </c>
      <c r="S404" s="9">
        <f t="shared" si="112"/>
        <v>0.42884375836738503</v>
      </c>
      <c r="T404" s="9">
        <f t="shared" si="113"/>
        <v>0.48959999999999992</v>
      </c>
      <c r="U404" s="9">
        <f t="shared" si="114"/>
        <v>0.46473438664268318</v>
      </c>
      <c r="V404" s="15">
        <f t="shared" si="115"/>
        <v>0.43141029749999993</v>
      </c>
      <c r="X404" s="11">
        <f t="shared" si="116"/>
        <v>4.7558E+18</v>
      </c>
      <c r="Y404" s="11">
        <f t="shared" si="117"/>
        <v>5.9649999999999995E-18</v>
      </c>
      <c r="Z404" s="11">
        <f t="shared" si="118"/>
        <v>3.9099999999999996E-4</v>
      </c>
      <c r="AA404" s="16">
        <f t="shared" si="119"/>
        <v>1.097034040152157E-2</v>
      </c>
      <c r="AB404" s="9">
        <f t="shared" si="120"/>
        <v>0.56927607866058494</v>
      </c>
      <c r="AC404" s="9">
        <f t="shared" si="121"/>
        <v>0.98902965959847844</v>
      </c>
      <c r="AD404" s="15">
        <f t="shared" si="122"/>
        <v>28.057136576781513</v>
      </c>
      <c r="AE404" s="3">
        <f t="shared" si="123"/>
        <v>718.18599999999969</v>
      </c>
      <c r="AF404" s="2">
        <f t="shared" si="124"/>
        <v>0.25</v>
      </c>
      <c r="AG404" s="9">
        <f t="shared" si="125"/>
        <v>1.0030089352277345E-2</v>
      </c>
      <c r="AH404" s="2">
        <f t="shared" si="126"/>
        <v>0.48535080384450285</v>
      </c>
    </row>
    <row r="405" spans="1:34">
      <c r="A405" s="1">
        <f>Raw!A405</f>
        <v>392</v>
      </c>
      <c r="B405" s="14">
        <f>Raw!B405</f>
        <v>0.57885416666666667</v>
      </c>
      <c r="C405" s="15">
        <f>Raw!C405</f>
        <v>94.9</v>
      </c>
      <c r="D405" s="15">
        <f>IF(C405&gt;0.5,Raw!D405*D$11,-999)</f>
        <v>7.9</v>
      </c>
      <c r="E405" s="9">
        <f>IF(Raw!$G405&gt;$C$8,IF(Raw!$Q405&gt;$C$8,IF(Raw!$N405&gt;$C$9,IF(Raw!$N405&lt;$A$9,IF(Raw!$X405&gt;$C$9,IF(Raw!$X405&lt;$A$9,Raw!H405,-999),-999),-999),-999),-999),-999)</f>
        <v>0.59686700000000004</v>
      </c>
      <c r="F405" s="9">
        <f>IF(Raw!$G405&gt;$C$8,IF(Raw!$Q405&gt;$C$8,IF(Raw!$N405&gt;$C$9,IF(Raw!$N405&lt;$A$9,IF(Raw!$X405&gt;$C$9,IF(Raw!$X405&lt;$A$9,Raw!I405,-999),-999),-999),-999),-999),-999)</f>
        <v>1.0723290000000001</v>
      </c>
      <c r="G405" s="9">
        <f>Raw!G405</f>
        <v>0.99622200000000005</v>
      </c>
      <c r="H405" s="9">
        <f>IF(Raw!$G405&gt;$C$8,IF(Raw!$Q405&gt;$C$8,IF(Raw!$N405&gt;$C$9,IF(Raw!$N405&lt;$A$9,IF(Raw!$X405&gt;$C$9,IF(Raw!$X405&lt;$A$9,Raw!L405,-999),-999),-999),-999),-999),-999)</f>
        <v>602.1</v>
      </c>
      <c r="I405" s="9">
        <f>IF(Raw!$G405&gt;$C$8,IF(Raw!$Q405&gt;$C$8,IF(Raw!$N405&gt;$C$9,IF(Raw!$N405&lt;$A$9,IF(Raw!$X405&gt;$C$9,IF(Raw!$X405&lt;$A$9,Raw!M405,-999),-999),-999),-999),-999),-999)</f>
        <v>0.226858</v>
      </c>
      <c r="J405" s="9">
        <f>IF(Raw!$G405&gt;$C$8,IF(Raw!$Q405&gt;$C$8,IF(Raw!$N405&gt;$C$9,IF(Raw!$N405&lt;$A$9,IF(Raw!$X405&gt;$C$9,IF(Raw!$X405&lt;$A$9,Raw!N405,-999),-999),-999),-999),-999),-999)</f>
        <v>379</v>
      </c>
      <c r="K405" s="9">
        <f>IF(Raw!$G405&gt;$C$8,IF(Raw!$Q405&gt;$C$8,IF(Raw!$N405&gt;$C$9,IF(Raw!$N405&lt;$A$9,IF(Raw!$X405&gt;$C$9,IF(Raw!$X405&lt;$A$9,Raw!R405,-999),-999),-999),-999),-999),-999)</f>
        <v>0.56522899999999998</v>
      </c>
      <c r="L405" s="9">
        <f>IF(Raw!$G405&gt;$C$8,IF(Raw!$Q405&gt;$C$8,IF(Raw!$N405&gt;$C$9,IF(Raw!$N405&lt;$A$9,IF(Raw!$X405&gt;$C$9,IF(Raw!$X405&lt;$A$9,Raw!S405,-999),-999),-999),-999),-999),-999)</f>
        <v>1.079312</v>
      </c>
      <c r="M405" s="9">
        <f>Raw!Q405</f>
        <v>0.98964300000000005</v>
      </c>
      <c r="N405" s="9">
        <f>IF(Raw!$G405&gt;$C$8,IF(Raw!$Q405&gt;$C$8,IF(Raw!$N405&gt;$C$9,IF(Raw!$N405&lt;$A$9,IF(Raw!$X405&gt;$C$9,IF(Raw!$X405&lt;$A$9,Raw!V405,-999),-999),-999),-999),-999),-999)</f>
        <v>598.79999999999995</v>
      </c>
      <c r="O405" s="9">
        <f>IF(Raw!$G405&gt;$C$8,IF(Raw!$Q405&gt;$C$8,IF(Raw!$N405&gt;$C$9,IF(Raw!$N405&lt;$A$9,IF(Raw!$X405&gt;$C$9,IF(Raw!$X405&lt;$A$9,Raw!W405,-999),-999),-999),-999),-999),-999)</f>
        <v>0.188891</v>
      </c>
      <c r="P405" s="9">
        <f>IF(Raw!$G405&gt;$C$8,IF(Raw!$Q405&gt;$C$8,IF(Raw!$N405&gt;$C$9,IF(Raw!$N405&lt;$A$9,IF(Raw!$X405&gt;$C$9,IF(Raw!$X405&lt;$A$9,Raw!X405,-999),-999),-999),-999),-999),-999)</f>
        <v>355</v>
      </c>
      <c r="R405" s="9">
        <f t="shared" si="111"/>
        <v>0.47546200000000005</v>
      </c>
      <c r="S405" s="9">
        <f t="shared" si="112"/>
        <v>0.44339190677487972</v>
      </c>
      <c r="T405" s="9">
        <f t="shared" si="113"/>
        <v>0.51408300000000007</v>
      </c>
      <c r="U405" s="9">
        <f t="shared" si="114"/>
        <v>0.4763062024697215</v>
      </c>
      <c r="V405" s="15">
        <f t="shared" si="115"/>
        <v>0.44197826400000001</v>
      </c>
      <c r="X405" s="11">
        <f t="shared" si="116"/>
        <v>4.7558E+18</v>
      </c>
      <c r="Y405" s="11">
        <f t="shared" si="117"/>
        <v>6.0209999999999998E-18</v>
      </c>
      <c r="Z405" s="11">
        <f t="shared" si="118"/>
        <v>3.79E-4</v>
      </c>
      <c r="AA405" s="16">
        <f t="shared" si="119"/>
        <v>1.0736027438410952E-2</v>
      </c>
      <c r="AB405" s="9">
        <f t="shared" si="120"/>
        <v>0.57074820919362057</v>
      </c>
      <c r="AC405" s="9">
        <f t="shared" si="121"/>
        <v>0.98926397256158916</v>
      </c>
      <c r="AD405" s="15">
        <f t="shared" si="122"/>
        <v>28.327249177865312</v>
      </c>
      <c r="AE405" s="3">
        <f t="shared" si="123"/>
        <v>724.92839999999978</v>
      </c>
      <c r="AF405" s="2">
        <f t="shared" si="124"/>
        <v>0.25</v>
      </c>
      <c r="AG405" s="9">
        <f t="shared" si="125"/>
        <v>1.0378803447940435E-2</v>
      </c>
      <c r="AH405" s="2">
        <f t="shared" si="126"/>
        <v>0.50222489745400412</v>
      </c>
    </row>
    <row r="406" spans="1:34">
      <c r="A406" s="1">
        <f>Raw!A406</f>
        <v>393</v>
      </c>
      <c r="B406" s="14">
        <f>Raw!B406</f>
        <v>0.57891203703703698</v>
      </c>
      <c r="C406" s="15">
        <f>Raw!C406</f>
        <v>94.5</v>
      </c>
      <c r="D406" s="15">
        <f>IF(C406&gt;0.5,Raw!D406*D$11,-999)</f>
        <v>8.8000000000000007</v>
      </c>
      <c r="E406" s="9">
        <f>IF(Raw!$G406&gt;$C$8,IF(Raw!$Q406&gt;$C$8,IF(Raw!$N406&gt;$C$9,IF(Raw!$N406&lt;$A$9,IF(Raw!$X406&gt;$C$9,IF(Raw!$X406&lt;$A$9,Raw!H406,-999),-999),-999),-999),-999),-999)</f>
        <v>0.60643400000000003</v>
      </c>
      <c r="F406" s="9">
        <f>IF(Raw!$G406&gt;$C$8,IF(Raw!$Q406&gt;$C$8,IF(Raw!$N406&gt;$C$9,IF(Raw!$N406&lt;$A$9,IF(Raw!$X406&gt;$C$9,IF(Raw!$X406&lt;$A$9,Raw!I406,-999),-999),-999),-999),-999),-999)</f>
        <v>1.0646389999999999</v>
      </c>
      <c r="G406" s="9">
        <f>Raw!G406</f>
        <v>0.99323399999999995</v>
      </c>
      <c r="H406" s="9">
        <f>IF(Raw!$G406&gt;$C$8,IF(Raw!$Q406&gt;$C$8,IF(Raw!$N406&gt;$C$9,IF(Raw!$N406&lt;$A$9,IF(Raw!$X406&gt;$C$9,IF(Raw!$X406&lt;$A$9,Raw!L406,-999),-999),-999),-999),-999),-999)</f>
        <v>610.6</v>
      </c>
      <c r="I406" s="9">
        <f>IF(Raw!$G406&gt;$C$8,IF(Raw!$Q406&gt;$C$8,IF(Raw!$N406&gt;$C$9,IF(Raw!$N406&lt;$A$9,IF(Raw!$X406&gt;$C$9,IF(Raw!$X406&lt;$A$9,Raw!M406,-999),-999),-999),-999),-999),-999)</f>
        <v>0.313633</v>
      </c>
      <c r="J406" s="9">
        <f>IF(Raw!$G406&gt;$C$8,IF(Raw!$Q406&gt;$C$8,IF(Raw!$N406&gt;$C$9,IF(Raw!$N406&lt;$A$9,IF(Raw!$X406&gt;$C$9,IF(Raw!$X406&lt;$A$9,Raw!N406,-999),-999),-999),-999),-999),-999)</f>
        <v>288</v>
      </c>
      <c r="K406" s="9">
        <f>IF(Raw!$G406&gt;$C$8,IF(Raw!$Q406&gt;$C$8,IF(Raw!$N406&gt;$C$9,IF(Raw!$N406&lt;$A$9,IF(Raw!$X406&gt;$C$9,IF(Raw!$X406&lt;$A$9,Raw!R406,-999),-999),-999),-999),-999),-999)</f>
        <v>0.69120700000000002</v>
      </c>
      <c r="L406" s="9">
        <f>IF(Raw!$G406&gt;$C$8,IF(Raw!$Q406&gt;$C$8,IF(Raw!$N406&gt;$C$9,IF(Raw!$N406&lt;$A$9,IF(Raw!$X406&gt;$C$9,IF(Raw!$X406&lt;$A$9,Raw!S406,-999),-999),-999),-999),-999),-999)</f>
        <v>1.2714620000000001</v>
      </c>
      <c r="M406" s="9">
        <f>Raw!Q406</f>
        <v>0.99418399999999996</v>
      </c>
      <c r="N406" s="9">
        <f>IF(Raw!$G406&gt;$C$8,IF(Raw!$Q406&gt;$C$8,IF(Raw!$N406&gt;$C$9,IF(Raw!$N406&lt;$A$9,IF(Raw!$X406&gt;$C$9,IF(Raw!$X406&lt;$A$9,Raw!V406,-999),-999),-999),-999),-999),-999)</f>
        <v>629.20000000000005</v>
      </c>
      <c r="O406" s="9">
        <f>IF(Raw!$G406&gt;$C$8,IF(Raw!$Q406&gt;$C$8,IF(Raw!$N406&gt;$C$9,IF(Raw!$N406&lt;$A$9,IF(Raw!$X406&gt;$C$9,IF(Raw!$X406&lt;$A$9,Raw!W406,-999),-999),-999),-999),-999),-999)</f>
        <v>0.20732800000000001</v>
      </c>
      <c r="P406" s="9">
        <f>IF(Raw!$G406&gt;$C$8,IF(Raw!$Q406&gt;$C$8,IF(Raw!$N406&gt;$C$9,IF(Raw!$N406&lt;$A$9,IF(Raw!$X406&gt;$C$9,IF(Raw!$X406&lt;$A$9,Raw!X406,-999),-999),-999),-999),-999),-999)</f>
        <v>365</v>
      </c>
      <c r="R406" s="9">
        <f t="shared" si="111"/>
        <v>0.45820499999999986</v>
      </c>
      <c r="S406" s="9">
        <f t="shared" si="112"/>
        <v>0.43038532310013056</v>
      </c>
      <c r="T406" s="9">
        <f t="shared" si="113"/>
        <v>0.58025500000000008</v>
      </c>
      <c r="U406" s="9">
        <f t="shared" si="114"/>
        <v>0.45636833818077144</v>
      </c>
      <c r="V406" s="15">
        <f t="shared" si="115"/>
        <v>0.52066368900000004</v>
      </c>
      <c r="X406" s="11">
        <f t="shared" si="116"/>
        <v>5.297599999999999E+18</v>
      </c>
      <c r="Y406" s="11">
        <f t="shared" si="117"/>
        <v>6.1059999999999997E-18</v>
      </c>
      <c r="Z406" s="11">
        <f t="shared" si="118"/>
        <v>2.8800000000000001E-4</v>
      </c>
      <c r="AA406" s="16">
        <f t="shared" si="119"/>
        <v>9.2299915353368685E-3</v>
      </c>
      <c r="AB406" s="9">
        <f t="shared" si="120"/>
        <v>0.6965627487383369</v>
      </c>
      <c r="AC406" s="9">
        <f t="shared" si="121"/>
        <v>0.99077000846466312</v>
      </c>
      <c r="AD406" s="15">
        <f t="shared" si="122"/>
        <v>32.048581719919682</v>
      </c>
      <c r="AE406" s="3">
        <f t="shared" si="123"/>
        <v>735.16239999999982</v>
      </c>
      <c r="AF406" s="2">
        <f t="shared" si="124"/>
        <v>0.25</v>
      </c>
      <c r="AG406" s="9">
        <f t="shared" si="125"/>
        <v>1.1250736908131073E-2</v>
      </c>
      <c r="AH406" s="2">
        <f t="shared" si="126"/>
        <v>0.54441730381640174</v>
      </c>
    </row>
    <row r="407" spans="1:34">
      <c r="A407" s="1">
        <f>Raw!A407</f>
        <v>394</v>
      </c>
      <c r="B407" s="14">
        <f>Raw!B407</f>
        <v>0.57896990740740739</v>
      </c>
      <c r="C407" s="15">
        <f>Raw!C407</f>
        <v>93.2</v>
      </c>
      <c r="D407" s="15">
        <f>IF(C407&gt;0.5,Raw!D407*D$11,-999)</f>
        <v>8.8000000000000007</v>
      </c>
      <c r="E407" s="9">
        <f>IF(Raw!$G407&gt;$C$8,IF(Raw!$Q407&gt;$C$8,IF(Raw!$N407&gt;$C$9,IF(Raw!$N407&lt;$A$9,IF(Raw!$X407&gt;$C$9,IF(Raw!$X407&lt;$A$9,Raw!H407,-999),-999),-999),-999),-999),-999)</f>
        <v>0.59988799999999998</v>
      </c>
      <c r="F407" s="9">
        <f>IF(Raw!$G407&gt;$C$8,IF(Raw!$Q407&gt;$C$8,IF(Raw!$N407&gt;$C$9,IF(Raw!$N407&lt;$A$9,IF(Raw!$X407&gt;$C$9,IF(Raw!$X407&lt;$A$9,Raw!I407,-999),-999),-999),-999),-999),-999)</f>
        <v>1.0852839999999999</v>
      </c>
      <c r="G407" s="9">
        <f>Raw!G407</f>
        <v>0.99540799999999996</v>
      </c>
      <c r="H407" s="9">
        <f>IF(Raw!$G407&gt;$C$8,IF(Raw!$Q407&gt;$C$8,IF(Raw!$N407&gt;$C$9,IF(Raw!$N407&lt;$A$9,IF(Raw!$X407&gt;$C$9,IF(Raw!$X407&lt;$A$9,Raw!L407,-999),-999),-999),-999),-999),-999)</f>
        <v>583.5</v>
      </c>
      <c r="I407" s="9">
        <f>IF(Raw!$G407&gt;$C$8,IF(Raw!$Q407&gt;$C$8,IF(Raw!$N407&gt;$C$9,IF(Raw!$N407&lt;$A$9,IF(Raw!$X407&gt;$C$9,IF(Raw!$X407&lt;$A$9,Raw!M407,-999),-999),-999),-999),-999),-999)</f>
        <v>0.182667</v>
      </c>
      <c r="J407" s="9">
        <f>IF(Raw!$G407&gt;$C$8,IF(Raw!$Q407&gt;$C$8,IF(Raw!$N407&gt;$C$9,IF(Raw!$N407&lt;$A$9,IF(Raw!$X407&gt;$C$9,IF(Raw!$X407&lt;$A$9,Raw!N407,-999),-999),-999),-999),-999),-999)</f>
        <v>364</v>
      </c>
      <c r="K407" s="9">
        <f>IF(Raw!$G407&gt;$C$8,IF(Raw!$Q407&gt;$C$8,IF(Raw!$N407&gt;$C$9,IF(Raw!$N407&lt;$A$9,IF(Raw!$X407&gt;$C$9,IF(Raw!$X407&lt;$A$9,Raw!R407,-999),-999),-999),-999),-999),-999)</f>
        <v>0.59371300000000005</v>
      </c>
      <c r="L407" s="9">
        <f>IF(Raw!$G407&gt;$C$8,IF(Raw!$Q407&gt;$C$8,IF(Raw!$N407&gt;$C$9,IF(Raw!$N407&lt;$A$9,IF(Raw!$X407&gt;$C$9,IF(Raw!$X407&lt;$A$9,Raw!S407,-999),-999),-999),-999),-999),-999)</f>
        <v>1.1186</v>
      </c>
      <c r="M407" s="9">
        <f>Raw!Q407</f>
        <v>0.99521400000000004</v>
      </c>
      <c r="N407" s="9">
        <f>IF(Raw!$G407&gt;$C$8,IF(Raw!$Q407&gt;$C$8,IF(Raw!$N407&gt;$C$9,IF(Raw!$N407&lt;$A$9,IF(Raw!$X407&gt;$C$9,IF(Raw!$X407&lt;$A$9,Raw!V407,-999),-999),-999),-999),-999),-999)</f>
        <v>573</v>
      </c>
      <c r="O407" s="9">
        <f>IF(Raw!$G407&gt;$C$8,IF(Raw!$Q407&gt;$C$8,IF(Raw!$N407&gt;$C$9,IF(Raw!$N407&lt;$A$9,IF(Raw!$X407&gt;$C$9,IF(Raw!$X407&lt;$A$9,Raw!W407,-999),-999),-999),-999),-999),-999)</f>
        <v>0.202954</v>
      </c>
      <c r="P407" s="9">
        <f>IF(Raw!$G407&gt;$C$8,IF(Raw!$Q407&gt;$C$8,IF(Raw!$N407&gt;$C$9,IF(Raw!$N407&lt;$A$9,IF(Raw!$X407&gt;$C$9,IF(Raw!$X407&lt;$A$9,Raw!X407,-999),-999),-999),-999),-999),-999)</f>
        <v>378</v>
      </c>
      <c r="R407" s="9">
        <f t="shared" si="111"/>
        <v>0.48539599999999994</v>
      </c>
      <c r="S407" s="9">
        <f t="shared" si="112"/>
        <v>0.44725251639202274</v>
      </c>
      <c r="T407" s="9">
        <f t="shared" si="113"/>
        <v>0.52488699999999999</v>
      </c>
      <c r="U407" s="9">
        <f t="shared" si="114"/>
        <v>0.46923565170749149</v>
      </c>
      <c r="V407" s="15">
        <f t="shared" si="115"/>
        <v>0.45806669999999999</v>
      </c>
      <c r="X407" s="11">
        <f t="shared" si="116"/>
        <v>5.297599999999999E+18</v>
      </c>
      <c r="Y407" s="11">
        <f t="shared" si="117"/>
        <v>5.8349999999999994E-18</v>
      </c>
      <c r="Z407" s="11">
        <f t="shared" si="118"/>
        <v>3.6399999999999996E-4</v>
      </c>
      <c r="AA407" s="16">
        <f t="shared" si="119"/>
        <v>1.1126590544484151E-2</v>
      </c>
      <c r="AB407" s="9">
        <f t="shared" si="120"/>
        <v>0.59955320273112267</v>
      </c>
      <c r="AC407" s="9">
        <f t="shared" si="121"/>
        <v>0.98887340945551594</v>
      </c>
      <c r="AD407" s="15">
        <f t="shared" si="122"/>
        <v>30.567556440890531</v>
      </c>
      <c r="AE407" s="3">
        <f t="shared" si="123"/>
        <v>702.53399999999976</v>
      </c>
      <c r="AF407" s="2">
        <f t="shared" si="124"/>
        <v>0.25</v>
      </c>
      <c r="AG407" s="9">
        <f t="shared" si="125"/>
        <v>1.1033374821266767E-2</v>
      </c>
      <c r="AH407" s="2">
        <f t="shared" si="126"/>
        <v>0.53389926555376599</v>
      </c>
    </row>
    <row r="408" spans="1:34">
      <c r="A408" s="1">
        <f>Raw!A408</f>
        <v>395</v>
      </c>
      <c r="B408" s="14">
        <f>Raw!B408</f>
        <v>0.57902777777777781</v>
      </c>
      <c r="C408" s="15">
        <f>Raw!C408</f>
        <v>92.7</v>
      </c>
      <c r="D408" s="15">
        <f>IF(C408&gt;0.5,Raw!D408*D$11,-999)</f>
        <v>7.9</v>
      </c>
      <c r="E408" s="9">
        <f>IF(Raw!$G408&gt;$C$8,IF(Raw!$Q408&gt;$C$8,IF(Raw!$N408&gt;$C$9,IF(Raw!$N408&lt;$A$9,IF(Raw!$X408&gt;$C$9,IF(Raw!$X408&lt;$A$9,Raw!H408,-999),-999),-999),-999),-999),-999)</f>
        <v>0.62997599999999998</v>
      </c>
      <c r="F408" s="9">
        <f>IF(Raw!$G408&gt;$C$8,IF(Raw!$Q408&gt;$C$8,IF(Raw!$N408&gt;$C$9,IF(Raw!$N408&lt;$A$9,IF(Raw!$X408&gt;$C$9,IF(Raw!$X408&lt;$A$9,Raw!I408,-999),-999),-999),-999),-999),-999)</f>
        <v>1.1236470000000001</v>
      </c>
      <c r="G408" s="9">
        <f>Raw!G408</f>
        <v>0.99591200000000002</v>
      </c>
      <c r="H408" s="9">
        <f>IF(Raw!$G408&gt;$C$8,IF(Raw!$Q408&gt;$C$8,IF(Raw!$N408&gt;$C$9,IF(Raw!$N408&lt;$A$9,IF(Raw!$X408&gt;$C$9,IF(Raw!$X408&lt;$A$9,Raw!L408,-999),-999),-999),-999),-999),-999)</f>
        <v>561.70000000000005</v>
      </c>
      <c r="I408" s="9">
        <f>IF(Raw!$G408&gt;$C$8,IF(Raw!$Q408&gt;$C$8,IF(Raw!$N408&gt;$C$9,IF(Raw!$N408&lt;$A$9,IF(Raw!$X408&gt;$C$9,IF(Raw!$X408&lt;$A$9,Raw!M408,-999),-999),-999),-999),-999),-999)</f>
        <v>0.25657099999999999</v>
      </c>
      <c r="J408" s="9">
        <f>IF(Raw!$G408&gt;$C$8,IF(Raw!$Q408&gt;$C$8,IF(Raw!$N408&gt;$C$9,IF(Raw!$N408&lt;$A$9,IF(Raw!$X408&gt;$C$9,IF(Raw!$X408&lt;$A$9,Raw!N408,-999),-999),-999),-999),-999),-999)</f>
        <v>427</v>
      </c>
      <c r="K408" s="9">
        <f>IF(Raw!$G408&gt;$C$8,IF(Raw!$Q408&gt;$C$8,IF(Raw!$N408&gt;$C$9,IF(Raw!$N408&lt;$A$9,IF(Raw!$X408&gt;$C$9,IF(Raw!$X408&lt;$A$9,Raw!R408,-999),-999),-999),-999),-999),-999)</f>
        <v>0.63778199999999996</v>
      </c>
      <c r="L408" s="9">
        <f>IF(Raw!$G408&gt;$C$8,IF(Raw!$Q408&gt;$C$8,IF(Raw!$N408&gt;$C$9,IF(Raw!$N408&lt;$A$9,IF(Raw!$X408&gt;$C$9,IF(Raw!$X408&lt;$A$9,Raw!S408,-999),-999),-999),-999),-999),-999)</f>
        <v>1.1874499999999999</v>
      </c>
      <c r="M408" s="9">
        <f>Raw!Q408</f>
        <v>0.99422100000000002</v>
      </c>
      <c r="N408" s="9">
        <f>IF(Raw!$G408&gt;$C$8,IF(Raw!$Q408&gt;$C$8,IF(Raw!$N408&gt;$C$9,IF(Raw!$N408&lt;$A$9,IF(Raw!$X408&gt;$C$9,IF(Raw!$X408&lt;$A$9,Raw!V408,-999),-999),-999),-999),-999),-999)</f>
        <v>565.1</v>
      </c>
      <c r="O408" s="9">
        <f>IF(Raw!$G408&gt;$C$8,IF(Raw!$Q408&gt;$C$8,IF(Raw!$N408&gt;$C$9,IF(Raw!$N408&lt;$A$9,IF(Raw!$X408&gt;$C$9,IF(Raw!$X408&lt;$A$9,Raw!W408,-999),-999),-999),-999),-999),-999)</f>
        <v>0.16931199999999999</v>
      </c>
      <c r="P408" s="9">
        <f>IF(Raw!$G408&gt;$C$8,IF(Raw!$Q408&gt;$C$8,IF(Raw!$N408&gt;$C$9,IF(Raw!$N408&lt;$A$9,IF(Raw!$X408&gt;$C$9,IF(Raw!$X408&lt;$A$9,Raw!X408,-999),-999),-999),-999),-999),-999)</f>
        <v>377</v>
      </c>
      <c r="R408" s="9">
        <f t="shared" si="111"/>
        <v>0.49367100000000008</v>
      </c>
      <c r="S408" s="9">
        <f t="shared" si="112"/>
        <v>0.43934705472448204</v>
      </c>
      <c r="T408" s="9">
        <f t="shared" si="113"/>
        <v>0.54966799999999993</v>
      </c>
      <c r="U408" s="9">
        <f t="shared" si="114"/>
        <v>0.46289780622341992</v>
      </c>
      <c r="V408" s="15">
        <f t="shared" si="115"/>
        <v>0.48626077499999992</v>
      </c>
      <c r="X408" s="11">
        <f t="shared" si="116"/>
        <v>4.7558E+18</v>
      </c>
      <c r="Y408" s="11">
        <f t="shared" si="117"/>
        <v>5.6170000000000002E-18</v>
      </c>
      <c r="Z408" s="11">
        <f t="shared" si="118"/>
        <v>4.2699999999999997E-4</v>
      </c>
      <c r="AA408" s="16">
        <f t="shared" si="119"/>
        <v>1.1277948364367565E-2</v>
      </c>
      <c r="AB408" s="9">
        <f t="shared" si="120"/>
        <v>0.64398112732154511</v>
      </c>
      <c r="AC408" s="9">
        <f t="shared" si="121"/>
        <v>0.98872205163563254</v>
      </c>
      <c r="AD408" s="15">
        <f t="shared" si="122"/>
        <v>26.41205705940882</v>
      </c>
      <c r="AE408" s="3">
        <f t="shared" si="123"/>
        <v>676.28679999999986</v>
      </c>
      <c r="AF408" s="2">
        <f t="shared" si="124"/>
        <v>0.25</v>
      </c>
      <c r="AG408" s="9">
        <f t="shared" si="125"/>
        <v>9.4046794389601035E-3</v>
      </c>
      <c r="AH408" s="2">
        <f t="shared" si="126"/>
        <v>0.45508754361821935</v>
      </c>
    </row>
    <row r="409" spans="1:34">
      <c r="A409" s="1">
        <f>Raw!A409</f>
        <v>396</v>
      </c>
      <c r="B409" s="14">
        <f>Raw!B409</f>
        <v>0.57907407407407407</v>
      </c>
      <c r="C409" s="15">
        <f>Raw!C409</f>
        <v>92</v>
      </c>
      <c r="D409" s="15">
        <f>IF(C409&gt;0.5,Raw!D409*D$11,-999)</f>
        <v>7.9</v>
      </c>
      <c r="E409" s="9">
        <f>IF(Raw!$G409&gt;$C$8,IF(Raw!$Q409&gt;$C$8,IF(Raw!$N409&gt;$C$9,IF(Raw!$N409&lt;$A$9,IF(Raw!$X409&gt;$C$9,IF(Raw!$X409&lt;$A$9,Raw!H409,-999),-999),-999),-999),-999),-999)</f>
        <v>0.66687600000000002</v>
      </c>
      <c r="F409" s="9">
        <f>IF(Raw!$G409&gt;$C$8,IF(Raw!$Q409&gt;$C$8,IF(Raw!$N409&gt;$C$9,IF(Raw!$N409&lt;$A$9,IF(Raw!$X409&gt;$C$9,IF(Raw!$X409&lt;$A$9,Raw!I409,-999),-999),-999),-999),-999),-999)</f>
        <v>1.177343</v>
      </c>
      <c r="G409" s="9">
        <f>Raw!G409</f>
        <v>0.99168400000000001</v>
      </c>
      <c r="H409" s="9">
        <f>IF(Raw!$G409&gt;$C$8,IF(Raw!$Q409&gt;$C$8,IF(Raw!$N409&gt;$C$9,IF(Raw!$N409&lt;$A$9,IF(Raw!$X409&gt;$C$9,IF(Raw!$X409&lt;$A$9,Raw!L409,-999),-999),-999),-999),-999),-999)</f>
        <v>634.6</v>
      </c>
      <c r="I409" s="9">
        <f>IF(Raw!$G409&gt;$C$8,IF(Raw!$Q409&gt;$C$8,IF(Raw!$N409&gt;$C$9,IF(Raw!$N409&lt;$A$9,IF(Raw!$X409&gt;$C$9,IF(Raw!$X409&lt;$A$9,Raw!M409,-999),-999),-999),-999),-999),-999)</f>
        <v>0.26895799999999997</v>
      </c>
      <c r="J409" s="9">
        <f>IF(Raw!$G409&gt;$C$8,IF(Raw!$Q409&gt;$C$8,IF(Raw!$N409&gt;$C$9,IF(Raw!$N409&lt;$A$9,IF(Raw!$X409&gt;$C$9,IF(Raw!$X409&lt;$A$9,Raw!N409,-999),-999),-999),-999),-999),-999)</f>
        <v>311</v>
      </c>
      <c r="K409" s="9">
        <f>IF(Raw!$G409&gt;$C$8,IF(Raw!$Q409&gt;$C$8,IF(Raw!$N409&gt;$C$9,IF(Raw!$N409&lt;$A$9,IF(Raw!$X409&gt;$C$9,IF(Raw!$X409&lt;$A$9,Raw!R409,-999),-999),-999),-999),-999),-999)</f>
        <v>0.62503200000000003</v>
      </c>
      <c r="L409" s="9">
        <f>IF(Raw!$G409&gt;$C$8,IF(Raw!$Q409&gt;$C$8,IF(Raw!$N409&gt;$C$9,IF(Raw!$N409&lt;$A$9,IF(Raw!$X409&gt;$C$9,IF(Raw!$X409&lt;$A$9,Raw!S409,-999),-999),-999),-999),-999),-999)</f>
        <v>1.139656</v>
      </c>
      <c r="M409" s="9">
        <f>Raw!Q409</f>
        <v>0.99455099999999996</v>
      </c>
      <c r="N409" s="9">
        <f>IF(Raw!$G409&gt;$C$8,IF(Raw!$Q409&gt;$C$8,IF(Raw!$N409&gt;$C$9,IF(Raw!$N409&lt;$A$9,IF(Raw!$X409&gt;$C$9,IF(Raw!$X409&lt;$A$9,Raw!V409,-999),-999),-999),-999),-999),-999)</f>
        <v>583.9</v>
      </c>
      <c r="O409" s="9">
        <f>IF(Raw!$G409&gt;$C$8,IF(Raw!$Q409&gt;$C$8,IF(Raw!$N409&gt;$C$9,IF(Raw!$N409&lt;$A$9,IF(Raw!$X409&gt;$C$9,IF(Raw!$X409&lt;$A$9,Raw!W409,-999),-999),-999),-999),-999),-999)</f>
        <v>0.28903899999999999</v>
      </c>
      <c r="P409" s="9">
        <f>IF(Raw!$G409&gt;$C$8,IF(Raw!$Q409&gt;$C$8,IF(Raw!$N409&gt;$C$9,IF(Raw!$N409&lt;$A$9,IF(Raw!$X409&gt;$C$9,IF(Raw!$X409&lt;$A$9,Raw!X409,-999),-999),-999),-999),-999),-999)</f>
        <v>331</v>
      </c>
      <c r="R409" s="9">
        <f t="shared" si="111"/>
        <v>0.510467</v>
      </c>
      <c r="S409" s="9">
        <f t="shared" si="112"/>
        <v>0.43357543213829786</v>
      </c>
      <c r="T409" s="9">
        <f t="shared" si="113"/>
        <v>0.51462399999999997</v>
      </c>
      <c r="U409" s="9">
        <f t="shared" si="114"/>
        <v>0.45156082186203556</v>
      </c>
      <c r="V409" s="15">
        <f t="shared" si="115"/>
        <v>0.46668913199999995</v>
      </c>
      <c r="X409" s="11">
        <f t="shared" si="116"/>
        <v>4.7558E+18</v>
      </c>
      <c r="Y409" s="11">
        <f t="shared" si="117"/>
        <v>6.346E-18</v>
      </c>
      <c r="Z409" s="11">
        <f t="shared" si="118"/>
        <v>3.1099999999999997E-4</v>
      </c>
      <c r="AA409" s="16">
        <f t="shared" si="119"/>
        <v>9.2987962122846393E-3</v>
      </c>
      <c r="AB409" s="9">
        <f t="shared" si="120"/>
        <v>0.62981738370195084</v>
      </c>
      <c r="AC409" s="9">
        <f t="shared" si="121"/>
        <v>0.99070120378771531</v>
      </c>
      <c r="AD409" s="15">
        <f t="shared" si="122"/>
        <v>29.89966627744257</v>
      </c>
      <c r="AE409" s="3">
        <f t="shared" si="123"/>
        <v>764.05839999999978</v>
      </c>
      <c r="AF409" s="2">
        <f t="shared" si="124"/>
        <v>0.25</v>
      </c>
      <c r="AG409" s="9">
        <f t="shared" si="125"/>
        <v>1.0385782982801966E-2</v>
      </c>
      <c r="AH409" s="2">
        <f t="shared" si="126"/>
        <v>0.50256263351362707</v>
      </c>
    </row>
    <row r="410" spans="1:34">
      <c r="A410" s="1">
        <f>Raw!A410</f>
        <v>397</v>
      </c>
      <c r="B410" s="14">
        <f>Raw!B410</f>
        <v>0.57913194444444438</v>
      </c>
      <c r="C410" s="15">
        <f>Raw!C410</f>
        <v>90.5</v>
      </c>
      <c r="D410" s="15">
        <f>IF(C410&gt;0.5,Raw!D410*D$11,-999)</f>
        <v>9.6999999999999993</v>
      </c>
      <c r="E410" s="9">
        <f>IF(Raw!$G410&gt;$C$8,IF(Raw!$Q410&gt;$C$8,IF(Raw!$N410&gt;$C$9,IF(Raw!$N410&lt;$A$9,IF(Raw!$X410&gt;$C$9,IF(Raw!$X410&lt;$A$9,Raw!H410,-999),-999),-999),-999),-999),-999)</f>
        <v>0.62978599999999996</v>
      </c>
      <c r="F410" s="9">
        <f>IF(Raw!$G410&gt;$C$8,IF(Raw!$Q410&gt;$C$8,IF(Raw!$N410&gt;$C$9,IF(Raw!$N410&lt;$A$9,IF(Raw!$X410&gt;$C$9,IF(Raw!$X410&lt;$A$9,Raw!I410,-999),-999),-999),-999),-999),-999)</f>
        <v>1.1309370000000001</v>
      </c>
      <c r="G410" s="9">
        <f>Raw!G410</f>
        <v>0.99447200000000002</v>
      </c>
      <c r="H410" s="9">
        <f>IF(Raw!$G410&gt;$C$8,IF(Raw!$Q410&gt;$C$8,IF(Raw!$N410&gt;$C$9,IF(Raw!$N410&lt;$A$9,IF(Raw!$X410&gt;$C$9,IF(Raw!$X410&lt;$A$9,Raw!L410,-999),-999),-999),-999),-999),-999)</f>
        <v>581.20000000000005</v>
      </c>
      <c r="I410" s="9">
        <f>IF(Raw!$G410&gt;$C$8,IF(Raw!$Q410&gt;$C$8,IF(Raw!$N410&gt;$C$9,IF(Raw!$N410&lt;$A$9,IF(Raw!$X410&gt;$C$9,IF(Raw!$X410&lt;$A$9,Raw!M410,-999),-999),-999),-999),-999),-999)</f>
        <v>0.124761</v>
      </c>
      <c r="J410" s="9">
        <f>IF(Raw!$G410&gt;$C$8,IF(Raw!$Q410&gt;$C$8,IF(Raw!$N410&gt;$C$9,IF(Raw!$N410&lt;$A$9,IF(Raw!$X410&gt;$C$9,IF(Raw!$X410&lt;$A$9,Raw!N410,-999),-999),-999),-999),-999),-999)</f>
        <v>378</v>
      </c>
      <c r="K410" s="9">
        <f>IF(Raw!$G410&gt;$C$8,IF(Raw!$Q410&gt;$C$8,IF(Raw!$N410&gt;$C$9,IF(Raw!$N410&lt;$A$9,IF(Raw!$X410&gt;$C$9,IF(Raw!$X410&lt;$A$9,Raw!R410,-999),-999),-999),-999),-999),-999)</f>
        <v>0.61882400000000004</v>
      </c>
      <c r="L410" s="9">
        <f>IF(Raw!$G410&gt;$C$8,IF(Raw!$Q410&gt;$C$8,IF(Raw!$N410&gt;$C$9,IF(Raw!$N410&lt;$A$9,IF(Raw!$X410&gt;$C$9,IF(Raw!$X410&lt;$A$9,Raw!S410,-999),-999),-999),-999),-999),-999)</f>
        <v>1.1563479999999999</v>
      </c>
      <c r="M410" s="9">
        <f>Raw!Q410</f>
        <v>0.99438000000000004</v>
      </c>
      <c r="N410" s="9">
        <f>IF(Raw!$G410&gt;$C$8,IF(Raw!$Q410&gt;$C$8,IF(Raw!$N410&gt;$C$9,IF(Raw!$N410&lt;$A$9,IF(Raw!$X410&gt;$C$9,IF(Raw!$X410&lt;$A$9,Raw!V410,-999),-999),-999),-999),-999),-999)</f>
        <v>568.70000000000005</v>
      </c>
      <c r="O410" s="9">
        <f>IF(Raw!$G410&gt;$C$8,IF(Raw!$Q410&gt;$C$8,IF(Raw!$N410&gt;$C$9,IF(Raw!$N410&lt;$A$9,IF(Raw!$X410&gt;$C$9,IF(Raw!$X410&lt;$A$9,Raw!W410,-999),-999),-999),-999),-999),-999)</f>
        <v>0.167403</v>
      </c>
      <c r="P410" s="9">
        <f>IF(Raw!$G410&gt;$C$8,IF(Raw!$Q410&gt;$C$8,IF(Raw!$N410&gt;$C$9,IF(Raw!$N410&lt;$A$9,IF(Raw!$X410&gt;$C$9,IF(Raw!$X410&lt;$A$9,Raw!X410,-999),-999),-999),-999),-999),-999)</f>
        <v>253</v>
      </c>
      <c r="R410" s="9">
        <f t="shared" si="111"/>
        <v>0.50115100000000012</v>
      </c>
      <c r="S410" s="9">
        <f t="shared" si="112"/>
        <v>0.44312901602830229</v>
      </c>
      <c r="T410" s="9">
        <f t="shared" si="113"/>
        <v>0.53752399999999989</v>
      </c>
      <c r="U410" s="9">
        <f t="shared" si="114"/>
        <v>0.46484622276338949</v>
      </c>
      <c r="V410" s="15">
        <f t="shared" si="115"/>
        <v>0.47352450599999996</v>
      </c>
      <c r="X410" s="11">
        <f t="shared" si="116"/>
        <v>5.839399999999998E+18</v>
      </c>
      <c r="Y410" s="11">
        <f t="shared" si="117"/>
        <v>5.8120000000000004E-18</v>
      </c>
      <c r="Z410" s="11">
        <f t="shared" si="118"/>
        <v>3.7799999999999997E-4</v>
      </c>
      <c r="AA410" s="16">
        <f t="shared" si="119"/>
        <v>1.2666294865827762E-2</v>
      </c>
      <c r="AB410" s="9">
        <f t="shared" si="120"/>
        <v>0.62563243748145925</v>
      </c>
      <c r="AC410" s="9">
        <f t="shared" si="121"/>
        <v>0.98733370513417218</v>
      </c>
      <c r="AD410" s="15">
        <f t="shared" si="122"/>
        <v>33.508716576263929</v>
      </c>
      <c r="AE410" s="3">
        <f t="shared" si="123"/>
        <v>699.76479999999981</v>
      </c>
      <c r="AF410" s="2">
        <f t="shared" si="124"/>
        <v>0.25</v>
      </c>
      <c r="AG410" s="9">
        <f t="shared" si="125"/>
        <v>1.1981846407788663E-2</v>
      </c>
      <c r="AH410" s="2">
        <f t="shared" si="126"/>
        <v>0.57979531201695644</v>
      </c>
    </row>
    <row r="411" spans="1:34">
      <c r="A411" s="1">
        <f>Raw!A411</f>
        <v>398</v>
      </c>
      <c r="B411" s="14">
        <f>Raw!B411</f>
        <v>0.5791898148148148</v>
      </c>
      <c r="C411" s="15">
        <f>Raw!C411</f>
        <v>90.7</v>
      </c>
      <c r="D411" s="15">
        <f>IF(C411&gt;0.5,Raw!D411*D$11,-999)</f>
        <v>9.6999999999999993</v>
      </c>
      <c r="E411" s="9">
        <f>IF(Raw!$G411&gt;$C$8,IF(Raw!$Q411&gt;$C$8,IF(Raw!$N411&gt;$C$9,IF(Raw!$N411&lt;$A$9,IF(Raw!$X411&gt;$C$9,IF(Raw!$X411&lt;$A$9,Raw!H411,-999),-999),-999),-999),-999),-999)</f>
        <v>0.64224300000000001</v>
      </c>
      <c r="F411" s="9">
        <f>IF(Raw!$G411&gt;$C$8,IF(Raw!$Q411&gt;$C$8,IF(Raw!$N411&gt;$C$9,IF(Raw!$N411&lt;$A$9,IF(Raw!$X411&gt;$C$9,IF(Raw!$X411&lt;$A$9,Raw!I411,-999),-999),-999),-999),-999),-999)</f>
        <v>1.1214770000000001</v>
      </c>
      <c r="G411" s="9">
        <f>Raw!G411</f>
        <v>0.99246199999999996</v>
      </c>
      <c r="H411" s="9">
        <f>IF(Raw!$G411&gt;$C$8,IF(Raw!$Q411&gt;$C$8,IF(Raw!$N411&gt;$C$9,IF(Raw!$N411&lt;$A$9,IF(Raw!$X411&gt;$C$9,IF(Raw!$X411&lt;$A$9,Raw!L411,-999),-999),-999),-999),-999),-999)</f>
        <v>638</v>
      </c>
      <c r="I411" s="9">
        <f>IF(Raw!$G411&gt;$C$8,IF(Raw!$Q411&gt;$C$8,IF(Raw!$N411&gt;$C$9,IF(Raw!$N411&lt;$A$9,IF(Raw!$X411&gt;$C$9,IF(Raw!$X411&lt;$A$9,Raw!M411,-999),-999),-999),-999),-999),-999)</f>
        <v>0.23307800000000001</v>
      </c>
      <c r="J411" s="9">
        <f>IF(Raw!$G411&gt;$C$8,IF(Raw!$Q411&gt;$C$8,IF(Raw!$N411&gt;$C$9,IF(Raw!$N411&lt;$A$9,IF(Raw!$X411&gt;$C$9,IF(Raw!$X411&lt;$A$9,Raw!N411,-999),-999),-999),-999),-999),-999)</f>
        <v>460</v>
      </c>
      <c r="K411" s="9">
        <f>IF(Raw!$G411&gt;$C$8,IF(Raw!$Q411&gt;$C$8,IF(Raw!$N411&gt;$C$9,IF(Raw!$N411&lt;$A$9,IF(Raw!$X411&gt;$C$9,IF(Raw!$X411&lt;$A$9,Raw!R411,-999),-999),-999),-999),-999),-999)</f>
        <v>0.62384499999999998</v>
      </c>
      <c r="L411" s="9">
        <f>IF(Raw!$G411&gt;$C$8,IF(Raw!$Q411&gt;$C$8,IF(Raw!$N411&gt;$C$9,IF(Raw!$N411&lt;$A$9,IF(Raw!$X411&gt;$C$9,IF(Raw!$X411&lt;$A$9,Raw!S411,-999),-999),-999),-999),-999),-999)</f>
        <v>1.1447989999999999</v>
      </c>
      <c r="M411" s="9">
        <f>Raw!Q411</f>
        <v>0.99500699999999997</v>
      </c>
      <c r="N411" s="9">
        <f>IF(Raw!$G411&gt;$C$8,IF(Raw!$Q411&gt;$C$8,IF(Raw!$N411&gt;$C$9,IF(Raw!$N411&lt;$A$9,IF(Raw!$X411&gt;$C$9,IF(Raw!$X411&lt;$A$9,Raw!V411,-999),-999),-999),-999),-999),-999)</f>
        <v>595</v>
      </c>
      <c r="O411" s="9">
        <f>IF(Raw!$G411&gt;$C$8,IF(Raw!$Q411&gt;$C$8,IF(Raw!$N411&gt;$C$9,IF(Raw!$N411&lt;$A$9,IF(Raw!$X411&gt;$C$9,IF(Raw!$X411&lt;$A$9,Raw!W411,-999),-999),-999),-999),-999),-999)</f>
        <v>0.16528000000000001</v>
      </c>
      <c r="P411" s="9">
        <f>IF(Raw!$G411&gt;$C$8,IF(Raw!$Q411&gt;$C$8,IF(Raw!$N411&gt;$C$9,IF(Raw!$N411&lt;$A$9,IF(Raw!$X411&gt;$C$9,IF(Raw!$X411&lt;$A$9,Raw!X411,-999),-999),-999),-999),-999),-999)</f>
        <v>372</v>
      </c>
      <c r="R411" s="9">
        <f t="shared" si="111"/>
        <v>0.47923400000000005</v>
      </c>
      <c r="S411" s="9">
        <f t="shared" si="112"/>
        <v>0.42732396651915289</v>
      </c>
      <c r="T411" s="9">
        <f t="shared" si="113"/>
        <v>0.52095399999999992</v>
      </c>
      <c r="U411" s="9">
        <f t="shared" si="114"/>
        <v>0.45506154355480738</v>
      </c>
      <c r="V411" s="15">
        <f t="shared" si="115"/>
        <v>0.4687951904999999</v>
      </c>
      <c r="X411" s="11">
        <f t="shared" si="116"/>
        <v>5.839399999999998E+18</v>
      </c>
      <c r="Y411" s="11">
        <f t="shared" si="117"/>
        <v>6.3799999999999999E-18</v>
      </c>
      <c r="Z411" s="11">
        <f t="shared" si="118"/>
        <v>4.5999999999999996E-4</v>
      </c>
      <c r="AA411" s="16">
        <f t="shared" si="119"/>
        <v>1.6848726555250607E-2</v>
      </c>
      <c r="AB411" s="9">
        <f t="shared" si="120"/>
        <v>0.632622411493864</v>
      </c>
      <c r="AC411" s="9">
        <f t="shared" si="121"/>
        <v>0.9831512734447494</v>
      </c>
      <c r="AD411" s="15">
        <f t="shared" si="122"/>
        <v>36.62766642445785</v>
      </c>
      <c r="AE411" s="3">
        <f t="shared" si="123"/>
        <v>768.15199999999982</v>
      </c>
      <c r="AF411" s="2">
        <f t="shared" si="124"/>
        <v>0.25</v>
      </c>
      <c r="AG411" s="9">
        <f t="shared" si="125"/>
        <v>1.2821417246095678E-2</v>
      </c>
      <c r="AH411" s="2">
        <f t="shared" si="126"/>
        <v>0.62042170794873275</v>
      </c>
    </row>
    <row r="412" spans="1:34">
      <c r="A412" s="1">
        <f>Raw!A412</f>
        <v>399</v>
      </c>
      <c r="B412" s="14">
        <f>Raw!B412</f>
        <v>0.57924768518518521</v>
      </c>
      <c r="C412" s="15">
        <f>Raw!C412</f>
        <v>89.1</v>
      </c>
      <c r="D412" s="15">
        <f>IF(C412&gt;0.5,Raw!D412*D$11,-999)</f>
        <v>11.4</v>
      </c>
      <c r="E412" s="9">
        <f>IF(Raw!$G412&gt;$C$8,IF(Raw!$Q412&gt;$C$8,IF(Raw!$N412&gt;$C$9,IF(Raw!$N412&lt;$A$9,IF(Raw!$X412&gt;$C$9,IF(Raw!$X412&lt;$A$9,Raw!H412,-999),-999),-999),-999),-999),-999)</f>
        <v>0.62063100000000004</v>
      </c>
      <c r="F412" s="9">
        <f>IF(Raw!$G412&gt;$C$8,IF(Raw!$Q412&gt;$C$8,IF(Raw!$N412&gt;$C$9,IF(Raw!$N412&lt;$A$9,IF(Raw!$X412&gt;$C$9,IF(Raw!$X412&lt;$A$9,Raw!I412,-999),-999),-999),-999),-999),-999)</f>
        <v>1.0823670000000001</v>
      </c>
      <c r="G412" s="9">
        <f>Raw!G412</f>
        <v>0.99451699999999998</v>
      </c>
      <c r="H412" s="9">
        <f>IF(Raw!$G412&gt;$C$8,IF(Raw!$Q412&gt;$C$8,IF(Raw!$N412&gt;$C$9,IF(Raw!$N412&lt;$A$9,IF(Raw!$X412&gt;$C$9,IF(Raw!$X412&lt;$A$9,Raw!L412,-999),-999),-999),-999),-999),-999)</f>
        <v>570.9</v>
      </c>
      <c r="I412" s="9">
        <f>IF(Raw!$G412&gt;$C$8,IF(Raw!$Q412&gt;$C$8,IF(Raw!$N412&gt;$C$9,IF(Raw!$N412&lt;$A$9,IF(Raw!$X412&gt;$C$9,IF(Raw!$X412&lt;$A$9,Raw!M412,-999),-999),-999),-999),-999),-999)</f>
        <v>0.198688</v>
      </c>
      <c r="J412" s="9">
        <f>IF(Raw!$G412&gt;$C$8,IF(Raw!$Q412&gt;$C$8,IF(Raw!$N412&gt;$C$9,IF(Raw!$N412&lt;$A$9,IF(Raw!$X412&gt;$C$9,IF(Raw!$X412&lt;$A$9,Raw!N412,-999),-999),-999),-999),-999),-999)</f>
        <v>379</v>
      </c>
      <c r="K412" s="9">
        <f>IF(Raw!$G412&gt;$C$8,IF(Raw!$Q412&gt;$C$8,IF(Raw!$N412&gt;$C$9,IF(Raw!$N412&lt;$A$9,IF(Raw!$X412&gt;$C$9,IF(Raw!$X412&lt;$A$9,Raw!R412,-999),-999),-999),-999),-999),-999)</f>
        <v>0.598271</v>
      </c>
      <c r="L412" s="9">
        <f>IF(Raw!$G412&gt;$C$8,IF(Raw!$Q412&gt;$C$8,IF(Raw!$N412&gt;$C$9,IF(Raw!$N412&lt;$A$9,IF(Raw!$X412&gt;$C$9,IF(Raw!$X412&lt;$A$9,Raw!S412,-999),-999),-999),-999),-999),-999)</f>
        <v>1.1215040000000001</v>
      </c>
      <c r="M412" s="9">
        <f>Raw!Q412</f>
        <v>0.99440200000000001</v>
      </c>
      <c r="N412" s="9">
        <f>IF(Raw!$G412&gt;$C$8,IF(Raw!$Q412&gt;$C$8,IF(Raw!$N412&gt;$C$9,IF(Raw!$N412&lt;$A$9,IF(Raw!$X412&gt;$C$9,IF(Raw!$X412&lt;$A$9,Raw!V412,-999),-999),-999),-999),-999),-999)</f>
        <v>579.29999999999995</v>
      </c>
      <c r="O412" s="9">
        <f>IF(Raw!$G412&gt;$C$8,IF(Raw!$Q412&gt;$C$8,IF(Raw!$N412&gt;$C$9,IF(Raw!$N412&lt;$A$9,IF(Raw!$X412&gt;$C$9,IF(Raw!$X412&lt;$A$9,Raw!W412,-999),-999),-999),-999),-999),-999)</f>
        <v>0.15137999999999999</v>
      </c>
      <c r="P412" s="9">
        <f>IF(Raw!$G412&gt;$C$8,IF(Raw!$Q412&gt;$C$8,IF(Raw!$N412&gt;$C$9,IF(Raw!$N412&lt;$A$9,IF(Raw!$X412&gt;$C$9,IF(Raw!$X412&lt;$A$9,Raw!X412,-999),-999),-999),-999),-999),-999)</f>
        <v>305</v>
      </c>
      <c r="R412" s="9">
        <f t="shared" si="111"/>
        <v>0.46173600000000004</v>
      </c>
      <c r="S412" s="9">
        <f t="shared" si="112"/>
        <v>0.42659837190158234</v>
      </c>
      <c r="T412" s="9">
        <f t="shared" si="113"/>
        <v>0.52323300000000006</v>
      </c>
      <c r="U412" s="9">
        <f t="shared" si="114"/>
        <v>0.46654581704568154</v>
      </c>
      <c r="V412" s="15">
        <f t="shared" si="115"/>
        <v>0.459255888</v>
      </c>
      <c r="X412" s="11">
        <f t="shared" si="116"/>
        <v>6.862799999999999E+18</v>
      </c>
      <c r="Y412" s="11">
        <f t="shared" si="117"/>
        <v>5.7089999999999994E-18</v>
      </c>
      <c r="Z412" s="11">
        <f t="shared" si="118"/>
        <v>3.79E-4</v>
      </c>
      <c r="AA412" s="16">
        <f t="shared" si="119"/>
        <v>1.4631845876272181E-2</v>
      </c>
      <c r="AB412" s="9">
        <f t="shared" si="120"/>
        <v>0.60592686461337952</v>
      </c>
      <c r="AC412" s="9">
        <f t="shared" si="121"/>
        <v>0.9853681541237278</v>
      </c>
      <c r="AD412" s="15">
        <f t="shared" si="122"/>
        <v>38.606453499398896</v>
      </c>
      <c r="AE412" s="3">
        <f t="shared" si="123"/>
        <v>687.36359999999979</v>
      </c>
      <c r="AF412" s="2">
        <f t="shared" si="124"/>
        <v>0.25</v>
      </c>
      <c r="AG412" s="9">
        <f t="shared" si="125"/>
        <v>1.3855137993163975E-2</v>
      </c>
      <c r="AH412" s="2">
        <f t="shared" si="126"/>
        <v>0.67044291692494418</v>
      </c>
    </row>
    <row r="413" spans="1:34">
      <c r="A413" s="1">
        <f>Raw!A413</f>
        <v>400</v>
      </c>
      <c r="B413" s="14">
        <f>Raw!B413</f>
        <v>0.57930555555555563</v>
      </c>
      <c r="C413" s="15">
        <f>Raw!C413</f>
        <v>88.7</v>
      </c>
      <c r="D413" s="15">
        <f>IF(C413&gt;0.5,Raw!D413*D$11,-999)</f>
        <v>12.3</v>
      </c>
      <c r="E413" s="9">
        <f>IF(Raw!$G413&gt;$C$8,IF(Raw!$Q413&gt;$C$8,IF(Raw!$N413&gt;$C$9,IF(Raw!$N413&lt;$A$9,IF(Raw!$X413&gt;$C$9,IF(Raw!$X413&lt;$A$9,Raw!H413,-999),-999),-999),-999),-999),-999)</f>
        <v>0.54731200000000002</v>
      </c>
      <c r="F413" s="9">
        <f>IF(Raw!$G413&gt;$C$8,IF(Raw!$Q413&gt;$C$8,IF(Raw!$N413&gt;$C$9,IF(Raw!$N413&lt;$A$9,IF(Raw!$X413&gt;$C$9,IF(Raw!$X413&lt;$A$9,Raw!I413,-999),-999),-999),-999),-999),-999)</f>
        <v>0.93986499999999995</v>
      </c>
      <c r="G413" s="9">
        <f>Raw!G413</f>
        <v>0.99207699999999999</v>
      </c>
      <c r="H413" s="9">
        <f>IF(Raw!$G413&gt;$C$8,IF(Raw!$Q413&gt;$C$8,IF(Raw!$N413&gt;$C$9,IF(Raw!$N413&lt;$A$9,IF(Raw!$X413&gt;$C$9,IF(Raw!$X413&lt;$A$9,Raw!L413,-999),-999),-999),-999),-999),-999)</f>
        <v>592.9</v>
      </c>
      <c r="I413" s="9">
        <f>IF(Raw!$G413&gt;$C$8,IF(Raw!$Q413&gt;$C$8,IF(Raw!$N413&gt;$C$9,IF(Raw!$N413&lt;$A$9,IF(Raw!$X413&gt;$C$9,IF(Raw!$X413&lt;$A$9,Raw!M413,-999),-999),-999),-999),-999),-999)</f>
        <v>0.106548</v>
      </c>
      <c r="J413" s="9">
        <f>IF(Raw!$G413&gt;$C$8,IF(Raw!$Q413&gt;$C$8,IF(Raw!$N413&gt;$C$9,IF(Raw!$N413&lt;$A$9,IF(Raw!$X413&gt;$C$9,IF(Raw!$X413&lt;$A$9,Raw!N413,-999),-999),-999),-999),-999),-999)</f>
        <v>355</v>
      </c>
      <c r="K413" s="9">
        <f>IF(Raw!$G413&gt;$C$8,IF(Raw!$Q413&gt;$C$8,IF(Raw!$N413&gt;$C$9,IF(Raw!$N413&lt;$A$9,IF(Raw!$X413&gt;$C$9,IF(Raw!$X413&lt;$A$9,Raw!R413,-999),-999),-999),-999),-999),-999)</f>
        <v>0.54917099999999996</v>
      </c>
      <c r="L413" s="9">
        <f>IF(Raw!$G413&gt;$C$8,IF(Raw!$Q413&gt;$C$8,IF(Raw!$N413&gt;$C$9,IF(Raw!$N413&lt;$A$9,IF(Raw!$X413&gt;$C$9,IF(Raw!$X413&lt;$A$9,Raw!S413,-999),-999),-999),-999),-999),-999)</f>
        <v>0.99920299999999995</v>
      </c>
      <c r="M413" s="9">
        <f>Raw!Q413</f>
        <v>0.99269099999999999</v>
      </c>
      <c r="N413" s="9">
        <f>IF(Raw!$G413&gt;$C$8,IF(Raw!$Q413&gt;$C$8,IF(Raw!$N413&gt;$C$9,IF(Raw!$N413&lt;$A$9,IF(Raw!$X413&gt;$C$9,IF(Raw!$X413&lt;$A$9,Raw!V413,-999),-999),-999),-999),-999),-999)</f>
        <v>570.6</v>
      </c>
      <c r="O413" s="9">
        <f>IF(Raw!$G413&gt;$C$8,IF(Raw!$Q413&gt;$C$8,IF(Raw!$N413&gt;$C$9,IF(Raw!$N413&lt;$A$9,IF(Raw!$X413&gt;$C$9,IF(Raw!$X413&lt;$A$9,Raw!W413,-999),-999),-999),-999),-999),-999)</f>
        <v>0.193525</v>
      </c>
      <c r="P413" s="9">
        <f>IF(Raw!$G413&gt;$C$8,IF(Raw!$Q413&gt;$C$8,IF(Raw!$N413&gt;$C$9,IF(Raw!$N413&lt;$A$9,IF(Raw!$X413&gt;$C$9,IF(Raw!$X413&lt;$A$9,Raw!X413,-999),-999),-999),-999),-999),-999)</f>
        <v>330</v>
      </c>
      <c r="R413" s="9">
        <f t="shared" si="111"/>
        <v>0.39255299999999993</v>
      </c>
      <c r="S413" s="9">
        <f t="shared" si="112"/>
        <v>0.41766955892601593</v>
      </c>
      <c r="T413" s="9">
        <f t="shared" si="113"/>
        <v>0.45003199999999999</v>
      </c>
      <c r="U413" s="9">
        <f t="shared" si="114"/>
        <v>0.45039096159639236</v>
      </c>
      <c r="V413" s="15">
        <f t="shared" si="115"/>
        <v>0.40917362849999994</v>
      </c>
      <c r="X413" s="11">
        <f t="shared" si="116"/>
        <v>7.404599999999998E+18</v>
      </c>
      <c r="Y413" s="11">
        <f t="shared" si="117"/>
        <v>5.9289999999999998E-18</v>
      </c>
      <c r="Z413" s="11">
        <f t="shared" si="118"/>
        <v>3.5500000000000001E-4</v>
      </c>
      <c r="AA413" s="16">
        <f t="shared" si="119"/>
        <v>1.5345995189015263E-2</v>
      </c>
      <c r="AB413" s="9">
        <f t="shared" si="120"/>
        <v>0.55607718890690283</v>
      </c>
      <c r="AC413" s="9">
        <f t="shared" si="121"/>
        <v>0.98465400481098486</v>
      </c>
      <c r="AD413" s="15">
        <f t="shared" si="122"/>
        <v>43.228155462014833</v>
      </c>
      <c r="AE413" s="3">
        <f t="shared" si="123"/>
        <v>713.85159999999973</v>
      </c>
      <c r="AF413" s="2">
        <f t="shared" si="124"/>
        <v>0.25</v>
      </c>
      <c r="AG413" s="9">
        <f t="shared" si="125"/>
        <v>1.4976592697365539E-2</v>
      </c>
      <c r="AH413" s="2">
        <f t="shared" si="126"/>
        <v>0.7247095264278639</v>
      </c>
    </row>
    <row r="414" spans="1:34">
      <c r="A414" s="1">
        <f>Raw!A414</f>
        <v>401</v>
      </c>
      <c r="B414" s="14">
        <f>Raw!B414</f>
        <v>0.57935185185185178</v>
      </c>
      <c r="C414" s="15">
        <f>Raw!C414</f>
        <v>87.6</v>
      </c>
      <c r="D414" s="15">
        <f>IF(C414&gt;0.5,Raw!D414*D$11,-999)</f>
        <v>13.2</v>
      </c>
      <c r="E414" s="9">
        <f>IF(Raw!$G414&gt;$C$8,IF(Raw!$Q414&gt;$C$8,IF(Raw!$N414&gt;$C$9,IF(Raw!$N414&lt;$A$9,IF(Raw!$X414&gt;$C$9,IF(Raw!$X414&lt;$A$9,Raw!H414,-999),-999),-999),-999),-999),-999)</f>
        <v>0.52553499999999997</v>
      </c>
      <c r="F414" s="9">
        <f>IF(Raw!$G414&gt;$C$8,IF(Raw!$Q414&gt;$C$8,IF(Raw!$N414&gt;$C$9,IF(Raw!$N414&lt;$A$9,IF(Raw!$X414&gt;$C$9,IF(Raw!$X414&lt;$A$9,Raw!I414,-999),-999),-999),-999),-999),-999)</f>
        <v>0.90311900000000001</v>
      </c>
      <c r="G414" s="9">
        <f>Raw!G414</f>
        <v>0.99211899999999997</v>
      </c>
      <c r="H414" s="9">
        <f>IF(Raw!$G414&gt;$C$8,IF(Raw!$Q414&gt;$C$8,IF(Raw!$N414&gt;$C$9,IF(Raw!$N414&lt;$A$9,IF(Raw!$X414&gt;$C$9,IF(Raw!$X414&lt;$A$9,Raw!L414,-999),-999),-999),-999),-999),-999)</f>
        <v>528.20000000000005</v>
      </c>
      <c r="I414" s="9">
        <f>IF(Raw!$G414&gt;$C$8,IF(Raw!$Q414&gt;$C$8,IF(Raw!$N414&gt;$C$9,IF(Raw!$N414&lt;$A$9,IF(Raw!$X414&gt;$C$9,IF(Raw!$X414&lt;$A$9,Raw!M414,-999),-999),-999),-999),-999),-999)</f>
        <v>7.7164999999999997E-2</v>
      </c>
      <c r="J414" s="9">
        <f>IF(Raw!$G414&gt;$C$8,IF(Raw!$Q414&gt;$C$8,IF(Raw!$N414&gt;$C$9,IF(Raw!$N414&lt;$A$9,IF(Raw!$X414&gt;$C$9,IF(Raw!$X414&lt;$A$9,Raw!N414,-999),-999),-999),-999),-999),-999)</f>
        <v>366</v>
      </c>
      <c r="K414" s="9">
        <f>IF(Raw!$G414&gt;$C$8,IF(Raw!$Q414&gt;$C$8,IF(Raw!$N414&gt;$C$9,IF(Raw!$N414&lt;$A$9,IF(Raw!$X414&gt;$C$9,IF(Raw!$X414&lt;$A$9,Raw!R414,-999),-999),-999),-999),-999),-999)</f>
        <v>0.48260999999999998</v>
      </c>
      <c r="L414" s="9">
        <f>IF(Raw!$G414&gt;$C$8,IF(Raw!$Q414&gt;$C$8,IF(Raw!$N414&gt;$C$9,IF(Raw!$N414&lt;$A$9,IF(Raw!$X414&gt;$C$9,IF(Raw!$X414&lt;$A$9,Raw!S414,-999),-999),-999),-999),-999),-999)</f>
        <v>0.89842699999999998</v>
      </c>
      <c r="M414" s="9">
        <f>Raw!Q414</f>
        <v>0.99154799999999998</v>
      </c>
      <c r="N414" s="9">
        <f>IF(Raw!$G414&gt;$C$8,IF(Raw!$Q414&gt;$C$8,IF(Raw!$N414&gt;$C$9,IF(Raw!$N414&lt;$A$9,IF(Raw!$X414&gt;$C$9,IF(Raw!$X414&lt;$A$9,Raw!V414,-999),-999),-999),-999),-999),-999)</f>
        <v>564.1</v>
      </c>
      <c r="O414" s="9">
        <f>IF(Raw!$G414&gt;$C$8,IF(Raw!$Q414&gt;$C$8,IF(Raw!$N414&gt;$C$9,IF(Raw!$N414&lt;$A$9,IF(Raw!$X414&gt;$C$9,IF(Raw!$X414&lt;$A$9,Raw!W414,-999),-999),-999),-999),-999),-999)</f>
        <v>0.14651900000000001</v>
      </c>
      <c r="P414" s="9">
        <f>IF(Raw!$G414&gt;$C$8,IF(Raw!$Q414&gt;$C$8,IF(Raw!$N414&gt;$C$9,IF(Raw!$N414&lt;$A$9,IF(Raw!$X414&gt;$C$9,IF(Raw!$X414&lt;$A$9,Raw!X414,-999),-999),-999),-999),-999),-999)</f>
        <v>257</v>
      </c>
      <c r="R414" s="9">
        <f t="shared" si="111"/>
        <v>0.37758400000000003</v>
      </c>
      <c r="S414" s="9">
        <f t="shared" si="112"/>
        <v>0.41808886758001995</v>
      </c>
      <c r="T414" s="9">
        <f t="shared" si="113"/>
        <v>0.41581699999999999</v>
      </c>
      <c r="U414" s="9">
        <f t="shared" si="114"/>
        <v>0.46282780904848142</v>
      </c>
      <c r="V414" s="15">
        <f t="shared" si="115"/>
        <v>0.36790585649999996</v>
      </c>
      <c r="X414" s="11">
        <f t="shared" si="116"/>
        <v>7.9463999999999969E+18</v>
      </c>
      <c r="Y414" s="11">
        <f t="shared" si="117"/>
        <v>5.2820000000000001E-18</v>
      </c>
      <c r="Z414" s="11">
        <f t="shared" si="118"/>
        <v>3.6600000000000001E-4</v>
      </c>
      <c r="AA414" s="16">
        <f t="shared" si="119"/>
        <v>1.5129652960634265E-2</v>
      </c>
      <c r="AB414" s="9">
        <f t="shared" si="120"/>
        <v>0.48890116690513202</v>
      </c>
      <c r="AC414" s="9">
        <f t="shared" si="121"/>
        <v>0.98487034703936582</v>
      </c>
      <c r="AD414" s="15">
        <f t="shared" si="122"/>
        <v>41.337849619219305</v>
      </c>
      <c r="AE414" s="3">
        <f t="shared" si="123"/>
        <v>635.9527999999998</v>
      </c>
      <c r="AF414" s="2">
        <f t="shared" si="124"/>
        <v>0.25</v>
      </c>
      <c r="AG414" s="9">
        <f t="shared" si="125"/>
        <v>1.4717158746183748E-2</v>
      </c>
      <c r="AH414" s="2">
        <f t="shared" si="126"/>
        <v>0.71215565254616731</v>
      </c>
    </row>
    <row r="415" spans="1:34">
      <c r="A415" s="1">
        <f>Raw!A415</f>
        <v>402</v>
      </c>
      <c r="B415" s="14">
        <f>Raw!B415</f>
        <v>0.5794097222222222</v>
      </c>
      <c r="C415" s="15">
        <f>Raw!C415</f>
        <v>87.2</v>
      </c>
      <c r="D415" s="15">
        <f>IF(C415&gt;0.5,Raw!D415*D$11,-999)</f>
        <v>14.1</v>
      </c>
      <c r="E415" s="9">
        <f>IF(Raw!$G415&gt;$C$8,IF(Raw!$Q415&gt;$C$8,IF(Raw!$N415&gt;$C$9,IF(Raw!$N415&lt;$A$9,IF(Raw!$X415&gt;$C$9,IF(Raw!$X415&lt;$A$9,Raw!H415,-999),-999),-999),-999),-999),-999)</f>
        <v>0.679786</v>
      </c>
      <c r="F415" s="9">
        <f>IF(Raw!$G415&gt;$C$8,IF(Raw!$Q415&gt;$C$8,IF(Raw!$N415&gt;$C$9,IF(Raw!$N415&lt;$A$9,IF(Raw!$X415&gt;$C$9,IF(Raw!$X415&lt;$A$9,Raw!I415,-999),-999),-999),-999),-999),-999)</f>
        <v>1.1399280000000001</v>
      </c>
      <c r="G415" s="9">
        <f>Raw!G415</f>
        <v>0.99241599999999996</v>
      </c>
      <c r="H415" s="9">
        <f>IF(Raw!$G415&gt;$C$8,IF(Raw!$Q415&gt;$C$8,IF(Raw!$N415&gt;$C$9,IF(Raw!$N415&lt;$A$9,IF(Raw!$X415&gt;$C$9,IF(Raw!$X415&lt;$A$9,Raw!L415,-999),-999),-999),-999),-999),-999)</f>
        <v>611.4</v>
      </c>
      <c r="I415" s="9">
        <f>IF(Raw!$G415&gt;$C$8,IF(Raw!$Q415&gt;$C$8,IF(Raw!$N415&gt;$C$9,IF(Raw!$N415&lt;$A$9,IF(Raw!$X415&gt;$C$9,IF(Raw!$X415&lt;$A$9,Raw!M415,-999),-999),-999),-999),-999),-999)</f>
        <v>0.267598</v>
      </c>
      <c r="J415" s="9">
        <f>IF(Raw!$G415&gt;$C$8,IF(Raw!$Q415&gt;$C$8,IF(Raw!$N415&gt;$C$9,IF(Raw!$N415&lt;$A$9,IF(Raw!$X415&gt;$C$9,IF(Raw!$X415&lt;$A$9,Raw!N415,-999),-999),-999),-999),-999),-999)</f>
        <v>329</v>
      </c>
      <c r="K415" s="9">
        <f>IF(Raw!$G415&gt;$C$8,IF(Raw!$Q415&gt;$C$8,IF(Raw!$N415&gt;$C$9,IF(Raw!$N415&lt;$A$9,IF(Raw!$X415&gt;$C$9,IF(Raw!$X415&lt;$A$9,Raw!R415,-999),-999),-999),-999),-999),-999)</f>
        <v>0.60801899999999998</v>
      </c>
      <c r="L415" s="9">
        <f>IF(Raw!$G415&gt;$C$8,IF(Raw!$Q415&gt;$C$8,IF(Raw!$N415&gt;$C$9,IF(Raw!$N415&lt;$A$9,IF(Raw!$X415&gt;$C$9,IF(Raw!$X415&lt;$A$9,Raw!S415,-999),-999),-999),-999),-999),-999)</f>
        <v>1.108625</v>
      </c>
      <c r="M415" s="9">
        <f>Raw!Q415</f>
        <v>0.99412400000000001</v>
      </c>
      <c r="N415" s="9">
        <f>IF(Raw!$G415&gt;$C$8,IF(Raw!$Q415&gt;$C$8,IF(Raw!$N415&gt;$C$9,IF(Raw!$N415&lt;$A$9,IF(Raw!$X415&gt;$C$9,IF(Raw!$X415&lt;$A$9,Raw!V415,-999),-999),-999),-999),-999),-999)</f>
        <v>583.29999999999995</v>
      </c>
      <c r="O415" s="9">
        <f>IF(Raw!$G415&gt;$C$8,IF(Raw!$Q415&gt;$C$8,IF(Raw!$N415&gt;$C$9,IF(Raw!$N415&lt;$A$9,IF(Raw!$X415&gt;$C$9,IF(Raw!$X415&lt;$A$9,Raw!W415,-999),-999),-999),-999),-999),-999)</f>
        <v>0.16226599999999999</v>
      </c>
      <c r="P415" s="9">
        <f>IF(Raw!$G415&gt;$C$8,IF(Raw!$Q415&gt;$C$8,IF(Raw!$N415&gt;$C$9,IF(Raw!$N415&lt;$A$9,IF(Raw!$X415&gt;$C$9,IF(Raw!$X415&lt;$A$9,Raw!X415,-999),-999),-999),-999),-999),-999)</f>
        <v>349</v>
      </c>
      <c r="R415" s="9">
        <f t="shared" si="111"/>
        <v>0.46014200000000005</v>
      </c>
      <c r="S415" s="9">
        <f t="shared" si="112"/>
        <v>0.40365882757507493</v>
      </c>
      <c r="T415" s="9">
        <f t="shared" si="113"/>
        <v>0.500606</v>
      </c>
      <c r="U415" s="9">
        <f t="shared" si="114"/>
        <v>0.45155575600405912</v>
      </c>
      <c r="V415" s="15">
        <f t="shared" si="115"/>
        <v>0.45398193749999999</v>
      </c>
      <c r="X415" s="11">
        <f t="shared" si="116"/>
        <v>8.488199999999998E+18</v>
      </c>
      <c r="Y415" s="11">
        <f t="shared" si="117"/>
        <v>6.1139999999999992E-18</v>
      </c>
      <c r="Z415" s="11">
        <f t="shared" si="118"/>
        <v>3.2899999999999997E-4</v>
      </c>
      <c r="AA415" s="16">
        <f t="shared" si="119"/>
        <v>1.6787435461106084E-2</v>
      </c>
      <c r="AB415" s="9">
        <f t="shared" si="120"/>
        <v>0.61642289091644242</v>
      </c>
      <c r="AC415" s="9">
        <f t="shared" si="121"/>
        <v>0.98321256453889394</v>
      </c>
      <c r="AD415" s="15">
        <f t="shared" si="122"/>
        <v>51.02563969941059</v>
      </c>
      <c r="AE415" s="3">
        <f t="shared" si="123"/>
        <v>736.12559999999974</v>
      </c>
      <c r="AF415" s="2">
        <f t="shared" si="124"/>
        <v>0.25</v>
      </c>
      <c r="AG415" s="9">
        <f t="shared" si="125"/>
        <v>1.7723785623121598E-2</v>
      </c>
      <c r="AH415" s="2">
        <f t="shared" si="126"/>
        <v>0.85764476239651422</v>
      </c>
    </row>
    <row r="416" spans="1:34">
      <c r="A416" s="1">
        <f>Raw!A416</f>
        <v>403</v>
      </c>
      <c r="B416" s="14">
        <f>Raw!B416</f>
        <v>0.57946759259259262</v>
      </c>
      <c r="C416" s="15">
        <f>Raw!C416</f>
        <v>86.3</v>
      </c>
      <c r="D416" s="15">
        <f>IF(C416&gt;0.5,Raw!D416*D$11,-999)</f>
        <v>15</v>
      </c>
      <c r="E416" s="9">
        <f>IF(Raw!$G416&gt;$C$8,IF(Raw!$Q416&gt;$C$8,IF(Raw!$N416&gt;$C$9,IF(Raw!$N416&lt;$A$9,IF(Raw!$X416&gt;$C$9,IF(Raw!$X416&lt;$A$9,Raw!H416,-999),-999),-999),-999),-999),-999)</f>
        <v>0.74865099999999996</v>
      </c>
      <c r="F416" s="9">
        <f>IF(Raw!$G416&gt;$C$8,IF(Raw!$Q416&gt;$C$8,IF(Raw!$N416&gt;$C$9,IF(Raw!$N416&lt;$A$9,IF(Raw!$X416&gt;$C$9,IF(Raw!$X416&lt;$A$9,Raw!I416,-999),-999),-999),-999),-999),-999)</f>
        <v>1.2800750000000001</v>
      </c>
      <c r="G416" s="9">
        <f>Raw!G416</f>
        <v>0.99531999999999998</v>
      </c>
      <c r="H416" s="9">
        <f>IF(Raw!$G416&gt;$C$8,IF(Raw!$Q416&gt;$C$8,IF(Raw!$N416&gt;$C$9,IF(Raw!$N416&lt;$A$9,IF(Raw!$X416&gt;$C$9,IF(Raw!$X416&lt;$A$9,Raw!L416,-999),-999),-999),-999),-999),-999)</f>
        <v>621.70000000000005</v>
      </c>
      <c r="I416" s="9">
        <f>IF(Raw!$G416&gt;$C$8,IF(Raw!$Q416&gt;$C$8,IF(Raw!$N416&gt;$C$9,IF(Raw!$N416&lt;$A$9,IF(Raw!$X416&gt;$C$9,IF(Raw!$X416&lt;$A$9,Raw!M416,-999),-999),-999),-999),-999),-999)</f>
        <v>0.16106599999999999</v>
      </c>
      <c r="J416" s="9">
        <f>IF(Raw!$G416&gt;$C$8,IF(Raw!$Q416&gt;$C$8,IF(Raw!$N416&gt;$C$9,IF(Raw!$N416&lt;$A$9,IF(Raw!$X416&gt;$C$9,IF(Raw!$X416&lt;$A$9,Raw!N416,-999),-999),-999),-999),-999),-999)</f>
        <v>444</v>
      </c>
      <c r="K416" s="9">
        <f>IF(Raw!$G416&gt;$C$8,IF(Raw!$Q416&gt;$C$8,IF(Raw!$N416&gt;$C$9,IF(Raw!$N416&lt;$A$9,IF(Raw!$X416&gt;$C$9,IF(Raw!$X416&lt;$A$9,Raw!R416,-999),-999),-999),-999),-999),-999)</f>
        <v>0.68107099999999998</v>
      </c>
      <c r="L416" s="9">
        <f>IF(Raw!$G416&gt;$C$8,IF(Raw!$Q416&gt;$C$8,IF(Raw!$N416&gt;$C$9,IF(Raw!$N416&lt;$A$9,IF(Raw!$X416&gt;$C$9,IF(Raw!$X416&lt;$A$9,Raw!S416,-999),-999),-999),-999),-999),-999)</f>
        <v>1.233328</v>
      </c>
      <c r="M416" s="9">
        <f>Raw!Q416</f>
        <v>0.99439500000000003</v>
      </c>
      <c r="N416" s="9">
        <f>IF(Raw!$G416&gt;$C$8,IF(Raw!$Q416&gt;$C$8,IF(Raw!$N416&gt;$C$9,IF(Raw!$N416&lt;$A$9,IF(Raw!$X416&gt;$C$9,IF(Raw!$X416&lt;$A$9,Raw!V416,-999),-999),-999),-999),-999),-999)</f>
        <v>606.20000000000005</v>
      </c>
      <c r="O416" s="9">
        <f>IF(Raw!$G416&gt;$C$8,IF(Raw!$Q416&gt;$C$8,IF(Raw!$N416&gt;$C$9,IF(Raw!$N416&lt;$A$9,IF(Raw!$X416&gt;$C$9,IF(Raw!$X416&lt;$A$9,Raw!W416,-999),-999),-999),-999),-999),-999)</f>
        <v>0.187948</v>
      </c>
      <c r="P416" s="9">
        <f>IF(Raw!$G416&gt;$C$8,IF(Raw!$Q416&gt;$C$8,IF(Raw!$N416&gt;$C$9,IF(Raw!$N416&lt;$A$9,IF(Raw!$X416&gt;$C$9,IF(Raw!$X416&lt;$A$9,Raw!X416,-999),-999),-999),-999),-999),-999)</f>
        <v>278</v>
      </c>
      <c r="R416" s="9">
        <f t="shared" si="111"/>
        <v>0.53142400000000012</v>
      </c>
      <c r="S416" s="9">
        <f t="shared" si="112"/>
        <v>0.41515067476515055</v>
      </c>
      <c r="T416" s="9">
        <f t="shared" si="113"/>
        <v>0.552257</v>
      </c>
      <c r="U416" s="9">
        <f t="shared" si="114"/>
        <v>0.44777788228273419</v>
      </c>
      <c r="V416" s="15">
        <f t="shared" si="115"/>
        <v>0.50504781599999993</v>
      </c>
      <c r="X416" s="11">
        <f t="shared" si="116"/>
        <v>9.029999999999999E+18</v>
      </c>
      <c r="Y416" s="11">
        <f t="shared" si="117"/>
        <v>6.2170000000000001E-18</v>
      </c>
      <c r="Z416" s="11">
        <f t="shared" si="118"/>
        <v>4.44E-4</v>
      </c>
      <c r="AA416" s="16">
        <f t="shared" si="119"/>
        <v>2.431974975739204E-2</v>
      </c>
      <c r="AB416" s="9">
        <f t="shared" si="120"/>
        <v>0.69450175204176801</v>
      </c>
      <c r="AC416" s="9">
        <f t="shared" si="121"/>
        <v>0.97568025024260807</v>
      </c>
      <c r="AD416" s="15">
        <f t="shared" si="122"/>
        <v>54.774211165297395</v>
      </c>
      <c r="AE416" s="3">
        <f t="shared" si="123"/>
        <v>748.52679999999987</v>
      </c>
      <c r="AF416" s="2">
        <f t="shared" si="124"/>
        <v>0.25</v>
      </c>
      <c r="AG416" s="9">
        <f t="shared" si="125"/>
        <v>1.8866677137926276E-2</v>
      </c>
      <c r="AH416" s="2">
        <f t="shared" si="126"/>
        <v>0.91294868800826012</v>
      </c>
    </row>
    <row r="417" spans="1:34">
      <c r="A417" s="1">
        <f>Raw!A417</f>
        <v>404</v>
      </c>
      <c r="B417" s="14">
        <f>Raw!B417</f>
        <v>0.57952546296296303</v>
      </c>
      <c r="C417" s="15">
        <f>Raw!C417</f>
        <v>85.6</v>
      </c>
      <c r="D417" s="15">
        <f>IF(C417&gt;0.5,Raw!D417*D$11,-999)</f>
        <v>15.8</v>
      </c>
      <c r="E417" s="9">
        <f>IF(Raw!$G417&gt;$C$8,IF(Raw!$Q417&gt;$C$8,IF(Raw!$N417&gt;$C$9,IF(Raw!$N417&lt;$A$9,IF(Raw!$X417&gt;$C$9,IF(Raw!$X417&lt;$A$9,Raw!H417,-999),-999),-999),-999),-999),-999)</f>
        <v>0.75842900000000002</v>
      </c>
      <c r="F417" s="9">
        <f>IF(Raw!$G417&gt;$C$8,IF(Raw!$Q417&gt;$C$8,IF(Raw!$N417&gt;$C$9,IF(Raw!$N417&lt;$A$9,IF(Raw!$X417&gt;$C$9,IF(Raw!$X417&lt;$A$9,Raw!I417,-999),-999),-999),-999),-999),-999)</f>
        <v>1.302392</v>
      </c>
      <c r="G417" s="9">
        <f>Raw!G417</f>
        <v>0.99626999999999999</v>
      </c>
      <c r="H417" s="9">
        <f>IF(Raw!$G417&gt;$C$8,IF(Raw!$Q417&gt;$C$8,IF(Raw!$N417&gt;$C$9,IF(Raw!$N417&lt;$A$9,IF(Raw!$X417&gt;$C$9,IF(Raw!$X417&lt;$A$9,Raw!L417,-999),-999),-999),-999),-999),-999)</f>
        <v>617.9</v>
      </c>
      <c r="I417" s="9">
        <f>IF(Raw!$G417&gt;$C$8,IF(Raw!$Q417&gt;$C$8,IF(Raw!$N417&gt;$C$9,IF(Raw!$N417&lt;$A$9,IF(Raw!$X417&gt;$C$9,IF(Raw!$X417&lt;$A$9,Raw!M417,-999),-999),-999),-999),-999),-999)</f>
        <v>0.108177</v>
      </c>
      <c r="J417" s="9">
        <f>IF(Raw!$G417&gt;$C$8,IF(Raw!$Q417&gt;$C$8,IF(Raw!$N417&gt;$C$9,IF(Raw!$N417&lt;$A$9,IF(Raw!$X417&gt;$C$9,IF(Raw!$X417&lt;$A$9,Raw!N417,-999),-999),-999),-999),-999),-999)</f>
        <v>416</v>
      </c>
      <c r="K417" s="9">
        <f>IF(Raw!$G417&gt;$C$8,IF(Raw!$Q417&gt;$C$8,IF(Raw!$N417&gt;$C$9,IF(Raw!$N417&lt;$A$9,IF(Raw!$X417&gt;$C$9,IF(Raw!$X417&lt;$A$9,Raw!R417,-999),-999),-999),-999),-999),-999)</f>
        <v>0.73781699999999995</v>
      </c>
      <c r="L417" s="9">
        <f>IF(Raw!$G417&gt;$C$8,IF(Raw!$Q417&gt;$C$8,IF(Raw!$N417&gt;$C$9,IF(Raw!$N417&lt;$A$9,IF(Raw!$X417&gt;$C$9,IF(Raw!$X417&lt;$A$9,Raw!S417,-999),-999),-999),-999),-999),-999)</f>
        <v>1.3644350000000001</v>
      </c>
      <c r="M417" s="9">
        <f>Raw!Q417</f>
        <v>0.99369399999999997</v>
      </c>
      <c r="N417" s="9">
        <f>IF(Raw!$G417&gt;$C$8,IF(Raw!$Q417&gt;$C$8,IF(Raw!$N417&gt;$C$9,IF(Raw!$N417&lt;$A$9,IF(Raw!$X417&gt;$C$9,IF(Raw!$X417&lt;$A$9,Raw!V417,-999),-999),-999),-999),-999),-999)</f>
        <v>600.4</v>
      </c>
      <c r="O417" s="9">
        <f>IF(Raw!$G417&gt;$C$8,IF(Raw!$Q417&gt;$C$8,IF(Raw!$N417&gt;$C$9,IF(Raw!$N417&lt;$A$9,IF(Raw!$X417&gt;$C$9,IF(Raw!$X417&lt;$A$9,Raw!W417,-999),-999),-999),-999),-999),-999)</f>
        <v>0.10573299999999999</v>
      </c>
      <c r="P417" s="9">
        <f>IF(Raw!$G417&gt;$C$8,IF(Raw!$Q417&gt;$C$8,IF(Raw!$N417&gt;$C$9,IF(Raw!$N417&lt;$A$9,IF(Raw!$X417&gt;$C$9,IF(Raw!$X417&lt;$A$9,Raw!X417,-999),-999),-999),-999),-999),-999)</f>
        <v>330</v>
      </c>
      <c r="R417" s="9">
        <f t="shared" si="111"/>
        <v>0.54396299999999997</v>
      </c>
      <c r="S417" s="9">
        <f t="shared" si="112"/>
        <v>0.41766457410672053</v>
      </c>
      <c r="T417" s="9">
        <f t="shared" si="113"/>
        <v>0.62661800000000012</v>
      </c>
      <c r="U417" s="9">
        <f t="shared" si="114"/>
        <v>0.4592508987236476</v>
      </c>
      <c r="V417" s="15">
        <f t="shared" si="115"/>
        <v>0.55873613249999998</v>
      </c>
      <c r="X417" s="11">
        <f t="shared" si="116"/>
        <v>9.5116E+18</v>
      </c>
      <c r="Y417" s="11">
        <f t="shared" si="117"/>
        <v>6.1789999999999992E-18</v>
      </c>
      <c r="Z417" s="11">
        <f t="shared" si="118"/>
        <v>4.1599999999999997E-4</v>
      </c>
      <c r="AA417" s="16">
        <f t="shared" si="119"/>
        <v>2.3865726847783739E-2</v>
      </c>
      <c r="AB417" s="9">
        <f t="shared" si="120"/>
        <v>0.75277169402590449</v>
      </c>
      <c r="AC417" s="9">
        <f t="shared" si="121"/>
        <v>0.97613427315221624</v>
      </c>
      <c r="AD417" s="15">
        <f t="shared" si="122"/>
        <v>57.369535691787831</v>
      </c>
      <c r="AE417" s="3">
        <f t="shared" si="123"/>
        <v>743.95159999999976</v>
      </c>
      <c r="AF417" s="2">
        <f t="shared" si="124"/>
        <v>0.25</v>
      </c>
      <c r="AG417" s="9">
        <f t="shared" si="125"/>
        <v>2.0266931404470723E-2</v>
      </c>
      <c r="AH417" s="2">
        <f t="shared" si="126"/>
        <v>0.98070626323860788</v>
      </c>
    </row>
    <row r="418" spans="1:34">
      <c r="A418" s="1">
        <f>Raw!A418</f>
        <v>405</v>
      </c>
      <c r="B418" s="14">
        <f>Raw!B418</f>
        <v>0.57958333333333334</v>
      </c>
      <c r="C418" s="15">
        <f>Raw!C418</f>
        <v>84.9</v>
      </c>
      <c r="D418" s="15">
        <f>IF(C418&gt;0.5,Raw!D418*D$11,-999)</f>
        <v>16.7</v>
      </c>
      <c r="E418" s="9">
        <f>IF(Raw!$G418&gt;$C$8,IF(Raw!$Q418&gt;$C$8,IF(Raw!$N418&gt;$C$9,IF(Raw!$N418&lt;$A$9,IF(Raw!$X418&gt;$C$9,IF(Raw!$X418&lt;$A$9,Raw!H418,-999),-999),-999),-999),-999),-999)</f>
        <v>0.78628500000000001</v>
      </c>
      <c r="F418" s="9">
        <f>IF(Raw!$G418&gt;$C$8,IF(Raw!$Q418&gt;$C$8,IF(Raw!$N418&gt;$C$9,IF(Raw!$N418&lt;$A$9,IF(Raw!$X418&gt;$C$9,IF(Raw!$X418&lt;$A$9,Raw!I418,-999),-999),-999),-999),-999),-999)</f>
        <v>1.330147</v>
      </c>
      <c r="G418" s="9">
        <f>Raw!G418</f>
        <v>0.99315299999999995</v>
      </c>
      <c r="H418" s="9">
        <f>IF(Raw!$G418&gt;$C$8,IF(Raw!$Q418&gt;$C$8,IF(Raw!$N418&gt;$C$9,IF(Raw!$N418&lt;$A$9,IF(Raw!$X418&gt;$C$9,IF(Raw!$X418&lt;$A$9,Raw!L418,-999),-999),-999),-999),-999),-999)</f>
        <v>651.4</v>
      </c>
      <c r="I418" s="9">
        <f>IF(Raw!$G418&gt;$C$8,IF(Raw!$Q418&gt;$C$8,IF(Raw!$N418&gt;$C$9,IF(Raw!$N418&lt;$A$9,IF(Raw!$X418&gt;$C$9,IF(Raw!$X418&lt;$A$9,Raw!M418,-999),-999),-999),-999),-999),-999)</f>
        <v>0.21316099999999999</v>
      </c>
      <c r="J418" s="9">
        <f>IF(Raw!$G418&gt;$C$8,IF(Raw!$Q418&gt;$C$8,IF(Raw!$N418&gt;$C$9,IF(Raw!$N418&lt;$A$9,IF(Raw!$X418&gt;$C$9,IF(Raw!$X418&lt;$A$9,Raw!N418,-999),-999),-999),-999),-999),-999)</f>
        <v>281</v>
      </c>
      <c r="K418" s="9">
        <f>IF(Raw!$G418&gt;$C$8,IF(Raw!$Q418&gt;$C$8,IF(Raw!$N418&gt;$C$9,IF(Raw!$N418&lt;$A$9,IF(Raw!$X418&gt;$C$9,IF(Raw!$X418&lt;$A$9,Raw!R418,-999),-999),-999),-999),-999),-999)</f>
        <v>0.75729199999999997</v>
      </c>
      <c r="L418" s="9">
        <f>IF(Raw!$G418&gt;$C$8,IF(Raw!$Q418&gt;$C$8,IF(Raw!$N418&gt;$C$9,IF(Raw!$N418&lt;$A$9,IF(Raw!$X418&gt;$C$9,IF(Raw!$X418&lt;$A$9,Raw!S418,-999),-999),-999),-999),-999),-999)</f>
        <v>1.36853</v>
      </c>
      <c r="M418" s="9">
        <f>Raw!Q418</f>
        <v>0.99435899999999999</v>
      </c>
      <c r="N418" s="9">
        <f>IF(Raw!$G418&gt;$C$8,IF(Raw!$Q418&gt;$C$8,IF(Raw!$N418&gt;$C$9,IF(Raw!$N418&lt;$A$9,IF(Raw!$X418&gt;$C$9,IF(Raw!$X418&lt;$A$9,Raw!V418,-999),-999),-999),-999),-999),-999)</f>
        <v>630.5</v>
      </c>
      <c r="O418" s="9">
        <f>IF(Raw!$G418&gt;$C$8,IF(Raw!$Q418&gt;$C$8,IF(Raw!$N418&gt;$C$9,IF(Raw!$N418&lt;$A$9,IF(Raw!$X418&gt;$C$9,IF(Raw!$X418&lt;$A$9,Raw!W418,-999),-999),-999),-999),-999),-999)</f>
        <v>0.14164099999999999</v>
      </c>
      <c r="P418" s="9">
        <f>IF(Raw!$G418&gt;$C$8,IF(Raw!$Q418&gt;$C$8,IF(Raw!$N418&gt;$C$9,IF(Raw!$N418&lt;$A$9,IF(Raw!$X418&gt;$C$9,IF(Raw!$X418&lt;$A$9,Raw!X418,-999),-999),-999),-999),-999),-999)</f>
        <v>410</v>
      </c>
      <c r="R418" s="9">
        <f t="shared" si="111"/>
        <v>0.54386199999999996</v>
      </c>
      <c r="S418" s="9">
        <f t="shared" si="112"/>
        <v>0.40887360569921971</v>
      </c>
      <c r="T418" s="9">
        <f t="shared" si="113"/>
        <v>0.61123800000000006</v>
      </c>
      <c r="U418" s="9">
        <f t="shared" si="114"/>
        <v>0.44663836379180583</v>
      </c>
      <c r="V418" s="15">
        <f t="shared" si="115"/>
        <v>0.56041303499999995</v>
      </c>
      <c r="X418" s="11">
        <f t="shared" si="116"/>
        <v>1.0053399999999998E+19</v>
      </c>
      <c r="Y418" s="11">
        <f t="shared" si="117"/>
        <v>6.5139999999999994E-18</v>
      </c>
      <c r="Z418" s="11">
        <f t="shared" si="118"/>
        <v>2.81E-4</v>
      </c>
      <c r="AA418" s="16">
        <f t="shared" si="119"/>
        <v>1.8069567456185029E-2</v>
      </c>
      <c r="AB418" s="9">
        <f t="shared" si="120"/>
        <v>0.76833680627278356</v>
      </c>
      <c r="AC418" s="9">
        <f t="shared" si="121"/>
        <v>0.98193043254381507</v>
      </c>
      <c r="AD418" s="15">
        <f t="shared" si="122"/>
        <v>64.304510520231418</v>
      </c>
      <c r="AE418" s="3">
        <f t="shared" si="123"/>
        <v>784.2855999999997</v>
      </c>
      <c r="AF418" s="2">
        <f t="shared" si="124"/>
        <v>0.25</v>
      </c>
      <c r="AG418" s="9">
        <f t="shared" si="125"/>
        <v>2.2092970279376251E-2</v>
      </c>
      <c r="AH418" s="2">
        <f t="shared" si="126"/>
        <v>1.0690673340784684</v>
      </c>
    </row>
    <row r="419" spans="1:34">
      <c r="A419" s="1">
        <f>Raw!A419</f>
        <v>406</v>
      </c>
      <c r="B419" s="14">
        <f>Raw!B419</f>
        <v>0.57962962962962961</v>
      </c>
      <c r="C419" s="15">
        <f>Raw!C419</f>
        <v>83.6</v>
      </c>
      <c r="D419" s="15">
        <f>IF(C419&gt;0.5,Raw!D419*D$11,-999)</f>
        <v>18.5</v>
      </c>
      <c r="E419" s="9">
        <f>IF(Raw!$G419&gt;$C$8,IF(Raw!$Q419&gt;$C$8,IF(Raw!$N419&gt;$C$9,IF(Raw!$N419&lt;$A$9,IF(Raw!$X419&gt;$C$9,IF(Raw!$X419&lt;$A$9,Raw!H419,-999),-999),-999),-999),-999),-999)</f>
        <v>0.75017800000000001</v>
      </c>
      <c r="F419" s="9">
        <f>IF(Raw!$G419&gt;$C$8,IF(Raw!$Q419&gt;$C$8,IF(Raw!$N419&gt;$C$9,IF(Raw!$N419&lt;$A$9,IF(Raw!$X419&gt;$C$9,IF(Raw!$X419&lt;$A$9,Raw!I419,-999),-999),-999),-999),-999),-999)</f>
        <v>1.2576750000000001</v>
      </c>
      <c r="G419" s="9">
        <f>Raw!G419</f>
        <v>0.993699</v>
      </c>
      <c r="H419" s="9">
        <f>IF(Raw!$G419&gt;$C$8,IF(Raw!$Q419&gt;$C$8,IF(Raw!$N419&gt;$C$9,IF(Raw!$N419&lt;$A$9,IF(Raw!$X419&gt;$C$9,IF(Raw!$X419&lt;$A$9,Raw!L419,-999),-999),-999),-999),-999),-999)</f>
        <v>588.5</v>
      </c>
      <c r="I419" s="9">
        <f>IF(Raw!$G419&gt;$C$8,IF(Raw!$Q419&gt;$C$8,IF(Raw!$N419&gt;$C$9,IF(Raw!$N419&lt;$A$9,IF(Raw!$X419&gt;$C$9,IF(Raw!$X419&lt;$A$9,Raw!M419,-999),-999),-999),-999),-999),-999)</f>
        <v>0.15667600000000001</v>
      </c>
      <c r="J419" s="9">
        <f>IF(Raw!$G419&gt;$C$8,IF(Raw!$Q419&gt;$C$8,IF(Raw!$N419&gt;$C$9,IF(Raw!$N419&lt;$A$9,IF(Raw!$X419&gt;$C$9,IF(Raw!$X419&lt;$A$9,Raw!N419,-999),-999),-999),-999),-999),-999)</f>
        <v>328</v>
      </c>
      <c r="K419" s="9">
        <f>IF(Raw!$G419&gt;$C$8,IF(Raw!$Q419&gt;$C$8,IF(Raw!$N419&gt;$C$9,IF(Raw!$N419&lt;$A$9,IF(Raw!$X419&gt;$C$9,IF(Raw!$X419&lt;$A$9,Raw!R419,-999),-999),-999),-999),-999),-999)</f>
        <v>0.74628399999999995</v>
      </c>
      <c r="L419" s="9">
        <f>IF(Raw!$G419&gt;$C$8,IF(Raw!$Q419&gt;$C$8,IF(Raw!$N419&gt;$C$9,IF(Raw!$N419&lt;$A$9,IF(Raw!$X419&gt;$C$9,IF(Raw!$X419&lt;$A$9,Raw!S419,-999),-999),-999),-999),-999),-999)</f>
        <v>1.343151</v>
      </c>
      <c r="M419" s="9">
        <f>Raw!Q419</f>
        <v>0.99440700000000004</v>
      </c>
      <c r="N419" s="9">
        <f>IF(Raw!$G419&gt;$C$8,IF(Raw!$Q419&gt;$C$8,IF(Raw!$N419&gt;$C$9,IF(Raw!$N419&lt;$A$9,IF(Raw!$X419&gt;$C$9,IF(Raw!$X419&lt;$A$9,Raw!V419,-999),-999),-999),-999),-999),-999)</f>
        <v>598</v>
      </c>
      <c r="O419" s="9">
        <f>IF(Raw!$G419&gt;$C$8,IF(Raw!$Q419&gt;$C$8,IF(Raw!$N419&gt;$C$9,IF(Raw!$N419&lt;$A$9,IF(Raw!$X419&gt;$C$9,IF(Raw!$X419&lt;$A$9,Raw!W419,-999),-999),-999),-999),-999),-999)</f>
        <v>0.19536700000000001</v>
      </c>
      <c r="P419" s="9">
        <f>IF(Raw!$G419&gt;$C$8,IF(Raw!$Q419&gt;$C$8,IF(Raw!$N419&gt;$C$9,IF(Raw!$N419&lt;$A$9,IF(Raw!$X419&gt;$C$9,IF(Raw!$X419&lt;$A$9,Raw!X419,-999),-999),-999),-999),-999),-999)</f>
        <v>288</v>
      </c>
      <c r="R419" s="9">
        <f t="shared" si="111"/>
        <v>0.50749700000000009</v>
      </c>
      <c r="S419" s="9">
        <f t="shared" si="112"/>
        <v>0.40351998727811245</v>
      </c>
      <c r="T419" s="9">
        <f t="shared" si="113"/>
        <v>0.59686700000000004</v>
      </c>
      <c r="U419" s="9">
        <f t="shared" si="114"/>
        <v>0.44437818234882009</v>
      </c>
      <c r="V419" s="15">
        <f t="shared" si="115"/>
        <v>0.55002033449999999</v>
      </c>
      <c r="X419" s="11">
        <f t="shared" si="116"/>
        <v>1.1136999999999998E+19</v>
      </c>
      <c r="Y419" s="11">
        <f t="shared" si="117"/>
        <v>5.8849999999999999E-18</v>
      </c>
      <c r="Z419" s="11">
        <f t="shared" si="118"/>
        <v>3.28E-4</v>
      </c>
      <c r="AA419" s="16">
        <f t="shared" si="119"/>
        <v>2.1045110500182981E-2</v>
      </c>
      <c r="AB419" s="9">
        <f t="shared" si="120"/>
        <v>0.75884513196891268</v>
      </c>
      <c r="AC419" s="9">
        <f t="shared" si="121"/>
        <v>0.97895488949981702</v>
      </c>
      <c r="AD419" s="15">
        <f t="shared" si="122"/>
        <v>64.16192225665543</v>
      </c>
      <c r="AE419" s="3">
        <f t="shared" si="123"/>
        <v>708.55399999999975</v>
      </c>
      <c r="AF419" s="2">
        <f t="shared" si="124"/>
        <v>0.25</v>
      </c>
      <c r="AG419" s="9">
        <f t="shared" si="125"/>
        <v>2.1932429529552957E-2</v>
      </c>
      <c r="AH419" s="2">
        <f t="shared" si="126"/>
        <v>1.0612988507439862</v>
      </c>
    </row>
    <row r="420" spans="1:34">
      <c r="A420" s="1">
        <f>Raw!A420</f>
        <v>407</v>
      </c>
      <c r="B420" s="14">
        <f>Raw!B420</f>
        <v>0.57968750000000002</v>
      </c>
      <c r="C420" s="15">
        <f>Raw!C420</f>
        <v>82.9</v>
      </c>
      <c r="D420" s="15">
        <f>IF(C420&gt;0.5,Raw!D420*D$11,-999)</f>
        <v>19.3</v>
      </c>
      <c r="E420" s="9">
        <f>IF(Raw!$G420&gt;$C$8,IF(Raw!$Q420&gt;$C$8,IF(Raw!$N420&gt;$C$9,IF(Raw!$N420&lt;$A$9,IF(Raw!$X420&gt;$C$9,IF(Raw!$X420&lt;$A$9,Raw!H420,-999),-999),-999),-999),-999),-999)</f>
        <v>0.55761000000000005</v>
      </c>
      <c r="F420" s="9">
        <f>IF(Raw!$G420&gt;$C$8,IF(Raw!$Q420&gt;$C$8,IF(Raw!$N420&gt;$C$9,IF(Raw!$N420&lt;$A$9,IF(Raw!$X420&gt;$C$9,IF(Raw!$X420&lt;$A$9,Raw!I420,-999),-999),-999),-999),-999),-999)</f>
        <v>0.95283200000000001</v>
      </c>
      <c r="G420" s="9">
        <f>Raw!G420</f>
        <v>0.99388100000000001</v>
      </c>
      <c r="H420" s="9">
        <f>IF(Raw!$G420&gt;$C$8,IF(Raw!$Q420&gt;$C$8,IF(Raw!$N420&gt;$C$9,IF(Raw!$N420&lt;$A$9,IF(Raw!$X420&gt;$C$9,IF(Raw!$X420&lt;$A$9,Raw!L420,-999),-999),-999),-999),-999),-999)</f>
        <v>554.4</v>
      </c>
      <c r="I420" s="9">
        <f>IF(Raw!$G420&gt;$C$8,IF(Raw!$Q420&gt;$C$8,IF(Raw!$N420&gt;$C$9,IF(Raw!$N420&lt;$A$9,IF(Raw!$X420&gt;$C$9,IF(Raw!$X420&lt;$A$9,Raw!M420,-999),-999),-999),-999),-999),-999)</f>
        <v>5.2208999999999998E-2</v>
      </c>
      <c r="J420" s="9">
        <f>IF(Raw!$G420&gt;$C$8,IF(Raw!$Q420&gt;$C$8,IF(Raw!$N420&gt;$C$9,IF(Raw!$N420&lt;$A$9,IF(Raw!$X420&gt;$C$9,IF(Raw!$X420&lt;$A$9,Raw!N420,-999),-999),-999),-999),-999),-999)</f>
        <v>439</v>
      </c>
      <c r="K420" s="9">
        <f>IF(Raw!$G420&gt;$C$8,IF(Raw!$Q420&gt;$C$8,IF(Raw!$N420&gt;$C$9,IF(Raw!$N420&lt;$A$9,IF(Raw!$X420&gt;$C$9,IF(Raw!$X420&lt;$A$9,Raw!R420,-999),-999),-999),-999),-999),-999)</f>
        <v>0.56664899999999996</v>
      </c>
      <c r="L420" s="9">
        <f>IF(Raw!$G420&gt;$C$8,IF(Raw!$Q420&gt;$C$8,IF(Raw!$N420&gt;$C$9,IF(Raw!$N420&lt;$A$9,IF(Raw!$X420&gt;$C$9,IF(Raw!$X420&lt;$A$9,Raw!S420,-999),-999),-999),-999),-999),-999)</f>
        <v>1.044473</v>
      </c>
      <c r="M420" s="9">
        <f>Raw!Q420</f>
        <v>0.98902299999999999</v>
      </c>
      <c r="N420" s="9">
        <f>IF(Raw!$G420&gt;$C$8,IF(Raw!$Q420&gt;$C$8,IF(Raw!$N420&gt;$C$9,IF(Raw!$N420&lt;$A$9,IF(Raw!$X420&gt;$C$9,IF(Raw!$X420&lt;$A$9,Raw!V420,-999),-999),-999),-999),-999),-999)</f>
        <v>550.20000000000005</v>
      </c>
      <c r="O420" s="9">
        <f>IF(Raw!$G420&gt;$C$8,IF(Raw!$Q420&gt;$C$8,IF(Raw!$N420&gt;$C$9,IF(Raw!$N420&lt;$A$9,IF(Raw!$X420&gt;$C$9,IF(Raw!$X420&lt;$A$9,Raw!W420,-999),-999),-999),-999),-999),-999)</f>
        <v>1.45E-4</v>
      </c>
      <c r="P420" s="9">
        <f>IF(Raw!$G420&gt;$C$8,IF(Raw!$Q420&gt;$C$8,IF(Raw!$N420&gt;$C$9,IF(Raw!$N420&lt;$A$9,IF(Raw!$X420&gt;$C$9,IF(Raw!$X420&lt;$A$9,Raw!X420,-999),-999),-999),-999),-999),-999)</f>
        <v>464</v>
      </c>
      <c r="R420" s="9">
        <f t="shared" si="111"/>
        <v>0.39522199999999996</v>
      </c>
      <c r="S420" s="9">
        <f t="shared" si="112"/>
        <v>0.41478665703922618</v>
      </c>
      <c r="T420" s="9">
        <f t="shared" si="113"/>
        <v>0.47782400000000003</v>
      </c>
      <c r="U420" s="9">
        <f t="shared" si="114"/>
        <v>0.45747855617138983</v>
      </c>
      <c r="V420" s="15">
        <f t="shared" si="115"/>
        <v>0.42771169349999999</v>
      </c>
      <c r="X420" s="11">
        <f t="shared" si="116"/>
        <v>1.1618599999999998E+19</v>
      </c>
      <c r="Y420" s="11">
        <f t="shared" si="117"/>
        <v>5.5439999999999992E-18</v>
      </c>
      <c r="Z420" s="11">
        <f t="shared" si="118"/>
        <v>4.3899999999999999E-4</v>
      </c>
      <c r="AA420" s="16">
        <f t="shared" si="119"/>
        <v>2.749990506134703E-2</v>
      </c>
      <c r="AB420" s="9">
        <f t="shared" si="120"/>
        <v>0.579789114636033</v>
      </c>
      <c r="AC420" s="9">
        <f t="shared" si="121"/>
        <v>0.97250009493865308</v>
      </c>
      <c r="AD420" s="15">
        <f t="shared" si="122"/>
        <v>62.642152759332653</v>
      </c>
      <c r="AE420" s="3">
        <f t="shared" si="123"/>
        <v>667.49759999999969</v>
      </c>
      <c r="AF420" s="2">
        <f t="shared" si="124"/>
        <v>0.25</v>
      </c>
      <c r="AG420" s="9">
        <f t="shared" si="125"/>
        <v>2.2044185846005496E-2</v>
      </c>
      <c r="AH420" s="2">
        <f t="shared" si="126"/>
        <v>1.0667066807363106</v>
      </c>
    </row>
    <row r="421" spans="1:34">
      <c r="A421" s="1">
        <f>Raw!A421</f>
        <v>408</v>
      </c>
      <c r="B421" s="14">
        <f>Raw!B421</f>
        <v>0.57974537037037044</v>
      </c>
      <c r="C421" s="15">
        <f>Raw!C421</f>
        <v>82.7</v>
      </c>
      <c r="D421" s="15">
        <f>IF(C421&gt;0.5,Raw!D421*D$11,-999)</f>
        <v>19.3</v>
      </c>
      <c r="E421" s="9">
        <f>IF(Raw!$G421&gt;$C$8,IF(Raw!$Q421&gt;$C$8,IF(Raw!$N421&gt;$C$9,IF(Raw!$N421&lt;$A$9,IF(Raw!$X421&gt;$C$9,IF(Raw!$X421&lt;$A$9,Raw!H421,-999),-999),-999),-999),-999),-999)</f>
        <v>0.47666799999999998</v>
      </c>
      <c r="F421" s="9">
        <f>IF(Raw!$G421&gt;$C$8,IF(Raw!$Q421&gt;$C$8,IF(Raw!$N421&gt;$C$9,IF(Raw!$N421&lt;$A$9,IF(Raw!$X421&gt;$C$9,IF(Raw!$X421&lt;$A$9,Raw!I421,-999),-999),-999),-999),-999),-999)</f>
        <v>0.77558300000000002</v>
      </c>
      <c r="G421" s="9">
        <f>Raw!G421</f>
        <v>0.98548400000000003</v>
      </c>
      <c r="H421" s="9">
        <f>IF(Raw!$G421&gt;$C$8,IF(Raw!$Q421&gt;$C$8,IF(Raw!$N421&gt;$C$9,IF(Raw!$N421&lt;$A$9,IF(Raw!$X421&gt;$C$9,IF(Raw!$X421&lt;$A$9,Raw!L421,-999),-999),-999),-999),-999),-999)</f>
        <v>612.20000000000005</v>
      </c>
      <c r="I421" s="9">
        <f>IF(Raw!$G421&gt;$C$8,IF(Raw!$Q421&gt;$C$8,IF(Raw!$N421&gt;$C$9,IF(Raw!$N421&lt;$A$9,IF(Raw!$X421&gt;$C$9,IF(Raw!$X421&lt;$A$9,Raw!M421,-999),-999),-999),-999),-999),-999)</f>
        <v>0.16406499999999999</v>
      </c>
      <c r="J421" s="9">
        <f>IF(Raw!$G421&gt;$C$8,IF(Raw!$Q421&gt;$C$8,IF(Raw!$N421&gt;$C$9,IF(Raw!$N421&lt;$A$9,IF(Raw!$X421&gt;$C$9,IF(Raw!$X421&lt;$A$9,Raw!N421,-999),-999),-999),-999),-999),-999)</f>
        <v>396</v>
      </c>
      <c r="K421" s="9">
        <f>IF(Raw!$G421&gt;$C$8,IF(Raw!$Q421&gt;$C$8,IF(Raw!$N421&gt;$C$9,IF(Raw!$N421&lt;$A$9,IF(Raw!$X421&gt;$C$9,IF(Raw!$X421&lt;$A$9,Raw!R421,-999),-999),-999),-999),-999),-999)</f>
        <v>0.450293</v>
      </c>
      <c r="L421" s="9">
        <f>IF(Raw!$G421&gt;$C$8,IF(Raw!$Q421&gt;$C$8,IF(Raw!$N421&gt;$C$9,IF(Raw!$N421&lt;$A$9,IF(Raw!$X421&gt;$C$9,IF(Raw!$X421&lt;$A$9,Raw!S421,-999),-999),-999),-999),-999),-999)</f>
        <v>0.80357500000000004</v>
      </c>
      <c r="M421" s="9">
        <f>Raw!Q421</f>
        <v>0.99370999999999998</v>
      </c>
      <c r="N421" s="9">
        <f>IF(Raw!$G421&gt;$C$8,IF(Raw!$Q421&gt;$C$8,IF(Raw!$N421&gt;$C$9,IF(Raw!$N421&lt;$A$9,IF(Raw!$X421&gt;$C$9,IF(Raw!$X421&lt;$A$9,Raw!V421,-999),-999),-999),-999),-999),-999)</f>
        <v>547</v>
      </c>
      <c r="O421" s="9">
        <f>IF(Raw!$G421&gt;$C$8,IF(Raw!$Q421&gt;$C$8,IF(Raw!$N421&gt;$C$9,IF(Raw!$N421&lt;$A$9,IF(Raw!$X421&gt;$C$9,IF(Raw!$X421&lt;$A$9,Raw!W421,-999),-999),-999),-999),-999),-999)</f>
        <v>1.5956000000000001E-2</v>
      </c>
      <c r="P421" s="9">
        <f>IF(Raw!$G421&gt;$C$8,IF(Raw!$Q421&gt;$C$8,IF(Raw!$N421&gt;$C$9,IF(Raw!$N421&lt;$A$9,IF(Raw!$X421&gt;$C$9,IF(Raw!$X421&lt;$A$9,Raw!X421,-999),-999),-999),-999),-999),-999)</f>
        <v>355</v>
      </c>
      <c r="R421" s="9">
        <f t="shared" si="111"/>
        <v>0.29891500000000004</v>
      </c>
      <c r="S421" s="9">
        <f t="shared" si="112"/>
        <v>0.38540684878343134</v>
      </c>
      <c r="T421" s="9">
        <f t="shared" si="113"/>
        <v>0.35328200000000004</v>
      </c>
      <c r="U421" s="9">
        <f t="shared" si="114"/>
        <v>0.43963786827614104</v>
      </c>
      <c r="V421" s="15">
        <f t="shared" si="115"/>
        <v>0.32906396249999997</v>
      </c>
      <c r="X421" s="11">
        <f t="shared" si="116"/>
        <v>1.1618599999999998E+19</v>
      </c>
      <c r="Y421" s="11">
        <f t="shared" si="117"/>
        <v>6.1220000000000002E-18</v>
      </c>
      <c r="Z421" s="11">
        <f t="shared" si="118"/>
        <v>3.9599999999999998E-4</v>
      </c>
      <c r="AA421" s="16">
        <f t="shared" si="119"/>
        <v>2.7395460417673431E-2</v>
      </c>
      <c r="AB421" s="9">
        <f t="shared" si="120"/>
        <v>0.4599713230472765</v>
      </c>
      <c r="AC421" s="9">
        <f t="shared" si="121"/>
        <v>0.97260453958232662</v>
      </c>
      <c r="AD421" s="15">
        <f t="shared" si="122"/>
        <v>69.180455600185439</v>
      </c>
      <c r="AE421" s="3">
        <f t="shared" si="123"/>
        <v>737.08879999999988</v>
      </c>
      <c r="AF421" s="2">
        <f t="shared" si="124"/>
        <v>0.25</v>
      </c>
      <c r="AG421" s="9">
        <f t="shared" si="125"/>
        <v>2.3395652328029041E-2</v>
      </c>
      <c r="AH421" s="2">
        <f t="shared" si="126"/>
        <v>1.1321034404640893</v>
      </c>
    </row>
    <row r="422" spans="1:34">
      <c r="A422" s="1">
        <f>Raw!A422</f>
        <v>409</v>
      </c>
      <c r="B422" s="14">
        <f>Raw!B422</f>
        <v>0.57980324074074074</v>
      </c>
      <c r="C422" s="15">
        <f>Raw!C422</f>
        <v>81.400000000000006</v>
      </c>
      <c r="D422" s="15">
        <f>IF(C422&gt;0.5,Raw!D422*D$11,-999)</f>
        <v>21.1</v>
      </c>
      <c r="E422" s="9">
        <f>IF(Raw!$G422&gt;$C$8,IF(Raw!$Q422&gt;$C$8,IF(Raw!$N422&gt;$C$9,IF(Raw!$N422&lt;$A$9,IF(Raw!$X422&gt;$C$9,IF(Raw!$X422&lt;$A$9,Raw!H422,-999),-999),-999),-999),-999),-999)</f>
        <v>0.37236599999999997</v>
      </c>
      <c r="F422" s="9">
        <f>IF(Raw!$G422&gt;$C$8,IF(Raw!$Q422&gt;$C$8,IF(Raw!$N422&gt;$C$9,IF(Raw!$N422&lt;$A$9,IF(Raw!$X422&gt;$C$9,IF(Raw!$X422&lt;$A$9,Raw!I422,-999),-999),-999),-999),-999),-999)</f>
        <v>0.59962199999999999</v>
      </c>
      <c r="G422" s="9">
        <f>Raw!G422</f>
        <v>0.98693200000000003</v>
      </c>
      <c r="H422" s="9">
        <f>IF(Raw!$G422&gt;$C$8,IF(Raw!$Q422&gt;$C$8,IF(Raw!$N422&gt;$C$9,IF(Raw!$N422&lt;$A$9,IF(Raw!$X422&gt;$C$9,IF(Raw!$X422&lt;$A$9,Raw!L422,-999),-999),-999),-999),-999),-999)</f>
        <v>491.5</v>
      </c>
      <c r="I422" s="9">
        <f>IF(Raw!$G422&gt;$C$8,IF(Raw!$Q422&gt;$C$8,IF(Raw!$N422&gt;$C$9,IF(Raw!$N422&lt;$A$9,IF(Raw!$X422&gt;$C$9,IF(Raw!$X422&lt;$A$9,Raw!M422,-999),-999),-999),-999),-999),-999)</f>
        <v>0.22123799999999999</v>
      </c>
      <c r="J422" s="9">
        <f>IF(Raw!$G422&gt;$C$8,IF(Raw!$Q422&gt;$C$8,IF(Raw!$N422&gt;$C$9,IF(Raw!$N422&lt;$A$9,IF(Raw!$X422&gt;$C$9,IF(Raw!$X422&lt;$A$9,Raw!N422,-999),-999),-999),-999),-999),-999)</f>
        <v>395</v>
      </c>
      <c r="K422" s="9">
        <f>IF(Raw!$G422&gt;$C$8,IF(Raw!$Q422&gt;$C$8,IF(Raw!$N422&gt;$C$9,IF(Raw!$N422&lt;$A$9,IF(Raw!$X422&gt;$C$9,IF(Raw!$X422&lt;$A$9,Raw!R422,-999),-999),-999),-999),-999),-999)</f>
        <v>0.40118999999999999</v>
      </c>
      <c r="L422" s="9">
        <f>IF(Raw!$G422&gt;$C$8,IF(Raw!$Q422&gt;$C$8,IF(Raw!$N422&gt;$C$9,IF(Raw!$N422&lt;$A$9,IF(Raw!$X422&gt;$C$9,IF(Raw!$X422&lt;$A$9,Raw!S422,-999),-999),-999),-999),-999),-999)</f>
        <v>0.70492600000000005</v>
      </c>
      <c r="M422" s="9">
        <f>Raw!Q422</f>
        <v>0.99261200000000005</v>
      </c>
      <c r="N422" s="9">
        <f>IF(Raw!$G422&gt;$C$8,IF(Raw!$Q422&gt;$C$8,IF(Raw!$N422&gt;$C$9,IF(Raw!$N422&lt;$A$9,IF(Raw!$X422&gt;$C$9,IF(Raw!$X422&lt;$A$9,Raw!V422,-999),-999),-999),-999),-999),-999)</f>
        <v>546.29999999999995</v>
      </c>
      <c r="O422" s="9">
        <f>IF(Raw!$G422&gt;$C$8,IF(Raw!$Q422&gt;$C$8,IF(Raw!$N422&gt;$C$9,IF(Raw!$N422&lt;$A$9,IF(Raw!$X422&gt;$C$9,IF(Raw!$X422&lt;$A$9,Raw!W422,-999),-999),-999),-999),-999),-999)</f>
        <v>0.16996600000000001</v>
      </c>
      <c r="P422" s="9">
        <f>IF(Raw!$G422&gt;$C$8,IF(Raw!$Q422&gt;$C$8,IF(Raw!$N422&gt;$C$9,IF(Raw!$N422&lt;$A$9,IF(Raw!$X422&gt;$C$9,IF(Raw!$X422&lt;$A$9,Raw!X422,-999),-999),-999),-999),-999),-999)</f>
        <v>352</v>
      </c>
      <c r="R422" s="9">
        <f t="shared" si="111"/>
        <v>0.22725600000000001</v>
      </c>
      <c r="S422" s="9">
        <f t="shared" si="112"/>
        <v>0.37899876922461151</v>
      </c>
      <c r="T422" s="9">
        <f t="shared" si="113"/>
        <v>0.30373600000000006</v>
      </c>
      <c r="U422" s="9">
        <f t="shared" si="114"/>
        <v>0.4308764324198569</v>
      </c>
      <c r="V422" s="15">
        <f t="shared" si="115"/>
        <v>0.28866719699999999</v>
      </c>
      <c r="X422" s="11">
        <f t="shared" si="116"/>
        <v>1.2702199999999998E+19</v>
      </c>
      <c r="Y422" s="11">
        <f t="shared" si="117"/>
        <v>4.9149999999999997E-18</v>
      </c>
      <c r="Z422" s="11">
        <f t="shared" si="118"/>
        <v>3.9500000000000001E-4</v>
      </c>
      <c r="AA422" s="16">
        <f t="shared" si="119"/>
        <v>2.4066870730885471E-2</v>
      </c>
      <c r="AB422" s="9">
        <f t="shared" si="120"/>
        <v>0.4084999750483162</v>
      </c>
      <c r="AC422" s="9">
        <f t="shared" si="121"/>
        <v>0.97593312926911457</v>
      </c>
      <c r="AD422" s="15">
        <f t="shared" si="122"/>
        <v>60.928786660469541</v>
      </c>
      <c r="AE422" s="3">
        <f t="shared" si="123"/>
        <v>591.76599999999985</v>
      </c>
      <c r="AF422" s="2">
        <f t="shared" si="124"/>
        <v>0.25</v>
      </c>
      <c r="AG422" s="9">
        <f t="shared" si="125"/>
        <v>2.0194444790718215E-2</v>
      </c>
      <c r="AH422" s="2">
        <f t="shared" si="126"/>
        <v>0.97719867372299118</v>
      </c>
    </row>
    <row r="423" spans="1:34">
      <c r="A423" s="1">
        <f>Raw!A423</f>
        <v>410</v>
      </c>
      <c r="B423" s="14">
        <f>Raw!B423</f>
        <v>0.57984953703703701</v>
      </c>
      <c r="C423" s="15">
        <f>Raw!C423</f>
        <v>81</v>
      </c>
      <c r="D423" s="15">
        <f>IF(C423&gt;0.5,Raw!D423*D$11,-999)</f>
        <v>22</v>
      </c>
      <c r="E423" s="9">
        <f>IF(Raw!$G423&gt;$C$8,IF(Raw!$Q423&gt;$C$8,IF(Raw!$N423&gt;$C$9,IF(Raw!$N423&lt;$A$9,IF(Raw!$X423&gt;$C$9,IF(Raw!$X423&lt;$A$9,Raw!H423,-999),-999),-999),-999),-999),-999)</f>
        <v>0.32935799999999998</v>
      </c>
      <c r="F423" s="9">
        <f>IF(Raw!$G423&gt;$C$8,IF(Raw!$Q423&gt;$C$8,IF(Raw!$N423&gt;$C$9,IF(Raw!$N423&lt;$A$9,IF(Raw!$X423&gt;$C$9,IF(Raw!$X423&lt;$A$9,Raw!I423,-999),-999),-999),-999),-999),-999)</f>
        <v>0.52011099999999999</v>
      </c>
      <c r="G423" s="9">
        <f>Raw!G423</f>
        <v>0.98164300000000004</v>
      </c>
      <c r="H423" s="9">
        <f>IF(Raw!$G423&gt;$C$8,IF(Raw!$Q423&gt;$C$8,IF(Raw!$N423&gt;$C$9,IF(Raw!$N423&lt;$A$9,IF(Raw!$X423&gt;$C$9,IF(Raw!$X423&lt;$A$9,Raw!L423,-999),-999),-999),-999),-999),-999)</f>
        <v>592</v>
      </c>
      <c r="I423" s="9">
        <f>IF(Raw!$G423&gt;$C$8,IF(Raw!$Q423&gt;$C$8,IF(Raw!$N423&gt;$C$9,IF(Raw!$N423&lt;$A$9,IF(Raw!$X423&gt;$C$9,IF(Raw!$X423&lt;$A$9,Raw!M423,-999),-999),-999),-999),-999),-999)</f>
        <v>0.266349</v>
      </c>
      <c r="J423" s="9">
        <f>IF(Raw!$G423&gt;$C$8,IF(Raw!$Q423&gt;$C$8,IF(Raw!$N423&gt;$C$9,IF(Raw!$N423&lt;$A$9,IF(Raw!$X423&gt;$C$9,IF(Raw!$X423&lt;$A$9,Raw!N423,-999),-999),-999),-999),-999),-999)</f>
        <v>488</v>
      </c>
      <c r="K423" s="9">
        <f>IF(Raw!$G423&gt;$C$8,IF(Raw!$Q423&gt;$C$8,IF(Raw!$N423&gt;$C$9,IF(Raw!$N423&lt;$A$9,IF(Raw!$X423&gt;$C$9,IF(Raw!$X423&lt;$A$9,Raw!R423,-999),-999),-999),-999),-999),-999)</f>
        <v>0.334007</v>
      </c>
      <c r="L423" s="9">
        <f>IF(Raw!$G423&gt;$C$8,IF(Raw!$Q423&gt;$C$8,IF(Raw!$N423&gt;$C$9,IF(Raw!$N423&lt;$A$9,IF(Raw!$X423&gt;$C$9,IF(Raw!$X423&lt;$A$9,Raw!S423,-999),-999),-999),-999),-999),-999)</f>
        <v>0.56387600000000004</v>
      </c>
      <c r="M423" s="9">
        <f>Raw!Q423</f>
        <v>0.99158999999999997</v>
      </c>
      <c r="N423" s="9">
        <f>IF(Raw!$G423&gt;$C$8,IF(Raw!$Q423&gt;$C$8,IF(Raw!$N423&gt;$C$9,IF(Raw!$N423&lt;$A$9,IF(Raw!$X423&gt;$C$9,IF(Raw!$X423&lt;$A$9,Raw!V423,-999),-999),-999),-999),-999),-999)</f>
        <v>548.70000000000005</v>
      </c>
      <c r="O423" s="9">
        <f>IF(Raw!$G423&gt;$C$8,IF(Raw!$Q423&gt;$C$8,IF(Raw!$N423&gt;$C$9,IF(Raw!$N423&lt;$A$9,IF(Raw!$X423&gt;$C$9,IF(Raw!$X423&lt;$A$9,Raw!W423,-999),-999),-999),-999),-999),-999)</f>
        <v>0.123545</v>
      </c>
      <c r="P423" s="9">
        <f>IF(Raw!$G423&gt;$C$8,IF(Raw!$Q423&gt;$C$8,IF(Raw!$N423&gt;$C$9,IF(Raw!$N423&lt;$A$9,IF(Raw!$X423&gt;$C$9,IF(Raw!$X423&lt;$A$9,Raw!X423,-999),-999),-999),-999),-999),-999)</f>
        <v>373</v>
      </c>
      <c r="R423" s="9">
        <f t="shared" si="111"/>
        <v>0.19075300000000001</v>
      </c>
      <c r="S423" s="9">
        <f t="shared" si="112"/>
        <v>0.36675440434830259</v>
      </c>
      <c r="T423" s="9">
        <f t="shared" si="113"/>
        <v>0.22986900000000005</v>
      </c>
      <c r="U423" s="9">
        <f t="shared" si="114"/>
        <v>0.40765877604295986</v>
      </c>
      <c r="V423" s="15">
        <f t="shared" si="115"/>
        <v>0.230907222</v>
      </c>
      <c r="X423" s="11">
        <f t="shared" si="116"/>
        <v>1.3243999999999998E+19</v>
      </c>
      <c r="Y423" s="11">
        <f t="shared" si="117"/>
        <v>5.9199999999999993E-18</v>
      </c>
      <c r="Z423" s="11">
        <f t="shared" si="118"/>
        <v>4.8799999999999999E-4</v>
      </c>
      <c r="AA423" s="16">
        <f t="shared" si="119"/>
        <v>3.6851400569331824E-2</v>
      </c>
      <c r="AB423" s="9">
        <f t="shared" si="120"/>
        <v>0.34247799459747175</v>
      </c>
      <c r="AC423" s="9">
        <f t="shared" si="121"/>
        <v>0.96314859943066811</v>
      </c>
      <c r="AD423" s="15">
        <f t="shared" si="122"/>
        <v>75.515165101089806</v>
      </c>
      <c r="AE423" s="3">
        <f t="shared" si="123"/>
        <v>712.76799999999969</v>
      </c>
      <c r="AF423" s="2">
        <f t="shared" si="124"/>
        <v>0.25</v>
      </c>
      <c r="AG423" s="9">
        <f t="shared" si="125"/>
        <v>2.3680322905994085E-2</v>
      </c>
      <c r="AH423" s="2">
        <f t="shared" si="126"/>
        <v>1.1458785015820483</v>
      </c>
    </row>
    <row r="424" spans="1:34">
      <c r="A424" s="1">
        <f>Raw!A424</f>
        <v>411</v>
      </c>
      <c r="B424" s="14">
        <f>Raw!B424</f>
        <v>0.57990740740740743</v>
      </c>
      <c r="C424" s="15">
        <f>Raw!C424</f>
        <v>79.599999999999994</v>
      </c>
      <c r="D424" s="15">
        <f>IF(C424&gt;0.5,Raw!D424*D$11,-999)</f>
        <v>23.7</v>
      </c>
      <c r="E424" s="9">
        <f>IF(Raw!$G424&gt;$C$8,IF(Raw!$Q424&gt;$C$8,IF(Raw!$N424&gt;$C$9,IF(Raw!$N424&lt;$A$9,IF(Raw!$X424&gt;$C$9,IF(Raw!$X424&lt;$A$9,Raw!H424,-999),-999),-999),-999),-999),-999)</f>
        <v>0.31743900000000003</v>
      </c>
      <c r="F424" s="9">
        <f>IF(Raw!$G424&gt;$C$8,IF(Raw!$Q424&gt;$C$8,IF(Raw!$N424&gt;$C$9,IF(Raw!$N424&lt;$A$9,IF(Raw!$X424&gt;$C$9,IF(Raw!$X424&lt;$A$9,Raw!I424,-999),-999),-999),-999),-999),-999)</f>
        <v>0.50403799999999999</v>
      </c>
      <c r="G424" s="9">
        <f>Raw!G424</f>
        <v>0.983626</v>
      </c>
      <c r="H424" s="9">
        <f>IF(Raw!$G424&gt;$C$8,IF(Raw!$Q424&gt;$C$8,IF(Raw!$N424&gt;$C$9,IF(Raw!$N424&lt;$A$9,IF(Raw!$X424&gt;$C$9,IF(Raw!$X424&lt;$A$9,Raw!L424,-999),-999),-999),-999),-999),-999)</f>
        <v>496.7</v>
      </c>
      <c r="I424" s="9">
        <f>IF(Raw!$G424&gt;$C$8,IF(Raw!$Q424&gt;$C$8,IF(Raw!$N424&gt;$C$9,IF(Raw!$N424&lt;$A$9,IF(Raw!$X424&gt;$C$9,IF(Raw!$X424&lt;$A$9,Raw!M424,-999),-999),-999),-999),-999),-999)</f>
        <v>2.2381000000000002E-2</v>
      </c>
      <c r="J424" s="9">
        <f>IF(Raw!$G424&gt;$C$8,IF(Raw!$Q424&gt;$C$8,IF(Raw!$N424&gt;$C$9,IF(Raw!$N424&lt;$A$9,IF(Raw!$X424&gt;$C$9,IF(Raw!$X424&lt;$A$9,Raw!N424,-999),-999),-999),-999),-999),-999)</f>
        <v>394</v>
      </c>
      <c r="K424" s="9">
        <f>IF(Raw!$G424&gt;$C$8,IF(Raw!$Q424&gt;$C$8,IF(Raw!$N424&gt;$C$9,IF(Raw!$N424&lt;$A$9,IF(Raw!$X424&gt;$C$9,IF(Raw!$X424&lt;$A$9,Raw!R424,-999),-999),-999),-999),-999),-999)</f>
        <v>0.30096699999999998</v>
      </c>
      <c r="L424" s="9">
        <f>IF(Raw!$G424&gt;$C$8,IF(Raw!$Q424&gt;$C$8,IF(Raw!$N424&gt;$C$9,IF(Raw!$N424&lt;$A$9,IF(Raw!$X424&gt;$C$9,IF(Raw!$X424&lt;$A$9,Raw!S424,-999),-999),-999),-999),-999),-999)</f>
        <v>0.53245799999999999</v>
      </c>
      <c r="M424" s="9">
        <f>Raw!Q424</f>
        <v>0.98524</v>
      </c>
      <c r="N424" s="9">
        <f>IF(Raw!$G424&gt;$C$8,IF(Raw!$Q424&gt;$C$8,IF(Raw!$N424&gt;$C$9,IF(Raw!$N424&lt;$A$9,IF(Raw!$X424&gt;$C$9,IF(Raw!$X424&lt;$A$9,Raw!V424,-999),-999),-999),-999),-999),-999)</f>
        <v>508.5</v>
      </c>
      <c r="O424" s="9">
        <f>IF(Raw!$G424&gt;$C$8,IF(Raw!$Q424&gt;$C$8,IF(Raw!$N424&gt;$C$9,IF(Raw!$N424&lt;$A$9,IF(Raw!$X424&gt;$C$9,IF(Raw!$X424&lt;$A$9,Raw!W424,-999),-999),-999),-999),-999),-999)</f>
        <v>1.5300000000000001E-4</v>
      </c>
      <c r="P424" s="9">
        <f>IF(Raw!$G424&gt;$C$8,IF(Raw!$Q424&gt;$C$8,IF(Raw!$N424&gt;$C$9,IF(Raw!$N424&lt;$A$9,IF(Raw!$X424&gt;$C$9,IF(Raw!$X424&lt;$A$9,Raw!X424,-999),-999),-999),-999),-999),-999)</f>
        <v>449</v>
      </c>
      <c r="R424" s="9">
        <f t="shared" si="111"/>
        <v>0.18659899999999996</v>
      </c>
      <c r="S424" s="9">
        <f t="shared" si="112"/>
        <v>0.37020819858820159</v>
      </c>
      <c r="T424" s="9">
        <f t="shared" si="113"/>
        <v>0.231491</v>
      </c>
      <c r="U424" s="9">
        <f t="shared" si="114"/>
        <v>0.43475917349349624</v>
      </c>
      <c r="V424" s="15">
        <f t="shared" si="115"/>
        <v>0.21804155099999997</v>
      </c>
      <c r="X424" s="11">
        <f t="shared" si="116"/>
        <v>1.4267399999999998E+19</v>
      </c>
      <c r="Y424" s="11">
        <f t="shared" si="117"/>
        <v>4.9669999999999998E-18</v>
      </c>
      <c r="Z424" s="11">
        <f t="shared" si="118"/>
        <v>3.9399999999999998E-4</v>
      </c>
      <c r="AA424" s="16">
        <f t="shared" si="119"/>
        <v>2.7162851855870106E-2</v>
      </c>
      <c r="AB424" s="9">
        <f t="shared" si="120"/>
        <v>0.30725495573896722</v>
      </c>
      <c r="AC424" s="9">
        <f t="shared" si="121"/>
        <v>0.97283714814412992</v>
      </c>
      <c r="AD424" s="15">
        <f t="shared" si="122"/>
        <v>68.941248365152546</v>
      </c>
      <c r="AE424" s="3">
        <f t="shared" si="123"/>
        <v>598.02679999999987</v>
      </c>
      <c r="AF424" s="2">
        <f t="shared" si="124"/>
        <v>0.25</v>
      </c>
      <c r="AG424" s="9">
        <f t="shared" si="125"/>
        <v>2.3056030891418128E-2</v>
      </c>
      <c r="AH424" s="2">
        <f t="shared" si="126"/>
        <v>1.115669335894073</v>
      </c>
    </row>
    <row r="425" spans="1:34">
      <c r="A425" s="1">
        <f>Raw!A425</f>
        <v>412</v>
      </c>
      <c r="B425" s="14">
        <f>Raw!B425</f>
        <v>0.57996527777777784</v>
      </c>
      <c r="C425" s="15">
        <f>Raw!C425</f>
        <v>79.8</v>
      </c>
      <c r="D425" s="15">
        <f>IF(C425&gt;0.5,Raw!D425*D$11,-999)</f>
        <v>22.9</v>
      </c>
      <c r="E425" s="9">
        <f>IF(Raw!$G425&gt;$C$8,IF(Raw!$Q425&gt;$C$8,IF(Raw!$N425&gt;$C$9,IF(Raw!$N425&lt;$A$9,IF(Raw!$X425&gt;$C$9,IF(Raw!$X425&lt;$A$9,Raw!H425,-999),-999),-999),-999),-999),-999)</f>
        <v>0.29536899999999999</v>
      </c>
      <c r="F425" s="9">
        <f>IF(Raw!$G425&gt;$C$8,IF(Raw!$Q425&gt;$C$8,IF(Raw!$N425&gt;$C$9,IF(Raw!$N425&lt;$A$9,IF(Raw!$X425&gt;$C$9,IF(Raw!$X425&lt;$A$9,Raw!I425,-999),-999),-999),-999),-999),-999)</f>
        <v>0.46244000000000002</v>
      </c>
      <c r="G425" s="9">
        <f>Raw!G425</f>
        <v>0.98441400000000001</v>
      </c>
      <c r="H425" s="9">
        <f>IF(Raw!$G425&gt;$C$8,IF(Raw!$Q425&gt;$C$8,IF(Raw!$N425&gt;$C$9,IF(Raw!$N425&lt;$A$9,IF(Raw!$X425&gt;$C$9,IF(Raw!$X425&lt;$A$9,Raw!L425,-999),-999),-999),-999),-999),-999)</f>
        <v>549.79999999999995</v>
      </c>
      <c r="I425" s="9">
        <f>IF(Raw!$G425&gt;$C$8,IF(Raw!$Q425&gt;$C$8,IF(Raw!$N425&gt;$C$9,IF(Raw!$N425&lt;$A$9,IF(Raw!$X425&gt;$C$9,IF(Raw!$X425&lt;$A$9,Raw!M425,-999),-999),-999),-999),-999),-999)</f>
        <v>0.175013</v>
      </c>
      <c r="J425" s="9">
        <f>IF(Raw!$G425&gt;$C$8,IF(Raw!$Q425&gt;$C$8,IF(Raw!$N425&gt;$C$9,IF(Raw!$N425&lt;$A$9,IF(Raw!$X425&gt;$C$9,IF(Raw!$X425&lt;$A$9,Raw!N425,-999),-999),-999),-999),-999),-999)</f>
        <v>397</v>
      </c>
      <c r="K425" s="9">
        <f>IF(Raw!$G425&gt;$C$8,IF(Raw!$Q425&gt;$C$8,IF(Raw!$N425&gt;$C$9,IF(Raw!$N425&lt;$A$9,IF(Raw!$X425&gt;$C$9,IF(Raw!$X425&lt;$A$9,Raw!R425,-999),-999),-999),-999),-999),-999)</f>
        <v>0.27146700000000001</v>
      </c>
      <c r="L425" s="9">
        <f>IF(Raw!$G425&gt;$C$8,IF(Raw!$Q425&gt;$C$8,IF(Raw!$N425&gt;$C$9,IF(Raw!$N425&lt;$A$9,IF(Raw!$X425&gt;$C$9,IF(Raw!$X425&lt;$A$9,Raw!S425,-999),-999),-999),-999),-999),-999)</f>
        <v>0.46709299999999998</v>
      </c>
      <c r="M425" s="9">
        <f>Raw!Q425</f>
        <v>0.97892299999999999</v>
      </c>
      <c r="N425" s="9">
        <f>IF(Raw!$G425&gt;$C$8,IF(Raw!$Q425&gt;$C$8,IF(Raw!$N425&gt;$C$9,IF(Raw!$N425&lt;$A$9,IF(Raw!$X425&gt;$C$9,IF(Raw!$X425&lt;$A$9,Raw!V425,-999),-999),-999),-999),-999),-999)</f>
        <v>540.20000000000005</v>
      </c>
      <c r="O425" s="9">
        <f>IF(Raw!$G425&gt;$C$8,IF(Raw!$Q425&gt;$C$8,IF(Raw!$N425&gt;$C$9,IF(Raw!$N425&lt;$A$9,IF(Raw!$X425&gt;$C$9,IF(Raw!$X425&lt;$A$9,Raw!W425,-999),-999),-999),-999),-999),-999)</f>
        <v>8.7538000000000005E-2</v>
      </c>
      <c r="P425" s="9">
        <f>IF(Raw!$G425&gt;$C$8,IF(Raw!$Q425&gt;$C$8,IF(Raw!$N425&gt;$C$9,IF(Raw!$N425&lt;$A$9,IF(Raw!$X425&gt;$C$9,IF(Raw!$X425&lt;$A$9,Raw!X425,-999),-999),-999),-999),-999),-999)</f>
        <v>432</v>
      </c>
      <c r="R425" s="9">
        <f t="shared" si="111"/>
        <v>0.16707100000000003</v>
      </c>
      <c r="S425" s="9">
        <f t="shared" si="112"/>
        <v>0.36128146354121621</v>
      </c>
      <c r="T425" s="9">
        <f t="shared" si="113"/>
        <v>0.19562599999999997</v>
      </c>
      <c r="U425" s="9">
        <f t="shared" si="114"/>
        <v>0.41881595313995279</v>
      </c>
      <c r="V425" s="15">
        <f t="shared" si="115"/>
        <v>0.19127458349999998</v>
      </c>
      <c r="X425" s="11">
        <f t="shared" si="116"/>
        <v>1.3785799999999996E+19</v>
      </c>
      <c r="Y425" s="11">
        <f t="shared" si="117"/>
        <v>5.4979999999999996E-18</v>
      </c>
      <c r="Z425" s="11">
        <f t="shared" si="118"/>
        <v>3.97E-4</v>
      </c>
      <c r="AA425" s="16">
        <f t="shared" si="119"/>
        <v>2.9211368131226843E-2</v>
      </c>
      <c r="AB425" s="9">
        <f t="shared" si="120"/>
        <v>0.27718150310203937</v>
      </c>
      <c r="AC425" s="9">
        <f t="shared" si="121"/>
        <v>0.97078863186877329</v>
      </c>
      <c r="AD425" s="15">
        <f t="shared" si="122"/>
        <v>73.580272370848476</v>
      </c>
      <c r="AE425" s="3">
        <f t="shared" si="123"/>
        <v>661.95919999999978</v>
      </c>
      <c r="AF425" s="2">
        <f t="shared" si="124"/>
        <v>0.25</v>
      </c>
      <c r="AG425" s="9">
        <f t="shared" si="125"/>
        <v>2.3705070696380184E-2</v>
      </c>
      <c r="AH425" s="2">
        <f t="shared" si="126"/>
        <v>1.1470760342794555</v>
      </c>
    </row>
    <row r="426" spans="1:34">
      <c r="A426" s="1">
        <f>Raw!A426</f>
        <v>413</v>
      </c>
      <c r="B426" s="14">
        <f>Raw!B426</f>
        <v>0.58002314814814815</v>
      </c>
      <c r="C426" s="15">
        <f>Raw!C426</f>
        <v>77.900000000000006</v>
      </c>
      <c r="D426" s="15">
        <f>IF(C426&gt;0.5,Raw!D426*D$11,-999)</f>
        <v>24.6</v>
      </c>
      <c r="E426" s="9">
        <f>IF(Raw!$G426&gt;$C$8,IF(Raw!$Q426&gt;$C$8,IF(Raw!$N426&gt;$C$9,IF(Raw!$N426&lt;$A$9,IF(Raw!$X426&gt;$C$9,IF(Raw!$X426&lt;$A$9,Raw!H426,-999),-999),-999),-999),-999),-999)</f>
        <v>0.28132200000000002</v>
      </c>
      <c r="F426" s="9">
        <f>IF(Raw!$G426&gt;$C$8,IF(Raw!$Q426&gt;$C$8,IF(Raw!$N426&gt;$C$9,IF(Raw!$N426&lt;$A$9,IF(Raw!$X426&gt;$C$9,IF(Raw!$X426&lt;$A$9,Raw!I426,-999),-999),-999),-999),-999),-999)</f>
        <v>0.45202999999999999</v>
      </c>
      <c r="G426" s="9">
        <f>Raw!G426</f>
        <v>0.97926800000000003</v>
      </c>
      <c r="H426" s="9">
        <f>IF(Raw!$G426&gt;$C$8,IF(Raw!$Q426&gt;$C$8,IF(Raw!$N426&gt;$C$9,IF(Raw!$N426&lt;$A$9,IF(Raw!$X426&gt;$C$9,IF(Raw!$X426&lt;$A$9,Raw!L426,-999),-999),-999),-999),-999),-999)</f>
        <v>541.1</v>
      </c>
      <c r="I426" s="9">
        <f>IF(Raw!$G426&gt;$C$8,IF(Raw!$Q426&gt;$C$8,IF(Raw!$N426&gt;$C$9,IF(Raw!$N426&lt;$A$9,IF(Raw!$X426&gt;$C$9,IF(Raw!$X426&lt;$A$9,Raw!M426,-999),-999),-999),-999),-999),-999)</f>
        <v>4.2391999999999999E-2</v>
      </c>
      <c r="J426" s="9">
        <f>IF(Raw!$G426&gt;$C$8,IF(Raw!$Q426&gt;$C$8,IF(Raw!$N426&gt;$C$9,IF(Raw!$N426&lt;$A$9,IF(Raw!$X426&gt;$C$9,IF(Raw!$X426&lt;$A$9,Raw!N426,-999),-999),-999),-999),-999),-999)</f>
        <v>463</v>
      </c>
      <c r="K426" s="9">
        <f>IF(Raw!$G426&gt;$C$8,IF(Raw!$Q426&gt;$C$8,IF(Raw!$N426&gt;$C$9,IF(Raw!$N426&lt;$A$9,IF(Raw!$X426&gt;$C$9,IF(Raw!$X426&lt;$A$9,Raw!R426,-999),-999),-999),-999),-999),-999)</f>
        <v>0.27335399999999999</v>
      </c>
      <c r="L426" s="9">
        <f>IF(Raw!$G426&gt;$C$8,IF(Raw!$Q426&gt;$C$8,IF(Raw!$N426&gt;$C$9,IF(Raw!$N426&lt;$A$9,IF(Raw!$X426&gt;$C$9,IF(Raw!$X426&lt;$A$9,Raw!S426,-999),-999),-999),-999),-999),-999)</f>
        <v>0.46893699999999999</v>
      </c>
      <c r="M426" s="9">
        <f>Raw!Q426</f>
        <v>0.97498099999999999</v>
      </c>
      <c r="N426" s="9">
        <f>IF(Raw!$G426&gt;$C$8,IF(Raw!$Q426&gt;$C$8,IF(Raw!$N426&gt;$C$9,IF(Raw!$N426&lt;$A$9,IF(Raw!$X426&gt;$C$9,IF(Raw!$X426&lt;$A$9,Raw!V426,-999),-999),-999),-999),-999),-999)</f>
        <v>541.9</v>
      </c>
      <c r="O426" s="9">
        <f>IF(Raw!$G426&gt;$C$8,IF(Raw!$Q426&gt;$C$8,IF(Raw!$N426&gt;$C$9,IF(Raw!$N426&lt;$A$9,IF(Raw!$X426&gt;$C$9,IF(Raw!$X426&lt;$A$9,Raw!W426,-999),-999),-999),-999),-999),-999)</f>
        <v>0.15252499999999999</v>
      </c>
      <c r="P426" s="9">
        <f>IF(Raw!$G426&gt;$C$8,IF(Raw!$Q426&gt;$C$8,IF(Raw!$N426&gt;$C$9,IF(Raw!$N426&lt;$A$9,IF(Raw!$X426&gt;$C$9,IF(Raw!$X426&lt;$A$9,Raw!X426,-999),-999),-999),-999),-999),-999)</f>
        <v>306</v>
      </c>
      <c r="R426" s="9">
        <f t="shared" si="111"/>
        <v>0.17070799999999997</v>
      </c>
      <c r="S426" s="9">
        <f t="shared" si="112"/>
        <v>0.37764750127203939</v>
      </c>
      <c r="T426" s="9">
        <f t="shared" si="113"/>
        <v>0.19558300000000001</v>
      </c>
      <c r="U426" s="9">
        <f t="shared" si="114"/>
        <v>0.41707734727692636</v>
      </c>
      <c r="V426" s="15">
        <f t="shared" si="115"/>
        <v>0.19202970149999998</v>
      </c>
      <c r="X426" s="11">
        <f t="shared" si="116"/>
        <v>1.4809199999999996E+19</v>
      </c>
      <c r="Y426" s="11">
        <f t="shared" si="117"/>
        <v>5.4109999999999999E-18</v>
      </c>
      <c r="Z426" s="11">
        <f t="shared" si="118"/>
        <v>4.6299999999999998E-4</v>
      </c>
      <c r="AA426" s="16">
        <f t="shared" si="119"/>
        <v>3.5774115847102043E-2</v>
      </c>
      <c r="AB426" s="9">
        <f t="shared" si="120"/>
        <v>0.28035080889972375</v>
      </c>
      <c r="AC426" s="9">
        <f t="shared" si="121"/>
        <v>0.96422588415289789</v>
      </c>
      <c r="AD426" s="15">
        <f t="shared" si="122"/>
        <v>77.265908957023854</v>
      </c>
      <c r="AE426" s="3">
        <f t="shared" si="123"/>
        <v>651.48439999999982</v>
      </c>
      <c r="AF426" s="2">
        <f t="shared" si="124"/>
        <v>0.25</v>
      </c>
      <c r="AG426" s="9">
        <f t="shared" si="125"/>
        <v>2.4789123340566165E-2</v>
      </c>
      <c r="AH426" s="2">
        <f t="shared" si="126"/>
        <v>1.1995327775631996</v>
      </c>
    </row>
    <row r="427" spans="1:34">
      <c r="A427" s="1">
        <f>Raw!A427</f>
        <v>414</v>
      </c>
      <c r="B427" s="14">
        <f>Raw!B427</f>
        <v>0.58006944444444442</v>
      </c>
      <c r="C427" s="15">
        <f>Raw!C427</f>
        <v>77.900000000000006</v>
      </c>
      <c r="D427" s="15">
        <f>IF(C427&gt;0.5,Raw!D427*D$11,-999)</f>
        <v>25.5</v>
      </c>
      <c r="E427" s="9">
        <f>IF(Raw!$G427&gt;$C$8,IF(Raw!$Q427&gt;$C$8,IF(Raw!$N427&gt;$C$9,IF(Raw!$N427&lt;$A$9,IF(Raw!$X427&gt;$C$9,IF(Raw!$X427&lt;$A$9,Raw!H427,-999),-999),-999),-999),-999),-999)</f>
        <v>0.25848300000000002</v>
      </c>
      <c r="F427" s="9">
        <f>IF(Raw!$G427&gt;$C$8,IF(Raw!$Q427&gt;$C$8,IF(Raw!$N427&gt;$C$9,IF(Raw!$N427&lt;$A$9,IF(Raw!$X427&gt;$C$9,IF(Raw!$X427&lt;$A$9,Raw!I427,-999),-999),-999),-999),-999),-999)</f>
        <v>0.409387</v>
      </c>
      <c r="G427" s="9">
        <f>Raw!G427</f>
        <v>0.97754799999999997</v>
      </c>
      <c r="H427" s="9">
        <f>IF(Raw!$G427&gt;$C$8,IF(Raw!$Q427&gt;$C$8,IF(Raw!$N427&gt;$C$9,IF(Raw!$N427&lt;$A$9,IF(Raw!$X427&gt;$C$9,IF(Raw!$X427&lt;$A$9,Raw!L427,-999),-999),-999),-999),-999),-999)</f>
        <v>528.1</v>
      </c>
      <c r="I427" s="9">
        <f>IF(Raw!$G427&gt;$C$8,IF(Raw!$Q427&gt;$C$8,IF(Raw!$N427&gt;$C$9,IF(Raw!$N427&lt;$A$9,IF(Raw!$X427&gt;$C$9,IF(Raw!$X427&lt;$A$9,Raw!M427,-999),-999),-999),-999),-999),-999)</f>
        <v>0.11275300000000001</v>
      </c>
      <c r="J427" s="9">
        <f>IF(Raw!$G427&gt;$C$8,IF(Raw!$Q427&gt;$C$8,IF(Raw!$N427&gt;$C$9,IF(Raw!$N427&lt;$A$9,IF(Raw!$X427&gt;$C$9,IF(Raw!$X427&lt;$A$9,Raw!N427,-999),-999),-999),-999),-999),-999)</f>
        <v>324</v>
      </c>
      <c r="K427" s="9">
        <f>IF(Raw!$G427&gt;$C$8,IF(Raw!$Q427&gt;$C$8,IF(Raw!$N427&gt;$C$9,IF(Raw!$N427&lt;$A$9,IF(Raw!$X427&gt;$C$9,IF(Raw!$X427&lt;$A$9,Raw!R427,-999),-999),-999),-999),-999),-999)</f>
        <v>0.25093900000000002</v>
      </c>
      <c r="L427" s="9">
        <f>IF(Raw!$G427&gt;$C$8,IF(Raw!$Q427&gt;$C$8,IF(Raw!$N427&gt;$C$9,IF(Raw!$N427&lt;$A$9,IF(Raw!$X427&gt;$C$9,IF(Raw!$X427&lt;$A$9,Raw!S427,-999),-999),-999),-999),-999),-999)</f>
        <v>0.43142000000000003</v>
      </c>
      <c r="M427" s="9">
        <f>Raw!Q427</f>
        <v>0.98451100000000002</v>
      </c>
      <c r="N427" s="9">
        <f>IF(Raw!$G427&gt;$C$8,IF(Raw!$Q427&gt;$C$8,IF(Raw!$N427&gt;$C$9,IF(Raw!$N427&lt;$A$9,IF(Raw!$X427&gt;$C$9,IF(Raw!$X427&lt;$A$9,Raw!V427,-999),-999),-999),-999),-999),-999)</f>
        <v>552.20000000000005</v>
      </c>
      <c r="O427" s="9">
        <f>IF(Raw!$G427&gt;$C$8,IF(Raw!$Q427&gt;$C$8,IF(Raw!$N427&gt;$C$9,IF(Raw!$N427&lt;$A$9,IF(Raw!$X427&gt;$C$9,IF(Raw!$X427&lt;$A$9,Raw!W427,-999),-999),-999),-999),-999),-999)</f>
        <v>0.20332700000000001</v>
      </c>
      <c r="P427" s="9">
        <f>IF(Raw!$G427&gt;$C$8,IF(Raw!$Q427&gt;$C$8,IF(Raw!$N427&gt;$C$9,IF(Raw!$N427&lt;$A$9,IF(Raw!$X427&gt;$C$9,IF(Raw!$X427&lt;$A$9,Raw!X427,-999),-999),-999),-999),-999),-999)</f>
        <v>465</v>
      </c>
      <c r="R427" s="9">
        <f t="shared" si="111"/>
        <v>0.15090399999999998</v>
      </c>
      <c r="S427" s="9">
        <f t="shared" si="112"/>
        <v>0.3686096529689511</v>
      </c>
      <c r="T427" s="9">
        <f t="shared" si="113"/>
        <v>0.180481</v>
      </c>
      <c r="U427" s="9">
        <f t="shared" si="114"/>
        <v>0.41834175513420796</v>
      </c>
      <c r="V427" s="15">
        <f t="shared" si="115"/>
        <v>0.17666649000000001</v>
      </c>
      <c r="X427" s="11">
        <f t="shared" si="116"/>
        <v>1.5350999999999996E+19</v>
      </c>
      <c r="Y427" s="11">
        <f t="shared" si="117"/>
        <v>5.2809999999999999E-18</v>
      </c>
      <c r="Z427" s="11">
        <f t="shared" si="118"/>
        <v>3.2399999999999996E-4</v>
      </c>
      <c r="AA427" s="16">
        <f t="shared" si="119"/>
        <v>2.559397894157775E-2</v>
      </c>
      <c r="AB427" s="9">
        <f t="shared" si="120"/>
        <v>0.25555822691335489</v>
      </c>
      <c r="AC427" s="9">
        <f t="shared" si="121"/>
        <v>0.97440602105842244</v>
      </c>
      <c r="AD427" s="15">
        <f t="shared" si="122"/>
        <v>78.993762165363464</v>
      </c>
      <c r="AE427" s="3">
        <f t="shared" si="123"/>
        <v>635.83239999999978</v>
      </c>
      <c r="AF427" s="2">
        <f t="shared" si="124"/>
        <v>0.25</v>
      </c>
      <c r="AG427" s="9">
        <f t="shared" si="125"/>
        <v>2.5420299314547957E-2</v>
      </c>
      <c r="AH427" s="2">
        <f t="shared" si="126"/>
        <v>1.2300750544642365</v>
      </c>
    </row>
    <row r="428" spans="1:34">
      <c r="A428" s="1">
        <f>Raw!A428</f>
        <v>415</v>
      </c>
      <c r="B428" s="14">
        <f>Raw!B428</f>
        <v>0.58012731481481483</v>
      </c>
      <c r="C428" s="15">
        <f>Raw!C428</f>
        <v>76.5</v>
      </c>
      <c r="D428" s="15">
        <f>IF(C428&gt;0.5,Raw!D428*D$11,-999)</f>
        <v>28.1</v>
      </c>
      <c r="E428" s="9">
        <f>IF(Raw!$G428&gt;$C$8,IF(Raw!$Q428&gt;$C$8,IF(Raw!$N428&gt;$C$9,IF(Raw!$N428&lt;$A$9,IF(Raw!$X428&gt;$C$9,IF(Raw!$X428&lt;$A$9,Raw!H428,-999),-999),-999),-999),-999),-999)</f>
        <v>0.24499499999999999</v>
      </c>
      <c r="F428" s="9">
        <f>IF(Raw!$G428&gt;$C$8,IF(Raw!$Q428&gt;$C$8,IF(Raw!$N428&gt;$C$9,IF(Raw!$N428&lt;$A$9,IF(Raw!$X428&gt;$C$9,IF(Raw!$X428&lt;$A$9,Raw!I428,-999),-999),-999),-999),-999),-999)</f>
        <v>0.39816699999999999</v>
      </c>
      <c r="G428" s="9">
        <f>Raw!G428</f>
        <v>0.97278299999999995</v>
      </c>
      <c r="H428" s="9">
        <f>IF(Raw!$G428&gt;$C$8,IF(Raw!$Q428&gt;$C$8,IF(Raw!$N428&gt;$C$9,IF(Raw!$N428&lt;$A$9,IF(Raw!$X428&gt;$C$9,IF(Raw!$X428&lt;$A$9,Raw!L428,-999),-999),-999),-999),-999),-999)</f>
        <v>598</v>
      </c>
      <c r="I428" s="9">
        <f>IF(Raw!$G428&gt;$C$8,IF(Raw!$Q428&gt;$C$8,IF(Raw!$N428&gt;$C$9,IF(Raw!$N428&lt;$A$9,IF(Raw!$X428&gt;$C$9,IF(Raw!$X428&lt;$A$9,Raw!M428,-999),-999),-999),-999),-999),-999)</f>
        <v>9.0902999999999998E-2</v>
      </c>
      <c r="J428" s="9">
        <f>IF(Raw!$G428&gt;$C$8,IF(Raw!$Q428&gt;$C$8,IF(Raw!$N428&gt;$C$9,IF(Raw!$N428&lt;$A$9,IF(Raw!$X428&gt;$C$9,IF(Raw!$X428&lt;$A$9,Raw!N428,-999),-999),-999),-999),-999),-999)</f>
        <v>382</v>
      </c>
      <c r="K428" s="9">
        <f>IF(Raw!$G428&gt;$C$8,IF(Raw!$Q428&gt;$C$8,IF(Raw!$N428&gt;$C$9,IF(Raw!$N428&lt;$A$9,IF(Raw!$X428&gt;$C$9,IF(Raw!$X428&lt;$A$9,Raw!R428,-999),-999),-999),-999),-999),-999)</f>
        <v>0.246193</v>
      </c>
      <c r="L428" s="9">
        <f>IF(Raw!$G428&gt;$C$8,IF(Raw!$Q428&gt;$C$8,IF(Raw!$N428&gt;$C$9,IF(Raw!$N428&lt;$A$9,IF(Raw!$X428&gt;$C$9,IF(Raw!$X428&lt;$A$9,Raw!S428,-999),-999),-999),-999),-999),-999)</f>
        <v>0.42400700000000002</v>
      </c>
      <c r="M428" s="9">
        <f>Raw!Q428</f>
        <v>0.97605900000000001</v>
      </c>
      <c r="N428" s="9">
        <f>IF(Raw!$G428&gt;$C$8,IF(Raw!$Q428&gt;$C$8,IF(Raw!$N428&gt;$C$9,IF(Raw!$N428&lt;$A$9,IF(Raw!$X428&gt;$C$9,IF(Raw!$X428&lt;$A$9,Raw!V428,-999),-999),-999),-999),-999),-999)</f>
        <v>498.4</v>
      </c>
      <c r="O428" s="9">
        <f>IF(Raw!$G428&gt;$C$8,IF(Raw!$Q428&gt;$C$8,IF(Raw!$N428&gt;$C$9,IF(Raw!$N428&lt;$A$9,IF(Raw!$X428&gt;$C$9,IF(Raw!$X428&lt;$A$9,Raw!W428,-999),-999),-999),-999),-999),-999)</f>
        <v>0.11525100000000001</v>
      </c>
      <c r="P428" s="9">
        <f>IF(Raw!$G428&gt;$C$8,IF(Raw!$Q428&gt;$C$8,IF(Raw!$N428&gt;$C$9,IF(Raw!$N428&lt;$A$9,IF(Raw!$X428&gt;$C$9,IF(Raw!$X428&lt;$A$9,Raw!X428,-999),-999),-999),-999),-999),-999)</f>
        <v>335</v>
      </c>
      <c r="R428" s="9">
        <f t="shared" si="111"/>
        <v>0.153172</v>
      </c>
      <c r="S428" s="9">
        <f t="shared" si="112"/>
        <v>0.38469285500807454</v>
      </c>
      <c r="T428" s="9">
        <f t="shared" si="113"/>
        <v>0.17781400000000003</v>
      </c>
      <c r="U428" s="9">
        <f t="shared" si="114"/>
        <v>0.41936571801880634</v>
      </c>
      <c r="V428" s="15">
        <f t="shared" si="115"/>
        <v>0.17363086650000001</v>
      </c>
      <c r="X428" s="11">
        <f t="shared" si="116"/>
        <v>1.6916199999999998E+19</v>
      </c>
      <c r="Y428" s="11">
        <f t="shared" si="117"/>
        <v>5.9799999999999998E-18</v>
      </c>
      <c r="Z428" s="11">
        <f t="shared" si="118"/>
        <v>3.8199999999999996E-4</v>
      </c>
      <c r="AA428" s="16">
        <f t="shared" si="119"/>
        <v>3.7204989724123928E-2</v>
      </c>
      <c r="AB428" s="9">
        <f t="shared" si="120"/>
        <v>0.25280856804280538</v>
      </c>
      <c r="AC428" s="9">
        <f t="shared" si="121"/>
        <v>0.962795010275876</v>
      </c>
      <c r="AD428" s="15">
        <f t="shared" si="122"/>
        <v>97.395261057916045</v>
      </c>
      <c r="AE428" s="3">
        <f t="shared" si="123"/>
        <v>719.99199999999973</v>
      </c>
      <c r="AF428" s="2">
        <f t="shared" si="124"/>
        <v>0.25</v>
      </c>
      <c r="AG428" s="9">
        <f t="shared" si="125"/>
        <v>3.1418641219370803E-2</v>
      </c>
      <c r="AH428" s="2">
        <f t="shared" si="126"/>
        <v>1.520331697549766</v>
      </c>
    </row>
    <row r="429" spans="1:34">
      <c r="A429" s="1">
        <f>Raw!A429</f>
        <v>416</v>
      </c>
      <c r="B429" s="14">
        <f>Raw!B429</f>
        <v>0.58018518518518525</v>
      </c>
      <c r="C429" s="15">
        <f>Raw!C429</f>
        <v>76.099999999999994</v>
      </c>
      <c r="D429" s="15">
        <f>IF(C429&gt;0.5,Raw!D429*D$11,-999)</f>
        <v>28.1</v>
      </c>
      <c r="E429" s="9">
        <f>IF(Raw!$G429&gt;$C$8,IF(Raw!$Q429&gt;$C$8,IF(Raw!$N429&gt;$C$9,IF(Raw!$N429&lt;$A$9,IF(Raw!$X429&gt;$C$9,IF(Raw!$X429&lt;$A$9,Raw!H429,-999),-999),-999),-999),-999),-999)</f>
        <v>0.24163699999999999</v>
      </c>
      <c r="F429" s="9">
        <f>IF(Raw!$G429&gt;$C$8,IF(Raw!$Q429&gt;$C$8,IF(Raw!$N429&gt;$C$9,IF(Raw!$N429&lt;$A$9,IF(Raw!$X429&gt;$C$9,IF(Raw!$X429&lt;$A$9,Raw!I429,-999),-999),-999),-999),-999),-999)</f>
        <v>0.37712899999999999</v>
      </c>
      <c r="G429" s="9">
        <f>Raw!G429</f>
        <v>0.98367000000000004</v>
      </c>
      <c r="H429" s="9">
        <f>IF(Raw!$G429&gt;$C$8,IF(Raw!$Q429&gt;$C$8,IF(Raw!$N429&gt;$C$9,IF(Raw!$N429&lt;$A$9,IF(Raw!$X429&gt;$C$9,IF(Raw!$X429&lt;$A$9,Raw!L429,-999),-999),-999),-999),-999),-999)</f>
        <v>522.4</v>
      </c>
      <c r="I429" s="9">
        <f>IF(Raw!$G429&gt;$C$8,IF(Raw!$Q429&gt;$C$8,IF(Raw!$N429&gt;$C$9,IF(Raw!$N429&lt;$A$9,IF(Raw!$X429&gt;$C$9,IF(Raw!$X429&lt;$A$9,Raw!M429,-999),-999),-999),-999),-999),-999)</f>
        <v>0.117961</v>
      </c>
      <c r="J429" s="9">
        <f>IF(Raw!$G429&gt;$C$8,IF(Raw!$Q429&gt;$C$8,IF(Raw!$N429&gt;$C$9,IF(Raw!$N429&lt;$A$9,IF(Raw!$X429&gt;$C$9,IF(Raw!$X429&lt;$A$9,Raw!N429,-999),-999),-999),-999),-999),-999)</f>
        <v>510</v>
      </c>
      <c r="K429" s="9">
        <f>IF(Raw!$G429&gt;$C$8,IF(Raw!$Q429&gt;$C$8,IF(Raw!$N429&gt;$C$9,IF(Raw!$N429&lt;$A$9,IF(Raw!$X429&gt;$C$9,IF(Raw!$X429&lt;$A$9,Raw!R429,-999),-999),-999),-999),-999),-999)</f>
        <v>0.23026199999999999</v>
      </c>
      <c r="L429" s="9">
        <f>IF(Raw!$G429&gt;$C$8,IF(Raw!$Q429&gt;$C$8,IF(Raw!$N429&gt;$C$9,IF(Raw!$N429&lt;$A$9,IF(Raw!$X429&gt;$C$9,IF(Raw!$X429&lt;$A$9,Raw!S429,-999),-999),-999),-999),-999),-999)</f>
        <v>0.39132899999999998</v>
      </c>
      <c r="M429" s="9">
        <f>Raw!Q429</f>
        <v>0.96743100000000004</v>
      </c>
      <c r="N429" s="9">
        <f>IF(Raw!$G429&gt;$C$8,IF(Raw!$Q429&gt;$C$8,IF(Raw!$N429&gt;$C$9,IF(Raw!$N429&lt;$A$9,IF(Raw!$X429&gt;$C$9,IF(Raw!$X429&lt;$A$9,Raw!V429,-999),-999),-999),-999),-999),-999)</f>
        <v>576.79999999999995</v>
      </c>
      <c r="O429" s="9">
        <f>IF(Raw!$G429&gt;$C$8,IF(Raw!$Q429&gt;$C$8,IF(Raw!$N429&gt;$C$9,IF(Raw!$N429&lt;$A$9,IF(Raw!$X429&gt;$C$9,IF(Raw!$X429&lt;$A$9,Raw!W429,-999),-999),-999),-999),-999),-999)</f>
        <v>0.23289199999999999</v>
      </c>
      <c r="P429" s="9">
        <f>IF(Raw!$G429&gt;$C$8,IF(Raw!$Q429&gt;$C$8,IF(Raw!$N429&gt;$C$9,IF(Raw!$N429&lt;$A$9,IF(Raw!$X429&gt;$C$9,IF(Raw!$X429&lt;$A$9,Raw!X429,-999),-999),-999),-999),-999),-999)</f>
        <v>441</v>
      </c>
      <c r="R429" s="9">
        <f t="shared" si="111"/>
        <v>0.135492</v>
      </c>
      <c r="S429" s="9">
        <f t="shared" si="112"/>
        <v>0.35927229144404171</v>
      </c>
      <c r="T429" s="9">
        <f t="shared" si="113"/>
        <v>0.16106699999999999</v>
      </c>
      <c r="U429" s="9">
        <f t="shared" si="114"/>
        <v>0.4115897365132663</v>
      </c>
      <c r="V429" s="15">
        <f t="shared" si="115"/>
        <v>0.16024922549999998</v>
      </c>
      <c r="X429" s="11">
        <f t="shared" si="116"/>
        <v>1.6916199999999998E+19</v>
      </c>
      <c r="Y429" s="11">
        <f t="shared" si="117"/>
        <v>5.2239999999999993E-18</v>
      </c>
      <c r="Z429" s="11">
        <f t="shared" si="118"/>
        <v>5.0999999999999993E-4</v>
      </c>
      <c r="AA429" s="16">
        <f t="shared" si="119"/>
        <v>4.3125214309647754E-2</v>
      </c>
      <c r="AB429" s="9">
        <f t="shared" si="120"/>
        <v>0.23720804889321204</v>
      </c>
      <c r="AC429" s="9">
        <f t="shared" si="121"/>
        <v>0.95687478569035223</v>
      </c>
      <c r="AD429" s="15">
        <f t="shared" si="122"/>
        <v>84.559243744407368</v>
      </c>
      <c r="AE429" s="3">
        <f t="shared" si="123"/>
        <v>628.96959999999979</v>
      </c>
      <c r="AF429" s="2">
        <f t="shared" si="124"/>
        <v>0.25</v>
      </c>
      <c r="AG429" s="9">
        <f t="shared" si="125"/>
        <v>2.6772089886555144E-2</v>
      </c>
      <c r="AH429" s="2">
        <f t="shared" si="126"/>
        <v>1.2954874967376588</v>
      </c>
    </row>
    <row r="430" spans="1:34">
      <c r="A430" s="1">
        <f>Raw!A430</f>
        <v>417</v>
      </c>
      <c r="B430" s="14">
        <f>Raw!B430</f>
        <v>0.58024305555555555</v>
      </c>
      <c r="C430" s="15">
        <f>Raw!C430</f>
        <v>75</v>
      </c>
      <c r="D430" s="15">
        <f>IF(C430&gt;0.5,Raw!D430*D$11,-999)</f>
        <v>29.9</v>
      </c>
      <c r="E430" s="9">
        <f>IF(Raw!$G430&gt;$C$8,IF(Raw!$Q430&gt;$C$8,IF(Raw!$N430&gt;$C$9,IF(Raw!$N430&lt;$A$9,IF(Raw!$X430&gt;$C$9,IF(Raw!$X430&lt;$A$9,Raw!H430,-999),-999),-999),-999),-999),-999)</f>
        <v>0.23741399999999999</v>
      </c>
      <c r="F430" s="9">
        <f>IF(Raw!$G430&gt;$C$8,IF(Raw!$Q430&gt;$C$8,IF(Raw!$N430&gt;$C$9,IF(Raw!$N430&lt;$A$9,IF(Raw!$X430&gt;$C$9,IF(Raw!$X430&lt;$A$9,Raw!I430,-999),-999),-999),-999),-999),-999)</f>
        <v>0.37833099999999997</v>
      </c>
      <c r="G430" s="9">
        <f>Raw!G430</f>
        <v>0.97823899999999997</v>
      </c>
      <c r="H430" s="9">
        <f>IF(Raw!$G430&gt;$C$8,IF(Raw!$Q430&gt;$C$8,IF(Raw!$N430&gt;$C$9,IF(Raw!$N430&lt;$A$9,IF(Raw!$X430&gt;$C$9,IF(Raw!$X430&lt;$A$9,Raw!L430,-999),-999),-999),-999),-999),-999)</f>
        <v>591.9</v>
      </c>
      <c r="I430" s="9">
        <f>IF(Raw!$G430&gt;$C$8,IF(Raw!$Q430&gt;$C$8,IF(Raw!$N430&gt;$C$9,IF(Raw!$N430&lt;$A$9,IF(Raw!$X430&gt;$C$9,IF(Raw!$X430&lt;$A$9,Raw!M430,-999),-999),-999),-999),-999),-999)</f>
        <v>0.108069</v>
      </c>
      <c r="J430" s="9">
        <f>IF(Raw!$G430&gt;$C$8,IF(Raw!$Q430&gt;$C$8,IF(Raw!$N430&gt;$C$9,IF(Raw!$N430&lt;$A$9,IF(Raw!$X430&gt;$C$9,IF(Raw!$X430&lt;$A$9,Raw!N430,-999),-999),-999),-999),-999),-999)</f>
        <v>456</v>
      </c>
      <c r="K430" s="9">
        <f>IF(Raw!$G430&gt;$C$8,IF(Raw!$Q430&gt;$C$8,IF(Raw!$N430&gt;$C$9,IF(Raw!$N430&lt;$A$9,IF(Raw!$X430&gt;$C$9,IF(Raw!$X430&lt;$A$9,Raw!R430,-999),-999),-999),-999),-999),-999)</f>
        <v>0.22137899999999999</v>
      </c>
      <c r="L430" s="9">
        <f>IF(Raw!$G430&gt;$C$8,IF(Raw!$Q430&gt;$C$8,IF(Raw!$N430&gt;$C$9,IF(Raw!$N430&lt;$A$9,IF(Raw!$X430&gt;$C$9,IF(Raw!$X430&lt;$A$9,Raw!S430,-999),-999),-999),-999),-999),-999)</f>
        <v>0.37925199999999998</v>
      </c>
      <c r="M430" s="9">
        <f>Raw!Q430</f>
        <v>0.97255999999999998</v>
      </c>
      <c r="N430" s="9">
        <f>IF(Raw!$G430&gt;$C$8,IF(Raw!$Q430&gt;$C$8,IF(Raw!$N430&gt;$C$9,IF(Raw!$N430&lt;$A$9,IF(Raw!$X430&gt;$C$9,IF(Raw!$X430&lt;$A$9,Raw!V430,-999),-999),-999),-999),-999),-999)</f>
        <v>554.79999999999995</v>
      </c>
      <c r="O430" s="9">
        <f>IF(Raw!$G430&gt;$C$8,IF(Raw!$Q430&gt;$C$8,IF(Raw!$N430&gt;$C$9,IF(Raw!$N430&lt;$A$9,IF(Raw!$X430&gt;$C$9,IF(Raw!$X430&lt;$A$9,Raw!W430,-999),-999),-999),-999),-999),-999)</f>
        <v>0.16327900000000001</v>
      </c>
      <c r="P430" s="9">
        <f>IF(Raw!$G430&gt;$C$8,IF(Raw!$Q430&gt;$C$8,IF(Raw!$N430&gt;$C$9,IF(Raw!$N430&lt;$A$9,IF(Raw!$X430&gt;$C$9,IF(Raw!$X430&lt;$A$9,Raw!X430,-999),-999),-999),-999),-999),-999)</f>
        <v>466</v>
      </c>
      <c r="R430" s="9">
        <f t="shared" si="111"/>
        <v>0.14091699999999999</v>
      </c>
      <c r="S430" s="9">
        <f t="shared" si="112"/>
        <v>0.37247013858235251</v>
      </c>
      <c r="T430" s="9">
        <f t="shared" si="113"/>
        <v>0.15787299999999999</v>
      </c>
      <c r="U430" s="9">
        <f t="shared" si="114"/>
        <v>0.41627466697604759</v>
      </c>
      <c r="V430" s="15">
        <f t="shared" si="115"/>
        <v>0.15530369399999999</v>
      </c>
      <c r="X430" s="11">
        <f t="shared" si="116"/>
        <v>1.7999799999999996E+19</v>
      </c>
      <c r="Y430" s="11">
        <f t="shared" si="117"/>
        <v>5.9189999999999991E-18</v>
      </c>
      <c r="Z430" s="11">
        <f t="shared" si="118"/>
        <v>4.5599999999999997E-4</v>
      </c>
      <c r="AA430" s="16">
        <f t="shared" si="119"/>
        <v>4.6331697305053814E-2</v>
      </c>
      <c r="AB430" s="9">
        <f t="shared" si="120"/>
        <v>0.22869352404864074</v>
      </c>
      <c r="AC430" s="9">
        <f t="shared" si="121"/>
        <v>0.95366830269494629</v>
      </c>
      <c r="AD430" s="15">
        <f t="shared" si="122"/>
        <v>101.60459935318821</v>
      </c>
      <c r="AE430" s="3">
        <f t="shared" si="123"/>
        <v>712.64759999999967</v>
      </c>
      <c r="AF430" s="2">
        <f t="shared" si="124"/>
        <v>0.25</v>
      </c>
      <c r="AG430" s="9">
        <f t="shared" si="125"/>
        <v>3.2534939045371664E-2</v>
      </c>
      <c r="AH430" s="2">
        <f t="shared" si="126"/>
        <v>1.5743487684003237</v>
      </c>
    </row>
    <row r="431" spans="1:34">
      <c r="A431" s="1">
        <f>Raw!A431</f>
        <v>418</v>
      </c>
      <c r="B431" s="14">
        <f>Raw!B431</f>
        <v>0.58030092592592586</v>
      </c>
      <c r="C431" s="15">
        <f>Raw!C431</f>
        <v>74.099999999999994</v>
      </c>
      <c r="D431" s="15">
        <f>IF(C431&gt;0.5,Raw!D431*D$11,-999)</f>
        <v>30.8</v>
      </c>
      <c r="E431" s="9">
        <f>IF(Raw!$G431&gt;$C$8,IF(Raw!$Q431&gt;$C$8,IF(Raw!$N431&gt;$C$9,IF(Raw!$N431&lt;$A$9,IF(Raw!$X431&gt;$C$9,IF(Raw!$X431&lt;$A$9,Raw!H431,-999),-999),-999),-999),-999),-999)</f>
        <v>0.23178799999999999</v>
      </c>
      <c r="F431" s="9">
        <f>IF(Raw!$G431&gt;$C$8,IF(Raw!$Q431&gt;$C$8,IF(Raw!$N431&gt;$C$9,IF(Raw!$N431&lt;$A$9,IF(Raw!$X431&gt;$C$9,IF(Raw!$X431&lt;$A$9,Raw!I431,-999),-999),-999),-999),-999),-999)</f>
        <v>0.35400700000000002</v>
      </c>
      <c r="G431" s="9">
        <f>Raw!G431</f>
        <v>0.97754799999999997</v>
      </c>
      <c r="H431" s="9">
        <f>IF(Raw!$G431&gt;$C$8,IF(Raw!$Q431&gt;$C$8,IF(Raw!$N431&gt;$C$9,IF(Raw!$N431&lt;$A$9,IF(Raw!$X431&gt;$C$9,IF(Raw!$X431&lt;$A$9,Raw!L431,-999),-999),-999),-999),-999),-999)</f>
        <v>512.79999999999995</v>
      </c>
      <c r="I431" s="9">
        <f>IF(Raw!$G431&gt;$C$8,IF(Raw!$Q431&gt;$C$8,IF(Raw!$N431&gt;$C$9,IF(Raw!$N431&lt;$A$9,IF(Raw!$X431&gt;$C$9,IF(Raw!$X431&lt;$A$9,Raw!M431,-999),-999),-999),-999),-999),-999)</f>
        <v>0.21227599999999999</v>
      </c>
      <c r="J431" s="9">
        <f>IF(Raw!$G431&gt;$C$8,IF(Raw!$Q431&gt;$C$8,IF(Raw!$N431&gt;$C$9,IF(Raw!$N431&lt;$A$9,IF(Raw!$X431&gt;$C$9,IF(Raw!$X431&lt;$A$9,Raw!N431,-999),-999),-999),-999),-999),-999)</f>
        <v>424</v>
      </c>
      <c r="K431" s="9">
        <f>IF(Raw!$G431&gt;$C$8,IF(Raw!$Q431&gt;$C$8,IF(Raw!$N431&gt;$C$9,IF(Raw!$N431&lt;$A$9,IF(Raw!$X431&gt;$C$9,IF(Raw!$X431&lt;$A$9,Raw!R431,-999),-999),-999),-999),-999),-999)</f>
        <v>0.21610099999999999</v>
      </c>
      <c r="L431" s="9">
        <f>IF(Raw!$G431&gt;$C$8,IF(Raw!$Q431&gt;$C$8,IF(Raw!$N431&gt;$C$9,IF(Raw!$N431&lt;$A$9,IF(Raw!$X431&gt;$C$9,IF(Raw!$X431&lt;$A$9,Raw!S431,-999),-999),-999),-999),-999),-999)</f>
        <v>0.36271799999999998</v>
      </c>
      <c r="M431" s="9">
        <f>Raw!Q431</f>
        <v>0.96070100000000003</v>
      </c>
      <c r="N431" s="9">
        <f>IF(Raw!$G431&gt;$C$8,IF(Raw!$Q431&gt;$C$8,IF(Raw!$N431&gt;$C$9,IF(Raw!$N431&lt;$A$9,IF(Raw!$X431&gt;$C$9,IF(Raw!$X431&lt;$A$9,Raw!V431,-999),-999),-999),-999),-999),-999)</f>
        <v>536.29999999999995</v>
      </c>
      <c r="O431" s="9">
        <f>IF(Raw!$G431&gt;$C$8,IF(Raw!$Q431&gt;$C$8,IF(Raw!$N431&gt;$C$9,IF(Raw!$N431&lt;$A$9,IF(Raw!$X431&gt;$C$9,IF(Raw!$X431&lt;$A$9,Raw!W431,-999),-999),-999),-999),-999),-999)</f>
        <v>0.228765</v>
      </c>
      <c r="P431" s="9">
        <f>IF(Raw!$G431&gt;$C$8,IF(Raw!$Q431&gt;$C$8,IF(Raw!$N431&gt;$C$9,IF(Raw!$N431&lt;$A$9,IF(Raw!$X431&gt;$C$9,IF(Raw!$X431&lt;$A$9,Raw!X431,-999),-999),-999),-999),-999),-999)</f>
        <v>413</v>
      </c>
      <c r="R431" s="9">
        <f t="shared" si="111"/>
        <v>0.12221900000000002</v>
      </c>
      <c r="S431" s="9">
        <f t="shared" si="112"/>
        <v>0.34524458555904264</v>
      </c>
      <c r="T431" s="9">
        <f t="shared" si="113"/>
        <v>0.146617</v>
      </c>
      <c r="U431" s="9">
        <f t="shared" si="114"/>
        <v>0.40421760155272141</v>
      </c>
      <c r="V431" s="15">
        <f t="shared" si="115"/>
        <v>0.14853302099999999</v>
      </c>
      <c r="X431" s="11">
        <f t="shared" si="116"/>
        <v>1.8541599999999996E+19</v>
      </c>
      <c r="Y431" s="11">
        <f t="shared" si="117"/>
        <v>5.1279999999999992E-18</v>
      </c>
      <c r="Z431" s="11">
        <f t="shared" si="118"/>
        <v>4.2400000000000001E-4</v>
      </c>
      <c r="AA431" s="16">
        <f t="shared" si="119"/>
        <v>3.8752206591157128E-2</v>
      </c>
      <c r="AB431" s="9">
        <f t="shared" si="120"/>
        <v>0.22178273227377568</v>
      </c>
      <c r="AC431" s="9">
        <f t="shared" si="121"/>
        <v>0.96124779340884281</v>
      </c>
      <c r="AD431" s="15">
        <f t="shared" si="122"/>
        <v>91.396713658389444</v>
      </c>
      <c r="AE431" s="3">
        <f t="shared" si="123"/>
        <v>617.41119999999978</v>
      </c>
      <c r="AF431" s="2">
        <f t="shared" si="124"/>
        <v>0.25</v>
      </c>
      <c r="AG431" s="9">
        <f t="shared" si="125"/>
        <v>2.8418584911380794E-2</v>
      </c>
      <c r="AH431" s="2">
        <f t="shared" si="126"/>
        <v>1.3751605341113151</v>
      </c>
    </row>
    <row r="432" spans="1:34">
      <c r="A432" s="1">
        <f>Raw!A432</f>
        <v>419</v>
      </c>
      <c r="B432" s="14">
        <f>Raw!B432</f>
        <v>0.58034722222222224</v>
      </c>
      <c r="C432" s="15">
        <f>Raw!C432</f>
        <v>73.8</v>
      </c>
      <c r="D432" s="15">
        <f>IF(C432&gt;0.5,Raw!D432*D$11,-999)</f>
        <v>31.7</v>
      </c>
      <c r="E432" s="9">
        <f>IF(Raw!$G432&gt;$C$8,IF(Raw!$Q432&gt;$C$8,IF(Raw!$N432&gt;$C$9,IF(Raw!$N432&lt;$A$9,IF(Raw!$X432&gt;$C$9,IF(Raw!$X432&lt;$A$9,Raw!H432,-999),-999),-999),-999),-999),-999)</f>
        <v>0.227219</v>
      </c>
      <c r="F432" s="9">
        <f>IF(Raw!$G432&gt;$C$8,IF(Raw!$Q432&gt;$C$8,IF(Raw!$N432&gt;$C$9,IF(Raw!$N432&lt;$A$9,IF(Raw!$X432&gt;$C$9,IF(Raw!$X432&lt;$A$9,Raw!I432,-999),-999),-999),-999),-999),-999)</f>
        <v>0.34228500000000001</v>
      </c>
      <c r="G432" s="9">
        <f>Raw!G432</f>
        <v>0.97395500000000002</v>
      </c>
      <c r="H432" s="9">
        <f>IF(Raw!$G432&gt;$C$8,IF(Raw!$Q432&gt;$C$8,IF(Raw!$N432&gt;$C$9,IF(Raw!$N432&lt;$A$9,IF(Raw!$X432&gt;$C$9,IF(Raw!$X432&lt;$A$9,Raw!L432,-999),-999),-999),-999),-999),-999)</f>
        <v>583</v>
      </c>
      <c r="I432" s="9">
        <f>IF(Raw!$G432&gt;$C$8,IF(Raw!$Q432&gt;$C$8,IF(Raw!$N432&gt;$C$9,IF(Raw!$N432&lt;$A$9,IF(Raw!$X432&gt;$C$9,IF(Raw!$X432&lt;$A$9,Raw!M432,-999),-999),-999),-999),-999),-999)</f>
        <v>0.35015499999999999</v>
      </c>
      <c r="J432" s="9">
        <f>IF(Raw!$G432&gt;$C$8,IF(Raw!$Q432&gt;$C$8,IF(Raw!$N432&gt;$C$9,IF(Raw!$N432&lt;$A$9,IF(Raw!$X432&gt;$C$9,IF(Raw!$X432&lt;$A$9,Raw!N432,-999),-999),-999),-999),-999),-999)</f>
        <v>580</v>
      </c>
      <c r="K432" s="9">
        <f>IF(Raw!$G432&gt;$C$8,IF(Raw!$Q432&gt;$C$8,IF(Raw!$N432&gt;$C$9,IF(Raw!$N432&lt;$A$9,IF(Raw!$X432&gt;$C$9,IF(Raw!$X432&lt;$A$9,Raw!R432,-999),-999),-999),-999),-999),-999)</f>
        <v>0.21496999999999999</v>
      </c>
      <c r="L432" s="9">
        <f>IF(Raw!$G432&gt;$C$8,IF(Raw!$Q432&gt;$C$8,IF(Raw!$N432&gt;$C$9,IF(Raw!$N432&lt;$A$9,IF(Raw!$X432&gt;$C$9,IF(Raw!$X432&lt;$A$9,Raw!S432,-999),-999),-999),-999),-999),-999)</f>
        <v>0.35014699999999999</v>
      </c>
      <c r="M432" s="9">
        <f>Raw!Q432</f>
        <v>0.969974</v>
      </c>
      <c r="N432" s="9">
        <f>IF(Raw!$G432&gt;$C$8,IF(Raw!$Q432&gt;$C$8,IF(Raw!$N432&gt;$C$9,IF(Raw!$N432&lt;$A$9,IF(Raw!$X432&gt;$C$9,IF(Raw!$X432&lt;$A$9,Raw!V432,-999),-999),-999),-999),-999),-999)</f>
        <v>508</v>
      </c>
      <c r="O432" s="9">
        <f>IF(Raw!$G432&gt;$C$8,IF(Raw!$Q432&gt;$C$8,IF(Raw!$N432&gt;$C$9,IF(Raw!$N432&lt;$A$9,IF(Raw!$X432&gt;$C$9,IF(Raw!$X432&lt;$A$9,Raw!W432,-999),-999),-999),-999),-999),-999)</f>
        <v>0.115483</v>
      </c>
      <c r="P432" s="9">
        <f>IF(Raw!$G432&gt;$C$8,IF(Raw!$Q432&gt;$C$8,IF(Raw!$N432&gt;$C$9,IF(Raw!$N432&lt;$A$9,IF(Raw!$X432&gt;$C$9,IF(Raw!$X432&lt;$A$9,Raw!X432,-999),-999),-999),-999),-999),-999)</f>
        <v>463</v>
      </c>
      <c r="R432" s="9">
        <f t="shared" si="111"/>
        <v>0.115066</v>
      </c>
      <c r="S432" s="9">
        <f t="shared" si="112"/>
        <v>0.3361701506054896</v>
      </c>
      <c r="T432" s="9">
        <f t="shared" si="113"/>
        <v>0.13517699999999999</v>
      </c>
      <c r="U432" s="9">
        <f t="shared" si="114"/>
        <v>0.38605785570060575</v>
      </c>
      <c r="V432" s="15">
        <f t="shared" si="115"/>
        <v>0.14338519649999998</v>
      </c>
      <c r="X432" s="11">
        <f t="shared" si="116"/>
        <v>1.9083399999999996E+19</v>
      </c>
      <c r="Y432" s="11">
        <f t="shared" si="117"/>
        <v>5.8299999999999998E-18</v>
      </c>
      <c r="Z432" s="11">
        <f t="shared" si="118"/>
        <v>5.8E-4</v>
      </c>
      <c r="AA432" s="16">
        <f t="shared" si="119"/>
        <v>6.0617073349644543E-2</v>
      </c>
      <c r="AB432" s="9">
        <f t="shared" si="120"/>
        <v>0.2231640341241849</v>
      </c>
      <c r="AC432" s="9">
        <f t="shared" si="121"/>
        <v>0.9393829266503555</v>
      </c>
      <c r="AD432" s="15">
        <f t="shared" si="122"/>
        <v>104.51219543042164</v>
      </c>
      <c r="AE432" s="3">
        <f t="shared" si="123"/>
        <v>701.93199999999979</v>
      </c>
      <c r="AF432" s="2">
        <f t="shared" si="124"/>
        <v>0.25</v>
      </c>
      <c r="AG432" s="9">
        <f t="shared" si="125"/>
        <v>3.1036733894177864E-2</v>
      </c>
      <c r="AH432" s="2">
        <f t="shared" si="126"/>
        <v>1.5018514008379118</v>
      </c>
    </row>
    <row r="433" spans="1:34">
      <c r="A433" s="1">
        <f>Raw!A433</f>
        <v>420</v>
      </c>
      <c r="B433" s="14">
        <f>Raw!B433</f>
        <v>0.58040509259259265</v>
      </c>
      <c r="C433" s="15">
        <f>Raw!C433</f>
        <v>72.7</v>
      </c>
      <c r="D433" s="15">
        <f>IF(C433&gt;0.5,Raw!D433*D$11,-999)</f>
        <v>34.299999999999997</v>
      </c>
      <c r="E433" s="9">
        <f>IF(Raw!$G433&gt;$C$8,IF(Raw!$Q433&gt;$C$8,IF(Raw!$N433&gt;$C$9,IF(Raw!$N433&lt;$A$9,IF(Raw!$X433&gt;$C$9,IF(Raw!$X433&lt;$A$9,Raw!H433,-999),-999),-999),-999),-999),-999)</f>
        <v>0.22467999999999999</v>
      </c>
      <c r="F433" s="9">
        <f>IF(Raw!$G433&gt;$C$8,IF(Raw!$Q433&gt;$C$8,IF(Raw!$N433&gt;$C$9,IF(Raw!$N433&lt;$A$9,IF(Raw!$X433&gt;$C$9,IF(Raw!$X433&lt;$A$9,Raw!I433,-999),-999),-999),-999),-999),-999)</f>
        <v>0.33702100000000002</v>
      </c>
      <c r="G433" s="9">
        <f>Raw!G433</f>
        <v>0.96804800000000002</v>
      </c>
      <c r="H433" s="9">
        <f>IF(Raw!$G433&gt;$C$8,IF(Raw!$Q433&gt;$C$8,IF(Raw!$N433&gt;$C$9,IF(Raw!$N433&lt;$A$9,IF(Raw!$X433&gt;$C$9,IF(Raw!$X433&lt;$A$9,Raw!L433,-999),-999),-999),-999),-999),-999)</f>
        <v>547.79999999999995</v>
      </c>
      <c r="I433" s="9">
        <f>IF(Raw!$G433&gt;$C$8,IF(Raw!$Q433&gt;$C$8,IF(Raw!$N433&gt;$C$9,IF(Raw!$N433&lt;$A$9,IF(Raw!$X433&gt;$C$9,IF(Raw!$X433&lt;$A$9,Raw!M433,-999),-999),-999),-999),-999),-999)</f>
        <v>7.8672000000000006E-2</v>
      </c>
      <c r="J433" s="9">
        <f>IF(Raw!$G433&gt;$C$8,IF(Raw!$Q433&gt;$C$8,IF(Raw!$N433&gt;$C$9,IF(Raw!$N433&lt;$A$9,IF(Raw!$X433&gt;$C$9,IF(Raw!$X433&lt;$A$9,Raw!N433,-999),-999),-999),-999),-999),-999)</f>
        <v>406</v>
      </c>
      <c r="K433" s="9">
        <f>IF(Raw!$G433&gt;$C$8,IF(Raw!$Q433&gt;$C$8,IF(Raw!$N433&gt;$C$9,IF(Raw!$N433&lt;$A$9,IF(Raw!$X433&gt;$C$9,IF(Raw!$X433&lt;$A$9,Raw!R433,-999),-999),-999),-999),-999),-999)</f>
        <v>0.219943</v>
      </c>
      <c r="L433" s="9">
        <f>IF(Raw!$G433&gt;$C$8,IF(Raw!$Q433&gt;$C$8,IF(Raw!$N433&gt;$C$9,IF(Raw!$N433&lt;$A$9,IF(Raw!$X433&gt;$C$9,IF(Raw!$X433&lt;$A$9,Raw!S433,-999),-999),-999),-999),-999),-999)</f>
        <v>0.36788300000000002</v>
      </c>
      <c r="M433" s="9">
        <f>Raw!Q433</f>
        <v>0.97484099999999996</v>
      </c>
      <c r="N433" s="9">
        <f>IF(Raw!$G433&gt;$C$8,IF(Raw!$Q433&gt;$C$8,IF(Raw!$N433&gt;$C$9,IF(Raw!$N433&lt;$A$9,IF(Raw!$X433&gt;$C$9,IF(Raw!$X433&lt;$A$9,Raw!V433,-999),-999),-999),-999),-999),-999)</f>
        <v>533.1</v>
      </c>
      <c r="O433" s="9">
        <f>IF(Raw!$G433&gt;$C$8,IF(Raw!$Q433&gt;$C$8,IF(Raw!$N433&gt;$C$9,IF(Raw!$N433&lt;$A$9,IF(Raw!$X433&gt;$C$9,IF(Raw!$X433&lt;$A$9,Raw!W433,-999),-999),-999),-999),-999),-999)</f>
        <v>0.107977</v>
      </c>
      <c r="P433" s="9">
        <f>IF(Raw!$G433&gt;$C$8,IF(Raw!$Q433&gt;$C$8,IF(Raw!$N433&gt;$C$9,IF(Raw!$N433&lt;$A$9,IF(Raw!$X433&gt;$C$9,IF(Raw!$X433&lt;$A$9,Raw!X433,-999),-999),-999),-999),-999),-999)</f>
        <v>537</v>
      </c>
      <c r="R433" s="9">
        <f t="shared" si="111"/>
        <v>0.11234100000000002</v>
      </c>
      <c r="S433" s="9">
        <f t="shared" si="112"/>
        <v>0.33333531144943496</v>
      </c>
      <c r="T433" s="9">
        <f t="shared" si="113"/>
        <v>0.14794000000000002</v>
      </c>
      <c r="U433" s="9">
        <f t="shared" si="114"/>
        <v>0.40213872345283691</v>
      </c>
      <c r="V433" s="15">
        <f t="shared" si="115"/>
        <v>0.1506480885</v>
      </c>
      <c r="X433" s="11">
        <f t="shared" si="116"/>
        <v>2.0648599999999992E+19</v>
      </c>
      <c r="Y433" s="11">
        <f t="shared" si="117"/>
        <v>5.4779999999999989E-18</v>
      </c>
      <c r="Z433" s="11">
        <f t="shared" si="118"/>
        <v>4.06E-4</v>
      </c>
      <c r="AA433" s="16">
        <f t="shared" si="119"/>
        <v>4.3907487840855686E-2</v>
      </c>
      <c r="AB433" s="9">
        <f t="shared" si="120"/>
        <v>0.22643867375117618</v>
      </c>
      <c r="AC433" s="9">
        <f t="shared" si="121"/>
        <v>0.95609251215914437</v>
      </c>
      <c r="AD433" s="15">
        <f t="shared" si="122"/>
        <v>108.14652177550661</v>
      </c>
      <c r="AE433" s="3">
        <f t="shared" si="123"/>
        <v>659.55119999999965</v>
      </c>
      <c r="AF433" s="2">
        <f t="shared" si="124"/>
        <v>0.25</v>
      </c>
      <c r="AG433" s="9">
        <f t="shared" si="125"/>
        <v>3.3453772471282041E-2</v>
      </c>
      <c r="AH433" s="2">
        <f t="shared" si="126"/>
        <v>1.6188106396959712</v>
      </c>
    </row>
    <row r="434" spans="1:34">
      <c r="A434" s="1">
        <f>Raw!A434</f>
        <v>421</v>
      </c>
      <c r="B434" s="14">
        <f>Raw!B434</f>
        <v>0.58046296296296296</v>
      </c>
      <c r="C434" s="15">
        <f>Raw!C434</f>
        <v>72.099999999999994</v>
      </c>
      <c r="D434" s="15">
        <f>IF(C434&gt;0.5,Raw!D434*D$11,-999)</f>
        <v>36.1</v>
      </c>
      <c r="E434" s="9">
        <f>IF(Raw!$G434&gt;$C$8,IF(Raw!$Q434&gt;$C$8,IF(Raw!$N434&gt;$C$9,IF(Raw!$N434&lt;$A$9,IF(Raw!$X434&gt;$C$9,IF(Raw!$X434&lt;$A$9,Raw!H434,-999),-999),-999),-999),-999),-999)</f>
        <v>0.22822200000000001</v>
      </c>
      <c r="F434" s="9">
        <f>IF(Raw!$G434&gt;$C$8,IF(Raw!$Q434&gt;$C$8,IF(Raw!$N434&gt;$C$9,IF(Raw!$N434&lt;$A$9,IF(Raw!$X434&gt;$C$9,IF(Raw!$X434&lt;$A$9,Raw!I434,-999),-999),-999),-999),-999),-999)</f>
        <v>0.33186500000000002</v>
      </c>
      <c r="G434" s="9">
        <f>Raw!G434</f>
        <v>0.97284000000000004</v>
      </c>
      <c r="H434" s="9">
        <f>IF(Raw!$G434&gt;$C$8,IF(Raw!$Q434&gt;$C$8,IF(Raw!$N434&gt;$C$9,IF(Raw!$N434&lt;$A$9,IF(Raw!$X434&gt;$C$9,IF(Raw!$X434&lt;$A$9,Raw!L434,-999),-999),-999),-999),-999),-999)</f>
        <v>496.8</v>
      </c>
      <c r="I434" s="9">
        <f>IF(Raw!$G434&gt;$C$8,IF(Raw!$Q434&gt;$C$8,IF(Raw!$N434&gt;$C$9,IF(Raw!$N434&lt;$A$9,IF(Raw!$X434&gt;$C$9,IF(Raw!$X434&lt;$A$9,Raw!M434,-999),-999),-999),-999),-999),-999)</f>
        <v>0.193604</v>
      </c>
      <c r="J434" s="9">
        <f>IF(Raw!$G434&gt;$C$8,IF(Raw!$Q434&gt;$C$8,IF(Raw!$N434&gt;$C$9,IF(Raw!$N434&lt;$A$9,IF(Raw!$X434&gt;$C$9,IF(Raw!$X434&lt;$A$9,Raw!N434,-999),-999),-999),-999),-999),-999)</f>
        <v>386</v>
      </c>
      <c r="K434" s="9">
        <f>IF(Raw!$G434&gt;$C$8,IF(Raw!$Q434&gt;$C$8,IF(Raw!$N434&gt;$C$9,IF(Raw!$N434&lt;$A$9,IF(Raw!$X434&gt;$C$9,IF(Raw!$X434&lt;$A$9,Raw!R434,-999),-999),-999),-999),-999),-999)</f>
        <v>0.199793</v>
      </c>
      <c r="L434" s="9">
        <f>IF(Raw!$G434&gt;$C$8,IF(Raw!$Q434&gt;$C$8,IF(Raw!$N434&gt;$C$9,IF(Raw!$N434&lt;$A$9,IF(Raw!$X434&gt;$C$9,IF(Raw!$X434&lt;$A$9,Raw!S434,-999),-999),-999),-999),-999),-999)</f>
        <v>0.33072600000000002</v>
      </c>
      <c r="M434" s="9">
        <f>Raw!Q434</f>
        <v>0.96191599999999999</v>
      </c>
      <c r="N434" s="9">
        <f>IF(Raw!$G434&gt;$C$8,IF(Raw!$Q434&gt;$C$8,IF(Raw!$N434&gt;$C$9,IF(Raw!$N434&lt;$A$9,IF(Raw!$X434&gt;$C$9,IF(Raw!$X434&lt;$A$9,Raw!V434,-999),-999),-999),-999),-999),-999)</f>
        <v>593.5</v>
      </c>
      <c r="O434" s="9">
        <f>IF(Raw!$G434&gt;$C$8,IF(Raw!$Q434&gt;$C$8,IF(Raw!$N434&gt;$C$9,IF(Raw!$N434&lt;$A$9,IF(Raw!$X434&gt;$C$9,IF(Raw!$X434&lt;$A$9,Raw!W434,-999),-999),-999),-999),-999),-999)</f>
        <v>0.25212099999999998</v>
      </c>
      <c r="P434" s="9">
        <f>IF(Raw!$G434&gt;$C$8,IF(Raw!$Q434&gt;$C$8,IF(Raw!$N434&gt;$C$9,IF(Raw!$N434&lt;$A$9,IF(Raw!$X434&gt;$C$9,IF(Raw!$X434&lt;$A$9,Raw!X434,-999),-999),-999),-999),-999),-999)</f>
        <v>375</v>
      </c>
      <c r="R434" s="9">
        <f t="shared" si="111"/>
        <v>0.10364300000000001</v>
      </c>
      <c r="S434" s="9">
        <f t="shared" si="112"/>
        <v>0.31230470221324941</v>
      </c>
      <c r="T434" s="9">
        <f t="shared" si="113"/>
        <v>0.13093300000000002</v>
      </c>
      <c r="U434" s="9">
        <f t="shared" si="114"/>
        <v>0.39589569613516934</v>
      </c>
      <c r="V434" s="15">
        <f t="shared" si="115"/>
        <v>0.13543229700000001</v>
      </c>
      <c r="X434" s="11">
        <f t="shared" si="116"/>
        <v>2.1732199999999996E+19</v>
      </c>
      <c r="Y434" s="11">
        <f t="shared" si="117"/>
        <v>4.9680000000000001E-18</v>
      </c>
      <c r="Z434" s="11">
        <f t="shared" si="118"/>
        <v>3.86E-4</v>
      </c>
      <c r="AA434" s="16">
        <f t="shared" si="119"/>
        <v>4.0007412554901124E-2</v>
      </c>
      <c r="AB434" s="9">
        <f t="shared" si="120"/>
        <v>0.20503129054805086</v>
      </c>
      <c r="AC434" s="9">
        <f t="shared" si="121"/>
        <v>0.95999258744509897</v>
      </c>
      <c r="AD434" s="15">
        <f t="shared" si="122"/>
        <v>103.6461465152879</v>
      </c>
      <c r="AE434" s="3">
        <f t="shared" si="123"/>
        <v>598.14719999999988</v>
      </c>
      <c r="AF434" s="2">
        <f t="shared" si="124"/>
        <v>0.25</v>
      </c>
      <c r="AG434" s="9">
        <f t="shared" si="125"/>
        <v>3.1563894866459739E-2</v>
      </c>
      <c r="AH434" s="2">
        <f t="shared" si="126"/>
        <v>1.5273604459387278</v>
      </c>
    </row>
    <row r="435" spans="1:34">
      <c r="A435" s="1">
        <f>Raw!A435</f>
        <v>422</v>
      </c>
      <c r="B435" s="14">
        <f>Raw!B435</f>
        <v>0.58052083333333326</v>
      </c>
      <c r="C435" s="15">
        <f>Raw!C435</f>
        <v>71.2</v>
      </c>
      <c r="D435" s="15">
        <f>IF(C435&gt;0.5,Raw!D435*D$11,-999)</f>
        <v>37.799999999999997</v>
      </c>
      <c r="E435" s="9">
        <f>IF(Raw!$G435&gt;$C$8,IF(Raw!$Q435&gt;$C$8,IF(Raw!$N435&gt;$C$9,IF(Raw!$N435&lt;$A$9,IF(Raw!$X435&gt;$C$9,IF(Raw!$X435&lt;$A$9,Raw!H435,-999),-999),-999),-999),-999),-999)</f>
        <v>0.21151200000000001</v>
      </c>
      <c r="F435" s="9">
        <f>IF(Raw!$G435&gt;$C$8,IF(Raw!$Q435&gt;$C$8,IF(Raw!$N435&gt;$C$9,IF(Raw!$N435&lt;$A$9,IF(Raw!$X435&gt;$C$9,IF(Raw!$X435&lt;$A$9,Raw!I435,-999),-999),-999),-999),-999),-999)</f>
        <v>0.32148199999999999</v>
      </c>
      <c r="G435" s="9">
        <f>Raw!G435</f>
        <v>0.964422</v>
      </c>
      <c r="H435" s="9">
        <f>IF(Raw!$G435&gt;$C$8,IF(Raw!$Q435&gt;$C$8,IF(Raw!$N435&gt;$C$9,IF(Raw!$N435&lt;$A$9,IF(Raw!$X435&gt;$C$9,IF(Raw!$X435&lt;$A$9,Raw!L435,-999),-999),-999),-999),-999),-999)</f>
        <v>542.6</v>
      </c>
      <c r="I435" s="9">
        <f>IF(Raw!$G435&gt;$C$8,IF(Raw!$Q435&gt;$C$8,IF(Raw!$N435&gt;$C$9,IF(Raw!$N435&lt;$A$9,IF(Raw!$X435&gt;$C$9,IF(Raw!$X435&lt;$A$9,Raw!M435,-999),-999),-999),-999),-999),-999)</f>
        <v>0.199378</v>
      </c>
      <c r="J435" s="9">
        <f>IF(Raw!$G435&gt;$C$8,IF(Raw!$Q435&gt;$C$8,IF(Raw!$N435&gt;$C$9,IF(Raw!$N435&lt;$A$9,IF(Raw!$X435&gt;$C$9,IF(Raw!$X435&lt;$A$9,Raw!N435,-999),-999),-999),-999),-999),-999)</f>
        <v>374</v>
      </c>
      <c r="K435" s="9">
        <f>IF(Raw!$G435&gt;$C$8,IF(Raw!$Q435&gt;$C$8,IF(Raw!$N435&gt;$C$9,IF(Raw!$N435&lt;$A$9,IF(Raw!$X435&gt;$C$9,IF(Raw!$X435&lt;$A$9,Raw!R435,-999),-999),-999),-999),-999),-999)</f>
        <v>0.20263100000000001</v>
      </c>
      <c r="L435" s="9">
        <f>IF(Raw!$G435&gt;$C$8,IF(Raw!$Q435&gt;$C$8,IF(Raw!$N435&gt;$C$9,IF(Raw!$N435&lt;$A$9,IF(Raw!$X435&gt;$C$9,IF(Raw!$X435&lt;$A$9,Raw!S435,-999),-999),-999),-999),-999),-999)</f>
        <v>0.33494499999999999</v>
      </c>
      <c r="M435" s="9">
        <f>Raw!Q435</f>
        <v>0.98017399999999999</v>
      </c>
      <c r="N435" s="9">
        <f>IF(Raw!$G435&gt;$C$8,IF(Raw!$Q435&gt;$C$8,IF(Raw!$N435&gt;$C$9,IF(Raw!$N435&lt;$A$9,IF(Raw!$X435&gt;$C$9,IF(Raw!$X435&lt;$A$9,Raw!V435,-999),-999),-999),-999),-999),-999)</f>
        <v>509.2</v>
      </c>
      <c r="O435" s="9">
        <f>IF(Raw!$G435&gt;$C$8,IF(Raw!$Q435&gt;$C$8,IF(Raw!$N435&gt;$C$9,IF(Raw!$N435&lt;$A$9,IF(Raw!$X435&gt;$C$9,IF(Raw!$X435&lt;$A$9,Raw!W435,-999),-999),-999),-999),-999),-999)</f>
        <v>0.218114</v>
      </c>
      <c r="P435" s="9">
        <f>IF(Raw!$G435&gt;$C$8,IF(Raw!$Q435&gt;$C$8,IF(Raw!$N435&gt;$C$9,IF(Raw!$N435&lt;$A$9,IF(Raw!$X435&gt;$C$9,IF(Raw!$X435&lt;$A$9,Raw!X435,-999),-999),-999),-999),-999),-999)</f>
        <v>461</v>
      </c>
      <c r="R435" s="9">
        <f t="shared" si="111"/>
        <v>0.10996999999999998</v>
      </c>
      <c r="S435" s="9">
        <f t="shared" si="112"/>
        <v>0.34207202891608235</v>
      </c>
      <c r="T435" s="9">
        <f t="shared" si="113"/>
        <v>0.13231399999999999</v>
      </c>
      <c r="U435" s="9">
        <f t="shared" si="114"/>
        <v>0.39503202018241795</v>
      </c>
      <c r="V435" s="15">
        <f t="shared" si="115"/>
        <v>0.1371599775</v>
      </c>
      <c r="X435" s="11">
        <f t="shared" si="116"/>
        <v>2.2755599999999992E+19</v>
      </c>
      <c r="Y435" s="11">
        <f t="shared" si="117"/>
        <v>5.4260000000000002E-18</v>
      </c>
      <c r="Z435" s="11">
        <f t="shared" si="118"/>
        <v>3.7399999999999998E-4</v>
      </c>
      <c r="AA435" s="16">
        <f t="shared" si="119"/>
        <v>4.4140159511057361E-2</v>
      </c>
      <c r="AB435" s="9">
        <f t="shared" si="120"/>
        <v>0.20847136106554603</v>
      </c>
      <c r="AC435" s="9">
        <f t="shared" si="121"/>
        <v>0.95585984048894279</v>
      </c>
      <c r="AD435" s="15">
        <f t="shared" si="122"/>
        <v>118.02181687448495</v>
      </c>
      <c r="AE435" s="3">
        <f t="shared" si="123"/>
        <v>653.29039999999986</v>
      </c>
      <c r="AF435" s="2">
        <f t="shared" si="124"/>
        <v>0.25</v>
      </c>
      <c r="AG435" s="9">
        <f t="shared" si="125"/>
        <v>3.5863382111943981E-2</v>
      </c>
      <c r="AH435" s="2">
        <f t="shared" si="126"/>
        <v>1.7354103961857974</v>
      </c>
    </row>
    <row r="436" spans="1:34">
      <c r="A436" s="1">
        <f>Raw!A436</f>
        <v>423</v>
      </c>
      <c r="B436" s="14">
        <f>Raw!B436</f>
        <v>0.58056712962962964</v>
      </c>
      <c r="C436" s="15">
        <f>Raw!C436</f>
        <v>70.7</v>
      </c>
      <c r="D436" s="15">
        <f>IF(C436&gt;0.5,Raw!D436*D$11,-999)</f>
        <v>38.700000000000003</v>
      </c>
      <c r="E436" s="9">
        <f>IF(Raw!$G436&gt;$C$8,IF(Raw!$Q436&gt;$C$8,IF(Raw!$N436&gt;$C$9,IF(Raw!$N436&lt;$A$9,IF(Raw!$X436&gt;$C$9,IF(Raw!$X436&lt;$A$9,Raw!H436,-999),-999),-999),-999),-999),-999)</f>
        <v>0.215673</v>
      </c>
      <c r="F436" s="9">
        <f>IF(Raw!$G436&gt;$C$8,IF(Raw!$Q436&gt;$C$8,IF(Raw!$N436&gt;$C$9,IF(Raw!$N436&lt;$A$9,IF(Raw!$X436&gt;$C$9,IF(Raw!$X436&lt;$A$9,Raw!I436,-999),-999),-999),-999),-999),-999)</f>
        <v>0.33069199999999999</v>
      </c>
      <c r="G436" s="9">
        <f>Raw!G436</f>
        <v>0.96089100000000005</v>
      </c>
      <c r="H436" s="9">
        <f>IF(Raw!$G436&gt;$C$8,IF(Raw!$Q436&gt;$C$8,IF(Raw!$N436&gt;$C$9,IF(Raw!$N436&lt;$A$9,IF(Raw!$X436&gt;$C$9,IF(Raw!$X436&lt;$A$9,Raw!L436,-999),-999),-999),-999),-999),-999)</f>
        <v>547.9</v>
      </c>
      <c r="I436" s="9">
        <f>IF(Raw!$G436&gt;$C$8,IF(Raw!$Q436&gt;$C$8,IF(Raw!$N436&gt;$C$9,IF(Raw!$N436&lt;$A$9,IF(Raw!$X436&gt;$C$9,IF(Raw!$X436&lt;$A$9,Raw!M436,-999),-999),-999),-999),-999),-999)</f>
        <v>1.1E-5</v>
      </c>
      <c r="J436" s="9">
        <f>IF(Raw!$G436&gt;$C$8,IF(Raw!$Q436&gt;$C$8,IF(Raw!$N436&gt;$C$9,IF(Raw!$N436&lt;$A$9,IF(Raw!$X436&gt;$C$9,IF(Raw!$X436&lt;$A$9,Raw!N436,-999),-999),-999),-999),-999),-999)</f>
        <v>392</v>
      </c>
      <c r="K436" s="9">
        <f>IF(Raw!$G436&gt;$C$8,IF(Raw!$Q436&gt;$C$8,IF(Raw!$N436&gt;$C$9,IF(Raw!$N436&lt;$A$9,IF(Raw!$X436&gt;$C$9,IF(Raw!$X436&lt;$A$9,Raw!R436,-999),-999),-999),-999),-999),-999)</f>
        <v>0.20128199999999999</v>
      </c>
      <c r="L436" s="9">
        <f>IF(Raw!$G436&gt;$C$8,IF(Raw!$Q436&gt;$C$8,IF(Raw!$N436&gt;$C$9,IF(Raw!$N436&lt;$A$9,IF(Raw!$X436&gt;$C$9,IF(Raw!$X436&lt;$A$9,Raw!S436,-999),-999),-999),-999),-999),-999)</f>
        <v>0.32388400000000001</v>
      </c>
      <c r="M436" s="9">
        <f>Raw!Q436</f>
        <v>0.97206599999999999</v>
      </c>
      <c r="N436" s="9">
        <f>IF(Raw!$G436&gt;$C$8,IF(Raw!$Q436&gt;$C$8,IF(Raw!$N436&gt;$C$9,IF(Raw!$N436&lt;$A$9,IF(Raw!$X436&gt;$C$9,IF(Raw!$X436&lt;$A$9,Raw!V436,-999),-999),-999),-999),-999),-999)</f>
        <v>528</v>
      </c>
      <c r="O436" s="9">
        <f>IF(Raw!$G436&gt;$C$8,IF(Raw!$Q436&gt;$C$8,IF(Raw!$N436&gt;$C$9,IF(Raw!$N436&lt;$A$9,IF(Raw!$X436&gt;$C$9,IF(Raw!$X436&lt;$A$9,Raw!W436,-999),-999),-999),-999),-999),-999)</f>
        <v>0.120946</v>
      </c>
      <c r="P436" s="9">
        <f>IF(Raw!$G436&gt;$C$8,IF(Raw!$Q436&gt;$C$8,IF(Raw!$N436&gt;$C$9,IF(Raw!$N436&lt;$A$9,IF(Raw!$X436&gt;$C$9,IF(Raw!$X436&lt;$A$9,Raw!X436,-999),-999),-999),-999),-999),-999)</f>
        <v>384</v>
      </c>
      <c r="R436" s="9">
        <f t="shared" si="111"/>
        <v>0.11501899999999998</v>
      </c>
      <c r="S436" s="9">
        <f t="shared" si="112"/>
        <v>0.34781307077280366</v>
      </c>
      <c r="T436" s="9">
        <f t="shared" si="113"/>
        <v>0.12260200000000002</v>
      </c>
      <c r="U436" s="9">
        <f t="shared" si="114"/>
        <v>0.37853676007459464</v>
      </c>
      <c r="V436" s="15">
        <f t="shared" si="115"/>
        <v>0.13263049799999999</v>
      </c>
      <c r="X436" s="11">
        <f t="shared" si="116"/>
        <v>2.3297399999999996E+19</v>
      </c>
      <c r="Y436" s="11">
        <f t="shared" si="117"/>
        <v>5.4789999999999991E-18</v>
      </c>
      <c r="Z436" s="11">
        <f t="shared" si="118"/>
        <v>3.9199999999999999E-4</v>
      </c>
      <c r="AA436" s="16">
        <f t="shared" si="119"/>
        <v>4.7652978567227333E-2</v>
      </c>
      <c r="AB436" s="9">
        <f t="shared" si="120"/>
        <v>0.20712435047829919</v>
      </c>
      <c r="AC436" s="9">
        <f t="shared" si="121"/>
        <v>0.95234702143277272</v>
      </c>
      <c r="AD436" s="15">
        <f t="shared" si="122"/>
        <v>121.56372083476361</v>
      </c>
      <c r="AE436" s="3">
        <f t="shared" si="123"/>
        <v>659.67159999999967</v>
      </c>
      <c r="AF436" s="2">
        <f t="shared" si="124"/>
        <v>0.25</v>
      </c>
      <c r="AG436" s="9">
        <f t="shared" si="125"/>
        <v>3.5397182328772245E-2</v>
      </c>
      <c r="AH436" s="2">
        <f t="shared" si="126"/>
        <v>1.7128512313002762</v>
      </c>
    </row>
    <row r="437" spans="1:34">
      <c r="A437" s="1">
        <f>Raw!A437</f>
        <v>424</v>
      </c>
      <c r="B437" s="14">
        <f>Raw!B437</f>
        <v>0.58062500000000006</v>
      </c>
      <c r="C437" s="15">
        <f>Raw!C437</f>
        <v>69.400000000000006</v>
      </c>
      <c r="D437" s="15">
        <f>IF(C437&gt;0.5,Raw!D437*D$11,-999)</f>
        <v>40.5</v>
      </c>
      <c r="E437" s="9">
        <f>IF(Raw!$G437&gt;$C$8,IF(Raw!$Q437&gt;$C$8,IF(Raw!$N437&gt;$C$9,IF(Raw!$N437&lt;$A$9,IF(Raw!$X437&gt;$C$9,IF(Raw!$X437&lt;$A$9,Raw!H437,-999),-999),-999),-999),-999),-999)</f>
        <v>0.210757</v>
      </c>
      <c r="F437" s="9">
        <f>IF(Raw!$G437&gt;$C$8,IF(Raw!$Q437&gt;$C$8,IF(Raw!$N437&gt;$C$9,IF(Raw!$N437&lt;$A$9,IF(Raw!$X437&gt;$C$9,IF(Raw!$X437&lt;$A$9,Raw!I437,-999),-999),-999),-999),-999),-999)</f>
        <v>0.31793700000000003</v>
      </c>
      <c r="G437" s="9">
        <f>Raw!G437</f>
        <v>0.97975400000000001</v>
      </c>
      <c r="H437" s="9">
        <f>IF(Raw!$G437&gt;$C$8,IF(Raw!$Q437&gt;$C$8,IF(Raw!$N437&gt;$C$9,IF(Raw!$N437&lt;$A$9,IF(Raw!$X437&gt;$C$9,IF(Raw!$X437&lt;$A$9,Raw!L437,-999),-999),-999),-999),-999),-999)</f>
        <v>540.1</v>
      </c>
      <c r="I437" s="9">
        <f>IF(Raw!$G437&gt;$C$8,IF(Raw!$Q437&gt;$C$8,IF(Raw!$N437&gt;$C$9,IF(Raw!$N437&lt;$A$9,IF(Raw!$X437&gt;$C$9,IF(Raw!$X437&lt;$A$9,Raw!M437,-999),-999),-999),-999),-999),-999)</f>
        <v>0.29688799999999999</v>
      </c>
      <c r="J437" s="9">
        <f>IF(Raw!$G437&gt;$C$8,IF(Raw!$Q437&gt;$C$8,IF(Raw!$N437&gt;$C$9,IF(Raw!$N437&lt;$A$9,IF(Raw!$X437&gt;$C$9,IF(Raw!$X437&lt;$A$9,Raw!N437,-999),-999),-999),-999),-999),-999)</f>
        <v>468</v>
      </c>
      <c r="K437" s="9">
        <f>IF(Raw!$G437&gt;$C$8,IF(Raw!$Q437&gt;$C$8,IF(Raw!$N437&gt;$C$9,IF(Raw!$N437&lt;$A$9,IF(Raw!$X437&gt;$C$9,IF(Raw!$X437&lt;$A$9,Raw!R437,-999),-999),-999),-999),-999),-999)</f>
        <v>0.20699600000000001</v>
      </c>
      <c r="L437" s="9">
        <f>IF(Raw!$G437&gt;$C$8,IF(Raw!$Q437&gt;$C$8,IF(Raw!$N437&gt;$C$9,IF(Raw!$N437&lt;$A$9,IF(Raw!$X437&gt;$C$9,IF(Raw!$X437&lt;$A$9,Raw!S437,-999),-999),-999),-999),-999),-999)</f>
        <v>0.335872</v>
      </c>
      <c r="M437" s="9">
        <f>Raw!Q437</f>
        <v>0.96492800000000001</v>
      </c>
      <c r="N437" s="9">
        <f>IF(Raw!$G437&gt;$C$8,IF(Raw!$Q437&gt;$C$8,IF(Raw!$N437&gt;$C$9,IF(Raw!$N437&lt;$A$9,IF(Raw!$X437&gt;$C$9,IF(Raw!$X437&lt;$A$9,Raw!V437,-999),-999),-999),-999),-999),-999)</f>
        <v>545.1</v>
      </c>
      <c r="O437" s="9">
        <f>IF(Raw!$G437&gt;$C$8,IF(Raw!$Q437&gt;$C$8,IF(Raw!$N437&gt;$C$9,IF(Raw!$N437&lt;$A$9,IF(Raw!$X437&gt;$C$9,IF(Raw!$X437&lt;$A$9,Raw!W437,-999),-999),-999),-999),-999),-999)</f>
        <v>0.22917899999999999</v>
      </c>
      <c r="P437" s="9">
        <f>IF(Raw!$G437&gt;$C$8,IF(Raw!$Q437&gt;$C$8,IF(Raw!$N437&gt;$C$9,IF(Raw!$N437&lt;$A$9,IF(Raw!$X437&gt;$C$9,IF(Raw!$X437&lt;$A$9,Raw!X437,-999),-999),-999),-999),-999),-999)</f>
        <v>442</v>
      </c>
      <c r="R437" s="9">
        <f t="shared" si="111"/>
        <v>0.10718000000000003</v>
      </c>
      <c r="S437" s="9">
        <f t="shared" si="112"/>
        <v>0.33711081126135056</v>
      </c>
      <c r="T437" s="9">
        <f t="shared" si="113"/>
        <v>0.12887599999999999</v>
      </c>
      <c r="U437" s="9">
        <f t="shared" si="114"/>
        <v>0.38370569740853655</v>
      </c>
      <c r="V437" s="15">
        <f t="shared" si="115"/>
        <v>0.13753958399999999</v>
      </c>
      <c r="X437" s="11">
        <f t="shared" si="116"/>
        <v>2.4380999999999992E+19</v>
      </c>
      <c r="Y437" s="11">
        <f t="shared" si="117"/>
        <v>5.401E-18</v>
      </c>
      <c r="Z437" s="11">
        <f t="shared" si="118"/>
        <v>4.6799999999999999E-4</v>
      </c>
      <c r="AA437" s="16">
        <f t="shared" si="119"/>
        <v>5.8049643839961459E-2</v>
      </c>
      <c r="AB437" s="9">
        <f t="shared" si="120"/>
        <v>0.21447720589951888</v>
      </c>
      <c r="AC437" s="9">
        <f t="shared" si="121"/>
        <v>0.94195035616003864</v>
      </c>
      <c r="AD437" s="15">
        <f t="shared" si="122"/>
        <v>124.03770051273816</v>
      </c>
      <c r="AE437" s="3">
        <f t="shared" si="123"/>
        <v>650.28039999999987</v>
      </c>
      <c r="AF437" s="2">
        <f t="shared" si="124"/>
        <v>0.25</v>
      </c>
      <c r="AG437" s="9">
        <f t="shared" si="125"/>
        <v>3.6610747984762604E-2</v>
      </c>
      <c r="AH437" s="2">
        <f t="shared" si="126"/>
        <v>1.7715750418233864</v>
      </c>
    </row>
    <row r="438" spans="1:34">
      <c r="A438" s="1">
        <f>Raw!A438</f>
        <v>425</v>
      </c>
      <c r="B438" s="14">
        <f>Raw!B438</f>
        <v>0.58068287037037036</v>
      </c>
      <c r="C438" s="15">
        <f>Raw!C438</f>
        <v>69</v>
      </c>
      <c r="D438" s="15">
        <f>IF(C438&gt;0.5,Raw!D438*D$11,-999)</f>
        <v>41.3</v>
      </c>
      <c r="E438" s="9">
        <f>IF(Raw!$G438&gt;$C$8,IF(Raw!$Q438&gt;$C$8,IF(Raw!$N438&gt;$C$9,IF(Raw!$N438&lt;$A$9,IF(Raw!$X438&gt;$C$9,IF(Raw!$X438&lt;$A$9,Raw!H438,-999),-999),-999),-999),-999),-999)</f>
        <v>0.20761099999999999</v>
      </c>
      <c r="F438" s="9">
        <f>IF(Raw!$G438&gt;$C$8,IF(Raw!$Q438&gt;$C$8,IF(Raw!$N438&gt;$C$9,IF(Raw!$N438&lt;$A$9,IF(Raw!$X438&gt;$C$9,IF(Raw!$X438&lt;$A$9,Raw!I438,-999),-999),-999),-999),-999),-999)</f>
        <v>0.31834499999999999</v>
      </c>
      <c r="G438" s="9">
        <f>Raw!G438</f>
        <v>0.96386799999999995</v>
      </c>
      <c r="H438" s="9">
        <f>IF(Raw!$G438&gt;$C$8,IF(Raw!$Q438&gt;$C$8,IF(Raw!$N438&gt;$C$9,IF(Raw!$N438&lt;$A$9,IF(Raw!$X438&gt;$C$9,IF(Raw!$X438&lt;$A$9,Raw!L438,-999),-999),-999),-999),-999),-999)</f>
        <v>539</v>
      </c>
      <c r="I438" s="9">
        <f>IF(Raw!$G438&gt;$C$8,IF(Raw!$Q438&gt;$C$8,IF(Raw!$N438&gt;$C$9,IF(Raw!$N438&lt;$A$9,IF(Raw!$X438&gt;$C$9,IF(Raw!$X438&lt;$A$9,Raw!M438,-999),-999),-999),-999),-999),-999)</f>
        <v>0.19869600000000001</v>
      </c>
      <c r="J438" s="9">
        <f>IF(Raw!$G438&gt;$C$8,IF(Raw!$Q438&gt;$C$8,IF(Raw!$N438&gt;$C$9,IF(Raw!$N438&lt;$A$9,IF(Raw!$X438&gt;$C$9,IF(Raw!$X438&lt;$A$9,Raw!N438,-999),-999),-999),-999),-999),-999)</f>
        <v>581</v>
      </c>
      <c r="K438" s="9">
        <f>IF(Raw!$G438&gt;$C$8,IF(Raw!$Q438&gt;$C$8,IF(Raw!$N438&gt;$C$9,IF(Raw!$N438&lt;$A$9,IF(Raw!$X438&gt;$C$9,IF(Raw!$X438&lt;$A$9,Raw!R438,-999),-999),-999),-999),-999),-999)</f>
        <v>0.18765100000000001</v>
      </c>
      <c r="L438" s="9">
        <f>IF(Raw!$G438&gt;$C$8,IF(Raw!$Q438&gt;$C$8,IF(Raw!$N438&gt;$C$9,IF(Raw!$N438&lt;$A$9,IF(Raw!$X438&gt;$C$9,IF(Raw!$X438&lt;$A$9,Raw!S438,-999),-999),-999),-999),-999),-999)</f>
        <v>0.31720399999999999</v>
      </c>
      <c r="M438" s="9">
        <f>Raw!Q438</f>
        <v>0.96728000000000003</v>
      </c>
      <c r="N438" s="9">
        <f>IF(Raw!$G438&gt;$C$8,IF(Raw!$Q438&gt;$C$8,IF(Raw!$N438&gt;$C$9,IF(Raw!$N438&lt;$A$9,IF(Raw!$X438&gt;$C$9,IF(Raw!$X438&lt;$A$9,Raw!V438,-999),-999),-999),-999),-999),-999)</f>
        <v>509.6</v>
      </c>
      <c r="O438" s="9">
        <f>IF(Raw!$G438&gt;$C$8,IF(Raw!$Q438&gt;$C$8,IF(Raw!$N438&gt;$C$9,IF(Raw!$N438&lt;$A$9,IF(Raw!$X438&gt;$C$9,IF(Raw!$X438&lt;$A$9,Raw!W438,-999),-999),-999),-999),-999),-999)</f>
        <v>7.9999999999999996E-6</v>
      </c>
      <c r="P438" s="9">
        <f>IF(Raw!$G438&gt;$C$8,IF(Raw!$Q438&gt;$C$8,IF(Raw!$N438&gt;$C$9,IF(Raw!$N438&lt;$A$9,IF(Raw!$X438&gt;$C$9,IF(Raw!$X438&lt;$A$9,Raw!X438,-999),-999),-999),-999),-999),-999)</f>
        <v>560</v>
      </c>
      <c r="R438" s="9">
        <f t="shared" si="111"/>
        <v>0.110734</v>
      </c>
      <c r="S438" s="9">
        <f t="shared" si="112"/>
        <v>0.34784274921861502</v>
      </c>
      <c r="T438" s="9">
        <f t="shared" si="113"/>
        <v>0.12955299999999997</v>
      </c>
      <c r="U438" s="9">
        <f t="shared" si="114"/>
        <v>0.40842170968840236</v>
      </c>
      <c r="V438" s="15">
        <f t="shared" si="115"/>
        <v>0.12989503799999999</v>
      </c>
      <c r="X438" s="11">
        <f t="shared" si="116"/>
        <v>2.4862599999999996E+19</v>
      </c>
      <c r="Y438" s="11">
        <f t="shared" si="117"/>
        <v>5.3899999999999998E-18</v>
      </c>
      <c r="Z438" s="11">
        <f t="shared" si="118"/>
        <v>5.8100000000000003E-4</v>
      </c>
      <c r="AA438" s="16">
        <f t="shared" si="119"/>
        <v>7.2235269749647071E-2</v>
      </c>
      <c r="AB438" s="9">
        <f t="shared" si="120"/>
        <v>0.19700929590187605</v>
      </c>
      <c r="AC438" s="9">
        <f t="shared" si="121"/>
        <v>0.92776473025035289</v>
      </c>
      <c r="AD438" s="15">
        <f t="shared" si="122"/>
        <v>124.32920783071783</v>
      </c>
      <c r="AE438" s="3">
        <f t="shared" si="123"/>
        <v>648.95599999999979</v>
      </c>
      <c r="AF438" s="2">
        <f t="shared" si="124"/>
        <v>0.25</v>
      </c>
      <c r="AG438" s="9">
        <f t="shared" si="125"/>
        <v>3.9060575097251138E-2</v>
      </c>
      <c r="AH438" s="2">
        <f t="shared" si="126"/>
        <v>1.890120900844712</v>
      </c>
    </row>
    <row r="439" spans="1:34">
      <c r="A439" s="1">
        <f>Raw!A439</f>
        <v>426</v>
      </c>
      <c r="B439" s="14">
        <f>Raw!B439</f>
        <v>0.58074074074074067</v>
      </c>
      <c r="C439" s="15">
        <f>Raw!C439</f>
        <v>67.900000000000006</v>
      </c>
      <c r="D439" s="15">
        <f>IF(C439&gt;0.5,Raw!D439*D$11,-999)</f>
        <v>43.1</v>
      </c>
      <c r="E439" s="9">
        <f>IF(Raw!$G439&gt;$C$8,IF(Raw!$Q439&gt;$C$8,IF(Raw!$N439&gt;$C$9,IF(Raw!$N439&lt;$A$9,IF(Raw!$X439&gt;$C$9,IF(Raw!$X439&lt;$A$9,Raw!H439,-999),-999),-999),-999),-999),-999)</f>
        <v>0.20499899999999999</v>
      </c>
      <c r="F439" s="9">
        <f>IF(Raw!$G439&gt;$C$8,IF(Raw!$Q439&gt;$C$8,IF(Raw!$N439&gt;$C$9,IF(Raw!$N439&lt;$A$9,IF(Raw!$X439&gt;$C$9,IF(Raw!$X439&lt;$A$9,Raw!I439,-999),-999),-999),-999),-999),-999)</f>
        <v>0.31097000000000002</v>
      </c>
      <c r="G439" s="9">
        <f>Raw!G439</f>
        <v>0.97719400000000001</v>
      </c>
      <c r="H439" s="9">
        <f>IF(Raw!$G439&gt;$C$8,IF(Raw!$Q439&gt;$C$8,IF(Raw!$N439&gt;$C$9,IF(Raw!$N439&lt;$A$9,IF(Raw!$X439&gt;$C$9,IF(Raw!$X439&lt;$A$9,Raw!L439,-999),-999),-999),-999),-999),-999)</f>
        <v>578.1</v>
      </c>
      <c r="I439" s="9">
        <f>IF(Raw!$G439&gt;$C$8,IF(Raw!$Q439&gt;$C$8,IF(Raw!$N439&gt;$C$9,IF(Raw!$N439&lt;$A$9,IF(Raw!$X439&gt;$C$9,IF(Raw!$X439&lt;$A$9,Raw!M439,-999),-999),-999),-999),-999),-999)</f>
        <v>0.186192</v>
      </c>
      <c r="J439" s="9">
        <f>IF(Raw!$G439&gt;$C$8,IF(Raw!$Q439&gt;$C$8,IF(Raw!$N439&gt;$C$9,IF(Raw!$N439&lt;$A$9,IF(Raw!$X439&gt;$C$9,IF(Raw!$X439&lt;$A$9,Raw!N439,-999),-999),-999),-999),-999),-999)</f>
        <v>527</v>
      </c>
      <c r="K439" s="9">
        <f>IF(Raw!$G439&gt;$C$8,IF(Raw!$Q439&gt;$C$8,IF(Raw!$N439&gt;$C$9,IF(Raw!$N439&lt;$A$9,IF(Raw!$X439&gt;$C$9,IF(Raw!$X439&lt;$A$9,Raw!R439,-999),-999),-999),-999),-999),-999)</f>
        <v>0.19070400000000001</v>
      </c>
      <c r="L439" s="9">
        <f>IF(Raw!$G439&gt;$C$8,IF(Raw!$Q439&gt;$C$8,IF(Raw!$N439&gt;$C$9,IF(Raw!$N439&lt;$A$9,IF(Raw!$X439&gt;$C$9,IF(Raw!$X439&lt;$A$9,Raw!S439,-999),-999),-999),-999),-999),-999)</f>
        <v>0.32108500000000001</v>
      </c>
      <c r="M439" s="9">
        <f>Raw!Q439</f>
        <v>0.97180299999999997</v>
      </c>
      <c r="N439" s="9">
        <f>IF(Raw!$G439&gt;$C$8,IF(Raw!$Q439&gt;$C$8,IF(Raw!$N439&gt;$C$9,IF(Raw!$N439&lt;$A$9,IF(Raw!$X439&gt;$C$9,IF(Raw!$X439&lt;$A$9,Raw!V439,-999),-999),-999),-999),-999),-999)</f>
        <v>536.1</v>
      </c>
      <c r="O439" s="9">
        <f>IF(Raw!$G439&gt;$C$8,IF(Raw!$Q439&gt;$C$8,IF(Raw!$N439&gt;$C$9,IF(Raw!$N439&lt;$A$9,IF(Raw!$X439&gt;$C$9,IF(Raw!$X439&lt;$A$9,Raw!W439,-999),-999),-999),-999),-999),-999)</f>
        <v>0.16416900000000001</v>
      </c>
      <c r="P439" s="9">
        <f>IF(Raw!$G439&gt;$C$8,IF(Raw!$Q439&gt;$C$8,IF(Raw!$N439&gt;$C$9,IF(Raw!$N439&lt;$A$9,IF(Raw!$X439&gt;$C$9,IF(Raw!$X439&lt;$A$9,Raw!X439,-999),-999),-999),-999),-999),-999)</f>
        <v>278</v>
      </c>
      <c r="R439" s="9">
        <f t="shared" si="111"/>
        <v>0.10597100000000004</v>
      </c>
      <c r="S439" s="9">
        <f t="shared" si="112"/>
        <v>0.34077563752130441</v>
      </c>
      <c r="T439" s="9">
        <f t="shared" si="113"/>
        <v>0.130381</v>
      </c>
      <c r="U439" s="9">
        <f t="shared" si="114"/>
        <v>0.40606381487768034</v>
      </c>
      <c r="V439" s="15">
        <f t="shared" si="115"/>
        <v>0.13148430750000001</v>
      </c>
      <c r="X439" s="11">
        <f t="shared" si="116"/>
        <v>2.5946199999999992E+19</v>
      </c>
      <c r="Y439" s="11">
        <f t="shared" si="117"/>
        <v>5.7810000000000003E-18</v>
      </c>
      <c r="Z439" s="11">
        <f t="shared" si="118"/>
        <v>5.2700000000000002E-4</v>
      </c>
      <c r="AA439" s="16">
        <f t="shared" si="119"/>
        <v>7.3256614000990566E-2</v>
      </c>
      <c r="AB439" s="9">
        <f t="shared" si="120"/>
        <v>0.20025527059006315</v>
      </c>
      <c r="AC439" s="9">
        <f t="shared" si="121"/>
        <v>0.92674338599900952</v>
      </c>
      <c r="AD439" s="15">
        <f t="shared" si="122"/>
        <v>139.00685768688911</v>
      </c>
      <c r="AE439" s="3">
        <f t="shared" si="123"/>
        <v>696.03239999999983</v>
      </c>
      <c r="AF439" s="2">
        <f t="shared" si="124"/>
        <v>0.25</v>
      </c>
      <c r="AG439" s="9">
        <f t="shared" si="125"/>
        <v>4.3419734558843841E-2</v>
      </c>
      <c r="AH439" s="2">
        <f t="shared" si="126"/>
        <v>2.1010583585743396</v>
      </c>
    </row>
    <row r="440" spans="1:34">
      <c r="A440" s="1">
        <f>Raw!A440</f>
        <v>427</v>
      </c>
      <c r="B440" s="14">
        <f>Raw!B440</f>
        <v>0.58079861111111108</v>
      </c>
      <c r="C440" s="15">
        <f>Raw!C440</f>
        <v>67.2</v>
      </c>
      <c r="D440" s="15">
        <f>IF(C440&gt;0.5,Raw!D440*D$11,-999)</f>
        <v>46.6</v>
      </c>
      <c r="E440" s="9">
        <f>IF(Raw!$G440&gt;$C$8,IF(Raw!$Q440&gt;$C$8,IF(Raw!$N440&gt;$C$9,IF(Raw!$N440&lt;$A$9,IF(Raw!$X440&gt;$C$9,IF(Raw!$X440&lt;$A$9,Raw!H440,-999),-999),-999),-999),-999),-999)</f>
        <v>0.21715499999999999</v>
      </c>
      <c r="F440" s="9">
        <f>IF(Raw!$G440&gt;$C$8,IF(Raw!$Q440&gt;$C$8,IF(Raw!$N440&gt;$C$9,IF(Raw!$N440&lt;$A$9,IF(Raw!$X440&gt;$C$9,IF(Raw!$X440&lt;$A$9,Raw!I440,-999),-999),-999),-999),-999),-999)</f>
        <v>0.32468000000000002</v>
      </c>
      <c r="G440" s="9">
        <f>Raw!G440</f>
        <v>0.96649099999999999</v>
      </c>
      <c r="H440" s="9">
        <f>IF(Raw!$G440&gt;$C$8,IF(Raw!$Q440&gt;$C$8,IF(Raw!$N440&gt;$C$9,IF(Raw!$N440&lt;$A$9,IF(Raw!$X440&gt;$C$9,IF(Raw!$X440&lt;$A$9,Raw!L440,-999),-999),-999),-999),-999),-999)</f>
        <v>497.1</v>
      </c>
      <c r="I440" s="9">
        <f>IF(Raw!$G440&gt;$C$8,IF(Raw!$Q440&gt;$C$8,IF(Raw!$N440&gt;$C$9,IF(Raw!$N440&lt;$A$9,IF(Raw!$X440&gt;$C$9,IF(Raw!$X440&lt;$A$9,Raw!M440,-999),-999),-999),-999),-999),-999)</f>
        <v>0.108129</v>
      </c>
      <c r="J440" s="9">
        <f>IF(Raw!$G440&gt;$C$8,IF(Raw!$Q440&gt;$C$8,IF(Raw!$N440&gt;$C$9,IF(Raw!$N440&lt;$A$9,IF(Raw!$X440&gt;$C$9,IF(Raw!$X440&lt;$A$9,Raw!N440,-999),-999),-999),-999),-999),-999)</f>
        <v>513</v>
      </c>
      <c r="K440" s="9">
        <f>IF(Raw!$G440&gt;$C$8,IF(Raw!$Q440&gt;$C$8,IF(Raw!$N440&gt;$C$9,IF(Raw!$N440&lt;$A$9,IF(Raw!$X440&gt;$C$9,IF(Raw!$X440&lt;$A$9,Raw!R440,-999),-999),-999),-999),-999),-999)</f>
        <v>0.188308</v>
      </c>
      <c r="L440" s="9">
        <f>IF(Raw!$G440&gt;$C$8,IF(Raw!$Q440&gt;$C$8,IF(Raw!$N440&gt;$C$9,IF(Raw!$N440&lt;$A$9,IF(Raw!$X440&gt;$C$9,IF(Raw!$X440&lt;$A$9,Raw!S440,-999),-999),-999),-999),-999),-999)</f>
        <v>0.318133</v>
      </c>
      <c r="M440" s="9">
        <f>Raw!Q440</f>
        <v>0.96465100000000004</v>
      </c>
      <c r="N440" s="9">
        <f>IF(Raw!$G440&gt;$C$8,IF(Raw!$Q440&gt;$C$8,IF(Raw!$N440&gt;$C$9,IF(Raw!$N440&lt;$A$9,IF(Raw!$X440&gt;$C$9,IF(Raw!$X440&lt;$A$9,Raw!V440,-999),-999),-999),-999),-999),-999)</f>
        <v>549</v>
      </c>
      <c r="O440" s="9">
        <f>IF(Raw!$G440&gt;$C$8,IF(Raw!$Q440&gt;$C$8,IF(Raw!$N440&gt;$C$9,IF(Raw!$N440&lt;$A$9,IF(Raw!$X440&gt;$C$9,IF(Raw!$X440&lt;$A$9,Raw!W440,-999),-999),-999),-999),-999),-999)</f>
        <v>0.19131600000000001</v>
      </c>
      <c r="P440" s="9">
        <f>IF(Raw!$G440&gt;$C$8,IF(Raw!$Q440&gt;$C$8,IF(Raw!$N440&gt;$C$9,IF(Raw!$N440&lt;$A$9,IF(Raw!$X440&gt;$C$9,IF(Raw!$X440&lt;$A$9,Raw!X440,-999),-999),-999),-999),-999),-999)</f>
        <v>406</v>
      </c>
      <c r="R440" s="9">
        <f t="shared" si="111"/>
        <v>0.10752500000000004</v>
      </c>
      <c r="S440" s="9">
        <f t="shared" si="112"/>
        <v>0.33117223111987198</v>
      </c>
      <c r="T440" s="9">
        <f t="shared" si="113"/>
        <v>0.129825</v>
      </c>
      <c r="U440" s="9">
        <f t="shared" si="114"/>
        <v>0.40808404032275808</v>
      </c>
      <c r="V440" s="15">
        <f t="shared" si="115"/>
        <v>0.13027546349999999</v>
      </c>
      <c r="X440" s="11">
        <f t="shared" si="116"/>
        <v>2.8053199999999996E+19</v>
      </c>
      <c r="Y440" s="11">
        <f t="shared" si="117"/>
        <v>4.971E-18</v>
      </c>
      <c r="Z440" s="11">
        <f t="shared" si="118"/>
        <v>5.13E-4</v>
      </c>
      <c r="AA440" s="16">
        <f t="shared" si="119"/>
        <v>6.6762948584590295E-2</v>
      </c>
      <c r="AB440" s="9">
        <f t="shared" si="120"/>
        <v>0.19697549979999443</v>
      </c>
      <c r="AC440" s="9">
        <f t="shared" si="121"/>
        <v>0.9332370514154098</v>
      </c>
      <c r="AD440" s="15">
        <f t="shared" si="122"/>
        <v>130.14219996996161</v>
      </c>
      <c r="AE440" s="3">
        <f t="shared" si="123"/>
        <v>598.50839999999982</v>
      </c>
      <c r="AF440" s="2">
        <f t="shared" si="124"/>
        <v>0.25</v>
      </c>
      <c r="AG440" s="9">
        <f t="shared" si="125"/>
        <v>4.0853042138641743E-2</v>
      </c>
      <c r="AH440" s="2">
        <f t="shared" si="126"/>
        <v>1.9768574481324168</v>
      </c>
    </row>
    <row r="441" spans="1:34">
      <c r="A441" s="1">
        <f>Raw!A441</f>
        <v>428</v>
      </c>
      <c r="B441" s="14">
        <f>Raw!B441</f>
        <v>0.5808564814814815</v>
      </c>
      <c r="C441" s="15">
        <f>Raw!C441</f>
        <v>66.5</v>
      </c>
      <c r="D441" s="15">
        <f>IF(C441&gt;0.5,Raw!D441*D$11,-999)</f>
        <v>48.4</v>
      </c>
      <c r="E441" s="9">
        <f>IF(Raw!$G441&gt;$C$8,IF(Raw!$Q441&gt;$C$8,IF(Raw!$N441&gt;$C$9,IF(Raw!$N441&lt;$A$9,IF(Raw!$X441&gt;$C$9,IF(Raw!$X441&lt;$A$9,Raw!H441,-999),-999),-999),-999),-999),-999)</f>
        <v>0.21046200000000001</v>
      </c>
      <c r="F441" s="9">
        <f>IF(Raw!$G441&gt;$C$8,IF(Raw!$Q441&gt;$C$8,IF(Raw!$N441&gt;$C$9,IF(Raw!$N441&lt;$A$9,IF(Raw!$X441&gt;$C$9,IF(Raw!$X441&lt;$A$9,Raw!I441,-999),-999),-999),-999),-999),-999)</f>
        <v>0.31483800000000001</v>
      </c>
      <c r="G441" s="9">
        <f>Raw!G441</f>
        <v>0.96457599999999999</v>
      </c>
      <c r="H441" s="9">
        <f>IF(Raw!$G441&gt;$C$8,IF(Raw!$Q441&gt;$C$8,IF(Raw!$N441&gt;$C$9,IF(Raw!$N441&lt;$A$9,IF(Raw!$X441&gt;$C$9,IF(Raw!$X441&lt;$A$9,Raw!L441,-999),-999),-999),-999),-999),-999)</f>
        <v>532.9</v>
      </c>
      <c r="I441" s="9">
        <f>IF(Raw!$G441&gt;$C$8,IF(Raw!$Q441&gt;$C$8,IF(Raw!$N441&gt;$C$9,IF(Raw!$N441&lt;$A$9,IF(Raw!$X441&gt;$C$9,IF(Raw!$X441&lt;$A$9,Raw!M441,-999),-999),-999),-999),-999),-999)</f>
        <v>0.26254899999999998</v>
      </c>
      <c r="J441" s="9">
        <f>IF(Raw!$G441&gt;$C$8,IF(Raw!$Q441&gt;$C$8,IF(Raw!$N441&gt;$C$9,IF(Raw!$N441&lt;$A$9,IF(Raw!$X441&gt;$C$9,IF(Raw!$X441&lt;$A$9,Raw!N441,-999),-999),-999),-999),-999),-999)</f>
        <v>459</v>
      </c>
      <c r="K441" s="9">
        <f>IF(Raw!$G441&gt;$C$8,IF(Raw!$Q441&gt;$C$8,IF(Raw!$N441&gt;$C$9,IF(Raw!$N441&lt;$A$9,IF(Raw!$X441&gt;$C$9,IF(Raw!$X441&lt;$A$9,Raw!R441,-999),-999),-999),-999),-999),-999)</f>
        <v>0.19404299999999999</v>
      </c>
      <c r="L441" s="9">
        <f>IF(Raw!$G441&gt;$C$8,IF(Raw!$Q441&gt;$C$8,IF(Raw!$N441&gt;$C$9,IF(Raw!$N441&lt;$A$9,IF(Raw!$X441&gt;$C$9,IF(Raw!$X441&lt;$A$9,Raw!S441,-999),-999),-999),-999),-999),-999)</f>
        <v>0.32390799999999997</v>
      </c>
      <c r="M441" s="9">
        <f>Raw!Q441</f>
        <v>0.96275999999999995</v>
      </c>
      <c r="N441" s="9">
        <f>IF(Raw!$G441&gt;$C$8,IF(Raw!$Q441&gt;$C$8,IF(Raw!$N441&gt;$C$9,IF(Raw!$N441&lt;$A$9,IF(Raw!$X441&gt;$C$9,IF(Raw!$X441&lt;$A$9,Raw!V441,-999),-999),-999),-999),-999),-999)</f>
        <v>546.9</v>
      </c>
      <c r="O441" s="9">
        <f>IF(Raw!$G441&gt;$C$8,IF(Raw!$Q441&gt;$C$8,IF(Raw!$N441&gt;$C$9,IF(Raw!$N441&lt;$A$9,IF(Raw!$X441&gt;$C$9,IF(Raw!$X441&lt;$A$9,Raw!W441,-999),-999),-999),-999),-999),-999)</f>
        <v>0.15894900000000001</v>
      </c>
      <c r="P441" s="9">
        <f>IF(Raw!$G441&gt;$C$8,IF(Raw!$Q441&gt;$C$8,IF(Raw!$N441&gt;$C$9,IF(Raw!$N441&lt;$A$9,IF(Raw!$X441&gt;$C$9,IF(Raw!$X441&lt;$A$9,Raw!X441,-999),-999),-999),-999),-999),-999)</f>
        <v>546</v>
      </c>
      <c r="R441" s="9">
        <f t="shared" si="111"/>
        <v>0.104376</v>
      </c>
      <c r="S441" s="9">
        <f t="shared" si="112"/>
        <v>0.33152287843271777</v>
      </c>
      <c r="T441" s="9">
        <f t="shared" si="113"/>
        <v>0.12986499999999998</v>
      </c>
      <c r="U441" s="9">
        <f t="shared" si="114"/>
        <v>0.4009317460513479</v>
      </c>
      <c r="V441" s="15">
        <f t="shared" si="115"/>
        <v>0.13264032599999998</v>
      </c>
      <c r="X441" s="11">
        <f t="shared" si="116"/>
        <v>2.9136799999999996E+19</v>
      </c>
      <c r="Y441" s="11">
        <f t="shared" si="117"/>
        <v>5.3289999999999991E-18</v>
      </c>
      <c r="Z441" s="11">
        <f t="shared" si="118"/>
        <v>4.5899999999999999E-4</v>
      </c>
      <c r="AA441" s="16">
        <f t="shared" si="119"/>
        <v>6.6527583400500218E-2</v>
      </c>
      <c r="AB441" s="9">
        <f t="shared" si="120"/>
        <v>0.20268260461830595</v>
      </c>
      <c r="AC441" s="9">
        <f t="shared" si="121"/>
        <v>0.93347241659949975</v>
      </c>
      <c r="AD441" s="15">
        <f t="shared" si="122"/>
        <v>144.94026884640567</v>
      </c>
      <c r="AE441" s="3">
        <f t="shared" si="123"/>
        <v>641.61159999999973</v>
      </c>
      <c r="AF441" s="2">
        <f t="shared" si="124"/>
        <v>0.25</v>
      </c>
      <c r="AG441" s="9">
        <f t="shared" si="125"/>
        <v>4.47008885090317E-2</v>
      </c>
      <c r="AH441" s="2">
        <f t="shared" si="126"/>
        <v>2.1630527314790089</v>
      </c>
    </row>
    <row r="442" spans="1:34">
      <c r="A442" s="1">
        <f>Raw!A442</f>
        <v>429</v>
      </c>
      <c r="B442" s="14">
        <f>Raw!B442</f>
        <v>0.58090277777777777</v>
      </c>
      <c r="C442" s="15">
        <f>Raw!C442</f>
        <v>65.7</v>
      </c>
      <c r="D442" s="15">
        <f>IF(C442&gt;0.5,Raw!D442*D$11,-999)</f>
        <v>49.3</v>
      </c>
      <c r="E442" s="9">
        <f>IF(Raw!$G442&gt;$C$8,IF(Raw!$Q442&gt;$C$8,IF(Raw!$N442&gt;$C$9,IF(Raw!$N442&lt;$A$9,IF(Raw!$X442&gt;$C$9,IF(Raw!$X442&lt;$A$9,Raw!H442,-999),-999),-999),-999),-999),-999)</f>
        <v>0.20839199999999999</v>
      </c>
      <c r="F442" s="9">
        <f>IF(Raw!$G442&gt;$C$8,IF(Raw!$Q442&gt;$C$8,IF(Raw!$N442&gt;$C$9,IF(Raw!$N442&lt;$A$9,IF(Raw!$X442&gt;$C$9,IF(Raw!$X442&lt;$A$9,Raw!I442,-999),-999),-999),-999),-999),-999)</f>
        <v>0.30971500000000002</v>
      </c>
      <c r="G442" s="9">
        <f>Raw!G442</f>
        <v>0.95382199999999995</v>
      </c>
      <c r="H442" s="9">
        <f>IF(Raw!$G442&gt;$C$8,IF(Raw!$Q442&gt;$C$8,IF(Raw!$N442&gt;$C$9,IF(Raw!$N442&lt;$A$9,IF(Raw!$X442&gt;$C$9,IF(Raw!$X442&lt;$A$9,Raw!L442,-999),-999),-999),-999),-999),-999)</f>
        <v>562.5</v>
      </c>
      <c r="I442" s="9">
        <f>IF(Raw!$G442&gt;$C$8,IF(Raw!$Q442&gt;$C$8,IF(Raw!$N442&gt;$C$9,IF(Raw!$N442&lt;$A$9,IF(Raw!$X442&gt;$C$9,IF(Raw!$X442&lt;$A$9,Raw!M442,-999),-999),-999),-999),-999),-999)</f>
        <v>3.1999999999999999E-5</v>
      </c>
      <c r="J442" s="9">
        <f>IF(Raw!$G442&gt;$C$8,IF(Raw!$Q442&gt;$C$8,IF(Raw!$N442&gt;$C$9,IF(Raw!$N442&lt;$A$9,IF(Raw!$X442&gt;$C$9,IF(Raw!$X442&lt;$A$9,Raw!N442,-999),-999),-999),-999),-999),-999)</f>
        <v>748</v>
      </c>
      <c r="K442" s="9">
        <f>IF(Raw!$G442&gt;$C$8,IF(Raw!$Q442&gt;$C$8,IF(Raw!$N442&gt;$C$9,IF(Raw!$N442&lt;$A$9,IF(Raw!$X442&gt;$C$9,IF(Raw!$X442&lt;$A$9,Raw!R442,-999),-999),-999),-999),-999),-999)</f>
        <v>0.19295499999999999</v>
      </c>
      <c r="L442" s="9">
        <f>IF(Raw!$G442&gt;$C$8,IF(Raw!$Q442&gt;$C$8,IF(Raw!$N442&gt;$C$9,IF(Raw!$N442&lt;$A$9,IF(Raw!$X442&gt;$C$9,IF(Raw!$X442&lt;$A$9,Raw!S442,-999),-999),-999),-999),-999),-999)</f>
        <v>0.321326</v>
      </c>
      <c r="M442" s="9">
        <f>Raw!Q442</f>
        <v>0.96869000000000005</v>
      </c>
      <c r="N442" s="9">
        <f>IF(Raw!$G442&gt;$C$8,IF(Raw!$Q442&gt;$C$8,IF(Raw!$N442&gt;$C$9,IF(Raw!$N442&lt;$A$9,IF(Raw!$X442&gt;$C$9,IF(Raw!$X442&lt;$A$9,Raw!V442,-999),-999),-999),-999),-999),-999)</f>
        <v>518.70000000000005</v>
      </c>
      <c r="O442" s="9">
        <f>IF(Raw!$G442&gt;$C$8,IF(Raw!$Q442&gt;$C$8,IF(Raw!$N442&gt;$C$9,IF(Raw!$N442&lt;$A$9,IF(Raw!$X442&gt;$C$9,IF(Raw!$X442&lt;$A$9,Raw!W442,-999),-999),-999),-999),-999),-999)</f>
        <v>7.4759000000000006E-2</v>
      </c>
      <c r="P442" s="9">
        <f>IF(Raw!$G442&gt;$C$8,IF(Raw!$Q442&gt;$C$8,IF(Raw!$N442&gt;$C$9,IF(Raw!$N442&lt;$A$9,IF(Raw!$X442&gt;$C$9,IF(Raw!$X442&lt;$A$9,Raw!X442,-999),-999),-999),-999),-999),-999)</f>
        <v>351</v>
      </c>
      <c r="R442" s="9">
        <f t="shared" si="111"/>
        <v>0.10132300000000002</v>
      </c>
      <c r="S442" s="9">
        <f t="shared" si="112"/>
        <v>0.3271491532537979</v>
      </c>
      <c r="T442" s="9">
        <f t="shared" si="113"/>
        <v>0.12837100000000001</v>
      </c>
      <c r="U442" s="9">
        <f t="shared" si="114"/>
        <v>0.39950393058762756</v>
      </c>
      <c r="V442" s="15">
        <f t="shared" si="115"/>
        <v>0.13158299699999998</v>
      </c>
      <c r="X442" s="11">
        <f t="shared" si="116"/>
        <v>2.9678599999999988E+19</v>
      </c>
      <c r="Y442" s="11">
        <f t="shared" si="117"/>
        <v>5.6249999999999997E-18</v>
      </c>
      <c r="Z442" s="11">
        <f t="shared" si="118"/>
        <v>7.4799999999999997E-4</v>
      </c>
      <c r="AA442" s="16">
        <f t="shared" si="119"/>
        <v>0.11101052452015232</v>
      </c>
      <c r="AB442" s="9">
        <f t="shared" si="120"/>
        <v>0.20720553204317646</v>
      </c>
      <c r="AC442" s="9">
        <f t="shared" si="121"/>
        <v>0.88898947547984775</v>
      </c>
      <c r="AD442" s="15">
        <f t="shared" si="122"/>
        <v>148.40979213924112</v>
      </c>
      <c r="AE442" s="3">
        <f t="shared" si="123"/>
        <v>677.24999999999977</v>
      </c>
      <c r="AF442" s="2">
        <f t="shared" si="124"/>
        <v>0.25</v>
      </c>
      <c r="AG442" s="9">
        <f t="shared" si="125"/>
        <v>4.5607919459476634E-2</v>
      </c>
      <c r="AH442" s="2">
        <f t="shared" si="126"/>
        <v>2.2069434871291902</v>
      </c>
    </row>
    <row r="443" spans="1:34">
      <c r="A443" s="1">
        <f>Raw!A443</f>
        <v>430</v>
      </c>
      <c r="B443" s="14">
        <f>Raw!B443</f>
        <v>0.58096064814814818</v>
      </c>
      <c r="C443" s="15">
        <f>Raw!C443</f>
        <v>64.7</v>
      </c>
      <c r="D443" s="15">
        <f>IF(C443&gt;0.5,Raw!D443*D$11,-999)</f>
        <v>51</v>
      </c>
      <c r="E443" s="9">
        <f>IF(Raw!$G443&gt;$C$8,IF(Raw!$Q443&gt;$C$8,IF(Raw!$N443&gt;$C$9,IF(Raw!$N443&lt;$A$9,IF(Raw!$X443&gt;$C$9,IF(Raw!$X443&lt;$A$9,Raw!H443,-999),-999),-999),-999),-999),-999)</f>
        <v>0.21249599999999999</v>
      </c>
      <c r="F443" s="9">
        <f>IF(Raw!$G443&gt;$C$8,IF(Raw!$Q443&gt;$C$8,IF(Raw!$N443&gt;$C$9,IF(Raw!$N443&lt;$A$9,IF(Raw!$X443&gt;$C$9,IF(Raw!$X443&lt;$A$9,Raw!I443,-999),-999),-999),-999),-999),-999)</f>
        <v>0.31820900000000002</v>
      </c>
      <c r="G443" s="9">
        <f>Raw!G443</f>
        <v>0.94763200000000003</v>
      </c>
      <c r="H443" s="9">
        <f>IF(Raw!$G443&gt;$C$8,IF(Raw!$Q443&gt;$C$8,IF(Raw!$N443&gt;$C$9,IF(Raw!$N443&lt;$A$9,IF(Raw!$X443&gt;$C$9,IF(Raw!$X443&lt;$A$9,Raw!L443,-999),-999),-999),-999),-999),-999)</f>
        <v>504</v>
      </c>
      <c r="I443" s="9">
        <f>IF(Raw!$G443&gt;$C$8,IF(Raw!$Q443&gt;$C$8,IF(Raw!$N443&gt;$C$9,IF(Raw!$N443&lt;$A$9,IF(Raw!$X443&gt;$C$9,IF(Raw!$X443&lt;$A$9,Raw!M443,-999),-999),-999),-999),-999),-999)</f>
        <v>9.1163999999999995E-2</v>
      </c>
      <c r="J443" s="9">
        <f>IF(Raw!$G443&gt;$C$8,IF(Raw!$Q443&gt;$C$8,IF(Raw!$N443&gt;$C$9,IF(Raw!$N443&lt;$A$9,IF(Raw!$X443&gt;$C$9,IF(Raw!$X443&lt;$A$9,Raw!N443,-999),-999),-999),-999),-999),-999)</f>
        <v>583</v>
      </c>
      <c r="K443" s="9">
        <f>IF(Raw!$G443&gt;$C$8,IF(Raw!$Q443&gt;$C$8,IF(Raw!$N443&gt;$C$9,IF(Raw!$N443&lt;$A$9,IF(Raw!$X443&gt;$C$9,IF(Raw!$X443&lt;$A$9,Raw!R443,-999),-999),-999),-999),-999),-999)</f>
        <v>0.19031999999999999</v>
      </c>
      <c r="L443" s="9">
        <f>IF(Raw!$G443&gt;$C$8,IF(Raw!$Q443&gt;$C$8,IF(Raw!$N443&gt;$C$9,IF(Raw!$N443&lt;$A$9,IF(Raw!$X443&gt;$C$9,IF(Raw!$X443&lt;$A$9,Raw!S443,-999),-999),-999),-999),-999),-999)</f>
        <v>0.31864199999999998</v>
      </c>
      <c r="M443" s="9">
        <f>Raw!Q443</f>
        <v>0.97204000000000002</v>
      </c>
      <c r="N443" s="9">
        <f>IF(Raw!$G443&gt;$C$8,IF(Raw!$Q443&gt;$C$8,IF(Raw!$N443&gt;$C$9,IF(Raw!$N443&lt;$A$9,IF(Raw!$X443&gt;$C$9,IF(Raw!$X443&lt;$A$9,Raw!V443,-999),-999),-999),-999),-999),-999)</f>
        <v>529.9</v>
      </c>
      <c r="O443" s="9">
        <f>IF(Raw!$G443&gt;$C$8,IF(Raw!$Q443&gt;$C$8,IF(Raw!$N443&gt;$C$9,IF(Raw!$N443&lt;$A$9,IF(Raw!$X443&gt;$C$9,IF(Raw!$X443&lt;$A$9,Raw!W443,-999),-999),-999),-999),-999),-999)</f>
        <v>0.224997</v>
      </c>
      <c r="P443" s="9">
        <f>IF(Raw!$G443&gt;$C$8,IF(Raw!$Q443&gt;$C$8,IF(Raw!$N443&gt;$C$9,IF(Raw!$N443&lt;$A$9,IF(Raw!$X443&gt;$C$9,IF(Raw!$X443&lt;$A$9,Raw!X443,-999),-999),-999),-999),-999),-999)</f>
        <v>394</v>
      </c>
      <c r="R443" s="9">
        <f t="shared" si="111"/>
        <v>0.10571300000000003</v>
      </c>
      <c r="S443" s="9">
        <f t="shared" si="112"/>
        <v>0.33221247670556153</v>
      </c>
      <c r="T443" s="9">
        <f t="shared" si="113"/>
        <v>0.12832199999999999</v>
      </c>
      <c r="U443" s="9">
        <f t="shared" si="114"/>
        <v>0.40271527293953718</v>
      </c>
      <c r="V443" s="15">
        <f t="shared" si="115"/>
        <v>0.13048389899999999</v>
      </c>
      <c r="X443" s="11">
        <f t="shared" si="116"/>
        <v>3.0701999999999992E+19</v>
      </c>
      <c r="Y443" s="11">
        <f t="shared" si="117"/>
        <v>5.0399999999999994E-18</v>
      </c>
      <c r="Z443" s="11">
        <f t="shared" si="118"/>
        <v>5.8299999999999997E-4</v>
      </c>
      <c r="AA443" s="16">
        <f t="shared" si="119"/>
        <v>8.2747461743957196E-2</v>
      </c>
      <c r="AB443" s="9">
        <f t="shared" si="120"/>
        <v>0.20093831978590806</v>
      </c>
      <c r="AC443" s="9">
        <f t="shared" si="121"/>
        <v>0.9172525382560428</v>
      </c>
      <c r="AD443" s="15">
        <f t="shared" si="122"/>
        <v>141.93389664486656</v>
      </c>
      <c r="AE443" s="3">
        <f t="shared" si="123"/>
        <v>606.8159999999998</v>
      </c>
      <c r="AF443" s="2">
        <f t="shared" si="124"/>
        <v>0.25</v>
      </c>
      <c r="AG443" s="9">
        <f t="shared" si="125"/>
        <v>4.3968421482084234E-2</v>
      </c>
      <c r="AH443" s="2">
        <f t="shared" si="126"/>
        <v>2.1276090332393887</v>
      </c>
    </row>
    <row r="444" spans="1:34">
      <c r="A444" s="1">
        <f>Raw!A444</f>
        <v>431</v>
      </c>
      <c r="B444" s="14">
        <f>Raw!B444</f>
        <v>0.58101851851851849</v>
      </c>
      <c r="C444" s="15">
        <f>Raw!C444</f>
        <v>64.3</v>
      </c>
      <c r="D444" s="15">
        <f>IF(C444&gt;0.5,Raw!D444*D$11,-999)</f>
        <v>51.9</v>
      </c>
      <c r="E444" s="9">
        <f>IF(Raw!$G444&gt;$C$8,IF(Raw!$Q444&gt;$C$8,IF(Raw!$N444&gt;$C$9,IF(Raw!$N444&lt;$A$9,IF(Raw!$X444&gt;$C$9,IF(Raw!$X444&lt;$A$9,Raw!H444,-999),-999),-999),-999),-999),-999)</f>
        <v>0.20216300000000001</v>
      </c>
      <c r="F444" s="9">
        <f>IF(Raw!$G444&gt;$C$8,IF(Raw!$Q444&gt;$C$8,IF(Raw!$N444&gt;$C$9,IF(Raw!$N444&lt;$A$9,IF(Raw!$X444&gt;$C$9,IF(Raw!$X444&lt;$A$9,Raw!I444,-999),-999),-999),-999),-999),-999)</f>
        <v>0.30270000000000002</v>
      </c>
      <c r="G444" s="9">
        <f>Raw!G444</f>
        <v>0.96707600000000005</v>
      </c>
      <c r="H444" s="9">
        <f>IF(Raw!$G444&gt;$C$8,IF(Raw!$Q444&gt;$C$8,IF(Raw!$N444&gt;$C$9,IF(Raw!$N444&lt;$A$9,IF(Raw!$X444&gt;$C$9,IF(Raw!$X444&lt;$A$9,Raw!L444,-999),-999),-999),-999),-999),-999)</f>
        <v>544.5</v>
      </c>
      <c r="I444" s="9">
        <f>IF(Raw!$G444&gt;$C$8,IF(Raw!$Q444&gt;$C$8,IF(Raw!$N444&gt;$C$9,IF(Raw!$N444&lt;$A$9,IF(Raw!$X444&gt;$C$9,IF(Raw!$X444&lt;$A$9,Raw!M444,-999),-999),-999),-999),-999),-999)</f>
        <v>0.175039</v>
      </c>
      <c r="J444" s="9">
        <f>IF(Raw!$G444&gt;$C$8,IF(Raw!$Q444&gt;$C$8,IF(Raw!$N444&gt;$C$9,IF(Raw!$N444&lt;$A$9,IF(Raw!$X444&gt;$C$9,IF(Raw!$X444&lt;$A$9,Raw!N444,-999),-999),-999),-999),-999),-999)</f>
        <v>584</v>
      </c>
      <c r="K444" s="9">
        <f>IF(Raw!$G444&gt;$C$8,IF(Raw!$Q444&gt;$C$8,IF(Raw!$N444&gt;$C$9,IF(Raw!$N444&lt;$A$9,IF(Raw!$X444&gt;$C$9,IF(Raw!$X444&lt;$A$9,Raw!R444,-999),-999),-999),-999),-999),-999)</f>
        <v>0.18549199999999999</v>
      </c>
      <c r="L444" s="9">
        <f>IF(Raw!$G444&gt;$C$8,IF(Raw!$Q444&gt;$C$8,IF(Raw!$N444&gt;$C$9,IF(Raw!$N444&lt;$A$9,IF(Raw!$X444&gt;$C$9,IF(Raw!$X444&lt;$A$9,Raw!S444,-999),-999),-999),-999),-999),-999)</f>
        <v>0.31078899999999998</v>
      </c>
      <c r="M444" s="9">
        <f>Raw!Q444</f>
        <v>0.97050199999999998</v>
      </c>
      <c r="N444" s="9">
        <f>IF(Raw!$G444&gt;$C$8,IF(Raw!$Q444&gt;$C$8,IF(Raw!$N444&gt;$C$9,IF(Raw!$N444&lt;$A$9,IF(Raw!$X444&gt;$C$9,IF(Raw!$X444&lt;$A$9,Raw!V444,-999),-999),-999),-999),-999),-999)</f>
        <v>571.5</v>
      </c>
      <c r="O444" s="9">
        <f>IF(Raw!$G444&gt;$C$8,IF(Raw!$Q444&gt;$C$8,IF(Raw!$N444&gt;$C$9,IF(Raw!$N444&lt;$A$9,IF(Raw!$X444&gt;$C$9,IF(Raw!$X444&lt;$A$9,Raw!W444,-999),-999),-999),-999),-999),-999)</f>
        <v>0.221243</v>
      </c>
      <c r="P444" s="9">
        <f>IF(Raw!$G444&gt;$C$8,IF(Raw!$Q444&gt;$C$8,IF(Raw!$N444&gt;$C$9,IF(Raw!$N444&lt;$A$9,IF(Raw!$X444&gt;$C$9,IF(Raw!$X444&lt;$A$9,Raw!X444,-999),-999),-999),-999),-999),-999)</f>
        <v>479</v>
      </c>
      <c r="R444" s="9">
        <f t="shared" si="111"/>
        <v>0.10053700000000002</v>
      </c>
      <c r="S444" s="9">
        <f t="shared" si="112"/>
        <v>0.33213412619755533</v>
      </c>
      <c r="T444" s="9">
        <f t="shared" si="113"/>
        <v>0.12529699999999999</v>
      </c>
      <c r="U444" s="9">
        <f t="shared" si="114"/>
        <v>0.40315776941912357</v>
      </c>
      <c r="V444" s="15">
        <f t="shared" si="115"/>
        <v>0.12726809549999998</v>
      </c>
      <c r="X444" s="11">
        <f t="shared" si="116"/>
        <v>3.1243799999999996E+19</v>
      </c>
      <c r="Y444" s="11">
        <f t="shared" si="117"/>
        <v>5.4449999999999999E-18</v>
      </c>
      <c r="Z444" s="11">
        <f t="shared" si="118"/>
        <v>5.8399999999999999E-4</v>
      </c>
      <c r="AA444" s="16">
        <f t="shared" si="119"/>
        <v>9.0372853090286032E-2</v>
      </c>
      <c r="AB444" s="9">
        <f t="shared" si="120"/>
        <v>0.19681544737365356</v>
      </c>
      <c r="AC444" s="9">
        <f t="shared" si="121"/>
        <v>0.90962714690971402</v>
      </c>
      <c r="AD444" s="15">
        <f t="shared" si="122"/>
        <v>154.74803611350347</v>
      </c>
      <c r="AE444" s="3">
        <f t="shared" si="123"/>
        <v>655.57799999999986</v>
      </c>
      <c r="AF444" s="2">
        <f t="shared" si="124"/>
        <v>0.25</v>
      </c>
      <c r="AG444" s="9">
        <f t="shared" si="125"/>
        <v>4.7990671585776953E-2</v>
      </c>
      <c r="AH444" s="2">
        <f t="shared" si="126"/>
        <v>2.3222436224763876</v>
      </c>
    </row>
    <row r="445" spans="1:34">
      <c r="A445" s="1">
        <f>Raw!A445</f>
        <v>432</v>
      </c>
      <c r="B445" s="14">
        <f>Raw!B445</f>
        <v>0.58107638888888891</v>
      </c>
      <c r="C445" s="15">
        <f>Raw!C445</f>
        <v>63.7</v>
      </c>
      <c r="D445" s="15">
        <f>IF(C445&gt;0.5,Raw!D445*D$11,-999)</f>
        <v>56.3</v>
      </c>
      <c r="E445" s="9">
        <f>IF(Raw!$G445&gt;$C$8,IF(Raw!$Q445&gt;$C$8,IF(Raw!$N445&gt;$C$9,IF(Raw!$N445&lt;$A$9,IF(Raw!$X445&gt;$C$9,IF(Raw!$X445&lt;$A$9,Raw!H445,-999),-999),-999),-999),-999),-999)</f>
        <v>0.20405499999999999</v>
      </c>
      <c r="F445" s="9">
        <f>IF(Raw!$G445&gt;$C$8,IF(Raw!$Q445&gt;$C$8,IF(Raw!$N445&gt;$C$9,IF(Raw!$N445&lt;$A$9,IF(Raw!$X445&gt;$C$9,IF(Raw!$X445&lt;$A$9,Raw!I445,-999),-999),-999),-999),-999),-999)</f>
        <v>0.29679100000000003</v>
      </c>
      <c r="G445" s="9">
        <f>Raw!G445</f>
        <v>0.97215300000000004</v>
      </c>
      <c r="H445" s="9">
        <f>IF(Raw!$G445&gt;$C$8,IF(Raw!$Q445&gt;$C$8,IF(Raw!$N445&gt;$C$9,IF(Raw!$N445&lt;$A$9,IF(Raw!$X445&gt;$C$9,IF(Raw!$X445&lt;$A$9,Raw!L445,-999),-999),-999),-999),-999),-999)</f>
        <v>509.4</v>
      </c>
      <c r="I445" s="9">
        <f>IF(Raw!$G445&gt;$C$8,IF(Raw!$Q445&gt;$C$8,IF(Raw!$N445&gt;$C$9,IF(Raw!$N445&lt;$A$9,IF(Raw!$X445&gt;$C$9,IF(Raw!$X445&lt;$A$9,Raw!M445,-999),-999),-999),-999),-999),-999)</f>
        <v>0.20990400000000001</v>
      </c>
      <c r="J445" s="9">
        <f>IF(Raw!$G445&gt;$C$8,IF(Raw!$Q445&gt;$C$8,IF(Raw!$N445&gt;$C$9,IF(Raw!$N445&lt;$A$9,IF(Raw!$X445&gt;$C$9,IF(Raw!$X445&lt;$A$9,Raw!N445,-999),-999),-999),-999),-999),-999)</f>
        <v>648</v>
      </c>
      <c r="K445" s="9">
        <f>IF(Raw!$G445&gt;$C$8,IF(Raw!$Q445&gt;$C$8,IF(Raw!$N445&gt;$C$9,IF(Raw!$N445&lt;$A$9,IF(Raw!$X445&gt;$C$9,IF(Raw!$X445&lt;$A$9,Raw!R445,-999),-999),-999),-999),-999),-999)</f>
        <v>0.182143</v>
      </c>
      <c r="L445" s="9">
        <f>IF(Raw!$G445&gt;$C$8,IF(Raw!$Q445&gt;$C$8,IF(Raw!$N445&gt;$C$9,IF(Raw!$N445&lt;$A$9,IF(Raw!$X445&gt;$C$9,IF(Raw!$X445&lt;$A$9,Raw!S445,-999),-999),-999),-999),-999),-999)</f>
        <v>0.30724099999999999</v>
      </c>
      <c r="M445" s="9">
        <f>Raw!Q445</f>
        <v>0.97215799999999997</v>
      </c>
      <c r="N445" s="9">
        <f>IF(Raw!$G445&gt;$C$8,IF(Raw!$Q445&gt;$C$8,IF(Raw!$N445&gt;$C$9,IF(Raw!$N445&lt;$A$9,IF(Raw!$X445&gt;$C$9,IF(Raw!$X445&lt;$A$9,Raw!V445,-999),-999),-999),-999),-999),-999)</f>
        <v>575.29999999999995</v>
      </c>
      <c r="O445" s="9">
        <f>IF(Raw!$G445&gt;$C$8,IF(Raw!$Q445&gt;$C$8,IF(Raw!$N445&gt;$C$9,IF(Raw!$N445&lt;$A$9,IF(Raw!$X445&gt;$C$9,IF(Raw!$X445&lt;$A$9,Raw!W445,-999),-999),-999),-999),-999),-999)</f>
        <v>4.7317999999999999E-2</v>
      </c>
      <c r="P445" s="9">
        <f>IF(Raw!$G445&gt;$C$8,IF(Raw!$Q445&gt;$C$8,IF(Raw!$N445&gt;$C$9,IF(Raw!$N445&lt;$A$9,IF(Raw!$X445&gt;$C$9,IF(Raw!$X445&lt;$A$9,Raw!X445,-999),-999),-999),-999),-999),-999)</f>
        <v>373</v>
      </c>
      <c r="R445" s="9">
        <f t="shared" si="111"/>
        <v>9.2736000000000041E-2</v>
      </c>
      <c r="S445" s="9">
        <f t="shared" si="112"/>
        <v>0.31246230512380779</v>
      </c>
      <c r="T445" s="9">
        <f t="shared" si="113"/>
        <v>0.12509799999999999</v>
      </c>
      <c r="U445" s="9">
        <f t="shared" si="114"/>
        <v>0.40716571030559068</v>
      </c>
      <c r="V445" s="15">
        <f t="shared" si="115"/>
        <v>0.12581518949999998</v>
      </c>
      <c r="X445" s="11">
        <f t="shared" si="116"/>
        <v>3.3892599999999992E+19</v>
      </c>
      <c r="Y445" s="11">
        <f t="shared" si="117"/>
        <v>5.0939999999999992E-18</v>
      </c>
      <c r="Z445" s="11">
        <f t="shared" si="118"/>
        <v>6.4799999999999992E-4</v>
      </c>
      <c r="AA445" s="16">
        <f t="shared" si="119"/>
        <v>0.10061953018365216</v>
      </c>
      <c r="AB445" s="9">
        <f t="shared" si="120"/>
        <v>0.19473030198691452</v>
      </c>
      <c r="AC445" s="9">
        <f t="shared" si="121"/>
        <v>0.89938046981634778</v>
      </c>
      <c r="AD445" s="15">
        <f t="shared" si="122"/>
        <v>155.27705275254965</v>
      </c>
      <c r="AE445" s="3">
        <f t="shared" si="123"/>
        <v>613.31759999999974</v>
      </c>
      <c r="AF445" s="2">
        <f t="shared" si="124"/>
        <v>0.25</v>
      </c>
      <c r="AG445" s="9">
        <f t="shared" si="125"/>
        <v>4.8633454983192735E-2</v>
      </c>
      <c r="AH445" s="2">
        <f t="shared" si="126"/>
        <v>2.3533475765565988</v>
      </c>
    </row>
    <row r="446" spans="1:34">
      <c r="A446" s="1">
        <f>Raw!A446</f>
        <v>433</v>
      </c>
      <c r="B446" s="14">
        <f>Raw!B446</f>
        <v>0.58112268518518517</v>
      </c>
      <c r="C446" s="15">
        <f>Raw!C446</f>
        <v>61.9</v>
      </c>
      <c r="D446" s="15">
        <f>IF(C446&gt;0.5,Raw!D446*D$11,-999)</f>
        <v>60.7</v>
      </c>
      <c r="E446" s="9">
        <f>IF(Raw!$G446&gt;$C$8,IF(Raw!$Q446&gt;$C$8,IF(Raw!$N446&gt;$C$9,IF(Raw!$N446&lt;$A$9,IF(Raw!$X446&gt;$C$9,IF(Raw!$X446&lt;$A$9,Raw!H446,-999),-999),-999),-999),-999),-999)</f>
        <v>0.20164599999999999</v>
      </c>
      <c r="F446" s="9">
        <f>IF(Raw!$G446&gt;$C$8,IF(Raw!$Q446&gt;$C$8,IF(Raw!$N446&gt;$C$9,IF(Raw!$N446&lt;$A$9,IF(Raw!$X446&gt;$C$9,IF(Raw!$X446&lt;$A$9,Raw!I446,-999),-999),-999),-999),-999),-999)</f>
        <v>0.30517699999999998</v>
      </c>
      <c r="G446" s="9">
        <f>Raw!G446</f>
        <v>0.96963600000000005</v>
      </c>
      <c r="H446" s="9">
        <f>IF(Raw!$G446&gt;$C$8,IF(Raw!$Q446&gt;$C$8,IF(Raw!$N446&gt;$C$9,IF(Raw!$N446&lt;$A$9,IF(Raw!$X446&gt;$C$9,IF(Raw!$X446&lt;$A$9,Raw!L446,-999),-999),-999),-999),-999),-999)</f>
        <v>553</v>
      </c>
      <c r="I446" s="9">
        <f>IF(Raw!$G446&gt;$C$8,IF(Raw!$Q446&gt;$C$8,IF(Raw!$N446&gt;$C$9,IF(Raw!$N446&lt;$A$9,IF(Raw!$X446&gt;$C$9,IF(Raw!$X446&lt;$A$9,Raw!M446,-999),-999),-999),-999),-999),-999)</f>
        <v>0.146011</v>
      </c>
      <c r="J446" s="9">
        <f>IF(Raw!$G446&gt;$C$8,IF(Raw!$Q446&gt;$C$8,IF(Raw!$N446&gt;$C$9,IF(Raw!$N446&lt;$A$9,IF(Raw!$X446&gt;$C$9,IF(Raw!$X446&lt;$A$9,Raw!N446,-999),-999),-999),-999),-999),-999)</f>
        <v>476</v>
      </c>
      <c r="K446" s="9">
        <f>IF(Raw!$G446&gt;$C$8,IF(Raw!$Q446&gt;$C$8,IF(Raw!$N446&gt;$C$9,IF(Raw!$N446&lt;$A$9,IF(Raw!$X446&gt;$C$9,IF(Raw!$X446&lt;$A$9,Raw!R446,-999),-999),-999),-999),-999),-999)</f>
        <v>0.19567899999999999</v>
      </c>
      <c r="L446" s="9">
        <f>IF(Raw!$G446&gt;$C$8,IF(Raw!$Q446&gt;$C$8,IF(Raw!$N446&gt;$C$9,IF(Raw!$N446&lt;$A$9,IF(Raw!$X446&gt;$C$9,IF(Raw!$X446&lt;$A$9,Raw!S446,-999),-999),-999),-999),-999),-999)</f>
        <v>0.32965</v>
      </c>
      <c r="M446" s="9">
        <f>Raw!Q446</f>
        <v>0.96996499999999997</v>
      </c>
      <c r="N446" s="9">
        <f>IF(Raw!$G446&gt;$C$8,IF(Raw!$Q446&gt;$C$8,IF(Raw!$N446&gt;$C$9,IF(Raw!$N446&lt;$A$9,IF(Raw!$X446&gt;$C$9,IF(Raw!$X446&lt;$A$9,Raw!V446,-999),-999),-999),-999),-999),-999)</f>
        <v>499</v>
      </c>
      <c r="O446" s="9">
        <f>IF(Raw!$G446&gt;$C$8,IF(Raw!$Q446&gt;$C$8,IF(Raw!$N446&gt;$C$9,IF(Raw!$N446&lt;$A$9,IF(Raw!$X446&gt;$C$9,IF(Raw!$X446&lt;$A$9,Raw!W446,-999),-999),-999),-999),-999),-999)</f>
        <v>0.16515299999999999</v>
      </c>
      <c r="P446" s="9">
        <f>IF(Raw!$G446&gt;$C$8,IF(Raw!$Q446&gt;$C$8,IF(Raw!$N446&gt;$C$9,IF(Raw!$N446&lt;$A$9,IF(Raw!$X446&gt;$C$9,IF(Raw!$X446&lt;$A$9,Raw!X446,-999),-999),-999),-999),-999),-999)</f>
        <v>380</v>
      </c>
      <c r="R446" s="9">
        <f t="shared" si="111"/>
        <v>0.10353099999999998</v>
      </c>
      <c r="S446" s="9">
        <f t="shared" si="112"/>
        <v>0.33924902597508982</v>
      </c>
      <c r="T446" s="9">
        <f t="shared" si="113"/>
        <v>0.13397100000000001</v>
      </c>
      <c r="U446" s="9">
        <f t="shared" si="114"/>
        <v>0.40640376156529656</v>
      </c>
      <c r="V446" s="15">
        <f t="shared" si="115"/>
        <v>0.13499167499999998</v>
      </c>
      <c r="X446" s="11">
        <f t="shared" si="116"/>
        <v>3.6541399999999996E+19</v>
      </c>
      <c r="Y446" s="11">
        <f t="shared" si="117"/>
        <v>5.5299999999999998E-18</v>
      </c>
      <c r="Z446" s="11">
        <f t="shared" si="118"/>
        <v>4.7599999999999997E-4</v>
      </c>
      <c r="AA446" s="16">
        <f t="shared" si="119"/>
        <v>8.774705333960417E-2</v>
      </c>
      <c r="AB446" s="9">
        <f t="shared" si="120"/>
        <v>0.20743456048296011</v>
      </c>
      <c r="AC446" s="9">
        <f t="shared" si="121"/>
        <v>0.9122529466603958</v>
      </c>
      <c r="AD446" s="15">
        <f t="shared" si="122"/>
        <v>184.34254903278187</v>
      </c>
      <c r="AE446" s="3">
        <f t="shared" si="123"/>
        <v>665.81199999999978</v>
      </c>
      <c r="AF446" s="2">
        <f t="shared" si="124"/>
        <v>0.25</v>
      </c>
      <c r="AG446" s="9">
        <f t="shared" si="125"/>
        <v>5.7628850264198207E-2</v>
      </c>
      <c r="AH446" s="2">
        <f t="shared" si="126"/>
        <v>2.7886300727732216</v>
      </c>
    </row>
    <row r="447" spans="1:34">
      <c r="A447" s="1">
        <f>Raw!A447</f>
        <v>434</v>
      </c>
      <c r="B447" s="14">
        <f>Raw!B447</f>
        <v>0.58118055555555559</v>
      </c>
      <c r="C447" s="15">
        <f>Raw!C447</f>
        <v>62.3</v>
      </c>
      <c r="D447" s="15">
        <f>IF(C447&gt;0.5,Raw!D447*D$11,-999)</f>
        <v>60.7</v>
      </c>
      <c r="E447" s="9">
        <f>IF(Raw!$G447&gt;$C$8,IF(Raw!$Q447&gt;$C$8,IF(Raw!$N447&gt;$C$9,IF(Raw!$N447&lt;$A$9,IF(Raw!$X447&gt;$C$9,IF(Raw!$X447&lt;$A$9,Raw!H447,-999),-999),-999),-999),-999),-999)</f>
        <v>0.22523299999999999</v>
      </c>
      <c r="F447" s="9">
        <f>IF(Raw!$G447&gt;$C$8,IF(Raw!$Q447&gt;$C$8,IF(Raw!$N447&gt;$C$9,IF(Raw!$N447&lt;$A$9,IF(Raw!$X447&gt;$C$9,IF(Raw!$X447&lt;$A$9,Raw!I447,-999),-999),-999),-999),-999),-999)</f>
        <v>0.34723999999999999</v>
      </c>
      <c r="G447" s="9">
        <f>Raw!G447</f>
        <v>0.97376099999999999</v>
      </c>
      <c r="H447" s="9">
        <f>IF(Raw!$G447&gt;$C$8,IF(Raw!$Q447&gt;$C$8,IF(Raw!$N447&gt;$C$9,IF(Raw!$N447&lt;$A$9,IF(Raw!$X447&gt;$C$9,IF(Raw!$X447&lt;$A$9,Raw!L447,-999),-999),-999),-999),-999),-999)</f>
        <v>441.4</v>
      </c>
      <c r="I447" s="9">
        <f>IF(Raw!$G447&gt;$C$8,IF(Raw!$Q447&gt;$C$8,IF(Raw!$N447&gt;$C$9,IF(Raw!$N447&lt;$A$9,IF(Raw!$X447&gt;$C$9,IF(Raw!$X447&lt;$A$9,Raw!M447,-999),-999),-999),-999),-999),-999)</f>
        <v>0.22917899999999999</v>
      </c>
      <c r="J447" s="9">
        <f>IF(Raw!$G447&gt;$C$8,IF(Raw!$Q447&gt;$C$8,IF(Raw!$N447&gt;$C$9,IF(Raw!$N447&lt;$A$9,IF(Raw!$X447&gt;$C$9,IF(Raw!$X447&lt;$A$9,Raw!N447,-999),-999),-999),-999),-999),-999)</f>
        <v>418</v>
      </c>
      <c r="K447" s="9">
        <f>IF(Raw!$G447&gt;$C$8,IF(Raw!$Q447&gt;$C$8,IF(Raw!$N447&gt;$C$9,IF(Raw!$N447&lt;$A$9,IF(Raw!$X447&gt;$C$9,IF(Raw!$X447&lt;$A$9,Raw!R447,-999),-999),-999),-999),-999),-999)</f>
        <v>0.177674</v>
      </c>
      <c r="L447" s="9">
        <f>IF(Raw!$G447&gt;$C$8,IF(Raw!$Q447&gt;$C$8,IF(Raw!$N447&gt;$C$9,IF(Raw!$N447&lt;$A$9,IF(Raw!$X447&gt;$C$9,IF(Raw!$X447&lt;$A$9,Raw!S447,-999),-999),-999),-999),-999),-999)</f>
        <v>0.29613699999999998</v>
      </c>
      <c r="M447" s="9">
        <f>Raw!Q447</f>
        <v>0.96611899999999995</v>
      </c>
      <c r="N447" s="9">
        <f>IF(Raw!$G447&gt;$C$8,IF(Raw!$Q447&gt;$C$8,IF(Raw!$N447&gt;$C$9,IF(Raw!$N447&lt;$A$9,IF(Raw!$X447&gt;$C$9,IF(Raw!$X447&lt;$A$9,Raw!V447,-999),-999),-999),-999),-999),-999)</f>
        <v>530</v>
      </c>
      <c r="O447" s="9">
        <f>IF(Raw!$G447&gt;$C$8,IF(Raw!$Q447&gt;$C$8,IF(Raw!$N447&gt;$C$9,IF(Raw!$N447&lt;$A$9,IF(Raw!$X447&gt;$C$9,IF(Raw!$X447&lt;$A$9,Raw!W447,-999),-999),-999),-999),-999),-999)</f>
        <v>0.256552</v>
      </c>
      <c r="P447" s="9">
        <f>IF(Raw!$G447&gt;$C$8,IF(Raw!$Q447&gt;$C$8,IF(Raw!$N447&gt;$C$9,IF(Raw!$N447&lt;$A$9,IF(Raw!$X447&gt;$C$9,IF(Raw!$X447&lt;$A$9,Raw!X447,-999),-999),-999),-999),-999),-999)</f>
        <v>494</v>
      </c>
      <c r="R447" s="9">
        <f t="shared" si="111"/>
        <v>0.122007</v>
      </c>
      <c r="S447" s="9">
        <f t="shared" si="112"/>
        <v>0.35136217025688288</v>
      </c>
      <c r="T447" s="9">
        <f t="shared" si="113"/>
        <v>0.11846299999999998</v>
      </c>
      <c r="U447" s="9">
        <f t="shared" si="114"/>
        <v>0.40002768988677534</v>
      </c>
      <c r="V447" s="15">
        <f t="shared" si="115"/>
        <v>0.12126810149999999</v>
      </c>
      <c r="X447" s="11">
        <f t="shared" si="116"/>
        <v>3.6541399999999996E+19</v>
      </c>
      <c r="Y447" s="11">
        <f t="shared" si="117"/>
        <v>4.4139999999999998E-18</v>
      </c>
      <c r="Z447" s="11">
        <f t="shared" si="118"/>
        <v>4.1799999999999997E-4</v>
      </c>
      <c r="AA447" s="16">
        <f t="shared" si="119"/>
        <v>6.316232943644004E-2</v>
      </c>
      <c r="AB447" s="9">
        <f t="shared" si="120"/>
        <v>0.18515639903202899</v>
      </c>
      <c r="AC447" s="9">
        <f t="shared" si="121"/>
        <v>0.93683767056356004</v>
      </c>
      <c r="AD447" s="15">
        <f t="shared" si="122"/>
        <v>151.10605128334942</v>
      </c>
      <c r="AE447" s="3">
        <f t="shared" si="123"/>
        <v>531.44559999999979</v>
      </c>
      <c r="AF447" s="2">
        <f t="shared" si="124"/>
        <v>0.25</v>
      </c>
      <c r="AG447" s="9">
        <f t="shared" si="125"/>
        <v>4.6497388171377593E-2</v>
      </c>
      <c r="AH447" s="2">
        <f t="shared" si="126"/>
        <v>2.2499844151960624</v>
      </c>
    </row>
    <row r="448" spans="1:34">
      <c r="A448" s="1">
        <f>Raw!A448</f>
        <v>435</v>
      </c>
      <c r="B448" s="14">
        <f>Raw!B448</f>
        <v>0.58123842592592589</v>
      </c>
      <c r="C448" s="15">
        <f>Raw!C448</f>
        <v>60.8</v>
      </c>
      <c r="D448" s="15">
        <f>IF(C448&gt;0.5,Raw!D448*D$11,-999)</f>
        <v>66.8</v>
      </c>
      <c r="E448" s="9">
        <f>IF(Raw!$G448&gt;$C$8,IF(Raw!$Q448&gt;$C$8,IF(Raw!$N448&gt;$C$9,IF(Raw!$N448&lt;$A$9,IF(Raw!$X448&gt;$C$9,IF(Raw!$X448&lt;$A$9,Raw!H448,-999),-999),-999),-999),-999),-999)</f>
        <v>0.19399</v>
      </c>
      <c r="F448" s="9">
        <f>IF(Raw!$G448&gt;$C$8,IF(Raw!$Q448&gt;$C$8,IF(Raw!$N448&gt;$C$9,IF(Raw!$N448&lt;$A$9,IF(Raw!$X448&gt;$C$9,IF(Raw!$X448&lt;$A$9,Raw!I448,-999),-999),-999),-999),-999),-999)</f>
        <v>0.29030600000000001</v>
      </c>
      <c r="G448" s="9">
        <f>Raw!G448</f>
        <v>0.97743500000000005</v>
      </c>
      <c r="H448" s="9">
        <f>IF(Raw!$G448&gt;$C$8,IF(Raw!$Q448&gt;$C$8,IF(Raw!$N448&gt;$C$9,IF(Raw!$N448&lt;$A$9,IF(Raw!$X448&gt;$C$9,IF(Raw!$X448&lt;$A$9,Raw!L448,-999),-999),-999),-999),-999),-999)</f>
        <v>534.1</v>
      </c>
      <c r="I448" s="9">
        <f>IF(Raw!$G448&gt;$C$8,IF(Raw!$Q448&gt;$C$8,IF(Raw!$N448&gt;$C$9,IF(Raw!$N448&lt;$A$9,IF(Raw!$X448&gt;$C$9,IF(Raw!$X448&lt;$A$9,Raw!M448,-999),-999),-999),-999),-999),-999)</f>
        <v>0.216333</v>
      </c>
      <c r="J448" s="9">
        <f>IF(Raw!$G448&gt;$C$8,IF(Raw!$Q448&gt;$C$8,IF(Raw!$N448&gt;$C$9,IF(Raw!$N448&lt;$A$9,IF(Raw!$X448&gt;$C$9,IF(Raw!$X448&lt;$A$9,Raw!N448,-999),-999),-999),-999),-999),-999)</f>
        <v>343</v>
      </c>
      <c r="K448" s="9">
        <f>IF(Raw!$G448&gt;$C$8,IF(Raw!$Q448&gt;$C$8,IF(Raw!$N448&gt;$C$9,IF(Raw!$N448&lt;$A$9,IF(Raw!$X448&gt;$C$9,IF(Raw!$X448&lt;$A$9,Raw!R448,-999),-999),-999),-999),-999),-999)</f>
        <v>0.184807</v>
      </c>
      <c r="L448" s="9">
        <f>IF(Raw!$G448&gt;$C$8,IF(Raw!$Q448&gt;$C$8,IF(Raw!$N448&gt;$C$9,IF(Raw!$N448&lt;$A$9,IF(Raw!$X448&gt;$C$9,IF(Raw!$X448&lt;$A$9,Raw!S448,-999),-999),-999),-999),-999),-999)</f>
        <v>0.30288500000000002</v>
      </c>
      <c r="M448" s="9">
        <f>Raw!Q448</f>
        <v>0.97106099999999995</v>
      </c>
      <c r="N448" s="9">
        <f>IF(Raw!$G448&gt;$C$8,IF(Raw!$Q448&gt;$C$8,IF(Raw!$N448&gt;$C$9,IF(Raw!$N448&lt;$A$9,IF(Raw!$X448&gt;$C$9,IF(Raw!$X448&lt;$A$9,Raw!V448,-999),-999),-999),-999),-999),-999)</f>
        <v>484.8</v>
      </c>
      <c r="O448" s="9">
        <f>IF(Raw!$G448&gt;$C$8,IF(Raw!$Q448&gt;$C$8,IF(Raw!$N448&gt;$C$9,IF(Raw!$N448&lt;$A$9,IF(Raw!$X448&gt;$C$9,IF(Raw!$X448&lt;$A$9,Raw!W448,-999),-999),-999),-999),-999),-999)</f>
        <v>0.22897700000000001</v>
      </c>
      <c r="P448" s="9">
        <f>IF(Raw!$G448&gt;$C$8,IF(Raw!$Q448&gt;$C$8,IF(Raw!$N448&gt;$C$9,IF(Raw!$N448&lt;$A$9,IF(Raw!$X448&gt;$C$9,IF(Raw!$X448&lt;$A$9,Raw!X448,-999),-999),-999),-999),-999),-999)</f>
        <v>423</v>
      </c>
      <c r="R448" s="9">
        <f t="shared" si="111"/>
        <v>9.6316000000000013E-2</v>
      </c>
      <c r="S448" s="9">
        <f t="shared" si="112"/>
        <v>0.33177405909626395</v>
      </c>
      <c r="T448" s="9">
        <f t="shared" si="113"/>
        <v>0.11807800000000002</v>
      </c>
      <c r="U448" s="9">
        <f t="shared" si="114"/>
        <v>0.38984433035640592</v>
      </c>
      <c r="V448" s="15">
        <f t="shared" si="115"/>
        <v>0.1240314075</v>
      </c>
      <c r="X448" s="11">
        <f t="shared" si="116"/>
        <v>4.0213599999999992E+19</v>
      </c>
      <c r="Y448" s="11">
        <f t="shared" si="117"/>
        <v>5.3410000000000003E-18</v>
      </c>
      <c r="Z448" s="11">
        <f t="shared" si="118"/>
        <v>3.4299999999999999E-4</v>
      </c>
      <c r="AA448" s="16">
        <f t="shared" si="119"/>
        <v>6.861497401140533E-2</v>
      </c>
      <c r="AB448" s="9">
        <f t="shared" si="120"/>
        <v>0.19290891890131873</v>
      </c>
      <c r="AC448" s="9">
        <f t="shared" si="121"/>
        <v>0.93138502598859463</v>
      </c>
      <c r="AD448" s="15">
        <f t="shared" si="122"/>
        <v>200.04365600992807</v>
      </c>
      <c r="AE448" s="3">
        <f t="shared" si="123"/>
        <v>643.05639999999983</v>
      </c>
      <c r="AF448" s="2">
        <f t="shared" si="124"/>
        <v>0.25</v>
      </c>
      <c r="AG448" s="9">
        <f t="shared" si="125"/>
        <v>5.9989142399413553E-2</v>
      </c>
      <c r="AH448" s="2">
        <f t="shared" si="126"/>
        <v>2.9028433808405643</v>
      </c>
    </row>
    <row r="449" spans="1:34">
      <c r="A449" s="1">
        <f>Raw!A449</f>
        <v>436</v>
      </c>
      <c r="B449" s="14">
        <f>Raw!B449</f>
        <v>0.58129629629629631</v>
      </c>
      <c r="C449" s="15">
        <f>Raw!C449</f>
        <v>60.8</v>
      </c>
      <c r="D449" s="15">
        <f>IF(C449&gt;0.5,Raw!D449*D$11,-999)</f>
        <v>65.099999999999994</v>
      </c>
      <c r="E449" s="9">
        <f>IF(Raw!$G449&gt;$C$8,IF(Raw!$Q449&gt;$C$8,IF(Raw!$N449&gt;$C$9,IF(Raw!$N449&lt;$A$9,IF(Raw!$X449&gt;$C$9,IF(Raw!$X449&lt;$A$9,Raw!H449,-999),-999),-999),-999),-999),-999)</f>
        <v>0.187976</v>
      </c>
      <c r="F449" s="9">
        <f>IF(Raw!$G449&gt;$C$8,IF(Raw!$Q449&gt;$C$8,IF(Raw!$N449&gt;$C$9,IF(Raw!$N449&lt;$A$9,IF(Raw!$X449&gt;$C$9,IF(Raw!$X449&lt;$A$9,Raw!I449,-999),-999),-999),-999),-999),-999)</f>
        <v>0.28051399999999999</v>
      </c>
      <c r="G449" s="9">
        <f>Raw!G449</f>
        <v>0.96067899999999995</v>
      </c>
      <c r="H449" s="9">
        <f>IF(Raw!$G449&gt;$C$8,IF(Raw!$Q449&gt;$C$8,IF(Raw!$N449&gt;$C$9,IF(Raw!$N449&lt;$A$9,IF(Raw!$X449&gt;$C$9,IF(Raw!$X449&lt;$A$9,Raw!L449,-999),-999),-999),-999),-999),-999)</f>
        <v>518.4</v>
      </c>
      <c r="I449" s="9">
        <f>IF(Raw!$G449&gt;$C$8,IF(Raw!$Q449&gt;$C$8,IF(Raw!$N449&gt;$C$9,IF(Raw!$N449&lt;$A$9,IF(Raw!$X449&gt;$C$9,IF(Raw!$X449&lt;$A$9,Raw!M449,-999),-999),-999),-999),-999),-999)</f>
        <v>4.4788000000000001E-2</v>
      </c>
      <c r="J449" s="9">
        <f>IF(Raw!$G449&gt;$C$8,IF(Raw!$Q449&gt;$C$8,IF(Raw!$N449&gt;$C$9,IF(Raw!$N449&lt;$A$9,IF(Raw!$X449&gt;$C$9,IF(Raw!$X449&lt;$A$9,Raw!N449,-999),-999),-999),-999),-999),-999)</f>
        <v>433</v>
      </c>
      <c r="K449" s="9">
        <f>IF(Raw!$G449&gt;$C$8,IF(Raw!$Q449&gt;$C$8,IF(Raw!$N449&gt;$C$9,IF(Raw!$N449&lt;$A$9,IF(Raw!$X449&gt;$C$9,IF(Raw!$X449&lt;$A$9,Raw!R449,-999),-999),-999),-999),-999),-999)</f>
        <v>0.16942699999999999</v>
      </c>
      <c r="L449" s="9">
        <f>IF(Raw!$G449&gt;$C$8,IF(Raw!$Q449&gt;$C$8,IF(Raw!$N449&gt;$C$9,IF(Raw!$N449&lt;$A$9,IF(Raw!$X449&gt;$C$9,IF(Raw!$X449&lt;$A$9,Raw!S449,-999),-999),-999),-999),-999),-999)</f>
        <v>0.28215200000000001</v>
      </c>
      <c r="M449" s="9">
        <f>Raw!Q449</f>
        <v>0.95692699999999997</v>
      </c>
      <c r="N449" s="9">
        <f>IF(Raw!$G449&gt;$C$8,IF(Raw!$Q449&gt;$C$8,IF(Raw!$N449&gt;$C$9,IF(Raw!$N449&lt;$A$9,IF(Raw!$X449&gt;$C$9,IF(Raw!$X449&lt;$A$9,Raw!V449,-999),-999),-999),-999),-999),-999)</f>
        <v>530.70000000000005</v>
      </c>
      <c r="O449" s="9">
        <f>IF(Raw!$G449&gt;$C$8,IF(Raw!$Q449&gt;$C$8,IF(Raw!$N449&gt;$C$9,IF(Raw!$N449&lt;$A$9,IF(Raw!$X449&gt;$C$9,IF(Raw!$X449&lt;$A$9,Raw!W449,-999),-999),-999),-999),-999),-999)</f>
        <v>0.166768</v>
      </c>
      <c r="P449" s="9">
        <f>IF(Raw!$G449&gt;$C$8,IF(Raw!$Q449&gt;$C$8,IF(Raw!$N449&gt;$C$9,IF(Raw!$N449&lt;$A$9,IF(Raw!$X449&gt;$C$9,IF(Raw!$X449&lt;$A$9,Raw!X449,-999),-999),-999),-999),-999),-999)</f>
        <v>453</v>
      </c>
      <c r="R449" s="9">
        <f t="shared" si="111"/>
        <v>9.2537999999999981E-2</v>
      </c>
      <c r="S449" s="9">
        <f t="shared" si="112"/>
        <v>0.3298872783533085</v>
      </c>
      <c r="T449" s="9">
        <f t="shared" si="113"/>
        <v>0.11272500000000002</v>
      </c>
      <c r="U449" s="9">
        <f t="shared" si="114"/>
        <v>0.39951869914088867</v>
      </c>
      <c r="V449" s="15">
        <f t="shared" si="115"/>
        <v>0.115541244</v>
      </c>
      <c r="X449" s="11">
        <f t="shared" si="116"/>
        <v>3.9190199999999992E+19</v>
      </c>
      <c r="Y449" s="11">
        <f t="shared" si="117"/>
        <v>5.1839999999999995E-18</v>
      </c>
      <c r="Z449" s="11">
        <f t="shared" si="118"/>
        <v>4.3299999999999995E-4</v>
      </c>
      <c r="AA449" s="16">
        <f t="shared" si="119"/>
        <v>8.0856286274164649E-2</v>
      </c>
      <c r="AB449" s="9">
        <f t="shared" si="120"/>
        <v>0.17854152487025521</v>
      </c>
      <c r="AC449" s="9">
        <f t="shared" si="121"/>
        <v>0.91914371372583537</v>
      </c>
      <c r="AD449" s="15">
        <f t="shared" si="122"/>
        <v>186.73507222670821</v>
      </c>
      <c r="AE449" s="3">
        <f t="shared" si="123"/>
        <v>624.15359999999976</v>
      </c>
      <c r="AF449" s="2">
        <f t="shared" si="124"/>
        <v>0.25</v>
      </c>
      <c r="AG449" s="9">
        <f t="shared" si="125"/>
        <v>5.7387810107687967E-2</v>
      </c>
      <c r="AH449" s="2">
        <f t="shared" si="126"/>
        <v>2.7769662650430855</v>
      </c>
    </row>
    <row r="450" spans="1:34">
      <c r="A450" s="1">
        <f>Raw!A450</f>
        <v>437</v>
      </c>
      <c r="B450" s="14">
        <f>Raw!B450</f>
        <v>0.58135416666666673</v>
      </c>
      <c r="C450" s="15">
        <f>Raw!C450</f>
        <v>59.6</v>
      </c>
      <c r="D450" s="15">
        <f>IF(C450&gt;0.5,Raw!D450*D$11,-999)</f>
        <v>69.5</v>
      </c>
      <c r="E450" s="9">
        <f>IF(Raw!$G450&gt;$C$8,IF(Raw!$Q450&gt;$C$8,IF(Raw!$N450&gt;$C$9,IF(Raw!$N450&lt;$A$9,IF(Raw!$X450&gt;$C$9,IF(Raw!$X450&lt;$A$9,Raw!H450,-999),-999),-999),-999),-999),-999)</f>
        <v>0.19139800000000001</v>
      </c>
      <c r="F450" s="9">
        <f>IF(Raw!$G450&gt;$C$8,IF(Raw!$Q450&gt;$C$8,IF(Raw!$N450&gt;$C$9,IF(Raw!$N450&lt;$A$9,IF(Raw!$X450&gt;$C$9,IF(Raw!$X450&lt;$A$9,Raw!I450,-999),-999),-999),-999),-999),-999)</f>
        <v>0.27812199999999998</v>
      </c>
      <c r="G450" s="9">
        <f>Raw!G450</f>
        <v>0.94260299999999997</v>
      </c>
      <c r="H450" s="9">
        <f>IF(Raw!$G450&gt;$C$8,IF(Raw!$Q450&gt;$C$8,IF(Raw!$N450&gt;$C$9,IF(Raw!$N450&lt;$A$9,IF(Raw!$X450&gt;$C$9,IF(Raw!$X450&lt;$A$9,Raw!L450,-999),-999),-999),-999),-999),-999)</f>
        <v>491.9</v>
      </c>
      <c r="I450" s="9">
        <f>IF(Raw!$G450&gt;$C$8,IF(Raw!$Q450&gt;$C$8,IF(Raw!$N450&gt;$C$9,IF(Raw!$N450&lt;$A$9,IF(Raw!$X450&gt;$C$9,IF(Raw!$X450&lt;$A$9,Raw!M450,-999),-999),-999),-999),-999),-999)</f>
        <v>9.7944000000000003E-2</v>
      </c>
      <c r="J450" s="9">
        <f>IF(Raw!$G450&gt;$C$8,IF(Raw!$Q450&gt;$C$8,IF(Raw!$N450&gt;$C$9,IF(Raw!$N450&lt;$A$9,IF(Raw!$X450&gt;$C$9,IF(Raw!$X450&lt;$A$9,Raw!N450,-999),-999),-999),-999),-999),-999)</f>
        <v>523</v>
      </c>
      <c r="K450" s="9">
        <f>IF(Raw!$G450&gt;$C$8,IF(Raw!$Q450&gt;$C$8,IF(Raw!$N450&gt;$C$9,IF(Raw!$N450&lt;$A$9,IF(Raw!$X450&gt;$C$9,IF(Raw!$X450&lt;$A$9,Raw!R450,-999),-999),-999),-999),-999),-999)</f>
        <v>0.173952</v>
      </c>
      <c r="L450" s="9">
        <f>IF(Raw!$G450&gt;$C$8,IF(Raw!$Q450&gt;$C$8,IF(Raw!$N450&gt;$C$9,IF(Raw!$N450&lt;$A$9,IF(Raw!$X450&gt;$C$9,IF(Raw!$X450&lt;$A$9,Raw!S450,-999),-999),-999),-999),-999),-999)</f>
        <v>0.291987</v>
      </c>
      <c r="M450" s="9">
        <f>Raw!Q450</f>
        <v>0.97394499999999995</v>
      </c>
      <c r="N450" s="9">
        <f>IF(Raw!$G450&gt;$C$8,IF(Raw!$Q450&gt;$C$8,IF(Raw!$N450&gt;$C$9,IF(Raw!$N450&lt;$A$9,IF(Raw!$X450&gt;$C$9,IF(Raw!$X450&lt;$A$9,Raw!V450,-999),-999),-999),-999),-999),-999)</f>
        <v>520.1</v>
      </c>
      <c r="O450" s="9">
        <f>IF(Raw!$G450&gt;$C$8,IF(Raw!$Q450&gt;$C$8,IF(Raw!$N450&gt;$C$9,IF(Raw!$N450&lt;$A$9,IF(Raw!$X450&gt;$C$9,IF(Raw!$X450&lt;$A$9,Raw!W450,-999),-999),-999),-999),-999),-999)</f>
        <v>4.9179999999999996E-3</v>
      </c>
      <c r="P450" s="9">
        <f>IF(Raw!$G450&gt;$C$8,IF(Raw!$Q450&gt;$C$8,IF(Raw!$N450&gt;$C$9,IF(Raw!$N450&lt;$A$9,IF(Raw!$X450&gt;$C$9,IF(Raw!$X450&lt;$A$9,Raw!X450,-999),-999),-999),-999),-999),-999)</f>
        <v>384</v>
      </c>
      <c r="R450" s="9">
        <f t="shared" si="111"/>
        <v>8.6723999999999968E-2</v>
      </c>
      <c r="S450" s="9">
        <f t="shared" si="112"/>
        <v>0.31181999266508931</v>
      </c>
      <c r="T450" s="9">
        <f t="shared" si="113"/>
        <v>0.118035</v>
      </c>
      <c r="U450" s="9">
        <f t="shared" si="114"/>
        <v>0.40424744937274604</v>
      </c>
      <c r="V450" s="15">
        <f t="shared" si="115"/>
        <v>0.11956867649999998</v>
      </c>
      <c r="X450" s="11">
        <f t="shared" si="116"/>
        <v>4.1838999999999992E+19</v>
      </c>
      <c r="Y450" s="11">
        <f t="shared" si="117"/>
        <v>4.9189999999999998E-18</v>
      </c>
      <c r="Z450" s="11">
        <f t="shared" si="118"/>
        <v>5.2300000000000003E-4</v>
      </c>
      <c r="AA450" s="16">
        <f t="shared" si="119"/>
        <v>9.7176784682086917E-2</v>
      </c>
      <c r="AB450" s="9">
        <f t="shared" si="120"/>
        <v>0.18542226177995014</v>
      </c>
      <c r="AC450" s="9">
        <f t="shared" si="121"/>
        <v>0.90282321531791299</v>
      </c>
      <c r="AD450" s="15">
        <f t="shared" si="122"/>
        <v>185.80647166747019</v>
      </c>
      <c r="AE450" s="3">
        <f t="shared" si="123"/>
        <v>592.24759999999981</v>
      </c>
      <c r="AF450" s="2">
        <f t="shared" si="124"/>
        <v>0.25</v>
      </c>
      <c r="AG450" s="9">
        <f t="shared" si="125"/>
        <v>5.7778301729634017E-2</v>
      </c>
      <c r="AH450" s="2">
        <f t="shared" si="126"/>
        <v>2.7958619514073377</v>
      </c>
    </row>
    <row r="451" spans="1:34">
      <c r="A451" s="1">
        <f>Raw!A451</f>
        <v>438</v>
      </c>
      <c r="B451" s="14">
        <f>Raw!B451</f>
        <v>0.58140046296296299</v>
      </c>
      <c r="C451" s="15">
        <f>Raw!C451</f>
        <v>59</v>
      </c>
      <c r="D451" s="15">
        <f>IF(C451&gt;0.5,Raw!D451*D$11,-999)</f>
        <v>73</v>
      </c>
      <c r="E451" s="9">
        <f>IF(Raw!$G451&gt;$C$8,IF(Raw!$Q451&gt;$C$8,IF(Raw!$N451&gt;$C$9,IF(Raw!$N451&lt;$A$9,IF(Raw!$X451&gt;$C$9,IF(Raw!$X451&lt;$A$9,Raw!H451,-999),-999),-999),-999),-999),-999)</f>
        <v>0.18893199999999999</v>
      </c>
      <c r="F451" s="9">
        <f>IF(Raw!$G451&gt;$C$8,IF(Raw!$Q451&gt;$C$8,IF(Raw!$N451&gt;$C$9,IF(Raw!$N451&lt;$A$9,IF(Raw!$X451&gt;$C$9,IF(Raw!$X451&lt;$A$9,Raw!I451,-999),-999),-999),-999),-999),-999)</f>
        <v>0.27219399999999999</v>
      </c>
      <c r="G451" s="9">
        <f>Raw!G451</f>
        <v>0.95086899999999996</v>
      </c>
      <c r="H451" s="9">
        <f>IF(Raw!$G451&gt;$C$8,IF(Raw!$Q451&gt;$C$8,IF(Raw!$N451&gt;$C$9,IF(Raw!$N451&lt;$A$9,IF(Raw!$X451&gt;$C$9,IF(Raw!$X451&lt;$A$9,Raw!L451,-999),-999),-999),-999),-999),-999)</f>
        <v>518</v>
      </c>
      <c r="I451" s="9">
        <f>IF(Raw!$G451&gt;$C$8,IF(Raw!$Q451&gt;$C$8,IF(Raw!$N451&gt;$C$9,IF(Raw!$N451&lt;$A$9,IF(Raw!$X451&gt;$C$9,IF(Raw!$X451&lt;$A$9,Raw!M451,-999),-999),-999),-999),-999),-999)</f>
        <v>5.0000000000000004E-6</v>
      </c>
      <c r="J451" s="9">
        <f>IF(Raw!$G451&gt;$C$8,IF(Raw!$Q451&gt;$C$8,IF(Raw!$N451&gt;$C$9,IF(Raw!$N451&lt;$A$9,IF(Raw!$X451&gt;$C$9,IF(Raw!$X451&lt;$A$9,Raw!N451,-999),-999),-999),-999),-999),-999)</f>
        <v>561</v>
      </c>
      <c r="K451" s="9">
        <f>IF(Raw!$G451&gt;$C$8,IF(Raw!$Q451&gt;$C$8,IF(Raw!$N451&gt;$C$9,IF(Raw!$N451&lt;$A$9,IF(Raw!$X451&gt;$C$9,IF(Raw!$X451&lt;$A$9,Raw!R451,-999),-999),-999),-999),-999),-999)</f>
        <v>0.17280300000000001</v>
      </c>
      <c r="L451" s="9">
        <f>IF(Raw!$G451&gt;$C$8,IF(Raw!$Q451&gt;$C$8,IF(Raw!$N451&gt;$C$9,IF(Raw!$N451&lt;$A$9,IF(Raw!$X451&gt;$C$9,IF(Raw!$X451&lt;$A$9,Raw!S451,-999),-999),-999),-999),-999),-999)</f>
        <v>0.284055</v>
      </c>
      <c r="M451" s="9">
        <f>Raw!Q451</f>
        <v>0.94351200000000002</v>
      </c>
      <c r="N451" s="9">
        <f>IF(Raw!$G451&gt;$C$8,IF(Raw!$Q451&gt;$C$8,IF(Raw!$N451&gt;$C$9,IF(Raw!$N451&lt;$A$9,IF(Raw!$X451&gt;$C$9,IF(Raw!$X451&lt;$A$9,Raw!V451,-999),-999),-999),-999),-999),-999)</f>
        <v>478.3</v>
      </c>
      <c r="O451" s="9">
        <f>IF(Raw!$G451&gt;$C$8,IF(Raw!$Q451&gt;$C$8,IF(Raw!$N451&gt;$C$9,IF(Raw!$N451&lt;$A$9,IF(Raw!$X451&gt;$C$9,IF(Raw!$X451&lt;$A$9,Raw!W451,-999),-999),-999),-999),-999),-999)</f>
        <v>5.0000000000000004E-6</v>
      </c>
      <c r="P451" s="9">
        <f>IF(Raw!$G451&gt;$C$8,IF(Raw!$Q451&gt;$C$8,IF(Raw!$N451&gt;$C$9,IF(Raw!$N451&lt;$A$9,IF(Raw!$X451&gt;$C$9,IF(Raw!$X451&lt;$A$9,Raw!X451,-999),-999),-999),-999),-999),-999)</f>
        <v>510</v>
      </c>
      <c r="R451" s="9">
        <f t="shared" si="111"/>
        <v>8.3262000000000003E-2</v>
      </c>
      <c r="S451" s="9">
        <f t="shared" si="112"/>
        <v>0.30589212106071406</v>
      </c>
      <c r="T451" s="9">
        <f t="shared" si="113"/>
        <v>0.11125199999999999</v>
      </c>
      <c r="U451" s="9">
        <f t="shared" si="114"/>
        <v>0.39165654538733691</v>
      </c>
      <c r="V451" s="15">
        <f t="shared" si="115"/>
        <v>0.1163205225</v>
      </c>
      <c r="X451" s="11">
        <f t="shared" si="116"/>
        <v>4.3945999999999992E+19</v>
      </c>
      <c r="Y451" s="11">
        <f t="shared" si="117"/>
        <v>5.1799999999999994E-18</v>
      </c>
      <c r="Z451" s="11">
        <f t="shared" si="118"/>
        <v>5.6099999999999998E-4</v>
      </c>
      <c r="AA451" s="16">
        <f t="shared" si="119"/>
        <v>0.11324420971585779</v>
      </c>
      <c r="AB451" s="9">
        <f t="shared" si="120"/>
        <v>0.18540164481930863</v>
      </c>
      <c r="AC451" s="9">
        <f t="shared" si="121"/>
        <v>0.8867557902841422</v>
      </c>
      <c r="AD451" s="15">
        <f t="shared" si="122"/>
        <v>201.86133639190334</v>
      </c>
      <c r="AE451" s="3">
        <f t="shared" si="123"/>
        <v>623.6719999999998</v>
      </c>
      <c r="AF451" s="2">
        <f t="shared" si="124"/>
        <v>0.25</v>
      </c>
      <c r="AG451" s="9">
        <f t="shared" si="125"/>
        <v>6.0815625891172287E-2</v>
      </c>
      <c r="AH451" s="2">
        <f t="shared" si="126"/>
        <v>2.9428364868838557</v>
      </c>
    </row>
    <row r="452" spans="1:34">
      <c r="A452" s="1">
        <f>Raw!A452</f>
        <v>439</v>
      </c>
      <c r="B452" s="14">
        <f>Raw!B452</f>
        <v>0.5814583333333333</v>
      </c>
      <c r="C452" s="15">
        <f>Raw!C452</f>
        <v>57.9</v>
      </c>
      <c r="D452" s="15">
        <f>IF(C452&gt;0.5,Raw!D452*D$11,-999)</f>
        <v>73.900000000000006</v>
      </c>
      <c r="E452" s="9">
        <f>IF(Raw!$G452&gt;$C$8,IF(Raw!$Q452&gt;$C$8,IF(Raw!$N452&gt;$C$9,IF(Raw!$N452&lt;$A$9,IF(Raw!$X452&gt;$C$9,IF(Raw!$X452&lt;$A$9,Raw!H452,-999),-999),-999),-999),-999),-999)</f>
        <v>0.186609</v>
      </c>
      <c r="F452" s="9">
        <f>IF(Raw!$G452&gt;$C$8,IF(Raw!$Q452&gt;$C$8,IF(Raw!$N452&gt;$C$9,IF(Raw!$N452&lt;$A$9,IF(Raw!$X452&gt;$C$9,IF(Raw!$X452&lt;$A$9,Raw!I452,-999),-999),-999),-999),-999),-999)</f>
        <v>0.27418500000000001</v>
      </c>
      <c r="G452" s="9">
        <f>Raw!G452</f>
        <v>0.95943599999999996</v>
      </c>
      <c r="H452" s="9">
        <f>IF(Raw!$G452&gt;$C$8,IF(Raw!$Q452&gt;$C$8,IF(Raw!$N452&gt;$C$9,IF(Raw!$N452&lt;$A$9,IF(Raw!$X452&gt;$C$9,IF(Raw!$X452&lt;$A$9,Raw!L452,-999),-999),-999),-999),-999),-999)</f>
        <v>493.1</v>
      </c>
      <c r="I452" s="9">
        <f>IF(Raw!$G452&gt;$C$8,IF(Raw!$Q452&gt;$C$8,IF(Raw!$N452&gt;$C$9,IF(Raw!$N452&lt;$A$9,IF(Raw!$X452&gt;$C$9,IF(Raw!$X452&lt;$A$9,Raw!M452,-999),-999),-999),-999),-999),-999)</f>
        <v>0.16081500000000001</v>
      </c>
      <c r="J452" s="9">
        <f>IF(Raw!$G452&gt;$C$8,IF(Raw!$Q452&gt;$C$8,IF(Raw!$N452&gt;$C$9,IF(Raw!$N452&lt;$A$9,IF(Raw!$X452&gt;$C$9,IF(Raw!$X452&lt;$A$9,Raw!N452,-999),-999),-999),-999),-999),-999)</f>
        <v>605</v>
      </c>
      <c r="K452" s="9">
        <f>IF(Raw!$G452&gt;$C$8,IF(Raw!$Q452&gt;$C$8,IF(Raw!$N452&gt;$C$9,IF(Raw!$N452&lt;$A$9,IF(Raw!$X452&gt;$C$9,IF(Raw!$X452&lt;$A$9,Raw!R452,-999),-999),-999),-999),-999),-999)</f>
        <v>0.169041</v>
      </c>
      <c r="L452" s="9">
        <f>IF(Raw!$G452&gt;$C$8,IF(Raw!$Q452&gt;$C$8,IF(Raw!$N452&gt;$C$9,IF(Raw!$N452&lt;$A$9,IF(Raw!$X452&gt;$C$9,IF(Raw!$X452&lt;$A$9,Raw!S452,-999),-999),-999),-999),-999),-999)</f>
        <v>0.27966000000000002</v>
      </c>
      <c r="M452" s="9">
        <f>Raw!Q452</f>
        <v>0.95428199999999996</v>
      </c>
      <c r="N452" s="9">
        <f>IF(Raw!$G452&gt;$C$8,IF(Raw!$Q452&gt;$C$8,IF(Raw!$N452&gt;$C$9,IF(Raw!$N452&lt;$A$9,IF(Raw!$X452&gt;$C$9,IF(Raw!$X452&lt;$A$9,Raw!V452,-999),-999),-999),-999),-999),-999)</f>
        <v>538.5</v>
      </c>
      <c r="O452" s="9">
        <f>IF(Raw!$G452&gt;$C$8,IF(Raw!$Q452&gt;$C$8,IF(Raw!$N452&gt;$C$9,IF(Raw!$N452&lt;$A$9,IF(Raw!$X452&gt;$C$9,IF(Raw!$X452&lt;$A$9,Raw!W452,-999),-999),-999),-999),-999),-999)</f>
        <v>0.24354300000000001</v>
      </c>
      <c r="P452" s="9">
        <f>IF(Raw!$G452&gt;$C$8,IF(Raw!$Q452&gt;$C$8,IF(Raw!$N452&gt;$C$9,IF(Raw!$N452&lt;$A$9,IF(Raw!$X452&gt;$C$9,IF(Raw!$X452&lt;$A$9,Raw!X452,-999),-999),-999),-999),-999),-999)</f>
        <v>445</v>
      </c>
      <c r="R452" s="9">
        <f t="shared" si="111"/>
        <v>8.7576000000000015E-2</v>
      </c>
      <c r="S452" s="9">
        <f t="shared" si="112"/>
        <v>0.31940478144318624</v>
      </c>
      <c r="T452" s="9">
        <f t="shared" si="113"/>
        <v>0.11061900000000002</v>
      </c>
      <c r="U452" s="9">
        <f t="shared" si="114"/>
        <v>0.39554816562969325</v>
      </c>
      <c r="V452" s="15">
        <f t="shared" si="115"/>
        <v>0.11452077000000001</v>
      </c>
      <c r="X452" s="11">
        <f t="shared" si="116"/>
        <v>4.4487799999999992E+19</v>
      </c>
      <c r="Y452" s="11">
        <f t="shared" si="117"/>
        <v>4.9310000000000002E-18</v>
      </c>
      <c r="Z452" s="11">
        <f t="shared" si="118"/>
        <v>6.0499999999999996E-4</v>
      </c>
      <c r="AA452" s="16">
        <f t="shared" si="119"/>
        <v>0.11716808495472664</v>
      </c>
      <c r="AB452" s="9">
        <f t="shared" si="120"/>
        <v>0.18200201638960689</v>
      </c>
      <c r="AC452" s="9">
        <f t="shared" si="121"/>
        <v>0.88283191504527347</v>
      </c>
      <c r="AD452" s="15">
        <f t="shared" si="122"/>
        <v>193.66625612351513</v>
      </c>
      <c r="AE452" s="3">
        <f t="shared" si="123"/>
        <v>593.69239999999991</v>
      </c>
      <c r="AF452" s="2">
        <f t="shared" si="124"/>
        <v>0.25</v>
      </c>
      <c r="AG452" s="9">
        <f t="shared" si="125"/>
        <v>5.89264095030975E-2</v>
      </c>
      <c r="AH452" s="2">
        <f t="shared" si="126"/>
        <v>2.8514182890609105</v>
      </c>
    </row>
    <row r="453" spans="1:34">
      <c r="A453" s="1">
        <f>Raw!A453</f>
        <v>440</v>
      </c>
      <c r="B453" s="14">
        <f>Raw!B453</f>
        <v>0.58151620370370372</v>
      </c>
      <c r="C453" s="15">
        <f>Raw!C453</f>
        <v>57.6</v>
      </c>
      <c r="D453" s="15">
        <f>IF(C453&gt;0.5,Raw!D453*D$11,-999)</f>
        <v>80</v>
      </c>
      <c r="E453" s="9">
        <f>IF(Raw!$G453&gt;$C$8,IF(Raw!$Q453&gt;$C$8,IF(Raw!$N453&gt;$C$9,IF(Raw!$N453&lt;$A$9,IF(Raw!$X453&gt;$C$9,IF(Raw!$X453&lt;$A$9,Raw!H453,-999),-999),-999),-999),-999),-999)</f>
        <v>0.17843200000000001</v>
      </c>
      <c r="F453" s="9">
        <f>IF(Raw!$G453&gt;$C$8,IF(Raw!$Q453&gt;$C$8,IF(Raw!$N453&gt;$C$9,IF(Raw!$N453&lt;$A$9,IF(Raw!$X453&gt;$C$9,IF(Raw!$X453&lt;$A$9,Raw!I453,-999),-999),-999),-999),-999),-999)</f>
        <v>0.26793699999999998</v>
      </c>
      <c r="G453" s="9">
        <f>Raw!G453</f>
        <v>0.94686400000000004</v>
      </c>
      <c r="H453" s="9">
        <f>IF(Raw!$G453&gt;$C$8,IF(Raw!$Q453&gt;$C$8,IF(Raw!$N453&gt;$C$9,IF(Raw!$N453&lt;$A$9,IF(Raw!$X453&gt;$C$9,IF(Raw!$X453&lt;$A$9,Raw!L453,-999),-999),-999),-999),-999),-999)</f>
        <v>541.70000000000005</v>
      </c>
      <c r="I453" s="9">
        <f>IF(Raw!$G453&gt;$C$8,IF(Raw!$Q453&gt;$C$8,IF(Raw!$N453&gt;$C$9,IF(Raw!$N453&lt;$A$9,IF(Raw!$X453&gt;$C$9,IF(Raw!$X453&lt;$A$9,Raw!M453,-999),-999),-999),-999),-999),-999)</f>
        <v>3.9999999999999998E-6</v>
      </c>
      <c r="J453" s="9">
        <f>IF(Raw!$G453&gt;$C$8,IF(Raw!$Q453&gt;$C$8,IF(Raw!$N453&gt;$C$9,IF(Raw!$N453&lt;$A$9,IF(Raw!$X453&gt;$C$9,IF(Raw!$X453&lt;$A$9,Raw!N453,-999),-999),-999),-999),-999),-999)</f>
        <v>469</v>
      </c>
      <c r="K453" s="9">
        <f>IF(Raw!$G453&gt;$C$8,IF(Raw!$Q453&gt;$C$8,IF(Raw!$N453&gt;$C$9,IF(Raw!$N453&lt;$A$9,IF(Raw!$X453&gt;$C$9,IF(Raw!$X453&lt;$A$9,Raw!R453,-999),-999),-999),-999),-999),-999)</f>
        <v>0.16527800000000001</v>
      </c>
      <c r="L453" s="9">
        <f>IF(Raw!$G453&gt;$C$8,IF(Raw!$Q453&gt;$C$8,IF(Raw!$N453&gt;$C$9,IF(Raw!$N453&lt;$A$9,IF(Raw!$X453&gt;$C$9,IF(Raw!$X453&lt;$A$9,Raw!S453,-999),-999),-999),-999),-999),-999)</f>
        <v>0.27688400000000002</v>
      </c>
      <c r="M453" s="9">
        <f>Raw!Q453</f>
        <v>0.95898899999999998</v>
      </c>
      <c r="N453" s="9">
        <f>IF(Raw!$G453&gt;$C$8,IF(Raw!$Q453&gt;$C$8,IF(Raw!$N453&gt;$C$9,IF(Raw!$N453&lt;$A$9,IF(Raw!$X453&gt;$C$9,IF(Raw!$X453&lt;$A$9,Raw!V453,-999),-999),-999),-999),-999),-999)</f>
        <v>537.20000000000005</v>
      </c>
      <c r="O453" s="9">
        <f>IF(Raw!$G453&gt;$C$8,IF(Raw!$Q453&gt;$C$8,IF(Raw!$N453&gt;$C$9,IF(Raw!$N453&lt;$A$9,IF(Raw!$X453&gt;$C$9,IF(Raw!$X453&lt;$A$9,Raw!W453,-999),-999),-999),-999),-999),-999)</f>
        <v>7.0431999999999995E-2</v>
      </c>
      <c r="P453" s="9">
        <f>IF(Raw!$G453&gt;$C$8,IF(Raw!$Q453&gt;$C$8,IF(Raw!$N453&gt;$C$9,IF(Raw!$N453&lt;$A$9,IF(Raw!$X453&gt;$C$9,IF(Raw!$X453&lt;$A$9,Raw!X453,-999),-999),-999),-999),-999),-999)</f>
        <v>472</v>
      </c>
      <c r="R453" s="9">
        <f t="shared" si="111"/>
        <v>8.9504999999999973E-2</v>
      </c>
      <c r="S453" s="9">
        <f t="shared" si="112"/>
        <v>0.33405240784214191</v>
      </c>
      <c r="T453" s="9">
        <f t="shared" si="113"/>
        <v>0.11160600000000001</v>
      </c>
      <c r="U453" s="9">
        <f t="shared" si="114"/>
        <v>0.40307854552809119</v>
      </c>
      <c r="V453" s="15">
        <f t="shared" si="115"/>
        <v>0.113383998</v>
      </c>
      <c r="X453" s="11">
        <f t="shared" si="116"/>
        <v>4.8159999999999992E+19</v>
      </c>
      <c r="Y453" s="11">
        <f t="shared" si="117"/>
        <v>5.4170000000000005E-18</v>
      </c>
      <c r="Z453" s="11">
        <f t="shared" si="118"/>
        <v>4.6899999999999996E-4</v>
      </c>
      <c r="AA453" s="16">
        <f t="shared" si="119"/>
        <v>0.10901551217436478</v>
      </c>
      <c r="AB453" s="9">
        <f t="shared" si="120"/>
        <v>0.17744478525173216</v>
      </c>
      <c r="AC453" s="9">
        <f t="shared" si="121"/>
        <v>0.89098448782563533</v>
      </c>
      <c r="AD453" s="15">
        <f t="shared" si="122"/>
        <v>232.44245666175863</v>
      </c>
      <c r="AE453" s="3">
        <f t="shared" si="123"/>
        <v>652.20679999999993</v>
      </c>
      <c r="AF453" s="2">
        <f t="shared" si="124"/>
        <v>0.25</v>
      </c>
      <c r="AG453" s="9">
        <f t="shared" si="125"/>
        <v>7.2071205653998494E-2</v>
      </c>
      <c r="AH453" s="2">
        <f t="shared" si="126"/>
        <v>3.4874881339186112</v>
      </c>
    </row>
    <row r="454" spans="1:34">
      <c r="A454" s="1">
        <f>Raw!A454</f>
        <v>441</v>
      </c>
      <c r="B454" s="14">
        <f>Raw!B454</f>
        <v>0.58157407407407413</v>
      </c>
      <c r="C454" s="15">
        <f>Raw!C454</f>
        <v>56.5</v>
      </c>
      <c r="D454" s="15">
        <f>IF(C454&gt;0.5,Raw!D454*D$11,-999)</f>
        <v>83.6</v>
      </c>
      <c r="E454" s="9">
        <f>IF(Raw!$G454&gt;$C$8,IF(Raw!$Q454&gt;$C$8,IF(Raw!$N454&gt;$C$9,IF(Raw!$N454&lt;$A$9,IF(Raw!$X454&gt;$C$9,IF(Raw!$X454&lt;$A$9,Raw!H454,-999),-999),-999),-999),-999),-999)</f>
        <v>0.18045800000000001</v>
      </c>
      <c r="F454" s="9">
        <f>IF(Raw!$G454&gt;$C$8,IF(Raw!$Q454&gt;$C$8,IF(Raw!$N454&gt;$C$9,IF(Raw!$N454&lt;$A$9,IF(Raw!$X454&gt;$C$9,IF(Raw!$X454&lt;$A$9,Raw!I454,-999),-999),-999),-999),-999),-999)</f>
        <v>0.26538600000000001</v>
      </c>
      <c r="G454" s="9">
        <f>Raw!G454</f>
        <v>0.96980699999999997</v>
      </c>
      <c r="H454" s="9">
        <f>IF(Raw!$G454&gt;$C$8,IF(Raw!$Q454&gt;$C$8,IF(Raw!$N454&gt;$C$9,IF(Raw!$N454&lt;$A$9,IF(Raw!$X454&gt;$C$9,IF(Raw!$X454&lt;$A$9,Raw!L454,-999),-999),-999),-999),-999),-999)</f>
        <v>526.5</v>
      </c>
      <c r="I454" s="9">
        <f>IF(Raw!$G454&gt;$C$8,IF(Raw!$Q454&gt;$C$8,IF(Raw!$N454&gt;$C$9,IF(Raw!$N454&lt;$A$9,IF(Raw!$X454&gt;$C$9,IF(Raw!$X454&lt;$A$9,Raw!M454,-999),-999),-999),-999),-999),-999)</f>
        <v>8.7526000000000007E-2</v>
      </c>
      <c r="J454" s="9">
        <f>IF(Raw!$G454&gt;$C$8,IF(Raw!$Q454&gt;$C$8,IF(Raw!$N454&gt;$C$9,IF(Raw!$N454&lt;$A$9,IF(Raw!$X454&gt;$C$9,IF(Raw!$X454&lt;$A$9,Raw!N454,-999),-999),-999),-999),-999),-999)</f>
        <v>688</v>
      </c>
      <c r="K454" s="9">
        <f>IF(Raw!$G454&gt;$C$8,IF(Raw!$Q454&gt;$C$8,IF(Raw!$N454&gt;$C$9,IF(Raw!$N454&lt;$A$9,IF(Raw!$X454&gt;$C$9,IF(Raw!$X454&lt;$A$9,Raw!R454,-999),-999),-999),-999),-999),-999)</f>
        <v>0.16878399999999999</v>
      </c>
      <c r="L454" s="9">
        <f>IF(Raw!$G454&gt;$C$8,IF(Raw!$Q454&gt;$C$8,IF(Raw!$N454&gt;$C$9,IF(Raw!$N454&lt;$A$9,IF(Raw!$X454&gt;$C$9,IF(Raw!$X454&lt;$A$9,Raw!S454,-999),-999),-999),-999),-999),-999)</f>
        <v>0.27199099999999998</v>
      </c>
      <c r="M454" s="9">
        <f>Raw!Q454</f>
        <v>0.96095299999999995</v>
      </c>
      <c r="N454" s="9">
        <f>IF(Raw!$G454&gt;$C$8,IF(Raw!$Q454&gt;$C$8,IF(Raw!$N454&gt;$C$9,IF(Raw!$N454&lt;$A$9,IF(Raw!$X454&gt;$C$9,IF(Raw!$X454&lt;$A$9,Raw!V454,-999),-999),-999),-999),-999),-999)</f>
        <v>507.2</v>
      </c>
      <c r="O454" s="9">
        <f>IF(Raw!$G454&gt;$C$8,IF(Raw!$Q454&gt;$C$8,IF(Raw!$N454&gt;$C$9,IF(Raw!$N454&lt;$A$9,IF(Raw!$X454&gt;$C$9,IF(Raw!$X454&lt;$A$9,Raw!W454,-999),-999),-999),-999),-999),-999)</f>
        <v>0.25589899999999999</v>
      </c>
      <c r="P454" s="9">
        <f>IF(Raw!$G454&gt;$C$8,IF(Raw!$Q454&gt;$C$8,IF(Raw!$N454&gt;$C$9,IF(Raw!$N454&lt;$A$9,IF(Raw!$X454&gt;$C$9,IF(Raw!$X454&lt;$A$9,Raw!X454,-999),-999),-999),-999),-999),-999)</f>
        <v>457</v>
      </c>
      <c r="R454" s="9">
        <f t="shared" si="111"/>
        <v>8.4928000000000003E-2</v>
      </c>
      <c r="S454" s="9">
        <f t="shared" si="112"/>
        <v>0.32001688107134513</v>
      </c>
      <c r="T454" s="9">
        <f t="shared" si="113"/>
        <v>0.10320699999999999</v>
      </c>
      <c r="U454" s="9">
        <f t="shared" si="114"/>
        <v>0.3794500553327132</v>
      </c>
      <c r="V454" s="15">
        <f t="shared" si="115"/>
        <v>0.11138031449999998</v>
      </c>
      <c r="X454" s="11">
        <f t="shared" si="116"/>
        <v>5.0327199999999992E+19</v>
      </c>
      <c r="Y454" s="11">
        <f t="shared" si="117"/>
        <v>5.2649999999999993E-18</v>
      </c>
      <c r="Z454" s="11">
        <f t="shared" si="118"/>
        <v>6.8799999999999992E-4</v>
      </c>
      <c r="AA454" s="16">
        <f t="shared" si="119"/>
        <v>0.15419185867488863</v>
      </c>
      <c r="AB454" s="9">
        <f t="shared" si="120"/>
        <v>0.18469767915825921</v>
      </c>
      <c r="AC454" s="9">
        <f t="shared" si="121"/>
        <v>0.8458081413251114</v>
      </c>
      <c r="AD454" s="15">
        <f t="shared" si="122"/>
        <v>224.11607365536139</v>
      </c>
      <c r="AE454" s="3">
        <f t="shared" si="123"/>
        <v>633.90599999999972</v>
      </c>
      <c r="AF454" s="2">
        <f t="shared" si="124"/>
        <v>0.25</v>
      </c>
      <c r="AG454" s="9">
        <f t="shared" si="125"/>
        <v>6.5416043499597926E-2</v>
      </c>
      <c r="AH454" s="2">
        <f t="shared" si="126"/>
        <v>3.165448300781887</v>
      </c>
    </row>
    <row r="455" spans="1:34">
      <c r="A455" s="1">
        <f>Raw!A455</f>
        <v>442</v>
      </c>
      <c r="B455" s="14">
        <f>Raw!B455</f>
        <v>0.5816203703703704</v>
      </c>
      <c r="C455" s="15">
        <f>Raw!C455</f>
        <v>55.7</v>
      </c>
      <c r="D455" s="15">
        <f>IF(C455&gt;0.5,Raw!D455*D$11,-999)</f>
        <v>87.1</v>
      </c>
      <c r="E455" s="9">
        <f>IF(Raw!$G455&gt;$C$8,IF(Raw!$Q455&gt;$C$8,IF(Raw!$N455&gt;$C$9,IF(Raw!$N455&lt;$A$9,IF(Raw!$X455&gt;$C$9,IF(Raw!$X455&lt;$A$9,Raw!H455,-999),-999),-999),-999),-999),-999)</f>
        <v>0.189942</v>
      </c>
      <c r="F455" s="9">
        <f>IF(Raw!$G455&gt;$C$8,IF(Raw!$Q455&gt;$C$8,IF(Raw!$N455&gt;$C$9,IF(Raw!$N455&lt;$A$9,IF(Raw!$X455&gt;$C$9,IF(Raw!$X455&lt;$A$9,Raw!I455,-999),-999),-999),-999),-999),-999)</f>
        <v>0.27592800000000001</v>
      </c>
      <c r="G455" s="9">
        <f>Raw!G455</f>
        <v>0.95916900000000005</v>
      </c>
      <c r="H455" s="9">
        <f>IF(Raw!$G455&gt;$C$8,IF(Raw!$Q455&gt;$C$8,IF(Raw!$N455&gt;$C$9,IF(Raw!$N455&lt;$A$9,IF(Raw!$X455&gt;$C$9,IF(Raw!$X455&lt;$A$9,Raw!L455,-999),-999),-999),-999),-999),-999)</f>
        <v>511.8</v>
      </c>
      <c r="I455" s="9">
        <f>IF(Raw!$G455&gt;$C$8,IF(Raw!$Q455&gt;$C$8,IF(Raw!$N455&gt;$C$9,IF(Raw!$N455&lt;$A$9,IF(Raw!$X455&gt;$C$9,IF(Raw!$X455&lt;$A$9,Raw!M455,-999),-999),-999),-999),-999),-999)</f>
        <v>0.18753500000000001</v>
      </c>
      <c r="J455" s="9">
        <f>IF(Raw!$G455&gt;$C$8,IF(Raw!$Q455&gt;$C$8,IF(Raw!$N455&gt;$C$9,IF(Raw!$N455&lt;$A$9,IF(Raw!$X455&gt;$C$9,IF(Raw!$X455&lt;$A$9,Raw!N455,-999),-999),-999),-999),-999),-999)</f>
        <v>530</v>
      </c>
      <c r="K455" s="9">
        <f>IF(Raw!$G455&gt;$C$8,IF(Raw!$Q455&gt;$C$8,IF(Raw!$N455&gt;$C$9,IF(Raw!$N455&lt;$A$9,IF(Raw!$X455&gt;$C$9,IF(Raw!$X455&lt;$A$9,Raw!R455,-999),-999),-999),-999),-999),-999)</f>
        <v>0.16021199999999999</v>
      </c>
      <c r="L455" s="9">
        <f>IF(Raw!$G455&gt;$C$8,IF(Raw!$Q455&gt;$C$8,IF(Raw!$N455&gt;$C$9,IF(Raw!$N455&lt;$A$9,IF(Raw!$X455&gt;$C$9,IF(Raw!$X455&lt;$A$9,Raw!S455,-999),-999),-999),-999),-999),-999)</f>
        <v>0.269681</v>
      </c>
      <c r="M455" s="9">
        <f>Raw!Q455</f>
        <v>0.96019500000000002</v>
      </c>
      <c r="N455" s="9">
        <f>IF(Raw!$G455&gt;$C$8,IF(Raw!$Q455&gt;$C$8,IF(Raw!$N455&gt;$C$9,IF(Raw!$N455&lt;$A$9,IF(Raw!$X455&gt;$C$9,IF(Raw!$X455&lt;$A$9,Raw!V455,-999),-999),-999),-999),-999),-999)</f>
        <v>506.1</v>
      </c>
      <c r="O455" s="9">
        <f>IF(Raw!$G455&gt;$C$8,IF(Raw!$Q455&gt;$C$8,IF(Raw!$N455&gt;$C$9,IF(Raw!$N455&lt;$A$9,IF(Raw!$X455&gt;$C$9,IF(Raw!$X455&lt;$A$9,Raw!W455,-999),-999),-999),-999),-999),-999)</f>
        <v>0.16226599999999999</v>
      </c>
      <c r="P455" s="9">
        <f>IF(Raw!$G455&gt;$C$8,IF(Raw!$Q455&gt;$C$8,IF(Raw!$N455&gt;$C$9,IF(Raw!$N455&lt;$A$9,IF(Raw!$X455&gt;$C$9,IF(Raw!$X455&lt;$A$9,Raw!X455,-999),-999),-999),-999),-999),-999)</f>
        <v>411</v>
      </c>
      <c r="R455" s="9">
        <f t="shared" si="111"/>
        <v>8.5986000000000007E-2</v>
      </c>
      <c r="S455" s="9">
        <f t="shared" si="112"/>
        <v>0.31162477167956859</v>
      </c>
      <c r="T455" s="9">
        <f t="shared" si="113"/>
        <v>0.10946900000000001</v>
      </c>
      <c r="U455" s="9">
        <f t="shared" si="114"/>
        <v>0.4059203280913376</v>
      </c>
      <c r="V455" s="15">
        <f t="shared" si="115"/>
        <v>0.11043436949999999</v>
      </c>
      <c r="X455" s="11">
        <f t="shared" si="116"/>
        <v>5.2434199999999992E+19</v>
      </c>
      <c r="Y455" s="11">
        <f t="shared" si="117"/>
        <v>5.118E-18</v>
      </c>
      <c r="Z455" s="11">
        <f t="shared" si="118"/>
        <v>5.2999999999999998E-4</v>
      </c>
      <c r="AA455" s="16">
        <f t="shared" si="119"/>
        <v>0.12451947654549947</v>
      </c>
      <c r="AB455" s="9">
        <f t="shared" si="120"/>
        <v>0.17384302257795928</v>
      </c>
      <c r="AC455" s="9">
        <f t="shared" si="121"/>
        <v>0.87548052345450056</v>
      </c>
      <c r="AD455" s="15">
        <f t="shared" si="122"/>
        <v>234.94240857641412</v>
      </c>
      <c r="AE455" s="3">
        <f t="shared" si="123"/>
        <v>616.20719999999983</v>
      </c>
      <c r="AF455" s="2">
        <f t="shared" si="124"/>
        <v>0.25</v>
      </c>
      <c r="AG455" s="9">
        <f t="shared" si="125"/>
        <v>7.3359922747620848E-2</v>
      </c>
      <c r="AH455" s="2">
        <f t="shared" si="126"/>
        <v>3.5498484833980246</v>
      </c>
    </row>
    <row r="456" spans="1:34">
      <c r="A456" s="1">
        <f>Raw!A456</f>
        <v>443</v>
      </c>
      <c r="B456" s="14">
        <f>Raw!B456</f>
        <v>0.5816782407407407</v>
      </c>
      <c r="C456" s="15">
        <f>Raw!C456</f>
        <v>55.2</v>
      </c>
      <c r="D456" s="15">
        <f>IF(C456&gt;0.5,Raw!D456*D$11,-999)</f>
        <v>85.3</v>
      </c>
      <c r="E456" s="9">
        <f>IF(Raw!$G456&gt;$C$8,IF(Raw!$Q456&gt;$C$8,IF(Raw!$N456&gt;$C$9,IF(Raw!$N456&lt;$A$9,IF(Raw!$X456&gt;$C$9,IF(Raw!$X456&lt;$A$9,Raw!H456,-999),-999),-999),-999),-999),-999)</f>
        <v>0.172042</v>
      </c>
      <c r="F456" s="9">
        <f>IF(Raw!$G456&gt;$C$8,IF(Raw!$Q456&gt;$C$8,IF(Raw!$N456&gt;$C$9,IF(Raw!$N456&lt;$A$9,IF(Raw!$X456&gt;$C$9,IF(Raw!$X456&lt;$A$9,Raw!I456,-999),-999),-999),-999),-999),-999)</f>
        <v>0.24418300000000001</v>
      </c>
      <c r="G456" s="9">
        <f>Raw!G456</f>
        <v>0.92066199999999998</v>
      </c>
      <c r="H456" s="9">
        <f>IF(Raw!$G456&gt;$C$8,IF(Raw!$Q456&gt;$C$8,IF(Raw!$N456&gt;$C$9,IF(Raw!$N456&lt;$A$9,IF(Raw!$X456&gt;$C$9,IF(Raw!$X456&lt;$A$9,Raw!L456,-999),-999),-999),-999),-999),-999)</f>
        <v>499.4</v>
      </c>
      <c r="I456" s="9">
        <f>IF(Raw!$G456&gt;$C$8,IF(Raw!$Q456&gt;$C$8,IF(Raw!$N456&gt;$C$9,IF(Raw!$N456&lt;$A$9,IF(Raw!$X456&gt;$C$9,IF(Raw!$X456&lt;$A$9,Raw!M456,-999),-999),-999),-999),-999),-999)</f>
        <v>0.22917599999999999</v>
      </c>
      <c r="J456" s="9">
        <f>IF(Raw!$G456&gt;$C$8,IF(Raw!$Q456&gt;$C$8,IF(Raw!$N456&gt;$C$9,IF(Raw!$N456&lt;$A$9,IF(Raw!$X456&gt;$C$9,IF(Raw!$X456&lt;$A$9,Raw!N456,-999),-999),-999),-999),-999),-999)</f>
        <v>397</v>
      </c>
      <c r="K456" s="9">
        <f>IF(Raw!$G456&gt;$C$8,IF(Raw!$Q456&gt;$C$8,IF(Raw!$N456&gt;$C$9,IF(Raw!$N456&lt;$A$9,IF(Raw!$X456&gt;$C$9,IF(Raw!$X456&lt;$A$9,Raw!R456,-999),-999),-999),-999),-999),-999)</f>
        <v>0.161611</v>
      </c>
      <c r="L456" s="9">
        <f>IF(Raw!$G456&gt;$C$8,IF(Raw!$Q456&gt;$C$8,IF(Raw!$N456&gt;$C$9,IF(Raw!$N456&lt;$A$9,IF(Raw!$X456&gt;$C$9,IF(Raw!$X456&lt;$A$9,Raw!S456,-999),-999),-999),-999),-999),-999)</f>
        <v>0.260521</v>
      </c>
      <c r="M456" s="9">
        <f>Raw!Q456</f>
        <v>0.95511000000000001</v>
      </c>
      <c r="N456" s="9">
        <f>IF(Raw!$G456&gt;$C$8,IF(Raw!$Q456&gt;$C$8,IF(Raw!$N456&gt;$C$9,IF(Raw!$N456&lt;$A$9,IF(Raw!$X456&gt;$C$9,IF(Raw!$X456&lt;$A$9,Raw!V456,-999),-999),-999),-999),-999),-999)</f>
        <v>507.4</v>
      </c>
      <c r="O456" s="9">
        <f>IF(Raw!$G456&gt;$C$8,IF(Raw!$Q456&gt;$C$8,IF(Raw!$N456&gt;$C$9,IF(Raw!$N456&lt;$A$9,IF(Raw!$X456&gt;$C$9,IF(Raw!$X456&lt;$A$9,Raw!W456,-999),-999),-999),-999),-999),-999)</f>
        <v>0.24892500000000001</v>
      </c>
      <c r="P456" s="9">
        <f>IF(Raw!$G456&gt;$C$8,IF(Raw!$Q456&gt;$C$8,IF(Raw!$N456&gt;$C$9,IF(Raw!$N456&lt;$A$9,IF(Raw!$X456&gt;$C$9,IF(Raw!$X456&lt;$A$9,Raw!X456,-999),-999),-999),-999),-999),-999)</f>
        <v>562</v>
      </c>
      <c r="R456" s="9">
        <f t="shared" si="111"/>
        <v>7.2141000000000011E-2</v>
      </c>
      <c r="S456" s="9">
        <f t="shared" si="112"/>
        <v>0.29543825737254437</v>
      </c>
      <c r="T456" s="9">
        <f t="shared" si="113"/>
        <v>9.8909999999999998E-2</v>
      </c>
      <c r="U456" s="9">
        <f t="shared" si="114"/>
        <v>0.37966229209929331</v>
      </c>
      <c r="V456" s="15">
        <f t="shared" si="115"/>
        <v>0.1066833495</v>
      </c>
      <c r="X456" s="11">
        <f t="shared" si="116"/>
        <v>5.1350599999999992E+19</v>
      </c>
      <c r="Y456" s="11">
        <f t="shared" si="117"/>
        <v>4.9939999999999998E-18</v>
      </c>
      <c r="Z456" s="11">
        <f t="shared" si="118"/>
        <v>3.97E-4</v>
      </c>
      <c r="AA456" s="16">
        <f t="shared" si="119"/>
        <v>9.2401367773954038E-2</v>
      </c>
      <c r="AB456" s="9">
        <f t="shared" si="120"/>
        <v>0.17075041928652179</v>
      </c>
      <c r="AC456" s="9">
        <f t="shared" si="121"/>
        <v>0.90759863222604598</v>
      </c>
      <c r="AD456" s="15">
        <f t="shared" si="122"/>
        <v>232.74903721399002</v>
      </c>
      <c r="AE456" s="3">
        <f t="shared" si="123"/>
        <v>601.27759999999978</v>
      </c>
      <c r="AF456" s="2">
        <f t="shared" si="124"/>
        <v>0.25</v>
      </c>
      <c r="AG456" s="9">
        <f t="shared" si="125"/>
        <v>6.7973871501974745E-2</v>
      </c>
      <c r="AH456" s="2">
        <f t="shared" si="126"/>
        <v>3.2892202666585115</v>
      </c>
    </row>
    <row r="457" spans="1:34">
      <c r="A457" s="1">
        <f>Raw!A457</f>
        <v>444</v>
      </c>
      <c r="B457" s="14">
        <f>Raw!B457</f>
        <v>0.58173611111111112</v>
      </c>
      <c r="C457" s="15">
        <f>Raw!C457</f>
        <v>54.1</v>
      </c>
      <c r="D457" s="15">
        <f>IF(C457&gt;0.5,Raw!D457*D$11,-999)</f>
        <v>87.1</v>
      </c>
      <c r="E457" s="9">
        <f>IF(Raw!$G457&gt;$C$8,IF(Raw!$Q457&gt;$C$8,IF(Raw!$N457&gt;$C$9,IF(Raw!$N457&lt;$A$9,IF(Raw!$X457&gt;$C$9,IF(Raw!$X457&lt;$A$9,Raw!H457,-999),-999),-999),-999),-999),-999)</f>
        <v>0.17143</v>
      </c>
      <c r="F457" s="9">
        <f>IF(Raw!$G457&gt;$C$8,IF(Raw!$Q457&gt;$C$8,IF(Raw!$N457&gt;$C$9,IF(Raw!$N457&lt;$A$9,IF(Raw!$X457&gt;$C$9,IF(Raw!$X457&lt;$A$9,Raw!I457,-999),-999),-999),-999),-999),-999)</f>
        <v>0.24352099999999999</v>
      </c>
      <c r="G457" s="9">
        <f>Raw!G457</f>
        <v>0.96493399999999996</v>
      </c>
      <c r="H457" s="9">
        <f>IF(Raw!$G457&gt;$C$8,IF(Raw!$Q457&gt;$C$8,IF(Raw!$N457&gt;$C$9,IF(Raw!$N457&lt;$A$9,IF(Raw!$X457&gt;$C$9,IF(Raw!$X457&lt;$A$9,Raw!L457,-999),-999),-999),-999),-999),-999)</f>
        <v>556.20000000000005</v>
      </c>
      <c r="I457" s="9">
        <f>IF(Raw!$G457&gt;$C$8,IF(Raw!$Q457&gt;$C$8,IF(Raw!$N457&gt;$C$9,IF(Raw!$N457&lt;$A$9,IF(Raw!$X457&gt;$C$9,IF(Raw!$X457&lt;$A$9,Raw!M457,-999),-999),-999),-999),-999),-999)</f>
        <v>0.194878</v>
      </c>
      <c r="J457" s="9">
        <f>IF(Raw!$G457&gt;$C$8,IF(Raw!$Q457&gt;$C$8,IF(Raw!$N457&gt;$C$9,IF(Raw!$N457&lt;$A$9,IF(Raw!$X457&gt;$C$9,IF(Raw!$X457&lt;$A$9,Raw!N457,-999),-999),-999),-999),-999),-999)</f>
        <v>559</v>
      </c>
      <c r="K457" s="9">
        <f>IF(Raw!$G457&gt;$C$8,IF(Raw!$Q457&gt;$C$8,IF(Raw!$N457&gt;$C$9,IF(Raw!$N457&lt;$A$9,IF(Raw!$X457&gt;$C$9,IF(Raw!$X457&lt;$A$9,Raw!R457,-999),-999),-999),-999),-999),-999)</f>
        <v>0.15268100000000001</v>
      </c>
      <c r="L457" s="9">
        <f>IF(Raw!$G457&gt;$C$8,IF(Raw!$Q457&gt;$C$8,IF(Raw!$N457&gt;$C$9,IF(Raw!$N457&lt;$A$9,IF(Raw!$X457&gt;$C$9,IF(Raw!$X457&lt;$A$9,Raw!S457,-999),-999),-999),-999),-999),-999)</f>
        <v>0.256303</v>
      </c>
      <c r="M457" s="9">
        <f>Raw!Q457</f>
        <v>0.97125099999999998</v>
      </c>
      <c r="N457" s="9">
        <f>IF(Raw!$G457&gt;$C$8,IF(Raw!$Q457&gt;$C$8,IF(Raw!$N457&gt;$C$9,IF(Raw!$N457&lt;$A$9,IF(Raw!$X457&gt;$C$9,IF(Raw!$X457&lt;$A$9,Raw!V457,-999),-999),-999),-999),-999),-999)</f>
        <v>520.4</v>
      </c>
      <c r="O457" s="9">
        <f>IF(Raw!$G457&gt;$C$8,IF(Raw!$Q457&gt;$C$8,IF(Raw!$N457&gt;$C$9,IF(Raw!$N457&lt;$A$9,IF(Raw!$X457&gt;$C$9,IF(Raw!$X457&lt;$A$9,Raw!W457,-999),-999),-999),-999),-999),-999)</f>
        <v>0.14648900000000001</v>
      </c>
      <c r="P457" s="9">
        <f>IF(Raw!$G457&gt;$C$8,IF(Raw!$Q457&gt;$C$8,IF(Raw!$N457&gt;$C$9,IF(Raw!$N457&lt;$A$9,IF(Raw!$X457&gt;$C$9,IF(Raw!$X457&lt;$A$9,Raw!X457,-999),-999),-999),-999),-999),-999)</f>
        <v>432</v>
      </c>
      <c r="R457" s="9">
        <f t="shared" si="111"/>
        <v>7.2090999999999988E-2</v>
      </c>
      <c r="S457" s="9">
        <f t="shared" si="112"/>
        <v>0.29603607081114153</v>
      </c>
      <c r="T457" s="9">
        <f t="shared" si="113"/>
        <v>0.10362199999999999</v>
      </c>
      <c r="U457" s="9">
        <f t="shared" si="114"/>
        <v>0.40429491656359851</v>
      </c>
      <c r="V457" s="15">
        <f t="shared" si="115"/>
        <v>0.10495607849999999</v>
      </c>
      <c r="X457" s="11">
        <f t="shared" si="116"/>
        <v>5.2434199999999992E+19</v>
      </c>
      <c r="Y457" s="11">
        <f t="shared" si="117"/>
        <v>5.5620000000000001E-18</v>
      </c>
      <c r="Z457" s="11">
        <f t="shared" si="118"/>
        <v>5.5899999999999993E-4</v>
      </c>
      <c r="AA457" s="16">
        <f t="shared" si="119"/>
        <v>0.14017415142060932</v>
      </c>
      <c r="AB457" s="9">
        <f t="shared" si="120"/>
        <v>0.16720612591850639</v>
      </c>
      <c r="AC457" s="9">
        <f t="shared" si="121"/>
        <v>0.85982584857939059</v>
      </c>
      <c r="AD457" s="15">
        <f t="shared" si="122"/>
        <v>250.75876819429214</v>
      </c>
      <c r="AE457" s="3">
        <f t="shared" si="123"/>
        <v>669.66479999999979</v>
      </c>
      <c r="AF457" s="2">
        <f t="shared" si="124"/>
        <v>0.25</v>
      </c>
      <c r="AG457" s="9">
        <f t="shared" si="125"/>
        <v>7.7984996357463143E-2</v>
      </c>
      <c r="AH457" s="2">
        <f t="shared" si="126"/>
        <v>3.7736533883730008</v>
      </c>
    </row>
    <row r="458" spans="1:34">
      <c r="A458" s="1">
        <f>Raw!A458</f>
        <v>445</v>
      </c>
      <c r="B458" s="14">
        <f>Raw!B458</f>
        <v>0.58179398148148154</v>
      </c>
      <c r="C458" s="15">
        <f>Raw!C458</f>
        <v>53.7</v>
      </c>
      <c r="D458" s="15">
        <f>IF(C458&gt;0.5,Raw!D458*D$11,-999)</f>
        <v>88</v>
      </c>
      <c r="E458" s="9">
        <f>IF(Raw!$G458&gt;$C$8,IF(Raw!$Q458&gt;$C$8,IF(Raw!$N458&gt;$C$9,IF(Raw!$N458&lt;$A$9,IF(Raw!$X458&gt;$C$9,IF(Raw!$X458&lt;$A$9,Raw!H458,-999),-999),-999),-999),-999),-999)</f>
        <v>0.163297</v>
      </c>
      <c r="F458" s="9">
        <f>IF(Raw!$G458&gt;$C$8,IF(Raw!$Q458&gt;$C$8,IF(Raw!$N458&gt;$C$9,IF(Raw!$N458&lt;$A$9,IF(Raw!$X458&gt;$C$9,IF(Raw!$X458&lt;$A$9,Raw!I458,-999),-999),-999),-999),-999),-999)</f>
        <v>0.23106499999999999</v>
      </c>
      <c r="G458" s="9">
        <f>Raw!G458</f>
        <v>0.94739200000000001</v>
      </c>
      <c r="H458" s="9">
        <f>IF(Raw!$G458&gt;$C$8,IF(Raw!$Q458&gt;$C$8,IF(Raw!$N458&gt;$C$9,IF(Raw!$N458&lt;$A$9,IF(Raw!$X458&gt;$C$9,IF(Raw!$X458&lt;$A$9,Raw!L458,-999),-999),-999),-999),-999),-999)</f>
        <v>466.5</v>
      </c>
      <c r="I458" s="9">
        <f>IF(Raw!$G458&gt;$C$8,IF(Raw!$Q458&gt;$C$8,IF(Raw!$N458&gt;$C$9,IF(Raw!$N458&lt;$A$9,IF(Raw!$X458&gt;$C$9,IF(Raw!$X458&lt;$A$9,Raw!M458,-999),-999),-999),-999),-999),-999)</f>
        <v>0.22917999999999999</v>
      </c>
      <c r="J458" s="9">
        <f>IF(Raw!$G458&gt;$C$8,IF(Raw!$Q458&gt;$C$8,IF(Raw!$N458&gt;$C$9,IF(Raw!$N458&lt;$A$9,IF(Raw!$X458&gt;$C$9,IF(Raw!$X458&lt;$A$9,Raw!N458,-999),-999),-999),-999),-999),-999)</f>
        <v>481</v>
      </c>
      <c r="K458" s="9">
        <f>IF(Raw!$G458&gt;$C$8,IF(Raw!$Q458&gt;$C$8,IF(Raw!$N458&gt;$C$9,IF(Raw!$N458&lt;$A$9,IF(Raw!$X458&gt;$C$9,IF(Raw!$X458&lt;$A$9,Raw!R458,-999),-999),-999),-999),-999),-999)</f>
        <v>0.14818400000000001</v>
      </c>
      <c r="L458" s="9">
        <f>IF(Raw!$G458&gt;$C$8,IF(Raw!$Q458&gt;$C$8,IF(Raw!$N458&gt;$C$9,IF(Raw!$N458&lt;$A$9,IF(Raw!$X458&gt;$C$9,IF(Raw!$X458&lt;$A$9,Raw!S458,-999),-999),-999),-999),-999),-999)</f>
        <v>0.24545800000000001</v>
      </c>
      <c r="M458" s="9">
        <f>Raw!Q458</f>
        <v>0.95458500000000002</v>
      </c>
      <c r="N458" s="9">
        <f>IF(Raw!$G458&gt;$C$8,IF(Raw!$Q458&gt;$C$8,IF(Raw!$N458&gt;$C$9,IF(Raw!$N458&lt;$A$9,IF(Raw!$X458&gt;$C$9,IF(Raw!$X458&lt;$A$9,Raw!V458,-999),-999),-999),-999),-999),-999)</f>
        <v>478.4</v>
      </c>
      <c r="O458" s="9">
        <f>IF(Raw!$G458&gt;$C$8,IF(Raw!$Q458&gt;$C$8,IF(Raw!$N458&gt;$C$9,IF(Raw!$N458&lt;$A$9,IF(Raw!$X458&gt;$C$9,IF(Raw!$X458&lt;$A$9,Raw!W458,-999),-999),-999),-999),-999),-999)</f>
        <v>6.0000000000000002E-6</v>
      </c>
      <c r="P458" s="9">
        <f>IF(Raw!$G458&gt;$C$8,IF(Raw!$Q458&gt;$C$8,IF(Raw!$N458&gt;$C$9,IF(Raw!$N458&lt;$A$9,IF(Raw!$X458&gt;$C$9,IF(Raw!$X458&lt;$A$9,Raw!X458,-999),-999),-999),-999),-999),-999)</f>
        <v>500</v>
      </c>
      <c r="R458" s="9">
        <f t="shared" si="111"/>
        <v>6.7767999999999995E-2</v>
      </c>
      <c r="S458" s="9">
        <f t="shared" si="112"/>
        <v>0.2932854391621405</v>
      </c>
      <c r="T458" s="9">
        <f t="shared" si="113"/>
        <v>9.7273999999999999E-2</v>
      </c>
      <c r="U458" s="9">
        <f t="shared" si="114"/>
        <v>0.39629590398357356</v>
      </c>
      <c r="V458" s="15">
        <f t="shared" si="115"/>
        <v>0.10051505099999999</v>
      </c>
      <c r="X458" s="11">
        <f t="shared" si="116"/>
        <v>5.2975999999999992E+19</v>
      </c>
      <c r="Y458" s="11">
        <f t="shared" si="117"/>
        <v>4.6649999999999994E-18</v>
      </c>
      <c r="Z458" s="11">
        <f t="shared" si="118"/>
        <v>4.8099999999999998E-4</v>
      </c>
      <c r="AA458" s="16">
        <f t="shared" si="119"/>
        <v>0.10624191087662226</v>
      </c>
      <c r="AB458" s="9">
        <f t="shared" si="120"/>
        <v>0.15851857563861257</v>
      </c>
      <c r="AC458" s="9">
        <f t="shared" si="121"/>
        <v>0.89375808912337762</v>
      </c>
      <c r="AD458" s="15">
        <f t="shared" si="122"/>
        <v>220.87715358965119</v>
      </c>
      <c r="AE458" s="3">
        <f t="shared" si="123"/>
        <v>561.66599999999983</v>
      </c>
      <c r="AF458" s="2">
        <f t="shared" si="124"/>
        <v>0.25</v>
      </c>
      <c r="AG458" s="9">
        <f t="shared" si="125"/>
        <v>6.7332854808561104E-2</v>
      </c>
      <c r="AH458" s="2">
        <f t="shared" si="126"/>
        <v>3.2582018024655266</v>
      </c>
    </row>
    <row r="459" spans="1:34">
      <c r="A459" s="1">
        <f>Raw!A459</f>
        <v>446</v>
      </c>
      <c r="B459" s="14">
        <f>Raw!B459</f>
        <v>0.58185185185185184</v>
      </c>
      <c r="C459" s="15">
        <f>Raw!C459</f>
        <v>52.6</v>
      </c>
      <c r="D459" s="15">
        <f>IF(C459&gt;0.5,Raw!D459*D$11,-999)</f>
        <v>97.6</v>
      </c>
      <c r="E459" s="9">
        <f>IF(Raw!$G459&gt;$C$8,IF(Raw!$Q459&gt;$C$8,IF(Raw!$N459&gt;$C$9,IF(Raw!$N459&lt;$A$9,IF(Raw!$X459&gt;$C$9,IF(Raw!$X459&lt;$A$9,Raw!H459,-999),-999),-999),-999),-999),-999)</f>
        <v>0.16222400000000001</v>
      </c>
      <c r="F459" s="9">
        <f>IF(Raw!$G459&gt;$C$8,IF(Raw!$Q459&gt;$C$8,IF(Raw!$N459&gt;$C$9,IF(Raw!$N459&lt;$A$9,IF(Raw!$X459&gt;$C$9,IF(Raw!$X459&lt;$A$9,Raw!I459,-999),-999),-999),-999),-999),-999)</f>
        <v>0.23924699999999999</v>
      </c>
      <c r="G459" s="9">
        <f>Raw!G459</f>
        <v>0.94790399999999997</v>
      </c>
      <c r="H459" s="9">
        <f>IF(Raw!$G459&gt;$C$8,IF(Raw!$Q459&gt;$C$8,IF(Raw!$N459&gt;$C$9,IF(Raw!$N459&lt;$A$9,IF(Raw!$X459&gt;$C$9,IF(Raw!$X459&lt;$A$9,Raw!L459,-999),-999),-999),-999),-999),-999)</f>
        <v>457.9</v>
      </c>
      <c r="I459" s="9">
        <f>IF(Raw!$G459&gt;$C$8,IF(Raw!$Q459&gt;$C$8,IF(Raw!$N459&gt;$C$9,IF(Raw!$N459&lt;$A$9,IF(Raw!$X459&gt;$C$9,IF(Raw!$X459&lt;$A$9,Raw!M459,-999),-999),-999),-999),-999),-999)</f>
        <v>1.5E-5</v>
      </c>
      <c r="J459" s="9">
        <f>IF(Raw!$G459&gt;$C$8,IF(Raw!$Q459&gt;$C$8,IF(Raw!$N459&gt;$C$9,IF(Raw!$N459&lt;$A$9,IF(Raw!$X459&gt;$C$9,IF(Raw!$X459&lt;$A$9,Raw!N459,-999),-999),-999),-999),-999),-999)</f>
        <v>437</v>
      </c>
      <c r="K459" s="9">
        <f>IF(Raw!$G459&gt;$C$8,IF(Raw!$Q459&gt;$C$8,IF(Raw!$N459&gt;$C$9,IF(Raw!$N459&lt;$A$9,IF(Raw!$X459&gt;$C$9,IF(Raw!$X459&lt;$A$9,Raw!R459,-999),-999),-999),-999),-999),-999)</f>
        <v>0.14385200000000001</v>
      </c>
      <c r="L459" s="9">
        <f>IF(Raw!$G459&gt;$C$8,IF(Raw!$Q459&gt;$C$8,IF(Raw!$N459&gt;$C$9,IF(Raw!$N459&lt;$A$9,IF(Raw!$X459&gt;$C$9,IF(Raw!$X459&lt;$A$9,Raw!S459,-999),-999),-999),-999),-999),-999)</f>
        <v>0.24335499999999999</v>
      </c>
      <c r="M459" s="9">
        <f>Raw!Q459</f>
        <v>0.96409800000000001</v>
      </c>
      <c r="N459" s="9">
        <f>IF(Raw!$G459&gt;$C$8,IF(Raw!$Q459&gt;$C$8,IF(Raw!$N459&gt;$C$9,IF(Raw!$N459&lt;$A$9,IF(Raw!$X459&gt;$C$9,IF(Raw!$X459&lt;$A$9,Raw!V459,-999),-999),-999),-999),-999),-999)</f>
        <v>453.1</v>
      </c>
      <c r="O459" s="9">
        <f>IF(Raw!$G459&gt;$C$8,IF(Raw!$Q459&gt;$C$8,IF(Raw!$N459&gt;$C$9,IF(Raw!$N459&lt;$A$9,IF(Raw!$X459&gt;$C$9,IF(Raw!$X459&lt;$A$9,Raw!W459,-999),-999),-999),-999),-999),-999)</f>
        <v>4.8999999999999998E-5</v>
      </c>
      <c r="P459" s="9">
        <f>IF(Raw!$G459&gt;$C$8,IF(Raw!$Q459&gt;$C$8,IF(Raw!$N459&gt;$C$9,IF(Raw!$N459&lt;$A$9,IF(Raw!$X459&gt;$C$9,IF(Raw!$X459&lt;$A$9,Raw!X459,-999),-999),-999),-999),-999),-999)</f>
        <v>655</v>
      </c>
      <c r="R459" s="9">
        <f t="shared" si="111"/>
        <v>7.702299999999998E-2</v>
      </c>
      <c r="S459" s="9">
        <f t="shared" si="112"/>
        <v>0.32193925106688898</v>
      </c>
      <c r="T459" s="9">
        <f t="shared" si="113"/>
        <v>9.950299999999998E-2</v>
      </c>
      <c r="U459" s="9">
        <f t="shared" si="114"/>
        <v>0.40888003123009586</v>
      </c>
      <c r="V459" s="15">
        <f t="shared" si="115"/>
        <v>9.965387249999999E-2</v>
      </c>
      <c r="X459" s="11">
        <f t="shared" si="116"/>
        <v>5.8755199999999984E+19</v>
      </c>
      <c r="Y459" s="11">
        <f t="shared" si="117"/>
        <v>4.5789999999999993E-18</v>
      </c>
      <c r="Z459" s="11">
        <f t="shared" si="118"/>
        <v>4.37E-4</v>
      </c>
      <c r="AA459" s="16">
        <f t="shared" si="119"/>
        <v>0.10520186948247627</v>
      </c>
      <c r="AB459" s="9">
        <f t="shared" si="120"/>
        <v>0.15431990161911485</v>
      </c>
      <c r="AC459" s="9">
        <f t="shared" si="121"/>
        <v>0.89479813051752366</v>
      </c>
      <c r="AD459" s="15">
        <f t="shared" si="122"/>
        <v>240.73654343816079</v>
      </c>
      <c r="AE459" s="3">
        <f t="shared" si="123"/>
        <v>551.31159999999977</v>
      </c>
      <c r="AF459" s="2">
        <f t="shared" si="124"/>
        <v>0.25</v>
      </c>
      <c r="AG459" s="9">
        <f t="shared" si="125"/>
        <v>7.5717204153246551E-2</v>
      </c>
      <c r="AH459" s="2">
        <f t="shared" si="126"/>
        <v>3.663916103827384</v>
      </c>
    </row>
    <row r="460" spans="1:34">
      <c r="A460" s="1">
        <f>Raw!A460</f>
        <v>447</v>
      </c>
      <c r="B460" s="14">
        <f>Raw!B460</f>
        <v>0.58189814814814811</v>
      </c>
      <c r="C460" s="15">
        <f>Raw!C460</f>
        <v>51.9</v>
      </c>
      <c r="D460" s="15">
        <f>IF(C460&gt;0.5,Raw!D460*D$11,-999)</f>
        <v>102</v>
      </c>
      <c r="E460" s="9">
        <f>IF(Raw!$G460&gt;$C$8,IF(Raw!$Q460&gt;$C$8,IF(Raw!$N460&gt;$C$9,IF(Raw!$N460&lt;$A$9,IF(Raw!$X460&gt;$C$9,IF(Raw!$X460&lt;$A$9,Raw!H460,-999),-999),-999),-999),-999),-999)</f>
        <v>0.14996200000000001</v>
      </c>
      <c r="F460" s="9">
        <f>IF(Raw!$G460&gt;$C$8,IF(Raw!$Q460&gt;$C$8,IF(Raw!$N460&gt;$C$9,IF(Raw!$N460&lt;$A$9,IF(Raw!$X460&gt;$C$9,IF(Raw!$X460&lt;$A$9,Raw!I460,-999),-999),-999),-999),-999),-999)</f>
        <v>0.21537500000000001</v>
      </c>
      <c r="G460" s="9">
        <f>Raw!G460</f>
        <v>0.95578399999999997</v>
      </c>
      <c r="H460" s="9">
        <f>IF(Raw!$G460&gt;$C$8,IF(Raw!$Q460&gt;$C$8,IF(Raw!$N460&gt;$C$9,IF(Raw!$N460&lt;$A$9,IF(Raw!$X460&gt;$C$9,IF(Raw!$X460&lt;$A$9,Raw!L460,-999),-999),-999),-999),-999),-999)</f>
        <v>489.6</v>
      </c>
      <c r="I460" s="9">
        <f>IF(Raw!$G460&gt;$C$8,IF(Raw!$Q460&gt;$C$8,IF(Raw!$N460&gt;$C$9,IF(Raw!$N460&lt;$A$9,IF(Raw!$X460&gt;$C$9,IF(Raw!$X460&lt;$A$9,Raw!M460,-999),-999),-999),-999),-999),-999)</f>
        <v>0.19129399999999999</v>
      </c>
      <c r="J460" s="9">
        <f>IF(Raw!$G460&gt;$C$8,IF(Raw!$Q460&gt;$C$8,IF(Raw!$N460&gt;$C$9,IF(Raw!$N460&lt;$A$9,IF(Raw!$X460&gt;$C$9,IF(Raw!$X460&lt;$A$9,Raw!N460,-999),-999),-999),-999),-999),-999)</f>
        <v>625</v>
      </c>
      <c r="K460" s="9">
        <f>IF(Raw!$G460&gt;$C$8,IF(Raw!$Q460&gt;$C$8,IF(Raw!$N460&gt;$C$9,IF(Raw!$N460&lt;$A$9,IF(Raw!$X460&gt;$C$9,IF(Raw!$X460&lt;$A$9,Raw!R460,-999),-999),-999),-999),-999),-999)</f>
        <v>0.14300599999999999</v>
      </c>
      <c r="L460" s="9">
        <f>IF(Raw!$G460&gt;$C$8,IF(Raw!$Q460&gt;$C$8,IF(Raw!$N460&gt;$C$9,IF(Raw!$N460&lt;$A$9,IF(Raw!$X460&gt;$C$9,IF(Raw!$X460&lt;$A$9,Raw!S460,-999),-999),-999),-999),-999),-999)</f>
        <v>0.22786300000000001</v>
      </c>
      <c r="M460" s="9">
        <f>Raw!Q460</f>
        <v>0.94934399999999997</v>
      </c>
      <c r="N460" s="9">
        <f>IF(Raw!$G460&gt;$C$8,IF(Raw!$Q460&gt;$C$8,IF(Raw!$N460&gt;$C$9,IF(Raw!$N460&lt;$A$9,IF(Raw!$X460&gt;$C$9,IF(Raw!$X460&lt;$A$9,Raw!V460,-999),-999),-999),-999),-999),-999)</f>
        <v>449.8</v>
      </c>
      <c r="O460" s="9">
        <f>IF(Raw!$G460&gt;$C$8,IF(Raw!$Q460&gt;$C$8,IF(Raw!$N460&gt;$C$9,IF(Raw!$N460&lt;$A$9,IF(Raw!$X460&gt;$C$9,IF(Raw!$X460&lt;$A$9,Raw!W460,-999),-999),-999),-999),-999),-999)</f>
        <v>5.6384999999999998E-2</v>
      </c>
      <c r="P460" s="9">
        <f>IF(Raw!$G460&gt;$C$8,IF(Raw!$Q460&gt;$C$8,IF(Raw!$N460&gt;$C$9,IF(Raw!$N460&lt;$A$9,IF(Raw!$X460&gt;$C$9,IF(Raw!$X460&lt;$A$9,Raw!X460,-999),-999),-999),-999),-999),-999)</f>
        <v>434</v>
      </c>
      <c r="R460" s="9">
        <f t="shared" si="111"/>
        <v>6.5412999999999999E-2</v>
      </c>
      <c r="S460" s="9">
        <f t="shared" si="112"/>
        <v>0.30371677307022632</v>
      </c>
      <c r="T460" s="9">
        <f t="shared" si="113"/>
        <v>8.4857000000000016E-2</v>
      </c>
      <c r="U460" s="9">
        <f t="shared" si="114"/>
        <v>0.37240359338725465</v>
      </c>
      <c r="V460" s="15">
        <f t="shared" si="115"/>
        <v>9.3309898500000002E-2</v>
      </c>
      <c r="X460" s="11">
        <f t="shared" si="116"/>
        <v>6.1403999999999984E+19</v>
      </c>
      <c r="Y460" s="11">
        <f t="shared" si="117"/>
        <v>4.896E-18</v>
      </c>
      <c r="Z460" s="11">
        <f t="shared" si="118"/>
        <v>6.2500000000000001E-4</v>
      </c>
      <c r="AA460" s="16">
        <f t="shared" si="119"/>
        <v>0.15817563325227796</v>
      </c>
      <c r="AB460" s="9">
        <f t="shared" si="120"/>
        <v>0.15642830971088856</v>
      </c>
      <c r="AC460" s="9">
        <f t="shared" si="121"/>
        <v>0.84182436674772188</v>
      </c>
      <c r="AD460" s="15">
        <f t="shared" si="122"/>
        <v>253.08101320364469</v>
      </c>
      <c r="AE460" s="3">
        <f t="shared" si="123"/>
        <v>589.47839999999985</v>
      </c>
      <c r="AF460" s="2">
        <f t="shared" si="124"/>
        <v>0.25</v>
      </c>
      <c r="AG460" s="9">
        <f t="shared" si="125"/>
        <v>7.2498675950095778E-2</v>
      </c>
      <c r="AH460" s="2">
        <f t="shared" si="126"/>
        <v>3.5081731990804039</v>
      </c>
    </row>
    <row r="461" spans="1:34">
      <c r="A461" s="1">
        <f>Raw!A461</f>
        <v>448</v>
      </c>
      <c r="B461" s="14">
        <f>Raw!B461</f>
        <v>0.58195601851851853</v>
      </c>
      <c r="C461" s="15">
        <f>Raw!C461</f>
        <v>51</v>
      </c>
      <c r="D461" s="15">
        <f>IF(C461&gt;0.5,Raw!D461*D$11,-999)</f>
        <v>108.2</v>
      </c>
      <c r="E461" s="9">
        <f>IF(Raw!$G461&gt;$C$8,IF(Raw!$Q461&gt;$C$8,IF(Raw!$N461&gt;$C$9,IF(Raw!$N461&lt;$A$9,IF(Raw!$X461&gt;$C$9,IF(Raw!$X461&lt;$A$9,Raw!H461,-999),-999),-999),-999),-999),-999)</f>
        <v>0.15287600000000001</v>
      </c>
      <c r="F461" s="9">
        <f>IF(Raw!$G461&gt;$C$8,IF(Raw!$Q461&gt;$C$8,IF(Raw!$N461&gt;$C$9,IF(Raw!$N461&lt;$A$9,IF(Raw!$X461&gt;$C$9,IF(Raw!$X461&lt;$A$9,Raw!I461,-999),-999),-999),-999),-999),-999)</f>
        <v>0.21872900000000001</v>
      </c>
      <c r="G461" s="9">
        <f>Raw!G461</f>
        <v>0.93788300000000002</v>
      </c>
      <c r="H461" s="9">
        <f>IF(Raw!$G461&gt;$C$8,IF(Raw!$Q461&gt;$C$8,IF(Raw!$N461&gt;$C$9,IF(Raw!$N461&lt;$A$9,IF(Raw!$X461&gt;$C$9,IF(Raw!$X461&lt;$A$9,Raw!L461,-999),-999),-999),-999),-999),-999)</f>
        <v>471.6</v>
      </c>
      <c r="I461" s="9">
        <f>IF(Raw!$G461&gt;$C$8,IF(Raw!$Q461&gt;$C$8,IF(Raw!$N461&gt;$C$9,IF(Raw!$N461&lt;$A$9,IF(Raw!$X461&gt;$C$9,IF(Raw!$X461&lt;$A$9,Raw!M461,-999),-999),-999),-999),-999),-999)</f>
        <v>0.14163999999999999</v>
      </c>
      <c r="J461" s="9">
        <f>IF(Raw!$G461&gt;$C$8,IF(Raw!$Q461&gt;$C$8,IF(Raw!$N461&gt;$C$9,IF(Raw!$N461&lt;$A$9,IF(Raw!$X461&gt;$C$9,IF(Raw!$X461&lt;$A$9,Raw!N461,-999),-999),-999),-999),-999),-999)</f>
        <v>513</v>
      </c>
      <c r="K461" s="9">
        <f>IF(Raw!$G461&gt;$C$8,IF(Raw!$Q461&gt;$C$8,IF(Raw!$N461&gt;$C$9,IF(Raw!$N461&lt;$A$9,IF(Raw!$X461&gt;$C$9,IF(Raw!$X461&lt;$A$9,Raw!R461,-999),-999),-999),-999),-999),-999)</f>
        <v>0.13544100000000001</v>
      </c>
      <c r="L461" s="9">
        <f>IF(Raw!$G461&gt;$C$8,IF(Raw!$Q461&gt;$C$8,IF(Raw!$N461&gt;$C$9,IF(Raw!$N461&lt;$A$9,IF(Raw!$X461&gt;$C$9,IF(Raw!$X461&lt;$A$9,Raw!S461,-999),-999),-999),-999),-999),-999)</f>
        <v>0.21488699999999999</v>
      </c>
      <c r="M461" s="9">
        <f>Raw!Q461</f>
        <v>0.93778600000000001</v>
      </c>
      <c r="N461" s="9">
        <f>IF(Raw!$G461&gt;$C$8,IF(Raw!$Q461&gt;$C$8,IF(Raw!$N461&gt;$C$9,IF(Raw!$N461&lt;$A$9,IF(Raw!$X461&gt;$C$9,IF(Raw!$X461&lt;$A$9,Raw!V461,-999),-999),-999),-999),-999),-999)</f>
        <v>463</v>
      </c>
      <c r="O461" s="9">
        <f>IF(Raw!$G461&gt;$C$8,IF(Raw!$Q461&gt;$C$8,IF(Raw!$N461&gt;$C$9,IF(Raw!$N461&lt;$A$9,IF(Raw!$X461&gt;$C$9,IF(Raw!$X461&lt;$A$9,Raw!W461,-999),-999),-999),-999),-999),-999)</f>
        <v>5.0000000000000004E-6</v>
      </c>
      <c r="P461" s="9">
        <f>IF(Raw!$G461&gt;$C$8,IF(Raw!$Q461&gt;$C$8,IF(Raw!$N461&gt;$C$9,IF(Raw!$N461&lt;$A$9,IF(Raw!$X461&gt;$C$9,IF(Raw!$X461&lt;$A$9,Raw!X461,-999),-999),-999),-999),-999),-999)</f>
        <v>336</v>
      </c>
      <c r="R461" s="9">
        <f t="shared" si="111"/>
        <v>6.5852999999999995E-2</v>
      </c>
      <c r="S461" s="9">
        <f t="shared" si="112"/>
        <v>0.30107118854838633</v>
      </c>
      <c r="T461" s="9">
        <f t="shared" si="113"/>
        <v>7.9445999999999989E-2</v>
      </c>
      <c r="U461" s="9">
        <f t="shared" si="114"/>
        <v>0.36971059207862733</v>
      </c>
      <c r="V461" s="15">
        <f t="shared" si="115"/>
        <v>8.7996226499999997E-2</v>
      </c>
      <c r="X461" s="11">
        <f t="shared" si="116"/>
        <v>6.5136399999999984E+19</v>
      </c>
      <c r="Y461" s="11">
        <f t="shared" si="117"/>
        <v>4.7160000000000002E-18</v>
      </c>
      <c r="Z461" s="11">
        <f t="shared" si="118"/>
        <v>5.13E-4</v>
      </c>
      <c r="AA461" s="16">
        <f t="shared" si="119"/>
        <v>0.13613256197883736</v>
      </c>
      <c r="AB461" s="9">
        <f t="shared" si="120"/>
        <v>0.14625618751897071</v>
      </c>
      <c r="AC461" s="9">
        <f t="shared" si="121"/>
        <v>0.86386743802116273</v>
      </c>
      <c r="AD461" s="15">
        <f t="shared" si="122"/>
        <v>265.36561789247048</v>
      </c>
      <c r="AE461" s="3">
        <f t="shared" si="123"/>
        <v>567.80639999999983</v>
      </c>
      <c r="AF461" s="2">
        <f t="shared" si="124"/>
        <v>0.25</v>
      </c>
      <c r="AG461" s="9">
        <f t="shared" si="125"/>
        <v>7.5468061314104648E-2</v>
      </c>
      <c r="AH461" s="2">
        <f t="shared" si="126"/>
        <v>3.6518602115015426</v>
      </c>
    </row>
    <row r="462" spans="1:34">
      <c r="A462" s="1">
        <f>Raw!A462</f>
        <v>449</v>
      </c>
      <c r="B462" s="14">
        <f>Raw!B462</f>
        <v>0.58201388888888894</v>
      </c>
      <c r="C462" s="15">
        <f>Raw!C462</f>
        <v>50.4</v>
      </c>
      <c r="D462" s="15">
        <f>IF(C462&gt;0.5,Raw!D462*D$11,-999)</f>
        <v>109.9</v>
      </c>
      <c r="E462" s="9">
        <f>IF(Raw!$G462&gt;$C$8,IF(Raw!$Q462&gt;$C$8,IF(Raw!$N462&gt;$C$9,IF(Raw!$N462&lt;$A$9,IF(Raw!$X462&gt;$C$9,IF(Raw!$X462&lt;$A$9,Raw!H462,-999),-999),-999),-999),-999),-999)</f>
        <v>0.138067</v>
      </c>
      <c r="F462" s="9">
        <f>IF(Raw!$G462&gt;$C$8,IF(Raw!$Q462&gt;$C$8,IF(Raw!$N462&gt;$C$9,IF(Raw!$N462&lt;$A$9,IF(Raw!$X462&gt;$C$9,IF(Raw!$X462&lt;$A$9,Raw!I462,-999),-999),-999),-999),-999),-999)</f>
        <v>0.20047200000000001</v>
      </c>
      <c r="G462" s="9">
        <f>Raw!G462</f>
        <v>0.92781499999999995</v>
      </c>
      <c r="H462" s="9">
        <f>IF(Raw!$G462&gt;$C$8,IF(Raw!$Q462&gt;$C$8,IF(Raw!$N462&gt;$C$9,IF(Raw!$N462&lt;$A$9,IF(Raw!$X462&gt;$C$9,IF(Raw!$X462&lt;$A$9,Raw!L462,-999),-999),-999),-999),-999),-999)</f>
        <v>507</v>
      </c>
      <c r="I462" s="9">
        <f>IF(Raw!$G462&gt;$C$8,IF(Raw!$Q462&gt;$C$8,IF(Raw!$N462&gt;$C$9,IF(Raw!$N462&lt;$A$9,IF(Raw!$X462&gt;$C$9,IF(Raw!$X462&lt;$A$9,Raw!M462,-999),-999),-999),-999),-999),-999)</f>
        <v>1.7E-5</v>
      </c>
      <c r="J462" s="9">
        <f>IF(Raw!$G462&gt;$C$8,IF(Raw!$Q462&gt;$C$8,IF(Raw!$N462&gt;$C$9,IF(Raw!$N462&lt;$A$9,IF(Raw!$X462&gt;$C$9,IF(Raw!$X462&lt;$A$9,Raw!N462,-999),-999),-999),-999),-999),-999)</f>
        <v>529</v>
      </c>
      <c r="K462" s="9">
        <f>IF(Raw!$G462&gt;$C$8,IF(Raw!$Q462&gt;$C$8,IF(Raw!$N462&gt;$C$9,IF(Raw!$N462&lt;$A$9,IF(Raw!$X462&gt;$C$9,IF(Raw!$X462&lt;$A$9,Raw!R462,-999),-999),-999),-999),-999),-999)</f>
        <v>0.13286500000000001</v>
      </c>
      <c r="L462" s="9">
        <f>IF(Raw!$G462&gt;$C$8,IF(Raw!$Q462&gt;$C$8,IF(Raw!$N462&gt;$C$9,IF(Raw!$N462&lt;$A$9,IF(Raw!$X462&gt;$C$9,IF(Raw!$X462&lt;$A$9,Raw!S462,-999),-999),-999),-999),-999),-999)</f>
        <v>0.22091</v>
      </c>
      <c r="M462" s="9">
        <f>Raw!Q462</f>
        <v>0.95082999999999995</v>
      </c>
      <c r="N462" s="9">
        <f>IF(Raw!$G462&gt;$C$8,IF(Raw!$Q462&gt;$C$8,IF(Raw!$N462&gt;$C$9,IF(Raw!$N462&lt;$A$9,IF(Raw!$X462&gt;$C$9,IF(Raw!$X462&lt;$A$9,Raw!V462,-999),-999),-999),-999),-999),-999)</f>
        <v>466.2</v>
      </c>
      <c r="O462" s="9">
        <f>IF(Raw!$G462&gt;$C$8,IF(Raw!$Q462&gt;$C$8,IF(Raw!$N462&gt;$C$9,IF(Raw!$N462&lt;$A$9,IF(Raw!$X462&gt;$C$9,IF(Raw!$X462&lt;$A$9,Raw!W462,-999),-999),-999),-999),-999),-999)</f>
        <v>1.4E-5</v>
      </c>
      <c r="P462" s="9">
        <f>IF(Raw!$G462&gt;$C$8,IF(Raw!$Q462&gt;$C$8,IF(Raw!$N462&gt;$C$9,IF(Raw!$N462&lt;$A$9,IF(Raw!$X462&gt;$C$9,IF(Raw!$X462&lt;$A$9,Raw!X462,-999),-999),-999),-999),-999),-999)</f>
        <v>427</v>
      </c>
      <c r="R462" s="9">
        <f t="shared" si="111"/>
        <v>6.2405000000000016E-2</v>
      </c>
      <c r="S462" s="9">
        <f t="shared" si="112"/>
        <v>0.31129035476275996</v>
      </c>
      <c r="T462" s="9">
        <f t="shared" si="113"/>
        <v>8.8044999999999984E-2</v>
      </c>
      <c r="U462" s="9">
        <f t="shared" si="114"/>
        <v>0.39855597302068707</v>
      </c>
      <c r="V462" s="15">
        <f t="shared" si="115"/>
        <v>9.0462644999999994E-2</v>
      </c>
      <c r="X462" s="11">
        <f t="shared" si="116"/>
        <v>6.6159799999999992E+19</v>
      </c>
      <c r="Y462" s="11">
        <f t="shared" si="117"/>
        <v>5.07E-18</v>
      </c>
      <c r="Z462" s="11">
        <f t="shared" si="118"/>
        <v>5.2899999999999996E-4</v>
      </c>
      <c r="AA462" s="16">
        <f t="shared" si="119"/>
        <v>0.1507016759518274</v>
      </c>
      <c r="AB462" s="9">
        <f t="shared" si="120"/>
        <v>0.14613352905917865</v>
      </c>
      <c r="AC462" s="9">
        <f t="shared" si="121"/>
        <v>0.84929832404817263</v>
      </c>
      <c r="AD462" s="15">
        <f t="shared" si="122"/>
        <v>284.88029480496675</v>
      </c>
      <c r="AE462" s="3">
        <f t="shared" si="123"/>
        <v>610.42799999999988</v>
      </c>
      <c r="AF462" s="2">
        <f t="shared" si="124"/>
        <v>0.25</v>
      </c>
      <c r="AG462" s="9">
        <f t="shared" si="125"/>
        <v>8.7339033146472081E-2</v>
      </c>
      <c r="AH462" s="2">
        <f t="shared" si="126"/>
        <v>4.2262903605158</v>
      </c>
    </row>
    <row r="463" spans="1:34">
      <c r="A463" s="1">
        <f>Raw!A463</f>
        <v>450</v>
      </c>
      <c r="B463" s="14">
        <f>Raw!B463</f>
        <v>0.58207175925925925</v>
      </c>
      <c r="C463" s="15">
        <f>Raw!C463</f>
        <v>49.5</v>
      </c>
      <c r="D463" s="15">
        <f>IF(C463&gt;0.5,Raw!D463*D$11,-999)</f>
        <v>118.7</v>
      </c>
      <c r="E463" s="9">
        <f>IF(Raw!$G463&gt;$C$8,IF(Raw!$Q463&gt;$C$8,IF(Raw!$N463&gt;$C$9,IF(Raw!$N463&lt;$A$9,IF(Raw!$X463&gt;$C$9,IF(Raw!$X463&lt;$A$9,Raw!H463,-999),-999),-999),-999),-999),-999)</f>
        <v>0.140407</v>
      </c>
      <c r="F463" s="9">
        <f>IF(Raw!$G463&gt;$C$8,IF(Raw!$Q463&gt;$C$8,IF(Raw!$N463&gt;$C$9,IF(Raw!$N463&lt;$A$9,IF(Raw!$X463&gt;$C$9,IF(Raw!$X463&lt;$A$9,Raw!I463,-999),-999),-999),-999),-999),-999)</f>
        <v>0.19808200000000001</v>
      </c>
      <c r="G463" s="9">
        <f>Raw!G463</f>
        <v>0.93663799999999997</v>
      </c>
      <c r="H463" s="9">
        <f>IF(Raw!$G463&gt;$C$8,IF(Raw!$Q463&gt;$C$8,IF(Raw!$N463&gt;$C$9,IF(Raw!$N463&lt;$A$9,IF(Raw!$X463&gt;$C$9,IF(Raw!$X463&lt;$A$9,Raw!L463,-999),-999),-999),-999),-999),-999)</f>
        <v>466.7</v>
      </c>
      <c r="I463" s="9">
        <f>IF(Raw!$G463&gt;$C$8,IF(Raw!$Q463&gt;$C$8,IF(Raw!$N463&gt;$C$9,IF(Raw!$N463&lt;$A$9,IF(Raw!$X463&gt;$C$9,IF(Raw!$X463&lt;$A$9,Raw!M463,-999),-999),-999),-999),-999),-999)</f>
        <v>7.8560000000000005E-2</v>
      </c>
      <c r="J463" s="9">
        <f>IF(Raw!$G463&gt;$C$8,IF(Raw!$Q463&gt;$C$8,IF(Raw!$N463&gt;$C$9,IF(Raw!$N463&lt;$A$9,IF(Raw!$X463&gt;$C$9,IF(Raw!$X463&lt;$A$9,Raw!N463,-999),-999),-999),-999),-999),-999)</f>
        <v>460</v>
      </c>
      <c r="K463" s="9">
        <f>IF(Raw!$G463&gt;$C$8,IF(Raw!$Q463&gt;$C$8,IF(Raw!$N463&gt;$C$9,IF(Raw!$N463&lt;$A$9,IF(Raw!$X463&gt;$C$9,IF(Raw!$X463&lt;$A$9,Raw!R463,-999),-999),-999),-999),-999),-999)</f>
        <v>0.137626</v>
      </c>
      <c r="L463" s="9">
        <f>IF(Raw!$G463&gt;$C$8,IF(Raw!$Q463&gt;$C$8,IF(Raw!$N463&gt;$C$9,IF(Raw!$N463&lt;$A$9,IF(Raw!$X463&gt;$C$9,IF(Raw!$X463&lt;$A$9,Raw!S463,-999),-999),-999),-999),-999),-999)</f>
        <v>0.21516299999999999</v>
      </c>
      <c r="M463" s="9">
        <f>Raw!Q463</f>
        <v>0.95472900000000005</v>
      </c>
      <c r="N463" s="9">
        <f>IF(Raw!$G463&gt;$C$8,IF(Raw!$Q463&gt;$C$8,IF(Raw!$N463&gt;$C$9,IF(Raw!$N463&lt;$A$9,IF(Raw!$X463&gt;$C$9,IF(Raw!$X463&lt;$A$9,Raw!V463,-999),-999),-999),-999),-999),-999)</f>
        <v>379.9</v>
      </c>
      <c r="O463" s="9">
        <f>IF(Raw!$G463&gt;$C$8,IF(Raw!$Q463&gt;$C$8,IF(Raw!$N463&gt;$C$9,IF(Raw!$N463&lt;$A$9,IF(Raw!$X463&gt;$C$9,IF(Raw!$X463&lt;$A$9,Raw!W463,-999),-999),-999),-999),-999),-999)</f>
        <v>1.9999999999999999E-6</v>
      </c>
      <c r="P463" s="9">
        <f>IF(Raw!$G463&gt;$C$8,IF(Raw!$Q463&gt;$C$8,IF(Raw!$N463&gt;$C$9,IF(Raw!$N463&lt;$A$9,IF(Raw!$X463&gt;$C$9,IF(Raw!$X463&lt;$A$9,Raw!X463,-999),-999),-999),-999),-999),-999)</f>
        <v>408</v>
      </c>
      <c r="R463" s="9">
        <f t="shared" ref="R463:R500" si="127">F463-E463</f>
        <v>5.7675000000000004E-2</v>
      </c>
      <c r="S463" s="9">
        <f t="shared" ref="S463:S500" si="128">R463/F463</f>
        <v>0.29116729435284378</v>
      </c>
      <c r="T463" s="9">
        <f t="shared" ref="T463:T500" si="129">L463-K463</f>
        <v>7.7536999999999995E-2</v>
      </c>
      <c r="U463" s="9">
        <f t="shared" ref="U463:U500" si="130">T463/L463</f>
        <v>0.36036400310462302</v>
      </c>
      <c r="V463" s="15">
        <f t="shared" ref="V463:V500" si="131">IF(L463&gt;0,L463*V$8+V$10,-999)</f>
        <v>8.8109248499999987E-2</v>
      </c>
      <c r="X463" s="11">
        <f t="shared" ref="X463:X500" si="132">D463*6.02*10^23*10^(-6)</f>
        <v>7.1457399999999992E+19</v>
      </c>
      <c r="Y463" s="11">
        <f t="shared" ref="Y463:Y500" si="133">H463*10^(-20)</f>
        <v>4.6669999999999999E-18</v>
      </c>
      <c r="Z463" s="11">
        <f t="shared" ref="Z463:Z500" si="134">J463*10^(-6)</f>
        <v>4.5999999999999996E-4</v>
      </c>
      <c r="AA463" s="16">
        <f t="shared" ref="AA463:AA500" si="135">IF(Z463&gt;0,(X463*Y463/(X463*Y463+1/Z463)),1)</f>
        <v>0.13300273462274007</v>
      </c>
      <c r="AB463" s="9">
        <f t="shared" ref="AB463:AB500" si="136">K463+T463*AA463</f>
        <v>0.14793863303444341</v>
      </c>
      <c r="AC463" s="9">
        <f t="shared" ref="AC463:AC500" si="137">IF(T463&gt;0,(L463-AB463)/T463,-999)</f>
        <v>0.86699726537725974</v>
      </c>
      <c r="AD463" s="15">
        <f t="shared" ref="AD463:AD500" si="138">IF(AC463&gt;0,X463*Y463*AC463,-999)</f>
        <v>289.1363796146523</v>
      </c>
      <c r="AE463" s="3">
        <f t="shared" ref="AE463:AE500" si="139">AE$9*Y463</f>
        <v>561.90679999999986</v>
      </c>
      <c r="AF463" s="2">
        <f t="shared" ref="AF463:AF500" si="140">IF(AD463&lt;=AE463,AF$6,AF$6/(AD463/AE463))</f>
        <v>0.25</v>
      </c>
      <c r="AG463" s="9">
        <f t="shared" ref="AG463:AG500" si="141">AD463*AF463*$AG$6*U463/AG$8</f>
        <v>8.0149494770087717E-2</v>
      </c>
      <c r="AH463" s="2">
        <f t="shared" ref="AH463:AH500" si="142">((AG463*12.01)/893.5)*3600</f>
        <v>3.8783923401001816</v>
      </c>
    </row>
    <row r="464" spans="1:34">
      <c r="A464" s="1">
        <f>Raw!A464</f>
        <v>451</v>
      </c>
      <c r="B464" s="14">
        <f>Raw!B464</f>
        <v>0.58212962962962966</v>
      </c>
      <c r="C464" s="15">
        <f>Raw!C464</f>
        <v>48.8</v>
      </c>
      <c r="D464" s="15">
        <f>IF(C464&gt;0.5,Raw!D464*D$11,-999)</f>
        <v>118.7</v>
      </c>
      <c r="E464" s="9">
        <f>IF(Raw!$G464&gt;$C$8,IF(Raw!$Q464&gt;$C$8,IF(Raw!$N464&gt;$C$9,IF(Raw!$N464&lt;$A$9,IF(Raw!$X464&gt;$C$9,IF(Raw!$X464&lt;$A$9,Raw!H464,-999),-999),-999),-999),-999),-999)</f>
        <v>0.13444700000000001</v>
      </c>
      <c r="F464" s="9">
        <f>IF(Raw!$G464&gt;$C$8,IF(Raw!$Q464&gt;$C$8,IF(Raw!$N464&gt;$C$9,IF(Raw!$N464&lt;$A$9,IF(Raw!$X464&gt;$C$9,IF(Raw!$X464&lt;$A$9,Raw!I464,-999),-999),-999),-999),-999),-999)</f>
        <v>0.18990699999999999</v>
      </c>
      <c r="G464" s="9">
        <f>Raw!G464</f>
        <v>0.91534099999999996</v>
      </c>
      <c r="H464" s="9">
        <f>IF(Raw!$G464&gt;$C$8,IF(Raw!$Q464&gt;$C$8,IF(Raw!$N464&gt;$C$9,IF(Raw!$N464&lt;$A$9,IF(Raw!$X464&gt;$C$9,IF(Raw!$X464&lt;$A$9,Raw!L464,-999),-999),-999),-999),-999),-999)</f>
        <v>492.1</v>
      </c>
      <c r="I464" s="9">
        <f>IF(Raw!$G464&gt;$C$8,IF(Raw!$Q464&gt;$C$8,IF(Raw!$N464&gt;$C$9,IF(Raw!$N464&lt;$A$9,IF(Raw!$X464&gt;$C$9,IF(Raw!$X464&lt;$A$9,Raw!M464,-999),-999),-999),-999),-999),-999)</f>
        <v>8.7646000000000002E-2</v>
      </c>
      <c r="J464" s="9">
        <f>IF(Raw!$G464&gt;$C$8,IF(Raw!$Q464&gt;$C$8,IF(Raw!$N464&gt;$C$9,IF(Raw!$N464&lt;$A$9,IF(Raw!$X464&gt;$C$9,IF(Raw!$X464&lt;$A$9,Raw!N464,-999),-999),-999),-999),-999),-999)</f>
        <v>628</v>
      </c>
      <c r="K464" s="9">
        <f>IF(Raw!$G464&gt;$C$8,IF(Raw!$Q464&gt;$C$8,IF(Raw!$N464&gt;$C$9,IF(Raw!$N464&lt;$A$9,IF(Raw!$X464&gt;$C$9,IF(Raw!$X464&lt;$A$9,Raw!R464,-999),-999),-999),-999),-999),-999)</f>
        <v>0.12581600000000001</v>
      </c>
      <c r="L464" s="9">
        <f>IF(Raw!$G464&gt;$C$8,IF(Raw!$Q464&gt;$C$8,IF(Raw!$N464&gt;$C$9,IF(Raw!$N464&lt;$A$9,IF(Raw!$X464&gt;$C$9,IF(Raw!$X464&lt;$A$9,Raw!S464,-999),-999),-999),-999),-999),-999)</f>
        <v>0.20363600000000001</v>
      </c>
      <c r="M464" s="9">
        <f>Raw!Q464</f>
        <v>0.96375100000000002</v>
      </c>
      <c r="N464" s="9">
        <f>IF(Raw!$G464&gt;$C$8,IF(Raw!$Q464&gt;$C$8,IF(Raw!$N464&gt;$C$9,IF(Raw!$N464&lt;$A$9,IF(Raw!$X464&gt;$C$9,IF(Raw!$X464&lt;$A$9,Raw!V464,-999),-999),-999),-999),-999),-999)</f>
        <v>431.3</v>
      </c>
      <c r="O464" s="9">
        <f>IF(Raw!$G464&gt;$C$8,IF(Raw!$Q464&gt;$C$8,IF(Raw!$N464&gt;$C$9,IF(Raw!$N464&lt;$A$9,IF(Raw!$X464&gt;$C$9,IF(Raw!$X464&lt;$A$9,Raw!W464,-999),-999),-999),-999),-999),-999)</f>
        <v>8.3332000000000003E-2</v>
      </c>
      <c r="P464" s="9">
        <f>IF(Raw!$G464&gt;$C$8,IF(Raw!$Q464&gt;$C$8,IF(Raw!$N464&gt;$C$9,IF(Raw!$N464&lt;$A$9,IF(Raw!$X464&gt;$C$9,IF(Raw!$X464&lt;$A$9,Raw!X464,-999),-999),-999),-999),-999),-999)</f>
        <v>517</v>
      </c>
      <c r="R464" s="9">
        <f t="shared" si="127"/>
        <v>5.5459999999999982E-2</v>
      </c>
      <c r="S464" s="9">
        <f t="shared" si="128"/>
        <v>0.29203768160204724</v>
      </c>
      <c r="T464" s="9">
        <f t="shared" si="129"/>
        <v>7.782E-2</v>
      </c>
      <c r="U464" s="9">
        <f t="shared" si="130"/>
        <v>0.38215246812940734</v>
      </c>
      <c r="V464" s="15">
        <f t="shared" si="131"/>
        <v>8.3388941999999994E-2</v>
      </c>
      <c r="X464" s="11">
        <f t="shared" si="132"/>
        <v>7.1457399999999992E+19</v>
      </c>
      <c r="Y464" s="11">
        <f t="shared" si="133"/>
        <v>4.9210000000000002E-18</v>
      </c>
      <c r="Z464" s="11">
        <f t="shared" si="134"/>
        <v>6.2799999999999998E-4</v>
      </c>
      <c r="AA464" s="16">
        <f t="shared" si="135"/>
        <v>0.18088586784358573</v>
      </c>
      <c r="AB464" s="9">
        <f t="shared" si="136"/>
        <v>0.13989253823558787</v>
      </c>
      <c r="AC464" s="9">
        <f t="shared" si="137"/>
        <v>0.81911413215641415</v>
      </c>
      <c r="AD464" s="15">
        <f t="shared" si="138"/>
        <v>288.03482140698355</v>
      </c>
      <c r="AE464" s="3">
        <f t="shared" si="139"/>
        <v>592.48839999999984</v>
      </c>
      <c r="AF464" s="2">
        <f t="shared" si="140"/>
        <v>0.25</v>
      </c>
      <c r="AG464" s="9">
        <f t="shared" si="141"/>
        <v>8.4671706082993708E-2</v>
      </c>
      <c r="AH464" s="2">
        <f t="shared" si="142"/>
        <v>4.0972197920585511</v>
      </c>
    </row>
    <row r="465" spans="1:34">
      <c r="A465" s="1">
        <f>Raw!A465</f>
        <v>452</v>
      </c>
      <c r="B465" s="14">
        <f>Raw!B465</f>
        <v>0.58218749999999997</v>
      </c>
      <c r="C465" s="15">
        <f>Raw!C465</f>
        <v>47.9</v>
      </c>
      <c r="D465" s="15">
        <f>IF(C465&gt;0.5,Raw!D465*D$11,-999)</f>
        <v>131.9</v>
      </c>
      <c r="E465" s="9">
        <f>IF(Raw!$G465&gt;$C$8,IF(Raw!$Q465&gt;$C$8,IF(Raw!$N465&gt;$C$9,IF(Raw!$N465&lt;$A$9,IF(Raw!$X465&gt;$C$9,IF(Raw!$X465&lt;$A$9,Raw!H465,-999),-999),-999),-999),-999),-999)</f>
        <v>0.134884</v>
      </c>
      <c r="F465" s="9">
        <f>IF(Raw!$G465&gt;$C$8,IF(Raw!$Q465&gt;$C$8,IF(Raw!$N465&gt;$C$9,IF(Raw!$N465&lt;$A$9,IF(Raw!$X465&gt;$C$9,IF(Raw!$X465&lt;$A$9,Raw!I465,-999),-999),-999),-999),-999),-999)</f>
        <v>0.19045899999999999</v>
      </c>
      <c r="G465" s="9">
        <f>Raw!G465</f>
        <v>0.947403</v>
      </c>
      <c r="H465" s="9">
        <f>IF(Raw!$G465&gt;$C$8,IF(Raw!$Q465&gt;$C$8,IF(Raw!$N465&gt;$C$9,IF(Raw!$N465&lt;$A$9,IF(Raw!$X465&gt;$C$9,IF(Raw!$X465&lt;$A$9,Raw!L465,-999),-999),-999),-999),-999),-999)</f>
        <v>479.4</v>
      </c>
      <c r="I465" s="9">
        <f>IF(Raw!$G465&gt;$C$8,IF(Raw!$Q465&gt;$C$8,IF(Raw!$N465&gt;$C$9,IF(Raw!$N465&lt;$A$9,IF(Raw!$X465&gt;$C$9,IF(Raw!$X465&lt;$A$9,Raw!M465,-999),-999),-999),-999),-999),-999)</f>
        <v>0.14163799999999999</v>
      </c>
      <c r="J465" s="9">
        <f>IF(Raw!$G465&gt;$C$8,IF(Raw!$Q465&gt;$C$8,IF(Raw!$N465&gt;$C$9,IF(Raw!$N465&lt;$A$9,IF(Raw!$X465&gt;$C$9,IF(Raw!$X465&lt;$A$9,Raw!N465,-999),-999),-999),-999),-999),-999)</f>
        <v>336</v>
      </c>
      <c r="K465" s="9">
        <f>IF(Raw!$G465&gt;$C$8,IF(Raw!$Q465&gt;$C$8,IF(Raw!$N465&gt;$C$9,IF(Raw!$N465&lt;$A$9,IF(Raw!$X465&gt;$C$9,IF(Raw!$X465&lt;$A$9,Raw!R465,-999),-999),-999),-999),-999),-999)</f>
        <v>0.12678</v>
      </c>
      <c r="L465" s="9">
        <f>IF(Raw!$G465&gt;$C$8,IF(Raw!$Q465&gt;$C$8,IF(Raw!$N465&gt;$C$9,IF(Raw!$N465&lt;$A$9,IF(Raw!$X465&gt;$C$9,IF(Raw!$X465&lt;$A$9,Raw!S465,-999),-999),-999),-999),-999),-999)</f>
        <v>0.19922999999999999</v>
      </c>
      <c r="M465" s="9">
        <f>Raw!Q465</f>
        <v>0.95757000000000003</v>
      </c>
      <c r="N465" s="9">
        <f>IF(Raw!$G465&gt;$C$8,IF(Raw!$Q465&gt;$C$8,IF(Raw!$N465&gt;$C$9,IF(Raw!$N465&lt;$A$9,IF(Raw!$X465&gt;$C$9,IF(Raw!$X465&lt;$A$9,Raw!V465,-999),-999),-999),-999),-999),-999)</f>
        <v>485.8</v>
      </c>
      <c r="O465" s="9">
        <f>IF(Raw!$G465&gt;$C$8,IF(Raw!$Q465&gt;$C$8,IF(Raw!$N465&gt;$C$9,IF(Raw!$N465&lt;$A$9,IF(Raw!$X465&gt;$C$9,IF(Raw!$X465&lt;$A$9,Raw!W465,-999),-999),-999),-999),-999),-999)</f>
        <v>0.214481</v>
      </c>
      <c r="P465" s="9">
        <f>IF(Raw!$G465&gt;$C$8,IF(Raw!$Q465&gt;$C$8,IF(Raw!$N465&gt;$C$9,IF(Raw!$N465&lt;$A$9,IF(Raw!$X465&gt;$C$9,IF(Raw!$X465&lt;$A$9,Raw!X465,-999),-999),-999),-999),-999),-999)</f>
        <v>419</v>
      </c>
      <c r="R465" s="9">
        <f t="shared" si="127"/>
        <v>5.5574999999999986E-2</v>
      </c>
      <c r="S465" s="9">
        <f t="shared" si="128"/>
        <v>0.29179508450637665</v>
      </c>
      <c r="T465" s="9">
        <f t="shared" si="129"/>
        <v>7.2449999999999987E-2</v>
      </c>
      <c r="U465" s="9">
        <f t="shared" si="130"/>
        <v>0.36365005270290612</v>
      </c>
      <c r="V465" s="15">
        <f t="shared" si="131"/>
        <v>8.158468499999999E-2</v>
      </c>
      <c r="X465" s="11">
        <f t="shared" si="132"/>
        <v>7.9403799999999984E+19</v>
      </c>
      <c r="Y465" s="11">
        <f t="shared" si="133"/>
        <v>4.7939999999999993E-18</v>
      </c>
      <c r="Z465" s="11">
        <f t="shared" si="134"/>
        <v>3.3599999999999998E-4</v>
      </c>
      <c r="AA465" s="16">
        <f t="shared" si="135"/>
        <v>0.11339844113770201</v>
      </c>
      <c r="AB465" s="9">
        <f t="shared" si="136"/>
        <v>0.13499571706042651</v>
      </c>
      <c r="AC465" s="9">
        <f t="shared" si="137"/>
        <v>0.88660155886229797</v>
      </c>
      <c r="AD465" s="15">
        <f t="shared" si="138"/>
        <v>337.49536052887498</v>
      </c>
      <c r="AE465" s="3">
        <f t="shared" si="139"/>
        <v>577.19759999999974</v>
      </c>
      <c r="AF465" s="2">
        <f t="shared" si="140"/>
        <v>0.25</v>
      </c>
      <c r="AG465" s="9">
        <f t="shared" si="141"/>
        <v>9.4407850494855144E-2</v>
      </c>
      <c r="AH465" s="2">
        <f t="shared" si="142"/>
        <v>4.56834675321271</v>
      </c>
    </row>
    <row r="466" spans="1:34">
      <c r="A466" s="1">
        <f>Raw!A466</f>
        <v>453</v>
      </c>
      <c r="B466" s="14">
        <f>Raw!B466</f>
        <v>0.58223379629629635</v>
      </c>
      <c r="C466" s="15">
        <f>Raw!C466</f>
        <v>47.2</v>
      </c>
      <c r="D466" s="15">
        <f>IF(C466&gt;0.5,Raw!D466*D$11,-999)</f>
        <v>127.5</v>
      </c>
      <c r="E466" s="9">
        <f>IF(Raw!$G466&gt;$C$8,IF(Raw!$Q466&gt;$C$8,IF(Raw!$N466&gt;$C$9,IF(Raw!$N466&lt;$A$9,IF(Raw!$X466&gt;$C$9,IF(Raw!$X466&lt;$A$9,Raw!H466,-999),-999),-999),-999),-999),-999)</f>
        <v>0.133572</v>
      </c>
      <c r="F466" s="9">
        <f>IF(Raw!$G466&gt;$C$8,IF(Raw!$Q466&gt;$C$8,IF(Raw!$N466&gt;$C$9,IF(Raw!$N466&lt;$A$9,IF(Raw!$X466&gt;$C$9,IF(Raw!$X466&lt;$A$9,Raw!I466,-999),-999),-999),-999),-999),-999)</f>
        <v>0.1875</v>
      </c>
      <c r="G466" s="9">
        <f>Raw!G466</f>
        <v>0.91877900000000001</v>
      </c>
      <c r="H466" s="9">
        <f>IF(Raw!$G466&gt;$C$8,IF(Raw!$Q466&gt;$C$8,IF(Raw!$N466&gt;$C$9,IF(Raw!$N466&lt;$A$9,IF(Raw!$X466&gt;$C$9,IF(Raw!$X466&lt;$A$9,Raw!L466,-999),-999),-999),-999),-999),-999)</f>
        <v>465.5</v>
      </c>
      <c r="I466" s="9">
        <f>IF(Raw!$G466&gt;$C$8,IF(Raw!$Q466&gt;$C$8,IF(Raw!$N466&gt;$C$9,IF(Raw!$N466&lt;$A$9,IF(Raw!$X466&gt;$C$9,IF(Raw!$X466&lt;$A$9,Raw!M466,-999),-999),-999),-999),-999),-999)</f>
        <v>0.22917999999999999</v>
      </c>
      <c r="J466" s="9">
        <f>IF(Raw!$G466&gt;$C$8,IF(Raw!$Q466&gt;$C$8,IF(Raw!$N466&gt;$C$9,IF(Raw!$N466&lt;$A$9,IF(Raw!$X466&gt;$C$9,IF(Raw!$X466&lt;$A$9,Raw!N466,-999),-999),-999),-999),-999),-999)</f>
        <v>587</v>
      </c>
      <c r="K466" s="9">
        <f>IF(Raw!$G466&gt;$C$8,IF(Raw!$Q466&gt;$C$8,IF(Raw!$N466&gt;$C$9,IF(Raw!$N466&lt;$A$9,IF(Raw!$X466&gt;$C$9,IF(Raw!$X466&lt;$A$9,Raw!R466,-999),-999),-999),-999),-999),-999)</f>
        <v>0.11801399999999999</v>
      </c>
      <c r="L466" s="9">
        <f>IF(Raw!$G466&gt;$C$8,IF(Raw!$Q466&gt;$C$8,IF(Raw!$N466&gt;$C$9,IF(Raw!$N466&lt;$A$9,IF(Raw!$X466&gt;$C$9,IF(Raw!$X466&lt;$A$9,Raw!S466,-999),-999),-999),-999),-999),-999)</f>
        <v>0.193716</v>
      </c>
      <c r="M466" s="9">
        <f>Raw!Q466</f>
        <v>0.95276300000000003</v>
      </c>
      <c r="N466" s="9">
        <f>IF(Raw!$G466&gt;$C$8,IF(Raw!$Q466&gt;$C$8,IF(Raw!$N466&gt;$C$9,IF(Raw!$N466&lt;$A$9,IF(Raw!$X466&gt;$C$9,IF(Raw!$X466&lt;$A$9,Raw!V466,-999),-999),-999),-999),-999),-999)</f>
        <v>491.3</v>
      </c>
      <c r="O466" s="9">
        <f>IF(Raw!$G466&gt;$C$8,IF(Raw!$Q466&gt;$C$8,IF(Raw!$N466&gt;$C$9,IF(Raw!$N466&lt;$A$9,IF(Raw!$X466&gt;$C$9,IF(Raw!$X466&lt;$A$9,Raw!W466,-999),-999),-999),-999),-999),-999)</f>
        <v>3.6000000000000001E-5</v>
      </c>
      <c r="P466" s="9">
        <f>IF(Raw!$G466&gt;$C$8,IF(Raw!$Q466&gt;$C$8,IF(Raw!$N466&gt;$C$9,IF(Raw!$N466&lt;$A$9,IF(Raw!$X466&gt;$C$9,IF(Raw!$X466&lt;$A$9,Raw!X466,-999),-999),-999),-999),-999),-999)</f>
        <v>379</v>
      </c>
      <c r="R466" s="9">
        <f t="shared" si="127"/>
        <v>5.3928000000000004E-2</v>
      </c>
      <c r="S466" s="9">
        <f t="shared" si="128"/>
        <v>0.28761600000000004</v>
      </c>
      <c r="T466" s="9">
        <f t="shared" si="129"/>
        <v>7.5702000000000005E-2</v>
      </c>
      <c r="U466" s="9">
        <f t="shared" si="130"/>
        <v>0.39078857709223813</v>
      </c>
      <c r="V466" s="15">
        <f t="shared" si="131"/>
        <v>7.9326701999999999E-2</v>
      </c>
      <c r="X466" s="11">
        <f t="shared" si="132"/>
        <v>7.6754999999999984E+19</v>
      </c>
      <c r="Y466" s="11">
        <f t="shared" si="133"/>
        <v>4.6549999999999995E-18</v>
      </c>
      <c r="Z466" s="11">
        <f t="shared" si="134"/>
        <v>5.8699999999999996E-4</v>
      </c>
      <c r="AA466" s="16">
        <f t="shared" si="135"/>
        <v>0.17337055307200533</v>
      </c>
      <c r="AB466" s="9">
        <f t="shared" si="136"/>
        <v>0.13113849760865695</v>
      </c>
      <c r="AC466" s="9">
        <f t="shared" si="137"/>
        <v>0.82662944692799456</v>
      </c>
      <c r="AD466" s="15">
        <f t="shared" si="138"/>
        <v>295.35017559115045</v>
      </c>
      <c r="AE466" s="3">
        <f t="shared" si="139"/>
        <v>560.46199999999976</v>
      </c>
      <c r="AF466" s="2">
        <f t="shared" si="140"/>
        <v>0.25</v>
      </c>
      <c r="AG466" s="9">
        <f t="shared" si="141"/>
        <v>8.8784211433237212E-2</v>
      </c>
      <c r="AH466" s="2">
        <f t="shared" si="142"/>
        <v>4.2962217857050291</v>
      </c>
    </row>
    <row r="467" spans="1:34">
      <c r="A467" s="1">
        <f>Raw!A467</f>
        <v>454</v>
      </c>
      <c r="B467" s="14">
        <f>Raw!B467</f>
        <v>0.58229166666666665</v>
      </c>
      <c r="C467" s="15">
        <f>Raw!C467</f>
        <v>47</v>
      </c>
      <c r="D467" s="15">
        <f>IF(C467&gt;0.5,Raw!D467*D$11,-999)</f>
        <v>131.9</v>
      </c>
      <c r="E467" s="9">
        <f>IF(Raw!$G467&gt;$C$8,IF(Raw!$Q467&gt;$C$8,IF(Raw!$N467&gt;$C$9,IF(Raw!$N467&lt;$A$9,IF(Raw!$X467&gt;$C$9,IF(Raw!$X467&lt;$A$9,Raw!H467,-999),-999),-999),-999),-999),-999)</f>
        <v>0.124931</v>
      </c>
      <c r="F467" s="9">
        <f>IF(Raw!$G467&gt;$C$8,IF(Raw!$Q467&gt;$C$8,IF(Raw!$N467&gt;$C$9,IF(Raw!$N467&lt;$A$9,IF(Raw!$X467&gt;$C$9,IF(Raw!$X467&lt;$A$9,Raw!I467,-999),-999),-999),-999),-999),-999)</f>
        <v>0.17543</v>
      </c>
      <c r="G467" s="9">
        <f>Raw!G467</f>
        <v>0.91172699999999995</v>
      </c>
      <c r="H467" s="9">
        <f>IF(Raw!$G467&gt;$C$8,IF(Raw!$Q467&gt;$C$8,IF(Raw!$N467&gt;$C$9,IF(Raw!$N467&lt;$A$9,IF(Raw!$X467&gt;$C$9,IF(Raw!$X467&lt;$A$9,Raw!L467,-999),-999),-999),-999),-999),-999)</f>
        <v>552.6</v>
      </c>
      <c r="I467" s="9">
        <f>IF(Raw!$G467&gt;$C$8,IF(Raw!$Q467&gt;$C$8,IF(Raw!$N467&gt;$C$9,IF(Raw!$N467&lt;$A$9,IF(Raw!$X467&gt;$C$9,IF(Raw!$X467&lt;$A$9,Raw!M467,-999),-999),-999),-999),-999),-999)</f>
        <v>5.4093000000000002E-2</v>
      </c>
      <c r="J467" s="9">
        <f>IF(Raw!$G467&gt;$C$8,IF(Raw!$Q467&gt;$C$8,IF(Raw!$N467&gt;$C$9,IF(Raw!$N467&lt;$A$9,IF(Raw!$X467&gt;$C$9,IF(Raw!$X467&lt;$A$9,Raw!N467,-999),-999),-999),-999),-999),-999)</f>
        <v>473</v>
      </c>
      <c r="K467" s="9">
        <f>IF(Raw!$G467&gt;$C$8,IF(Raw!$Q467&gt;$C$8,IF(Raw!$N467&gt;$C$9,IF(Raw!$N467&lt;$A$9,IF(Raw!$X467&gt;$C$9,IF(Raw!$X467&lt;$A$9,Raw!R467,-999),-999),-999),-999),-999),-999)</f>
        <v>0.120547</v>
      </c>
      <c r="L467" s="9">
        <f>IF(Raw!$G467&gt;$C$8,IF(Raw!$Q467&gt;$C$8,IF(Raw!$N467&gt;$C$9,IF(Raw!$N467&lt;$A$9,IF(Raw!$X467&gt;$C$9,IF(Raw!$X467&lt;$A$9,Raw!S467,-999),-999),-999),-999),-999),-999)</f>
        <v>0.19234100000000001</v>
      </c>
      <c r="M467" s="9">
        <f>Raw!Q467</f>
        <v>0.95028500000000005</v>
      </c>
      <c r="N467" s="9">
        <f>IF(Raw!$G467&gt;$C$8,IF(Raw!$Q467&gt;$C$8,IF(Raw!$N467&gt;$C$9,IF(Raw!$N467&lt;$A$9,IF(Raw!$X467&gt;$C$9,IF(Raw!$X467&lt;$A$9,Raw!V467,-999),-999),-999),-999),-999),-999)</f>
        <v>441.5</v>
      </c>
      <c r="O467" s="9">
        <f>IF(Raw!$G467&gt;$C$8,IF(Raw!$Q467&gt;$C$8,IF(Raw!$N467&gt;$C$9,IF(Raw!$N467&lt;$A$9,IF(Raw!$X467&gt;$C$9,IF(Raw!$X467&lt;$A$9,Raw!W467,-999),-999),-999),-999),-999),-999)</f>
        <v>1.0000000000000001E-5</v>
      </c>
      <c r="P467" s="9">
        <f>IF(Raw!$G467&gt;$C$8,IF(Raw!$Q467&gt;$C$8,IF(Raw!$N467&gt;$C$9,IF(Raw!$N467&lt;$A$9,IF(Raw!$X467&gt;$C$9,IF(Raw!$X467&lt;$A$9,Raw!X467,-999),-999),-999),-999),-999),-999)</f>
        <v>560</v>
      </c>
      <c r="R467" s="9">
        <f t="shared" si="127"/>
        <v>5.0499000000000002E-2</v>
      </c>
      <c r="S467" s="9">
        <f t="shared" si="128"/>
        <v>0.28785840506184807</v>
      </c>
      <c r="T467" s="9">
        <f t="shared" si="129"/>
        <v>7.1794000000000011E-2</v>
      </c>
      <c r="U467" s="9">
        <f t="shared" si="130"/>
        <v>0.37326415064910762</v>
      </c>
      <c r="V467" s="15">
        <f t="shared" si="131"/>
        <v>7.8763639499999996E-2</v>
      </c>
      <c r="X467" s="11">
        <f t="shared" si="132"/>
        <v>7.9403799999999984E+19</v>
      </c>
      <c r="Y467" s="11">
        <f t="shared" si="133"/>
        <v>5.5259999999999997E-18</v>
      </c>
      <c r="Z467" s="11">
        <f t="shared" si="134"/>
        <v>4.73E-4</v>
      </c>
      <c r="AA467" s="16">
        <f t="shared" si="135"/>
        <v>0.17187385048995993</v>
      </c>
      <c r="AB467" s="9">
        <f t="shared" si="136"/>
        <v>0.13288651122207618</v>
      </c>
      <c r="AC467" s="9">
        <f t="shared" si="137"/>
        <v>0.82812614951004027</v>
      </c>
      <c r="AD467" s="15">
        <f t="shared" si="138"/>
        <v>363.36966276947135</v>
      </c>
      <c r="AE467" s="3">
        <f t="shared" si="139"/>
        <v>665.33039999999983</v>
      </c>
      <c r="AF467" s="2">
        <f t="shared" si="140"/>
        <v>0.25</v>
      </c>
      <c r="AG467" s="9">
        <f t="shared" si="141"/>
        <v>0.10433297580407644</v>
      </c>
      <c r="AH467" s="2">
        <f t="shared" si="142"/>
        <v>5.0486184016396738</v>
      </c>
    </row>
    <row r="468" spans="1:34">
      <c r="A468" s="1">
        <f>Raw!A468</f>
        <v>455</v>
      </c>
      <c r="B468" s="14">
        <f>Raw!B468</f>
        <v>0.58234953703703707</v>
      </c>
      <c r="C468" s="15">
        <f>Raw!C468</f>
        <v>45.5</v>
      </c>
      <c r="D468" s="15">
        <f>IF(C468&gt;0.5,Raw!D468*D$11,-999)</f>
        <v>140.69999999999999</v>
      </c>
      <c r="E468" s="9">
        <f>IF(Raw!$G468&gt;$C$8,IF(Raw!$Q468&gt;$C$8,IF(Raw!$N468&gt;$C$9,IF(Raw!$N468&lt;$A$9,IF(Raw!$X468&gt;$C$9,IF(Raw!$X468&lt;$A$9,Raw!H468,-999),-999),-999),-999),-999),-999)</f>
        <v>0.12961800000000001</v>
      </c>
      <c r="F468" s="9">
        <f>IF(Raw!$G468&gt;$C$8,IF(Raw!$Q468&gt;$C$8,IF(Raw!$N468&gt;$C$9,IF(Raw!$N468&lt;$A$9,IF(Raw!$X468&gt;$C$9,IF(Raw!$X468&lt;$A$9,Raw!I468,-999),-999),-999),-999),-999),-999)</f>
        <v>0.17496999999999999</v>
      </c>
      <c r="G468" s="9">
        <f>Raw!G468</f>
        <v>0.90804300000000004</v>
      </c>
      <c r="H468" s="9">
        <f>IF(Raw!$G468&gt;$C$8,IF(Raw!$Q468&gt;$C$8,IF(Raw!$N468&gt;$C$9,IF(Raw!$N468&lt;$A$9,IF(Raw!$X468&gt;$C$9,IF(Raw!$X468&lt;$A$9,Raw!L468,-999),-999),-999),-999),-999),-999)</f>
        <v>456</v>
      </c>
      <c r="I468" s="9">
        <f>IF(Raw!$G468&gt;$C$8,IF(Raw!$Q468&gt;$C$8,IF(Raw!$N468&gt;$C$9,IF(Raw!$N468&lt;$A$9,IF(Raw!$X468&gt;$C$9,IF(Raw!$X468&lt;$A$9,Raw!M468,-999),-999),-999),-999),-999),-999)</f>
        <v>0.22916</v>
      </c>
      <c r="J468" s="9">
        <f>IF(Raw!$G468&gt;$C$8,IF(Raw!$Q468&gt;$C$8,IF(Raw!$N468&gt;$C$9,IF(Raw!$N468&lt;$A$9,IF(Raw!$X468&gt;$C$9,IF(Raw!$X468&lt;$A$9,Raw!N468,-999),-999),-999),-999),-999),-999)</f>
        <v>514</v>
      </c>
      <c r="K468" s="9">
        <f>IF(Raw!$G468&gt;$C$8,IF(Raw!$Q468&gt;$C$8,IF(Raw!$N468&gt;$C$9,IF(Raw!$N468&lt;$A$9,IF(Raw!$X468&gt;$C$9,IF(Raw!$X468&lt;$A$9,Raw!R468,-999),-999),-999),-999),-999),-999)</f>
        <v>0.10880099999999999</v>
      </c>
      <c r="L468" s="9">
        <f>IF(Raw!$G468&gt;$C$8,IF(Raw!$Q468&gt;$C$8,IF(Raw!$N468&gt;$C$9,IF(Raw!$N468&lt;$A$9,IF(Raw!$X468&gt;$C$9,IF(Raw!$X468&lt;$A$9,Raw!S468,-999),-999),-999),-999),-999),-999)</f>
        <v>0.17320199999999999</v>
      </c>
      <c r="M468" s="9">
        <f>Raw!Q468</f>
        <v>0.947546</v>
      </c>
      <c r="N468" s="9">
        <f>IF(Raw!$G468&gt;$C$8,IF(Raw!$Q468&gt;$C$8,IF(Raw!$N468&gt;$C$9,IF(Raw!$N468&lt;$A$9,IF(Raw!$X468&gt;$C$9,IF(Raw!$X468&lt;$A$9,Raw!V468,-999),-999),-999),-999),-999),-999)</f>
        <v>596.29999999999995</v>
      </c>
      <c r="O468" s="9">
        <f>IF(Raw!$G468&gt;$C$8,IF(Raw!$Q468&gt;$C$8,IF(Raw!$N468&gt;$C$9,IF(Raw!$N468&lt;$A$9,IF(Raw!$X468&gt;$C$9,IF(Raw!$X468&lt;$A$9,Raw!W468,-999),-999),-999),-999),-999),-999)</f>
        <v>0.200849</v>
      </c>
      <c r="P468" s="9">
        <f>IF(Raw!$G468&gt;$C$8,IF(Raw!$Q468&gt;$C$8,IF(Raw!$N468&gt;$C$9,IF(Raw!$N468&lt;$A$9,IF(Raw!$X468&gt;$C$9,IF(Raw!$X468&lt;$A$9,Raw!X468,-999),-999),-999),-999),-999),-999)</f>
        <v>443</v>
      </c>
      <c r="R468" s="9">
        <f t="shared" si="127"/>
        <v>4.5351999999999976E-2</v>
      </c>
      <c r="S468" s="9">
        <f t="shared" si="128"/>
        <v>0.25919871978053366</v>
      </c>
      <c r="T468" s="9">
        <f t="shared" si="129"/>
        <v>6.4401E-2</v>
      </c>
      <c r="U468" s="9">
        <f t="shared" si="130"/>
        <v>0.37182596043925592</v>
      </c>
      <c r="V468" s="15">
        <f t="shared" si="131"/>
        <v>7.0926218999999999E-2</v>
      </c>
      <c r="X468" s="11">
        <f t="shared" si="132"/>
        <v>8.4701399999999967E+19</v>
      </c>
      <c r="Y468" s="11">
        <f t="shared" si="133"/>
        <v>4.5599999999999996E-18</v>
      </c>
      <c r="Z468" s="11">
        <f t="shared" si="134"/>
        <v>5.1400000000000003E-4</v>
      </c>
      <c r="AA468" s="16">
        <f t="shared" si="135"/>
        <v>0.1656421652004321</v>
      </c>
      <c r="AB468" s="9">
        <f t="shared" si="136"/>
        <v>0.11946852108107302</v>
      </c>
      <c r="AC468" s="9">
        <f t="shared" si="137"/>
        <v>0.83435783479956793</v>
      </c>
      <c r="AD468" s="15">
        <f t="shared" si="138"/>
        <v>322.26102179072393</v>
      </c>
      <c r="AE468" s="3">
        <f t="shared" si="139"/>
        <v>549.02399999999977</v>
      </c>
      <c r="AF468" s="2">
        <f t="shared" si="140"/>
        <v>0.25</v>
      </c>
      <c r="AG468" s="9">
        <f t="shared" si="141"/>
        <v>9.2173087645747609E-2</v>
      </c>
      <c r="AH468" s="2">
        <f t="shared" si="142"/>
        <v>4.4602077419715096</v>
      </c>
    </row>
    <row r="469" spans="1:34">
      <c r="A469" s="1">
        <f>Raw!A469</f>
        <v>456</v>
      </c>
      <c r="B469" s="14">
        <f>Raw!B469</f>
        <v>0.58240740740740737</v>
      </c>
      <c r="C469" s="15">
        <f>Raw!C469</f>
        <v>45</v>
      </c>
      <c r="D469" s="15">
        <f>IF(C469&gt;0.5,Raw!D469*D$11,-999)</f>
        <v>142.5</v>
      </c>
      <c r="E469" s="9">
        <f>IF(Raw!$G469&gt;$C$8,IF(Raw!$Q469&gt;$C$8,IF(Raw!$N469&gt;$C$9,IF(Raw!$N469&lt;$A$9,IF(Raw!$X469&gt;$C$9,IF(Raw!$X469&lt;$A$9,Raw!H469,-999),-999),-999),-999),-999),-999)</f>
        <v>0.12675500000000001</v>
      </c>
      <c r="F469" s="9">
        <f>IF(Raw!$G469&gt;$C$8,IF(Raw!$Q469&gt;$C$8,IF(Raw!$N469&gt;$C$9,IF(Raw!$N469&lt;$A$9,IF(Raw!$X469&gt;$C$9,IF(Raw!$X469&lt;$A$9,Raw!I469,-999),-999),-999),-999),-999),-999)</f>
        <v>0.17058100000000001</v>
      </c>
      <c r="G469" s="9">
        <f>Raw!G469</f>
        <v>0.89992099999999997</v>
      </c>
      <c r="H469" s="9">
        <f>IF(Raw!$G469&gt;$C$8,IF(Raw!$Q469&gt;$C$8,IF(Raw!$N469&gt;$C$9,IF(Raw!$N469&lt;$A$9,IF(Raw!$X469&gt;$C$9,IF(Raw!$X469&lt;$A$9,Raw!L469,-999),-999),-999),-999),-999),-999)</f>
        <v>520.20000000000005</v>
      </c>
      <c r="I469" s="9">
        <f>IF(Raw!$G469&gt;$C$8,IF(Raw!$Q469&gt;$C$8,IF(Raw!$N469&gt;$C$9,IF(Raw!$N469&lt;$A$9,IF(Raw!$X469&gt;$C$9,IF(Raw!$X469&lt;$A$9,Raw!M469,-999),-999),-999),-999),-999),-999)</f>
        <v>0.29394799999999999</v>
      </c>
      <c r="J469" s="9">
        <f>IF(Raw!$G469&gt;$C$8,IF(Raw!$Q469&gt;$C$8,IF(Raw!$N469&gt;$C$9,IF(Raw!$N469&lt;$A$9,IF(Raw!$X469&gt;$C$9,IF(Raw!$X469&lt;$A$9,Raw!N469,-999),-999),-999),-999),-999),-999)</f>
        <v>452</v>
      </c>
      <c r="K469" s="9">
        <f>IF(Raw!$G469&gt;$C$8,IF(Raw!$Q469&gt;$C$8,IF(Raw!$N469&gt;$C$9,IF(Raw!$N469&lt;$A$9,IF(Raw!$X469&gt;$C$9,IF(Raw!$X469&lt;$A$9,Raw!R469,-999),-999),-999),-999),-999),-999)</f>
        <v>0.11726399999999999</v>
      </c>
      <c r="L469" s="9">
        <f>IF(Raw!$G469&gt;$C$8,IF(Raw!$Q469&gt;$C$8,IF(Raw!$N469&gt;$C$9,IF(Raw!$N469&lt;$A$9,IF(Raw!$X469&gt;$C$9,IF(Raw!$X469&lt;$A$9,Raw!S469,-999),-999),-999),-999),-999),-999)</f>
        <v>0.18182499999999999</v>
      </c>
      <c r="M469" s="9">
        <f>Raw!Q469</f>
        <v>0.92237199999999997</v>
      </c>
      <c r="N469" s="9">
        <f>IF(Raw!$G469&gt;$C$8,IF(Raw!$Q469&gt;$C$8,IF(Raw!$N469&gt;$C$9,IF(Raw!$N469&lt;$A$9,IF(Raw!$X469&gt;$C$9,IF(Raw!$X469&lt;$A$9,Raw!V469,-999),-999),-999),-999),-999),-999)</f>
        <v>451.5</v>
      </c>
      <c r="O469" s="9">
        <f>IF(Raw!$G469&gt;$C$8,IF(Raw!$Q469&gt;$C$8,IF(Raw!$N469&gt;$C$9,IF(Raw!$N469&lt;$A$9,IF(Raw!$X469&gt;$C$9,IF(Raw!$X469&lt;$A$9,Raw!W469,-999),-999),-999),-999),-999),-999)</f>
        <v>9.2180999999999999E-2</v>
      </c>
      <c r="P469" s="9">
        <f>IF(Raw!$G469&gt;$C$8,IF(Raw!$Q469&gt;$C$8,IF(Raw!$N469&gt;$C$9,IF(Raw!$N469&lt;$A$9,IF(Raw!$X469&gt;$C$9,IF(Raw!$X469&lt;$A$9,Raw!X469,-999),-999),-999),-999),-999),-999)</f>
        <v>460</v>
      </c>
      <c r="R469" s="9">
        <f t="shared" si="127"/>
        <v>4.3826000000000004E-2</v>
      </c>
      <c r="S469" s="9">
        <f t="shared" si="128"/>
        <v>0.25692193151640569</v>
      </c>
      <c r="T469" s="9">
        <f t="shared" si="129"/>
        <v>6.4560999999999993E-2</v>
      </c>
      <c r="U469" s="9">
        <f t="shared" si="130"/>
        <v>0.35507218479307023</v>
      </c>
      <c r="V469" s="15">
        <f t="shared" si="131"/>
        <v>7.4457337499999984E-2</v>
      </c>
      <c r="X469" s="11">
        <f t="shared" si="132"/>
        <v>8.5784999999999984E+19</v>
      </c>
      <c r="Y469" s="11">
        <f t="shared" si="133"/>
        <v>5.2020000000000005E-18</v>
      </c>
      <c r="Z469" s="11">
        <f t="shared" si="134"/>
        <v>4.5199999999999998E-4</v>
      </c>
      <c r="AA469" s="16">
        <f t="shared" si="135"/>
        <v>0.16785013192947779</v>
      </c>
      <c r="AB469" s="9">
        <f t="shared" si="136"/>
        <v>0.128100572367499</v>
      </c>
      <c r="AC469" s="9">
        <f t="shared" si="137"/>
        <v>0.83214986807052238</v>
      </c>
      <c r="AD469" s="15">
        <f t="shared" si="138"/>
        <v>371.34984940149963</v>
      </c>
      <c r="AE469" s="3">
        <f t="shared" si="139"/>
        <v>626.32079999999985</v>
      </c>
      <c r="AF469" s="2">
        <f t="shared" si="140"/>
        <v>0.25</v>
      </c>
      <c r="AG469" s="9">
        <f t="shared" si="141"/>
        <v>0.10142769411505236</v>
      </c>
      <c r="AH469" s="2">
        <f t="shared" si="142"/>
        <v>4.9080333326898744</v>
      </c>
    </row>
    <row r="470" spans="1:34">
      <c r="A470" s="1">
        <f>Raw!A470</f>
        <v>457</v>
      </c>
      <c r="B470" s="14">
        <f>Raw!B470</f>
        <v>0.58246527777777779</v>
      </c>
      <c r="C470" s="15">
        <f>Raw!C470</f>
        <v>44.4</v>
      </c>
      <c r="D470" s="15">
        <f>IF(C470&gt;0.5,Raw!D470*D$11,-999)</f>
        <v>140.69999999999999</v>
      </c>
      <c r="E470" s="9">
        <f>IF(Raw!$G470&gt;$C$8,IF(Raw!$Q470&gt;$C$8,IF(Raw!$N470&gt;$C$9,IF(Raw!$N470&lt;$A$9,IF(Raw!$X470&gt;$C$9,IF(Raw!$X470&lt;$A$9,Raw!H470,-999),-999),-999),-999),-999),-999)</f>
        <v>0.119685</v>
      </c>
      <c r="F470" s="9">
        <f>IF(Raw!$G470&gt;$C$8,IF(Raw!$Q470&gt;$C$8,IF(Raw!$N470&gt;$C$9,IF(Raw!$N470&lt;$A$9,IF(Raw!$X470&gt;$C$9,IF(Raw!$X470&lt;$A$9,Raw!I470,-999),-999),-999),-999),-999),-999)</f>
        <v>0.16264400000000001</v>
      </c>
      <c r="G470" s="9">
        <f>Raw!G470</f>
        <v>0.92760299999999996</v>
      </c>
      <c r="H470" s="9">
        <f>IF(Raw!$G470&gt;$C$8,IF(Raw!$Q470&gt;$C$8,IF(Raw!$N470&gt;$C$9,IF(Raw!$N470&lt;$A$9,IF(Raw!$X470&gt;$C$9,IF(Raw!$X470&lt;$A$9,Raw!L470,-999),-999),-999),-999),-999),-999)</f>
        <v>482.1</v>
      </c>
      <c r="I470" s="9">
        <f>IF(Raw!$G470&gt;$C$8,IF(Raw!$Q470&gt;$C$8,IF(Raw!$N470&gt;$C$9,IF(Raw!$N470&lt;$A$9,IF(Raw!$X470&gt;$C$9,IF(Raw!$X470&lt;$A$9,Raw!M470,-999),-999),-999),-999),-999),-999)</f>
        <v>0.22835</v>
      </c>
      <c r="J470" s="9">
        <f>IF(Raw!$G470&gt;$C$8,IF(Raw!$Q470&gt;$C$8,IF(Raw!$N470&gt;$C$9,IF(Raw!$N470&lt;$A$9,IF(Raw!$X470&gt;$C$9,IF(Raw!$X470&lt;$A$9,Raw!N470,-999),-999),-999),-999),-999),-999)</f>
        <v>618</v>
      </c>
      <c r="K470" s="9">
        <f>IF(Raw!$G470&gt;$C$8,IF(Raw!$Q470&gt;$C$8,IF(Raw!$N470&gt;$C$9,IF(Raw!$N470&lt;$A$9,IF(Raw!$X470&gt;$C$9,IF(Raw!$X470&lt;$A$9,Raw!R470,-999),-999),-999),-999),-999),-999)</f>
        <v>0.104516</v>
      </c>
      <c r="L470" s="9">
        <f>IF(Raw!$G470&gt;$C$8,IF(Raw!$Q470&gt;$C$8,IF(Raw!$N470&gt;$C$9,IF(Raw!$N470&lt;$A$9,IF(Raw!$X470&gt;$C$9,IF(Raw!$X470&lt;$A$9,Raw!S470,-999),-999),-999),-999),-999),-999)</f>
        <v>0.16703100000000001</v>
      </c>
      <c r="M470" s="9">
        <f>Raw!Q470</f>
        <v>0.89747699999999997</v>
      </c>
      <c r="N470" s="9">
        <f>IF(Raw!$G470&gt;$C$8,IF(Raw!$Q470&gt;$C$8,IF(Raw!$N470&gt;$C$9,IF(Raw!$N470&lt;$A$9,IF(Raw!$X470&gt;$C$9,IF(Raw!$X470&lt;$A$9,Raw!V470,-999),-999),-999),-999),-999),-999)</f>
        <v>527.4</v>
      </c>
      <c r="O470" s="9">
        <f>IF(Raw!$G470&gt;$C$8,IF(Raw!$Q470&gt;$C$8,IF(Raw!$N470&gt;$C$9,IF(Raw!$N470&lt;$A$9,IF(Raw!$X470&gt;$C$9,IF(Raw!$X470&lt;$A$9,Raw!W470,-999),-999),-999),-999),-999),-999)</f>
        <v>6.7681000000000005E-2</v>
      </c>
      <c r="P470" s="9">
        <f>IF(Raw!$G470&gt;$C$8,IF(Raw!$Q470&gt;$C$8,IF(Raw!$N470&gt;$C$9,IF(Raw!$N470&lt;$A$9,IF(Raw!$X470&gt;$C$9,IF(Raw!$X470&lt;$A$9,Raw!X470,-999),-999),-999),-999),-999),-999)</f>
        <v>542</v>
      </c>
      <c r="R470" s="9">
        <f t="shared" si="127"/>
        <v>4.2959000000000011E-2</v>
      </c>
      <c r="S470" s="9">
        <f t="shared" si="128"/>
        <v>0.26412901797791499</v>
      </c>
      <c r="T470" s="9">
        <f t="shared" si="129"/>
        <v>6.2515000000000015E-2</v>
      </c>
      <c r="U470" s="9">
        <f t="shared" si="130"/>
        <v>0.37427184175392597</v>
      </c>
      <c r="V470" s="15">
        <f t="shared" si="131"/>
        <v>6.8399194499999996E-2</v>
      </c>
      <c r="X470" s="11">
        <f t="shared" si="132"/>
        <v>8.4701399999999967E+19</v>
      </c>
      <c r="Y470" s="11">
        <f t="shared" si="133"/>
        <v>4.821E-18</v>
      </c>
      <c r="Z470" s="11">
        <f t="shared" si="134"/>
        <v>6.1799999999999995E-4</v>
      </c>
      <c r="AA470" s="16">
        <f t="shared" si="135"/>
        <v>0.20150595193611978</v>
      </c>
      <c r="AB470" s="9">
        <f t="shared" si="136"/>
        <v>0.11711314458528653</v>
      </c>
      <c r="AC470" s="9">
        <f t="shared" si="137"/>
        <v>0.79849404806388025</v>
      </c>
      <c r="AD470" s="15">
        <f t="shared" si="138"/>
        <v>326.06141089987022</v>
      </c>
      <c r="AE470" s="3">
        <f t="shared" si="139"/>
        <v>580.44839999999988</v>
      </c>
      <c r="AF470" s="2">
        <f t="shared" si="140"/>
        <v>0.25</v>
      </c>
      <c r="AG470" s="9">
        <f t="shared" si="141"/>
        <v>9.3873542140290811E-2</v>
      </c>
      <c r="AH470" s="2">
        <f t="shared" si="142"/>
        <v>4.542491850002925</v>
      </c>
    </row>
    <row r="471" spans="1:34">
      <c r="A471" s="1">
        <f>Raw!A471</f>
        <v>458</v>
      </c>
      <c r="B471" s="14">
        <f>Raw!B471</f>
        <v>0.58251157407407406</v>
      </c>
      <c r="C471" s="15">
        <f>Raw!C471</f>
        <v>43.3</v>
      </c>
      <c r="D471" s="15">
        <f>IF(C471&gt;0.5,Raw!D471*D$11,-999)</f>
        <v>148.6</v>
      </c>
      <c r="E471" s="9">
        <f>IF(Raw!$G471&gt;$C$8,IF(Raw!$Q471&gt;$C$8,IF(Raw!$N471&gt;$C$9,IF(Raw!$N471&lt;$A$9,IF(Raw!$X471&gt;$C$9,IF(Raw!$X471&lt;$A$9,Raw!H471,-999),-999),-999),-999),-999),-999)</f>
        <v>0.111737</v>
      </c>
      <c r="F471" s="9">
        <f>IF(Raw!$G471&gt;$C$8,IF(Raw!$Q471&gt;$C$8,IF(Raw!$N471&gt;$C$9,IF(Raw!$N471&lt;$A$9,IF(Raw!$X471&gt;$C$9,IF(Raw!$X471&lt;$A$9,Raw!I471,-999),-999),-999),-999),-999),-999)</f>
        <v>0.155197</v>
      </c>
      <c r="G471" s="9">
        <f>Raw!G471</f>
        <v>0.90485099999999996</v>
      </c>
      <c r="H471" s="9">
        <f>IF(Raw!$G471&gt;$C$8,IF(Raw!$Q471&gt;$C$8,IF(Raw!$N471&gt;$C$9,IF(Raw!$N471&lt;$A$9,IF(Raw!$X471&gt;$C$9,IF(Raw!$X471&lt;$A$9,Raw!L471,-999),-999),-999),-999),-999),-999)</f>
        <v>523.6</v>
      </c>
      <c r="I471" s="9">
        <f>IF(Raw!$G471&gt;$C$8,IF(Raw!$Q471&gt;$C$8,IF(Raw!$N471&gt;$C$9,IF(Raw!$N471&lt;$A$9,IF(Raw!$X471&gt;$C$9,IF(Raw!$X471&lt;$A$9,Raw!M471,-999),-999),-999),-999),-999),-999)</f>
        <v>6.986E-3</v>
      </c>
      <c r="J471" s="9">
        <f>IF(Raw!$G471&gt;$C$8,IF(Raw!$Q471&gt;$C$8,IF(Raw!$N471&gt;$C$9,IF(Raw!$N471&lt;$A$9,IF(Raw!$X471&gt;$C$9,IF(Raw!$X471&lt;$A$9,Raw!N471,-999),-999),-999),-999),-999),-999)</f>
        <v>572</v>
      </c>
      <c r="K471" s="9">
        <f>IF(Raw!$G471&gt;$C$8,IF(Raw!$Q471&gt;$C$8,IF(Raw!$N471&gt;$C$9,IF(Raw!$N471&lt;$A$9,IF(Raw!$X471&gt;$C$9,IF(Raw!$X471&lt;$A$9,Raw!R471,-999),-999),-999),-999),-999),-999)</f>
        <v>0.110612</v>
      </c>
      <c r="L471" s="9">
        <f>IF(Raw!$G471&gt;$C$8,IF(Raw!$Q471&gt;$C$8,IF(Raw!$N471&gt;$C$9,IF(Raw!$N471&lt;$A$9,IF(Raw!$X471&gt;$C$9,IF(Raw!$X471&lt;$A$9,Raw!S471,-999),-999),-999),-999),-999),-999)</f>
        <v>0.16893900000000001</v>
      </c>
      <c r="M471" s="9">
        <f>Raw!Q471</f>
        <v>0.92549899999999996</v>
      </c>
      <c r="N471" s="9">
        <f>IF(Raw!$G471&gt;$C$8,IF(Raw!$Q471&gt;$C$8,IF(Raw!$N471&gt;$C$9,IF(Raw!$N471&lt;$A$9,IF(Raw!$X471&gt;$C$9,IF(Raw!$X471&lt;$A$9,Raw!V471,-999),-999),-999),-999),-999),-999)</f>
        <v>435.6</v>
      </c>
      <c r="O471" s="9">
        <f>IF(Raw!$G471&gt;$C$8,IF(Raw!$Q471&gt;$C$8,IF(Raw!$N471&gt;$C$9,IF(Raw!$N471&lt;$A$9,IF(Raw!$X471&gt;$C$9,IF(Raw!$X471&lt;$A$9,Raw!W471,-999),-999),-999),-999),-999),-999)</f>
        <v>0.17507500000000001</v>
      </c>
      <c r="P471" s="9">
        <f>IF(Raw!$G471&gt;$C$8,IF(Raw!$Q471&gt;$C$8,IF(Raw!$N471&gt;$C$9,IF(Raw!$N471&lt;$A$9,IF(Raw!$X471&gt;$C$9,IF(Raw!$X471&lt;$A$9,Raw!X471,-999),-999),-999),-999),-999),-999)</f>
        <v>495</v>
      </c>
      <c r="R471" s="9">
        <f t="shared" si="127"/>
        <v>4.3459999999999999E-2</v>
      </c>
      <c r="S471" s="9">
        <f t="shared" si="128"/>
        <v>0.28003118616983574</v>
      </c>
      <c r="T471" s="9">
        <f t="shared" si="129"/>
        <v>5.8327000000000004E-2</v>
      </c>
      <c r="U471" s="9">
        <f t="shared" si="130"/>
        <v>0.34525479610983845</v>
      </c>
      <c r="V471" s="15">
        <f t="shared" si="131"/>
        <v>6.9180520499999995E-2</v>
      </c>
      <c r="X471" s="11">
        <f t="shared" si="132"/>
        <v>8.9457199999999967E+19</v>
      </c>
      <c r="Y471" s="11">
        <f t="shared" si="133"/>
        <v>5.2359999999999997E-18</v>
      </c>
      <c r="Z471" s="11">
        <f t="shared" si="134"/>
        <v>5.7200000000000003E-4</v>
      </c>
      <c r="AA471" s="16">
        <f t="shared" si="135"/>
        <v>0.21130894534391947</v>
      </c>
      <c r="AB471" s="9">
        <f t="shared" si="136"/>
        <v>0.1229370168550748</v>
      </c>
      <c r="AC471" s="9">
        <f t="shared" si="137"/>
        <v>0.78869105465608047</v>
      </c>
      <c r="AD471" s="15">
        <f t="shared" si="138"/>
        <v>369.4212331187403</v>
      </c>
      <c r="AE471" s="3">
        <f t="shared" si="139"/>
        <v>630.41439999999977</v>
      </c>
      <c r="AF471" s="2">
        <f t="shared" si="140"/>
        <v>0.25</v>
      </c>
      <c r="AG471" s="9">
        <f t="shared" si="141"/>
        <v>9.8111117322350588E-2</v>
      </c>
      <c r="AH471" s="2">
        <f t="shared" si="142"/>
        <v>4.7475459077214888</v>
      </c>
    </row>
    <row r="472" spans="1:34">
      <c r="A472" s="1">
        <f>Raw!A472</f>
        <v>459</v>
      </c>
      <c r="B472" s="14">
        <f>Raw!B472</f>
        <v>0.58256944444444447</v>
      </c>
      <c r="C472" s="15">
        <f>Raw!C472</f>
        <v>42.6</v>
      </c>
      <c r="D472" s="15">
        <f>IF(C472&gt;0.5,Raw!D472*D$11,-999)</f>
        <v>161.80000000000001</v>
      </c>
      <c r="E472" s="9">
        <f>IF(Raw!$G472&gt;$C$8,IF(Raw!$Q472&gt;$C$8,IF(Raw!$N472&gt;$C$9,IF(Raw!$N472&lt;$A$9,IF(Raw!$X472&gt;$C$9,IF(Raw!$X472&lt;$A$9,Raw!H472,-999),-999),-999),-999),-999),-999)</f>
        <v>0.120162</v>
      </c>
      <c r="F472" s="9">
        <f>IF(Raw!$G472&gt;$C$8,IF(Raw!$Q472&gt;$C$8,IF(Raw!$N472&gt;$C$9,IF(Raw!$N472&lt;$A$9,IF(Raw!$X472&gt;$C$9,IF(Raw!$X472&lt;$A$9,Raw!I472,-999),-999),-999),-999),-999),-999)</f>
        <v>0.15771499999999999</v>
      </c>
      <c r="G472" s="9">
        <f>Raw!G472</f>
        <v>0.88286399999999998</v>
      </c>
      <c r="H472" s="9">
        <f>IF(Raw!$G472&gt;$C$8,IF(Raw!$Q472&gt;$C$8,IF(Raw!$N472&gt;$C$9,IF(Raw!$N472&lt;$A$9,IF(Raw!$X472&gt;$C$9,IF(Raw!$X472&lt;$A$9,Raw!L472,-999),-999),-999),-999),-999),-999)</f>
        <v>486.2</v>
      </c>
      <c r="I472" s="9">
        <f>IF(Raw!$G472&gt;$C$8,IF(Raw!$Q472&gt;$C$8,IF(Raw!$N472&gt;$C$9,IF(Raw!$N472&lt;$A$9,IF(Raw!$X472&gt;$C$9,IF(Raw!$X472&lt;$A$9,Raw!M472,-999),-999),-999),-999),-999),-999)</f>
        <v>0.45835900000000002</v>
      </c>
      <c r="J472" s="9">
        <f>IF(Raw!$G472&gt;$C$8,IF(Raw!$Q472&gt;$C$8,IF(Raw!$N472&gt;$C$9,IF(Raw!$N472&lt;$A$9,IF(Raw!$X472&gt;$C$9,IF(Raw!$X472&lt;$A$9,Raw!N472,-999),-999),-999),-999),-999),-999)</f>
        <v>433</v>
      </c>
      <c r="K472" s="9">
        <f>IF(Raw!$G472&gt;$C$8,IF(Raw!$Q472&gt;$C$8,IF(Raw!$N472&gt;$C$9,IF(Raw!$N472&lt;$A$9,IF(Raw!$X472&gt;$C$9,IF(Raw!$X472&lt;$A$9,Raw!R472,-999),-999),-999),-999),-999),-999)</f>
        <v>0.104187</v>
      </c>
      <c r="L472" s="9">
        <f>IF(Raw!$G472&gt;$C$8,IF(Raw!$Q472&gt;$C$8,IF(Raw!$N472&gt;$C$9,IF(Raw!$N472&lt;$A$9,IF(Raw!$X472&gt;$C$9,IF(Raw!$X472&lt;$A$9,Raw!S472,-999),-999),-999),-999),-999),-999)</f>
        <v>0.16212399999999999</v>
      </c>
      <c r="M472" s="9">
        <f>Raw!Q472</f>
        <v>0.91602700000000004</v>
      </c>
      <c r="N472" s="9">
        <f>IF(Raw!$G472&gt;$C$8,IF(Raw!$Q472&gt;$C$8,IF(Raw!$N472&gt;$C$9,IF(Raw!$N472&lt;$A$9,IF(Raw!$X472&gt;$C$9,IF(Raw!$X472&lt;$A$9,Raw!V472,-999),-999),-999),-999),-999),-999)</f>
        <v>475.7</v>
      </c>
      <c r="O472" s="9">
        <f>IF(Raw!$G472&gt;$C$8,IF(Raw!$Q472&gt;$C$8,IF(Raw!$N472&gt;$C$9,IF(Raw!$N472&lt;$A$9,IF(Raw!$X472&gt;$C$9,IF(Raw!$X472&lt;$A$9,Raw!W472,-999),-999),-999),-999),-999),-999)</f>
        <v>1.5999999999999999E-5</v>
      </c>
      <c r="P472" s="9">
        <f>IF(Raw!$G472&gt;$C$8,IF(Raw!$Q472&gt;$C$8,IF(Raw!$N472&gt;$C$9,IF(Raw!$N472&lt;$A$9,IF(Raw!$X472&gt;$C$9,IF(Raw!$X472&lt;$A$9,Raw!X472,-999),-999),-999),-999),-999),-999)</f>
        <v>471</v>
      </c>
      <c r="R472" s="9">
        <f t="shared" si="127"/>
        <v>3.7552999999999989E-2</v>
      </c>
      <c r="S472" s="9">
        <f t="shared" si="128"/>
        <v>0.23810671147322696</v>
      </c>
      <c r="T472" s="9">
        <f t="shared" si="129"/>
        <v>5.7936999999999989E-2</v>
      </c>
      <c r="U472" s="9">
        <f t="shared" si="130"/>
        <v>0.3573622659199131</v>
      </c>
      <c r="V472" s="15">
        <f t="shared" si="131"/>
        <v>6.6389777999999997E-2</v>
      </c>
      <c r="X472" s="11">
        <f t="shared" si="132"/>
        <v>9.7403599999999984E+19</v>
      </c>
      <c r="Y472" s="11">
        <f t="shared" si="133"/>
        <v>4.8619999999999992E-18</v>
      </c>
      <c r="Z472" s="11">
        <f t="shared" si="134"/>
        <v>4.3299999999999995E-4</v>
      </c>
      <c r="AA472" s="16">
        <f t="shared" si="135"/>
        <v>0.17016479498760753</v>
      </c>
      <c r="AB472" s="9">
        <f t="shared" si="136"/>
        <v>0.11404583772719702</v>
      </c>
      <c r="AC472" s="9">
        <f t="shared" si="137"/>
        <v>0.82983520501239239</v>
      </c>
      <c r="AD472" s="15">
        <f t="shared" si="138"/>
        <v>392.99028865498281</v>
      </c>
      <c r="AE472" s="3">
        <f t="shared" si="139"/>
        <v>585.3847999999997</v>
      </c>
      <c r="AF472" s="2">
        <f t="shared" si="140"/>
        <v>0.25</v>
      </c>
      <c r="AG472" s="9">
        <f t="shared" si="141"/>
        <v>0.1080306923371272</v>
      </c>
      <c r="AH472" s="2">
        <f t="shared" si="142"/>
        <v>5.2275489802887876</v>
      </c>
    </row>
    <row r="473" spans="1:34">
      <c r="A473" s="1">
        <f>Raw!A473</f>
        <v>460</v>
      </c>
      <c r="B473" s="14">
        <f>Raw!B473</f>
        <v>0.58262731481481478</v>
      </c>
      <c r="C473" s="15">
        <f>Raw!C473</f>
        <v>41.9</v>
      </c>
      <c r="D473" s="15">
        <f>IF(C473&gt;0.5,Raw!D473*D$11,-999)</f>
        <v>157.4</v>
      </c>
      <c r="E473" s="9">
        <f>IF(Raw!$G473&gt;$C$8,IF(Raw!$Q473&gt;$C$8,IF(Raw!$N473&gt;$C$9,IF(Raw!$N473&lt;$A$9,IF(Raw!$X473&gt;$C$9,IF(Raw!$X473&lt;$A$9,Raw!H473,-999),-999),-999),-999),-999),-999)</f>
        <v>0.10548299999999999</v>
      </c>
      <c r="F473" s="9">
        <f>IF(Raw!$G473&gt;$C$8,IF(Raw!$Q473&gt;$C$8,IF(Raw!$N473&gt;$C$9,IF(Raw!$N473&lt;$A$9,IF(Raw!$X473&gt;$C$9,IF(Raw!$X473&lt;$A$9,Raw!I473,-999),-999),-999),-999),-999),-999)</f>
        <v>0.14768800000000001</v>
      </c>
      <c r="G473" s="9">
        <f>Raw!G473</f>
        <v>0.90489799999999998</v>
      </c>
      <c r="H473" s="9">
        <f>IF(Raw!$G473&gt;$C$8,IF(Raw!$Q473&gt;$C$8,IF(Raw!$N473&gt;$C$9,IF(Raw!$N473&lt;$A$9,IF(Raw!$X473&gt;$C$9,IF(Raw!$X473&lt;$A$9,Raw!L473,-999),-999),-999),-999),-999),-999)</f>
        <v>503.2</v>
      </c>
      <c r="I473" s="9">
        <f>IF(Raw!$G473&gt;$C$8,IF(Raw!$Q473&gt;$C$8,IF(Raw!$N473&gt;$C$9,IF(Raw!$N473&lt;$A$9,IF(Raw!$X473&gt;$C$9,IF(Raw!$X473&lt;$A$9,Raw!M473,-999),-999),-999),-999),-999),-999)</f>
        <v>1.8E-5</v>
      </c>
      <c r="J473" s="9">
        <f>IF(Raw!$G473&gt;$C$8,IF(Raw!$Q473&gt;$C$8,IF(Raw!$N473&gt;$C$9,IF(Raw!$N473&lt;$A$9,IF(Raw!$X473&gt;$C$9,IF(Raw!$X473&lt;$A$9,Raw!N473,-999),-999),-999),-999),-999),-999)</f>
        <v>609</v>
      </c>
      <c r="K473" s="9">
        <f>IF(Raw!$G473&gt;$C$8,IF(Raw!$Q473&gt;$C$8,IF(Raw!$N473&gt;$C$9,IF(Raw!$N473&lt;$A$9,IF(Raw!$X473&gt;$C$9,IF(Raw!$X473&lt;$A$9,Raw!R473,-999),-999),-999),-999),-999),-999)</f>
        <v>0.10730099999999999</v>
      </c>
      <c r="L473" s="9">
        <f>IF(Raw!$G473&gt;$C$8,IF(Raw!$Q473&gt;$C$8,IF(Raw!$N473&gt;$C$9,IF(Raw!$N473&lt;$A$9,IF(Raw!$X473&gt;$C$9,IF(Raw!$X473&lt;$A$9,Raw!S473,-999),-999),-999),-999),-999),-999)</f>
        <v>0.16230700000000001</v>
      </c>
      <c r="M473" s="9">
        <f>Raw!Q473</f>
        <v>0.91111600000000004</v>
      </c>
      <c r="N473" s="9">
        <f>IF(Raw!$G473&gt;$C$8,IF(Raw!$Q473&gt;$C$8,IF(Raw!$N473&gt;$C$9,IF(Raw!$N473&lt;$A$9,IF(Raw!$X473&gt;$C$9,IF(Raw!$X473&lt;$A$9,Raw!V473,-999),-999),-999),-999),-999),-999)</f>
        <v>379.9</v>
      </c>
      <c r="O473" s="9">
        <f>IF(Raw!$G473&gt;$C$8,IF(Raw!$Q473&gt;$C$8,IF(Raw!$N473&gt;$C$9,IF(Raw!$N473&lt;$A$9,IF(Raw!$X473&gt;$C$9,IF(Raw!$X473&lt;$A$9,Raw!W473,-999),-999),-999),-999),-999),-999)</f>
        <v>6.0000000000000002E-6</v>
      </c>
      <c r="P473" s="9">
        <f>IF(Raw!$G473&gt;$C$8,IF(Raw!$Q473&gt;$C$8,IF(Raw!$N473&gt;$C$9,IF(Raw!$N473&lt;$A$9,IF(Raw!$X473&gt;$C$9,IF(Raw!$X473&lt;$A$9,Raw!X473,-999),-999),-999),-999),-999),-999)</f>
        <v>551</v>
      </c>
      <c r="R473" s="9">
        <f t="shared" si="127"/>
        <v>4.220500000000002E-2</v>
      </c>
      <c r="S473" s="9">
        <f t="shared" si="128"/>
        <v>0.28577135583121188</v>
      </c>
      <c r="T473" s="9">
        <f t="shared" si="129"/>
        <v>5.5006000000000013E-2</v>
      </c>
      <c r="U473" s="9">
        <f t="shared" si="130"/>
        <v>0.3389009716155188</v>
      </c>
      <c r="V473" s="15">
        <f t="shared" si="131"/>
        <v>6.6464716499999993E-2</v>
      </c>
      <c r="X473" s="11">
        <f t="shared" si="132"/>
        <v>9.4754799999999984E+19</v>
      </c>
      <c r="Y473" s="11">
        <f t="shared" si="133"/>
        <v>5.0319999999999999E-18</v>
      </c>
      <c r="Z473" s="11">
        <f t="shared" si="134"/>
        <v>6.0899999999999995E-4</v>
      </c>
      <c r="AA473" s="16">
        <f t="shared" si="135"/>
        <v>0.22503145159121174</v>
      </c>
      <c r="AB473" s="9">
        <f t="shared" si="136"/>
        <v>0.1196790800262262</v>
      </c>
      <c r="AC473" s="9">
        <f t="shared" si="137"/>
        <v>0.77496854840878815</v>
      </c>
      <c r="AD473" s="15">
        <f t="shared" si="138"/>
        <v>369.50977272776959</v>
      </c>
      <c r="AE473" s="3">
        <f t="shared" si="139"/>
        <v>605.85279999999977</v>
      </c>
      <c r="AF473" s="2">
        <f t="shared" si="140"/>
        <v>0.25</v>
      </c>
      <c r="AG473" s="9">
        <f t="shared" si="141"/>
        <v>9.6328631537592802E-2</v>
      </c>
      <c r="AH473" s="2">
        <f t="shared" si="142"/>
        <v>4.6612923482477475</v>
      </c>
    </row>
    <row r="474" spans="1:34">
      <c r="A474" s="1">
        <f>Raw!A474</f>
        <v>461</v>
      </c>
      <c r="B474" s="14">
        <f>Raw!B474</f>
        <v>0.58268518518518519</v>
      </c>
      <c r="C474" s="15">
        <f>Raw!C474</f>
        <v>41.2</v>
      </c>
      <c r="D474" s="15">
        <f>IF(C474&gt;0.5,Raw!D474*D$11,-999)</f>
        <v>168.9</v>
      </c>
      <c r="E474" s="9">
        <f>IF(Raw!$G474&gt;$C$8,IF(Raw!$Q474&gt;$C$8,IF(Raw!$N474&gt;$C$9,IF(Raw!$N474&lt;$A$9,IF(Raw!$X474&gt;$C$9,IF(Raw!$X474&lt;$A$9,Raw!H474,-999),-999),-999),-999),-999),-999)</f>
        <v>0.110844</v>
      </c>
      <c r="F474" s="9">
        <f>IF(Raw!$G474&gt;$C$8,IF(Raw!$Q474&gt;$C$8,IF(Raw!$N474&gt;$C$9,IF(Raw!$N474&lt;$A$9,IF(Raw!$X474&gt;$C$9,IF(Raw!$X474&lt;$A$9,Raw!I474,-999),-999),-999),-999),-999),-999)</f>
        <v>0.14890900000000001</v>
      </c>
      <c r="G474" s="9">
        <f>Raw!G474</f>
        <v>0.88338000000000005</v>
      </c>
      <c r="H474" s="9">
        <f>IF(Raw!$G474&gt;$C$8,IF(Raw!$Q474&gt;$C$8,IF(Raw!$N474&gt;$C$9,IF(Raw!$N474&lt;$A$9,IF(Raw!$X474&gt;$C$9,IF(Raw!$X474&lt;$A$9,Raw!L474,-999),-999),-999),-999),-999),-999)</f>
        <v>454.2</v>
      </c>
      <c r="I474" s="9">
        <f>IF(Raw!$G474&gt;$C$8,IF(Raw!$Q474&gt;$C$8,IF(Raw!$N474&gt;$C$9,IF(Raw!$N474&lt;$A$9,IF(Raw!$X474&gt;$C$9,IF(Raw!$X474&lt;$A$9,Raw!M474,-999),-999),-999),-999),-999),-999)</f>
        <v>0.22917399999999999</v>
      </c>
      <c r="J474" s="9">
        <f>IF(Raw!$G474&gt;$C$8,IF(Raw!$Q474&gt;$C$8,IF(Raw!$N474&gt;$C$9,IF(Raw!$N474&lt;$A$9,IF(Raw!$X474&gt;$C$9,IF(Raw!$X474&lt;$A$9,Raw!N474,-999),-999),-999),-999),-999),-999)</f>
        <v>600</v>
      </c>
      <c r="K474" s="9">
        <f>IF(Raw!$G474&gt;$C$8,IF(Raw!$Q474&gt;$C$8,IF(Raw!$N474&gt;$C$9,IF(Raw!$N474&lt;$A$9,IF(Raw!$X474&gt;$C$9,IF(Raw!$X474&lt;$A$9,Raw!R474,-999),-999),-999),-999),-999),-999)</f>
        <v>0.102578</v>
      </c>
      <c r="L474" s="9">
        <f>IF(Raw!$G474&gt;$C$8,IF(Raw!$Q474&gt;$C$8,IF(Raw!$N474&gt;$C$9,IF(Raw!$N474&lt;$A$9,IF(Raw!$X474&gt;$C$9,IF(Raw!$X474&lt;$A$9,Raw!S474,-999),-999),-999),-999),-999),-999)</f>
        <v>0.159299</v>
      </c>
      <c r="M474" s="9">
        <f>Raw!Q474</f>
        <v>0.90457100000000001</v>
      </c>
      <c r="N474" s="9">
        <f>IF(Raw!$G474&gt;$C$8,IF(Raw!$Q474&gt;$C$8,IF(Raw!$N474&gt;$C$9,IF(Raw!$N474&lt;$A$9,IF(Raw!$X474&gt;$C$9,IF(Raw!$X474&lt;$A$9,Raw!V474,-999),-999),-999),-999),-999),-999)</f>
        <v>421.2</v>
      </c>
      <c r="O474" s="9">
        <f>IF(Raw!$G474&gt;$C$8,IF(Raw!$Q474&gt;$C$8,IF(Raw!$N474&gt;$C$9,IF(Raw!$N474&lt;$A$9,IF(Raw!$X474&gt;$C$9,IF(Raw!$X474&lt;$A$9,Raw!W474,-999),-999),-999),-999),-999),-999)</f>
        <v>3.0000000000000001E-6</v>
      </c>
      <c r="P474" s="9">
        <f>IF(Raw!$G474&gt;$C$8,IF(Raw!$Q474&gt;$C$8,IF(Raw!$N474&gt;$C$9,IF(Raw!$N474&lt;$A$9,IF(Raw!$X474&gt;$C$9,IF(Raw!$X474&lt;$A$9,Raw!X474,-999),-999),-999),-999),-999),-999)</f>
        <v>718</v>
      </c>
      <c r="R474" s="9">
        <f t="shared" si="127"/>
        <v>3.8065000000000015E-2</v>
      </c>
      <c r="S474" s="9">
        <f t="shared" si="128"/>
        <v>0.25562591918554295</v>
      </c>
      <c r="T474" s="9">
        <f t="shared" si="129"/>
        <v>5.6720999999999994E-2</v>
      </c>
      <c r="U474" s="9">
        <f t="shared" si="130"/>
        <v>0.35606626532495494</v>
      </c>
      <c r="V474" s="15">
        <f t="shared" si="131"/>
        <v>6.5232940499999989E-2</v>
      </c>
      <c r="X474" s="11">
        <f t="shared" si="132"/>
        <v>1.0167779999999997E+20</v>
      </c>
      <c r="Y474" s="11">
        <f t="shared" si="133"/>
        <v>4.5419999999999994E-18</v>
      </c>
      <c r="Z474" s="11">
        <f t="shared" si="134"/>
        <v>5.9999999999999995E-4</v>
      </c>
      <c r="AA474" s="16">
        <f t="shared" si="135"/>
        <v>0.21697126492708893</v>
      </c>
      <c r="AB474" s="9">
        <f t="shared" si="136"/>
        <v>0.11488482711792941</v>
      </c>
      <c r="AC474" s="9">
        <f t="shared" si="137"/>
        <v>0.78302873507291104</v>
      </c>
      <c r="AD474" s="15">
        <f t="shared" si="138"/>
        <v>361.61877487848164</v>
      </c>
      <c r="AE474" s="3">
        <f t="shared" si="139"/>
        <v>546.85679999999979</v>
      </c>
      <c r="AF474" s="2">
        <f t="shared" si="140"/>
        <v>0.25</v>
      </c>
      <c r="AG474" s="9">
        <f t="shared" si="141"/>
        <v>9.9046343571051229E-2</v>
      </c>
      <c r="AH474" s="2">
        <f t="shared" si="142"/>
        <v>4.7928010191807164</v>
      </c>
    </row>
    <row r="475" spans="1:34">
      <c r="A475" s="1">
        <f>Raw!A475</f>
        <v>462</v>
      </c>
      <c r="B475" s="14">
        <f>Raw!B475</f>
        <v>0.58274305555555561</v>
      </c>
      <c r="C475" s="15">
        <f>Raw!C475</f>
        <v>40.200000000000003</v>
      </c>
      <c r="D475" s="15">
        <f>IF(C475&gt;0.5,Raw!D475*D$11,-999)</f>
        <v>175</v>
      </c>
      <c r="E475" s="9">
        <f>IF(Raw!$G475&gt;$C$8,IF(Raw!$Q475&gt;$C$8,IF(Raw!$N475&gt;$C$9,IF(Raw!$N475&lt;$A$9,IF(Raw!$X475&gt;$C$9,IF(Raw!$X475&lt;$A$9,Raw!H475,-999),-999),-999),-999),-999),-999)</f>
        <v>0.11180900000000001</v>
      </c>
      <c r="F475" s="9">
        <f>IF(Raw!$G475&gt;$C$8,IF(Raw!$Q475&gt;$C$8,IF(Raw!$N475&gt;$C$9,IF(Raw!$N475&lt;$A$9,IF(Raw!$X475&gt;$C$9,IF(Raw!$X475&lt;$A$9,Raw!I475,-999),-999),-999),-999),-999),-999)</f>
        <v>0.152502</v>
      </c>
      <c r="G475" s="9">
        <f>Raw!G475</f>
        <v>0.87174099999999999</v>
      </c>
      <c r="H475" s="9">
        <f>IF(Raw!$G475&gt;$C$8,IF(Raw!$Q475&gt;$C$8,IF(Raw!$N475&gt;$C$9,IF(Raw!$N475&lt;$A$9,IF(Raw!$X475&gt;$C$9,IF(Raw!$X475&lt;$A$9,Raw!L475,-999),-999),-999),-999),-999),-999)</f>
        <v>448.1</v>
      </c>
      <c r="I475" s="9">
        <f>IF(Raw!$G475&gt;$C$8,IF(Raw!$Q475&gt;$C$8,IF(Raw!$N475&gt;$C$9,IF(Raw!$N475&lt;$A$9,IF(Raw!$X475&gt;$C$9,IF(Raw!$X475&lt;$A$9,Raw!M475,-999),-999),-999),-999),-999),-999)</f>
        <v>8.6000000000000003E-5</v>
      </c>
      <c r="J475" s="9">
        <f>IF(Raw!$G475&gt;$C$8,IF(Raw!$Q475&gt;$C$8,IF(Raw!$N475&gt;$C$9,IF(Raw!$N475&lt;$A$9,IF(Raw!$X475&gt;$C$9,IF(Raw!$X475&lt;$A$9,Raw!N475,-999),-999),-999),-999),-999),-999)</f>
        <v>630</v>
      </c>
      <c r="K475" s="9">
        <f>IF(Raw!$G475&gt;$C$8,IF(Raw!$Q475&gt;$C$8,IF(Raw!$N475&gt;$C$9,IF(Raw!$N475&lt;$A$9,IF(Raw!$X475&gt;$C$9,IF(Raw!$X475&lt;$A$9,Raw!R475,-999),-999),-999),-999),-999),-999)</f>
        <v>9.7101999999999994E-2</v>
      </c>
      <c r="L475" s="9">
        <f>IF(Raw!$G475&gt;$C$8,IF(Raw!$Q475&gt;$C$8,IF(Raw!$N475&gt;$C$9,IF(Raw!$N475&lt;$A$9,IF(Raw!$X475&gt;$C$9,IF(Raw!$X475&lt;$A$9,Raw!S475,-999),-999),-999),-999),-999),-999)</f>
        <v>0.154783</v>
      </c>
      <c r="M475" s="9">
        <f>Raw!Q475</f>
        <v>0.91899600000000004</v>
      </c>
      <c r="N475" s="9">
        <f>IF(Raw!$G475&gt;$C$8,IF(Raw!$Q475&gt;$C$8,IF(Raw!$N475&gt;$C$9,IF(Raw!$N475&lt;$A$9,IF(Raw!$X475&gt;$C$9,IF(Raw!$X475&lt;$A$9,Raw!V475,-999),-999),-999),-999),-999),-999)</f>
        <v>431.9</v>
      </c>
      <c r="O475" s="9">
        <f>IF(Raw!$G475&gt;$C$8,IF(Raw!$Q475&gt;$C$8,IF(Raw!$N475&gt;$C$9,IF(Raw!$N475&lt;$A$9,IF(Raw!$X475&gt;$C$9,IF(Raw!$X475&lt;$A$9,Raw!W475,-999),-999),-999),-999),-999),-999)</f>
        <v>3.9560999999999999E-2</v>
      </c>
      <c r="P475" s="9">
        <f>IF(Raw!$G475&gt;$C$8,IF(Raw!$Q475&gt;$C$8,IF(Raw!$N475&gt;$C$9,IF(Raw!$N475&lt;$A$9,IF(Raw!$X475&gt;$C$9,IF(Raw!$X475&lt;$A$9,Raw!X475,-999),-999),-999),-999),-999),-999)</f>
        <v>500</v>
      </c>
      <c r="R475" s="9">
        <f t="shared" si="127"/>
        <v>4.0692999999999993E-2</v>
      </c>
      <c r="S475" s="9">
        <f t="shared" si="128"/>
        <v>0.26683584477580619</v>
      </c>
      <c r="T475" s="9">
        <f t="shared" si="129"/>
        <v>5.768100000000001E-2</v>
      </c>
      <c r="U475" s="9">
        <f t="shared" si="130"/>
        <v>0.37265720395650692</v>
      </c>
      <c r="V475" s="15">
        <f t="shared" si="131"/>
        <v>6.3383638499999992E-2</v>
      </c>
      <c r="X475" s="11">
        <f t="shared" si="132"/>
        <v>1.0534999999999998E+20</v>
      </c>
      <c r="Y475" s="11">
        <f t="shared" si="133"/>
        <v>4.4810000000000003E-18</v>
      </c>
      <c r="Z475" s="11">
        <f t="shared" si="134"/>
        <v>6.2999999999999992E-4</v>
      </c>
      <c r="AA475" s="16">
        <f t="shared" si="135"/>
        <v>0.22923137571954758</v>
      </c>
      <c r="AB475" s="9">
        <f t="shared" si="136"/>
        <v>0.11032429498287923</v>
      </c>
      <c r="AC475" s="9">
        <f t="shared" si="137"/>
        <v>0.77076862428045234</v>
      </c>
      <c r="AD475" s="15">
        <f t="shared" si="138"/>
        <v>363.85932653896441</v>
      </c>
      <c r="AE475" s="3">
        <f t="shared" si="139"/>
        <v>539.51239999999984</v>
      </c>
      <c r="AF475" s="2">
        <f t="shared" si="140"/>
        <v>0.25</v>
      </c>
      <c r="AG475" s="9">
        <f t="shared" si="141"/>
        <v>0.10430369173962162</v>
      </c>
      <c r="AH475" s="2">
        <f t="shared" si="142"/>
        <v>5.047201361000873</v>
      </c>
    </row>
    <row r="476" spans="1:34">
      <c r="A476" s="1">
        <f>Raw!A476</f>
        <v>463</v>
      </c>
      <c r="B476" s="14">
        <f>Raw!B476</f>
        <v>0.58278935185185188</v>
      </c>
      <c r="C476" s="15">
        <f>Raw!C476</f>
        <v>39.9</v>
      </c>
      <c r="D476" s="15">
        <f>IF(C476&gt;0.5,Raw!D476*D$11,-999)</f>
        <v>171.5</v>
      </c>
      <c r="E476" s="9">
        <f>IF(Raw!$G476&gt;$C$8,IF(Raw!$Q476&gt;$C$8,IF(Raw!$N476&gt;$C$9,IF(Raw!$N476&lt;$A$9,IF(Raw!$X476&gt;$C$9,IF(Raw!$X476&lt;$A$9,Raw!H476,-999),-999),-999),-999),-999),-999)</f>
        <v>0.101978</v>
      </c>
      <c r="F476" s="9">
        <f>IF(Raw!$G476&gt;$C$8,IF(Raw!$Q476&gt;$C$8,IF(Raw!$N476&gt;$C$9,IF(Raw!$N476&lt;$A$9,IF(Raw!$X476&gt;$C$9,IF(Raw!$X476&lt;$A$9,Raw!I476,-999),-999),-999),-999),-999),-999)</f>
        <v>0.144009</v>
      </c>
      <c r="G476" s="9">
        <f>Raw!G476</f>
        <v>0.880799</v>
      </c>
      <c r="H476" s="9">
        <f>IF(Raw!$G476&gt;$C$8,IF(Raw!$Q476&gt;$C$8,IF(Raw!$N476&gt;$C$9,IF(Raw!$N476&lt;$A$9,IF(Raw!$X476&gt;$C$9,IF(Raw!$X476&lt;$A$9,Raw!L476,-999),-999),-999),-999),-999),-999)</f>
        <v>564.6</v>
      </c>
      <c r="I476" s="9">
        <f>IF(Raw!$G476&gt;$C$8,IF(Raw!$Q476&gt;$C$8,IF(Raw!$N476&gt;$C$9,IF(Raw!$N476&lt;$A$9,IF(Raw!$X476&gt;$C$9,IF(Raw!$X476&lt;$A$9,Raw!M476,-999),-999),-999),-999),-999),-999)</f>
        <v>0.21024000000000001</v>
      </c>
      <c r="J476" s="9">
        <f>IF(Raw!$G476&gt;$C$8,IF(Raw!$Q476&gt;$C$8,IF(Raw!$N476&gt;$C$9,IF(Raw!$N476&lt;$A$9,IF(Raw!$X476&gt;$C$9,IF(Raw!$X476&lt;$A$9,Raw!N476,-999),-999),-999),-999),-999),-999)</f>
        <v>487</v>
      </c>
      <c r="K476" s="9">
        <f>IF(Raw!$G476&gt;$C$8,IF(Raw!$Q476&gt;$C$8,IF(Raw!$N476&gt;$C$9,IF(Raw!$N476&lt;$A$9,IF(Raw!$X476&gt;$C$9,IF(Raw!$X476&lt;$A$9,Raw!R476,-999),-999),-999),-999),-999),-999)</f>
        <v>9.9861000000000005E-2</v>
      </c>
      <c r="L476" s="9">
        <f>IF(Raw!$G476&gt;$C$8,IF(Raw!$Q476&gt;$C$8,IF(Raw!$N476&gt;$C$9,IF(Raw!$N476&lt;$A$9,IF(Raw!$X476&gt;$C$9,IF(Raw!$X476&lt;$A$9,Raw!S476,-999),-999),-999),-999),-999),-999)</f>
        <v>0.148674</v>
      </c>
      <c r="M476" s="9">
        <f>Raw!Q476</f>
        <v>0.87817699999999999</v>
      </c>
      <c r="N476" s="9">
        <f>IF(Raw!$G476&gt;$C$8,IF(Raw!$Q476&gt;$C$8,IF(Raw!$N476&gt;$C$9,IF(Raw!$N476&lt;$A$9,IF(Raw!$X476&gt;$C$9,IF(Raw!$X476&lt;$A$9,Raw!V476,-999),-999),-999),-999),-999),-999)</f>
        <v>479</v>
      </c>
      <c r="O476" s="9">
        <f>IF(Raw!$G476&gt;$C$8,IF(Raw!$Q476&gt;$C$8,IF(Raw!$N476&gt;$C$9,IF(Raw!$N476&lt;$A$9,IF(Raw!$X476&gt;$C$9,IF(Raw!$X476&lt;$A$9,Raw!W476,-999),-999),-999),-999),-999),-999)</f>
        <v>0.13675899999999999</v>
      </c>
      <c r="P476" s="9">
        <f>IF(Raw!$G476&gt;$C$8,IF(Raw!$Q476&gt;$C$8,IF(Raw!$N476&gt;$C$9,IF(Raw!$N476&lt;$A$9,IF(Raw!$X476&gt;$C$9,IF(Raw!$X476&lt;$A$9,Raw!X476,-999),-999),-999),-999),-999),-999)</f>
        <v>533</v>
      </c>
      <c r="R476" s="9">
        <f t="shared" si="127"/>
        <v>4.2030999999999999E-2</v>
      </c>
      <c r="S476" s="9">
        <f t="shared" si="128"/>
        <v>0.29186370296300923</v>
      </c>
      <c r="T476" s="9">
        <f t="shared" si="129"/>
        <v>4.8812999999999995E-2</v>
      </c>
      <c r="U476" s="9">
        <f t="shared" si="130"/>
        <v>0.32832236974857737</v>
      </c>
      <c r="V476" s="15">
        <f t="shared" si="131"/>
        <v>6.0882002999999997E-2</v>
      </c>
      <c r="X476" s="11">
        <f t="shared" si="132"/>
        <v>1.0324299999999997E+20</v>
      </c>
      <c r="Y476" s="11">
        <f t="shared" si="133"/>
        <v>5.6459999999999998E-18</v>
      </c>
      <c r="Z476" s="11">
        <f t="shared" si="134"/>
        <v>4.8699999999999997E-4</v>
      </c>
      <c r="AA476" s="16">
        <f t="shared" si="135"/>
        <v>0.22110928388497225</v>
      </c>
      <c r="AB476" s="9">
        <f t="shared" si="136"/>
        <v>0.11065400747427716</v>
      </c>
      <c r="AC476" s="9">
        <f t="shared" si="137"/>
        <v>0.77889071611502769</v>
      </c>
      <c r="AD476" s="15">
        <f t="shared" si="138"/>
        <v>454.02317019501487</v>
      </c>
      <c r="AE476" s="3">
        <f t="shared" si="139"/>
        <v>679.77839999999981</v>
      </c>
      <c r="AF476" s="2">
        <f t="shared" si="140"/>
        <v>0.25</v>
      </c>
      <c r="AG476" s="9">
        <f t="shared" si="141"/>
        <v>0.11466612550706841</v>
      </c>
      <c r="AH476" s="2">
        <f t="shared" si="142"/>
        <v>5.548634138134986</v>
      </c>
    </row>
    <row r="477" spans="1:34">
      <c r="A477" s="1">
        <f>Raw!A477</f>
        <v>464</v>
      </c>
      <c r="B477" s="14">
        <f>Raw!B477</f>
        <v>0.58284722222222218</v>
      </c>
      <c r="C477" s="15">
        <f>Raw!C477</f>
        <v>39</v>
      </c>
      <c r="D477" s="15">
        <f>IF(C477&gt;0.5,Raw!D477*D$11,-999)</f>
        <v>182.1</v>
      </c>
      <c r="E477" s="9">
        <f>IF(Raw!$G477&gt;$C$8,IF(Raw!$Q477&gt;$C$8,IF(Raw!$N477&gt;$C$9,IF(Raw!$N477&lt;$A$9,IF(Raw!$X477&gt;$C$9,IF(Raw!$X477&lt;$A$9,Raw!H477,-999),-999),-999),-999),-999),-999)</f>
        <v>0.10684</v>
      </c>
      <c r="F477" s="9">
        <f>IF(Raw!$G477&gt;$C$8,IF(Raw!$Q477&gt;$C$8,IF(Raw!$N477&gt;$C$9,IF(Raw!$N477&lt;$A$9,IF(Raw!$X477&gt;$C$9,IF(Raw!$X477&lt;$A$9,Raw!I477,-999),-999),-999),-999),-999),-999)</f>
        <v>0.140515</v>
      </c>
      <c r="G477" s="9">
        <f>Raw!G477</f>
        <v>0.88315299999999997</v>
      </c>
      <c r="H477" s="9">
        <f>IF(Raw!$G477&gt;$C$8,IF(Raw!$Q477&gt;$C$8,IF(Raw!$N477&gt;$C$9,IF(Raw!$N477&lt;$A$9,IF(Raw!$X477&gt;$C$9,IF(Raw!$X477&lt;$A$9,Raw!L477,-999),-999),-999),-999),-999),-999)</f>
        <v>491.5</v>
      </c>
      <c r="I477" s="9">
        <f>IF(Raw!$G477&gt;$C$8,IF(Raw!$Q477&gt;$C$8,IF(Raw!$N477&gt;$C$9,IF(Raw!$N477&lt;$A$9,IF(Raw!$X477&gt;$C$9,IF(Raw!$X477&lt;$A$9,Raw!M477,-999),-999),-999),-999),-999),-999)</f>
        <v>0.13050700000000001</v>
      </c>
      <c r="J477" s="9">
        <f>IF(Raw!$G477&gt;$C$8,IF(Raw!$Q477&gt;$C$8,IF(Raw!$N477&gt;$C$9,IF(Raw!$N477&lt;$A$9,IF(Raw!$X477&gt;$C$9,IF(Raw!$X477&lt;$A$9,Raw!N477,-999),-999),-999),-999),-999),-999)</f>
        <v>497</v>
      </c>
      <c r="K477" s="9">
        <f>IF(Raw!$G477&gt;$C$8,IF(Raw!$Q477&gt;$C$8,IF(Raw!$N477&gt;$C$9,IF(Raw!$N477&lt;$A$9,IF(Raw!$X477&gt;$C$9,IF(Raw!$X477&lt;$A$9,Raw!R477,-999),-999),-999),-999),-999),-999)</f>
        <v>0.102172</v>
      </c>
      <c r="L477" s="9">
        <f>IF(Raw!$G477&gt;$C$8,IF(Raw!$Q477&gt;$C$8,IF(Raw!$N477&gt;$C$9,IF(Raw!$N477&lt;$A$9,IF(Raw!$X477&gt;$C$9,IF(Raw!$X477&lt;$A$9,Raw!S477,-999),-999),-999),-999),-999),-999)</f>
        <v>0.15041299999999999</v>
      </c>
      <c r="M477" s="9">
        <f>Raw!Q477</f>
        <v>0.94763900000000001</v>
      </c>
      <c r="N477" s="9">
        <f>IF(Raw!$G477&gt;$C$8,IF(Raw!$Q477&gt;$C$8,IF(Raw!$N477&gt;$C$9,IF(Raw!$N477&lt;$A$9,IF(Raw!$X477&gt;$C$9,IF(Raw!$X477&lt;$A$9,Raw!V477,-999),-999),-999),-999),-999),-999)</f>
        <v>414</v>
      </c>
      <c r="O477" s="9">
        <f>IF(Raw!$G477&gt;$C$8,IF(Raw!$Q477&gt;$C$8,IF(Raw!$N477&gt;$C$9,IF(Raw!$N477&lt;$A$9,IF(Raw!$X477&gt;$C$9,IF(Raw!$X477&lt;$A$9,Raw!W477,-999),-999),-999),-999),-999),-999)</f>
        <v>1.8E-5</v>
      </c>
      <c r="P477" s="9">
        <f>IF(Raw!$G477&gt;$C$8,IF(Raw!$Q477&gt;$C$8,IF(Raw!$N477&gt;$C$9,IF(Raw!$N477&lt;$A$9,IF(Raw!$X477&gt;$C$9,IF(Raw!$X477&lt;$A$9,Raw!X477,-999),-999),-999),-999),-999),-999)</f>
        <v>525</v>
      </c>
      <c r="R477" s="9">
        <f t="shared" si="127"/>
        <v>3.3674999999999997E-2</v>
      </c>
      <c r="S477" s="9">
        <f t="shared" si="128"/>
        <v>0.23965412945237161</v>
      </c>
      <c r="T477" s="9">
        <f t="shared" si="129"/>
        <v>4.8240999999999992E-2</v>
      </c>
      <c r="U477" s="9">
        <f t="shared" si="130"/>
        <v>0.32072360766689045</v>
      </c>
      <c r="V477" s="15">
        <f t="shared" si="131"/>
        <v>6.1594123499999993E-2</v>
      </c>
      <c r="X477" s="11">
        <f t="shared" si="132"/>
        <v>1.0962419999999998E+20</v>
      </c>
      <c r="Y477" s="11">
        <f t="shared" si="133"/>
        <v>4.9149999999999997E-18</v>
      </c>
      <c r="Z477" s="11">
        <f t="shared" si="134"/>
        <v>4.9699999999999994E-4</v>
      </c>
      <c r="AA477" s="16">
        <f t="shared" si="135"/>
        <v>0.21122276208778162</v>
      </c>
      <c r="AB477" s="9">
        <f t="shared" si="136"/>
        <v>0.11236159726587668</v>
      </c>
      <c r="AC477" s="9">
        <f t="shared" si="137"/>
        <v>0.78877723791221832</v>
      </c>
      <c r="AD477" s="15">
        <f t="shared" si="138"/>
        <v>424.99549715851435</v>
      </c>
      <c r="AE477" s="3">
        <f t="shared" si="139"/>
        <v>591.76599999999985</v>
      </c>
      <c r="AF477" s="2">
        <f t="shared" si="140"/>
        <v>0.25</v>
      </c>
      <c r="AG477" s="9">
        <f t="shared" si="141"/>
        <v>0.10485083776220186</v>
      </c>
      <c r="AH477" s="2">
        <f t="shared" si="142"/>
        <v>5.0736774722849018</v>
      </c>
    </row>
    <row r="478" spans="1:34">
      <c r="A478" s="1">
        <f>Raw!A478</f>
        <v>465</v>
      </c>
      <c r="B478" s="14">
        <f>Raw!B478</f>
        <v>0.5829050925925926</v>
      </c>
      <c r="C478" s="15">
        <f>Raw!C478</f>
        <v>37.700000000000003</v>
      </c>
      <c r="D478" s="15">
        <f>IF(C478&gt;0.5,Raw!D478*D$11,-999)</f>
        <v>190.9</v>
      </c>
      <c r="E478" s="9">
        <f>IF(Raw!$G478&gt;$C$8,IF(Raw!$Q478&gt;$C$8,IF(Raw!$N478&gt;$C$9,IF(Raw!$N478&lt;$A$9,IF(Raw!$X478&gt;$C$9,IF(Raw!$X478&lt;$A$9,Raw!H478,-999),-999),-999),-999),-999),-999)</f>
        <v>0.10501199999999999</v>
      </c>
      <c r="F478" s="9">
        <f>IF(Raw!$G478&gt;$C$8,IF(Raw!$Q478&gt;$C$8,IF(Raw!$N478&gt;$C$9,IF(Raw!$N478&lt;$A$9,IF(Raw!$X478&gt;$C$9,IF(Raw!$X478&lt;$A$9,Raw!I478,-999),-999),-999),-999),-999),-999)</f>
        <v>0.14199500000000001</v>
      </c>
      <c r="G478" s="9">
        <f>Raw!G478</f>
        <v>0.86571299999999995</v>
      </c>
      <c r="H478" s="9">
        <f>IF(Raw!$G478&gt;$C$8,IF(Raw!$Q478&gt;$C$8,IF(Raw!$N478&gt;$C$9,IF(Raw!$N478&lt;$A$9,IF(Raw!$X478&gt;$C$9,IF(Raw!$X478&lt;$A$9,Raw!L478,-999),-999),-999),-999),-999),-999)</f>
        <v>442.9</v>
      </c>
      <c r="I478" s="9">
        <f>IF(Raw!$G478&gt;$C$8,IF(Raw!$Q478&gt;$C$8,IF(Raw!$N478&gt;$C$9,IF(Raw!$N478&lt;$A$9,IF(Raw!$X478&gt;$C$9,IF(Raw!$X478&lt;$A$9,Raw!M478,-999),-999),-999),-999),-999),-999)</f>
        <v>3.5579E-2</v>
      </c>
      <c r="J478" s="9">
        <f>IF(Raw!$G478&gt;$C$8,IF(Raw!$Q478&gt;$C$8,IF(Raw!$N478&gt;$C$9,IF(Raw!$N478&lt;$A$9,IF(Raw!$X478&gt;$C$9,IF(Raw!$X478&lt;$A$9,Raw!N478,-999),-999),-999),-999),-999),-999)</f>
        <v>571</v>
      </c>
      <c r="K478" s="9">
        <f>IF(Raw!$G478&gt;$C$8,IF(Raw!$Q478&gt;$C$8,IF(Raw!$N478&gt;$C$9,IF(Raw!$N478&lt;$A$9,IF(Raw!$X478&gt;$C$9,IF(Raw!$X478&lt;$A$9,Raw!R478,-999),-999),-999),-999),-999),-999)</f>
        <v>9.6153000000000002E-2</v>
      </c>
      <c r="L478" s="9">
        <f>IF(Raw!$G478&gt;$C$8,IF(Raw!$Q478&gt;$C$8,IF(Raw!$N478&gt;$C$9,IF(Raw!$N478&lt;$A$9,IF(Raw!$X478&gt;$C$9,IF(Raw!$X478&lt;$A$9,Raw!S478,-999),-999),-999),-999),-999),-999)</f>
        <v>0.14751400000000001</v>
      </c>
      <c r="M478" s="9">
        <f>Raw!Q478</f>
        <v>0.90446599999999999</v>
      </c>
      <c r="N478" s="9">
        <f>IF(Raw!$G478&gt;$C$8,IF(Raw!$Q478&gt;$C$8,IF(Raw!$N478&gt;$C$9,IF(Raw!$N478&lt;$A$9,IF(Raw!$X478&gt;$C$9,IF(Raw!$X478&lt;$A$9,Raw!V478,-999),-999),-999),-999),-999),-999)</f>
        <v>433.9</v>
      </c>
      <c r="O478" s="9">
        <f>IF(Raw!$G478&gt;$C$8,IF(Raw!$Q478&gt;$C$8,IF(Raw!$N478&gt;$C$9,IF(Raw!$N478&lt;$A$9,IF(Raw!$X478&gt;$C$9,IF(Raw!$X478&lt;$A$9,Raw!W478,-999),-999),-999),-999),-999),-999)</f>
        <v>0.22917699999999999</v>
      </c>
      <c r="P478" s="9">
        <f>IF(Raw!$G478&gt;$C$8,IF(Raw!$Q478&gt;$C$8,IF(Raw!$N478&gt;$C$9,IF(Raw!$N478&lt;$A$9,IF(Raw!$X478&gt;$C$9,IF(Raw!$X478&lt;$A$9,Raw!X478,-999),-999),-999),-999),-999),-999)</f>
        <v>826</v>
      </c>
      <c r="R478" s="9">
        <f t="shared" si="127"/>
        <v>3.6983000000000016E-2</v>
      </c>
      <c r="S478" s="9">
        <f t="shared" si="128"/>
        <v>0.26045283284622706</v>
      </c>
      <c r="T478" s="9">
        <f t="shared" si="129"/>
        <v>5.1361000000000004E-2</v>
      </c>
      <c r="U478" s="9">
        <f t="shared" si="130"/>
        <v>0.34817712217145491</v>
      </c>
      <c r="V478" s="15">
        <f t="shared" si="131"/>
        <v>6.0406982999999997E-2</v>
      </c>
      <c r="X478" s="11">
        <f t="shared" si="132"/>
        <v>1.1492179999999997E+20</v>
      </c>
      <c r="Y478" s="11">
        <f t="shared" si="133"/>
        <v>4.4289999999999993E-18</v>
      </c>
      <c r="Z478" s="11">
        <f t="shared" si="134"/>
        <v>5.71E-4</v>
      </c>
      <c r="AA478" s="16">
        <f t="shared" si="135"/>
        <v>0.22518611286404691</v>
      </c>
      <c r="AB478" s="9">
        <f t="shared" si="136"/>
        <v>0.10771878394281031</v>
      </c>
      <c r="AC478" s="9">
        <f t="shared" si="137"/>
        <v>0.77481388713595312</v>
      </c>
      <c r="AD478" s="15">
        <f t="shared" si="138"/>
        <v>394.37147611917152</v>
      </c>
      <c r="AE478" s="3">
        <f t="shared" si="139"/>
        <v>533.25159999999983</v>
      </c>
      <c r="AF478" s="2">
        <f t="shared" si="140"/>
        <v>0.25</v>
      </c>
      <c r="AG478" s="9">
        <f t="shared" si="141"/>
        <v>0.10562394278590907</v>
      </c>
      <c r="AH478" s="2">
        <f t="shared" si="142"/>
        <v>5.1110876220386841</v>
      </c>
    </row>
    <row r="479" spans="1:34">
      <c r="A479" s="1">
        <f>Raw!A479</f>
        <v>466</v>
      </c>
      <c r="B479" s="14">
        <f>Raw!B479</f>
        <v>0.58296296296296302</v>
      </c>
      <c r="C479" s="15">
        <f>Raw!C479</f>
        <v>37.5</v>
      </c>
      <c r="D479" s="15">
        <f>IF(C479&gt;0.5,Raw!D479*D$11,-999)</f>
        <v>198.8</v>
      </c>
      <c r="E479" s="9">
        <f>IF(Raw!$G479&gt;$C$8,IF(Raw!$Q479&gt;$C$8,IF(Raw!$N479&gt;$C$9,IF(Raw!$N479&lt;$A$9,IF(Raw!$X479&gt;$C$9,IF(Raw!$X479&lt;$A$9,Raw!H479,-999),-999),-999),-999),-999),-999)</f>
        <v>0.10224999999999999</v>
      </c>
      <c r="F479" s="9">
        <f>IF(Raw!$G479&gt;$C$8,IF(Raw!$Q479&gt;$C$8,IF(Raw!$N479&gt;$C$9,IF(Raw!$N479&lt;$A$9,IF(Raw!$X479&gt;$C$9,IF(Raw!$X479&lt;$A$9,Raw!I479,-999),-999),-999),-999),-999),-999)</f>
        <v>0.13750299999999999</v>
      </c>
      <c r="G479" s="9">
        <f>Raw!G479</f>
        <v>0.87486200000000003</v>
      </c>
      <c r="H479" s="9">
        <f>IF(Raw!$G479&gt;$C$8,IF(Raw!$Q479&gt;$C$8,IF(Raw!$N479&gt;$C$9,IF(Raw!$N479&lt;$A$9,IF(Raw!$X479&gt;$C$9,IF(Raw!$X479&lt;$A$9,Raw!L479,-999),-999),-999),-999),-999),-999)</f>
        <v>517.9</v>
      </c>
      <c r="I479" s="9">
        <f>IF(Raw!$G479&gt;$C$8,IF(Raw!$Q479&gt;$C$8,IF(Raw!$N479&gt;$C$9,IF(Raw!$N479&lt;$A$9,IF(Raw!$X479&gt;$C$9,IF(Raw!$X479&lt;$A$9,Raw!M479,-999),-999),-999),-999),-999),-999)</f>
        <v>0.35076299999999999</v>
      </c>
      <c r="J479" s="9">
        <f>IF(Raw!$G479&gt;$C$8,IF(Raw!$Q479&gt;$C$8,IF(Raw!$N479&gt;$C$9,IF(Raw!$N479&lt;$A$9,IF(Raw!$X479&gt;$C$9,IF(Raw!$X479&lt;$A$9,Raw!N479,-999),-999),-999),-999),-999),-999)</f>
        <v>526</v>
      </c>
      <c r="K479" s="9">
        <f>IF(Raw!$G479&gt;$C$8,IF(Raw!$Q479&gt;$C$8,IF(Raw!$N479&gt;$C$9,IF(Raw!$N479&lt;$A$9,IF(Raw!$X479&gt;$C$9,IF(Raw!$X479&lt;$A$9,Raw!R479,-999),-999),-999),-999),-999),-999)</f>
        <v>9.5211000000000004E-2</v>
      </c>
      <c r="L479" s="9">
        <f>IF(Raw!$G479&gt;$C$8,IF(Raw!$Q479&gt;$C$8,IF(Raw!$N479&gt;$C$9,IF(Raw!$N479&lt;$A$9,IF(Raw!$X479&gt;$C$9,IF(Raw!$X479&lt;$A$9,Raw!S479,-999),-999),-999),-999),-999),-999)</f>
        <v>0.143398</v>
      </c>
      <c r="M479" s="9">
        <f>Raw!Q479</f>
        <v>0.88353499999999996</v>
      </c>
      <c r="N479" s="9">
        <f>IF(Raw!$G479&gt;$C$8,IF(Raw!$Q479&gt;$C$8,IF(Raw!$N479&gt;$C$9,IF(Raw!$N479&lt;$A$9,IF(Raw!$X479&gt;$C$9,IF(Raw!$X479&lt;$A$9,Raw!V479,-999),-999),-999),-999),-999),-999)</f>
        <v>458</v>
      </c>
      <c r="O479" s="9">
        <f>IF(Raw!$G479&gt;$C$8,IF(Raw!$Q479&gt;$C$8,IF(Raw!$N479&gt;$C$9,IF(Raw!$N479&lt;$A$9,IF(Raw!$X479&gt;$C$9,IF(Raw!$X479&lt;$A$9,Raw!W479,-999),-999),-999),-999),-999),-999)</f>
        <v>1.2E-5</v>
      </c>
      <c r="P479" s="9">
        <f>IF(Raw!$G479&gt;$C$8,IF(Raw!$Q479&gt;$C$8,IF(Raw!$N479&gt;$C$9,IF(Raw!$N479&lt;$A$9,IF(Raw!$X479&gt;$C$9,IF(Raw!$X479&lt;$A$9,Raw!X479,-999),-999),-999),-999),-999),-999)</f>
        <v>514</v>
      </c>
      <c r="R479" s="9">
        <f t="shared" si="127"/>
        <v>3.5252999999999993E-2</v>
      </c>
      <c r="S479" s="9">
        <f t="shared" si="128"/>
        <v>0.25637986080303699</v>
      </c>
      <c r="T479" s="9">
        <f t="shared" si="129"/>
        <v>4.8186999999999994E-2</v>
      </c>
      <c r="U479" s="9">
        <f t="shared" si="130"/>
        <v>0.33603676480843525</v>
      </c>
      <c r="V479" s="15">
        <f t="shared" si="131"/>
        <v>5.8721480999999992E-2</v>
      </c>
      <c r="X479" s="11">
        <f t="shared" si="132"/>
        <v>1.196776E+20</v>
      </c>
      <c r="Y479" s="11">
        <f t="shared" si="133"/>
        <v>5.1789999999999992E-18</v>
      </c>
      <c r="Z479" s="11">
        <f t="shared" si="134"/>
        <v>5.2599999999999999E-4</v>
      </c>
      <c r="AA479" s="16">
        <f t="shared" si="135"/>
        <v>0.24586368263133523</v>
      </c>
      <c r="AB479" s="9">
        <f t="shared" si="136"/>
        <v>0.10705843327495615</v>
      </c>
      <c r="AC479" s="9">
        <f t="shared" si="137"/>
        <v>0.75413631736866482</v>
      </c>
      <c r="AD479" s="15">
        <f t="shared" si="138"/>
        <v>467.42144986945863</v>
      </c>
      <c r="AE479" s="3">
        <f t="shared" si="139"/>
        <v>623.55159999999978</v>
      </c>
      <c r="AF479" s="2">
        <f t="shared" si="140"/>
        <v>0.25</v>
      </c>
      <c r="AG479" s="9">
        <f t="shared" si="141"/>
        <v>0.12082368601246238</v>
      </c>
      <c r="AH479" s="2">
        <f t="shared" si="142"/>
        <v>5.8465952864407642</v>
      </c>
    </row>
    <row r="480" spans="1:34">
      <c r="A480" s="1">
        <f>Raw!A480</f>
        <v>467</v>
      </c>
      <c r="B480" s="14">
        <f>Raw!B480</f>
        <v>0.58302083333333332</v>
      </c>
      <c r="C480" s="15">
        <f>Raw!C480</f>
        <v>36.6</v>
      </c>
      <c r="D480" s="15">
        <f>IF(C480&gt;0.5,Raw!D480*D$11,-999)</f>
        <v>204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0.77589699999999995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0.89831700000000003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1.2280799999999997E+20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0.58306712962962959</v>
      </c>
      <c r="C481" s="15">
        <f>Raw!C481</f>
        <v>35.5</v>
      </c>
      <c r="D481" s="15">
        <f>IF(C481&gt;0.5,Raw!D481*D$11,-999)</f>
        <v>218.1</v>
      </c>
      <c r="E481" s="9">
        <f>IF(Raw!$G481&gt;$C$8,IF(Raw!$Q481&gt;$C$8,IF(Raw!$N481&gt;$C$9,IF(Raw!$N481&lt;$A$9,IF(Raw!$X481&gt;$C$9,IF(Raw!$X481&lt;$A$9,Raw!H481,-999),-999),-999),-999),-999),-999)</f>
        <v>9.8417000000000004E-2</v>
      </c>
      <c r="F481" s="9">
        <f>IF(Raw!$G481&gt;$C$8,IF(Raw!$Q481&gt;$C$8,IF(Raw!$N481&gt;$C$9,IF(Raw!$N481&lt;$A$9,IF(Raw!$X481&gt;$C$9,IF(Raw!$X481&lt;$A$9,Raw!I481,-999),-999),-999),-999),-999),-999)</f>
        <v>0.13496900000000001</v>
      </c>
      <c r="G481" s="9">
        <f>Raw!G481</f>
        <v>0.86883500000000002</v>
      </c>
      <c r="H481" s="9">
        <f>IF(Raw!$G481&gt;$C$8,IF(Raw!$Q481&gt;$C$8,IF(Raw!$N481&gt;$C$9,IF(Raw!$N481&lt;$A$9,IF(Raw!$X481&gt;$C$9,IF(Raw!$X481&lt;$A$9,Raw!L481,-999),-999),-999),-999),-999),-999)</f>
        <v>492.1</v>
      </c>
      <c r="I481" s="9">
        <f>IF(Raw!$G481&gt;$C$8,IF(Raw!$Q481&gt;$C$8,IF(Raw!$N481&gt;$C$9,IF(Raw!$N481&lt;$A$9,IF(Raw!$X481&gt;$C$9,IF(Raw!$X481&lt;$A$9,Raw!M481,-999),-999),-999),-999),-999),-999)</f>
        <v>8.1464999999999996E-2</v>
      </c>
      <c r="J481" s="9">
        <f>IF(Raw!$G481&gt;$C$8,IF(Raw!$Q481&gt;$C$8,IF(Raw!$N481&gt;$C$9,IF(Raw!$N481&lt;$A$9,IF(Raw!$X481&gt;$C$9,IF(Raw!$X481&lt;$A$9,Raw!N481,-999),-999),-999),-999),-999),-999)</f>
        <v>508</v>
      </c>
      <c r="K481" s="9">
        <f>IF(Raw!$G481&gt;$C$8,IF(Raw!$Q481&gt;$C$8,IF(Raw!$N481&gt;$C$9,IF(Raw!$N481&lt;$A$9,IF(Raw!$X481&gt;$C$9,IF(Raw!$X481&lt;$A$9,Raw!R481,-999),-999),-999),-999),-999),-999)</f>
        <v>9.0980000000000005E-2</v>
      </c>
      <c r="L481" s="9">
        <f>IF(Raw!$G481&gt;$C$8,IF(Raw!$Q481&gt;$C$8,IF(Raw!$N481&gt;$C$9,IF(Raw!$N481&lt;$A$9,IF(Raw!$X481&gt;$C$9,IF(Raw!$X481&lt;$A$9,Raw!S481,-999),-999),-999),-999),-999),-999)</f>
        <v>0.140791</v>
      </c>
      <c r="M481" s="9">
        <f>Raw!Q481</f>
        <v>0.90766100000000005</v>
      </c>
      <c r="N481" s="9">
        <f>IF(Raw!$G481&gt;$C$8,IF(Raw!$Q481&gt;$C$8,IF(Raw!$N481&gt;$C$9,IF(Raw!$N481&lt;$A$9,IF(Raw!$X481&gt;$C$9,IF(Raw!$X481&lt;$A$9,Raw!V481,-999),-999),-999),-999),-999),-999)</f>
        <v>440.7</v>
      </c>
      <c r="O481" s="9">
        <f>IF(Raw!$G481&gt;$C$8,IF(Raw!$Q481&gt;$C$8,IF(Raw!$N481&gt;$C$9,IF(Raw!$N481&lt;$A$9,IF(Raw!$X481&gt;$C$9,IF(Raw!$X481&lt;$A$9,Raw!W481,-999),-999),-999),-999),-999),-999)</f>
        <v>8.7556999999999996E-2</v>
      </c>
      <c r="P481" s="9">
        <f>IF(Raw!$G481&gt;$C$8,IF(Raw!$Q481&gt;$C$8,IF(Raw!$N481&gt;$C$9,IF(Raw!$N481&lt;$A$9,IF(Raw!$X481&gt;$C$9,IF(Raw!$X481&lt;$A$9,Raw!X481,-999),-999),-999),-999),-999),-999)</f>
        <v>840</v>
      </c>
      <c r="R481" s="9">
        <f t="shared" si="127"/>
        <v>3.6552000000000001E-2</v>
      </c>
      <c r="S481" s="9">
        <f t="shared" si="128"/>
        <v>0.27081774333365438</v>
      </c>
      <c r="T481" s="9">
        <f t="shared" si="129"/>
        <v>4.9810999999999994E-2</v>
      </c>
      <c r="U481" s="9">
        <f t="shared" si="130"/>
        <v>0.35379392148645861</v>
      </c>
      <c r="V481" s="15">
        <f t="shared" si="131"/>
        <v>5.7653914499999993E-2</v>
      </c>
      <c r="X481" s="11">
        <f t="shared" si="132"/>
        <v>1.3129619999999995E+20</v>
      </c>
      <c r="Y481" s="11">
        <f t="shared" si="133"/>
        <v>4.9210000000000002E-18</v>
      </c>
      <c r="Z481" s="11">
        <f t="shared" si="134"/>
        <v>5.0799999999999999E-4</v>
      </c>
      <c r="AA481" s="16">
        <f t="shared" si="135"/>
        <v>0.24711447337048822</v>
      </c>
      <c r="AB481" s="9">
        <f t="shared" si="136"/>
        <v>0.1032890190330574</v>
      </c>
      <c r="AC481" s="9">
        <f t="shared" si="137"/>
        <v>0.75288552662951158</v>
      </c>
      <c r="AD481" s="15">
        <f t="shared" si="138"/>
        <v>486.44581372143341</v>
      </c>
      <c r="AE481" s="3">
        <f t="shared" si="139"/>
        <v>592.48839999999984</v>
      </c>
      <c r="AF481" s="2">
        <f t="shared" si="140"/>
        <v>0.25</v>
      </c>
      <c r="AG481" s="9">
        <f t="shared" si="141"/>
        <v>0.13238582463629023</v>
      </c>
      <c r="AH481" s="2">
        <f t="shared" si="142"/>
        <v>6.406081157218404</v>
      </c>
    </row>
    <row r="482" spans="1:34">
      <c r="A482" s="1">
        <f>Raw!A482</f>
        <v>469</v>
      </c>
      <c r="B482" s="14">
        <f>Raw!B482</f>
        <v>0.583125</v>
      </c>
      <c r="C482" s="15">
        <f>Raw!C482</f>
        <v>35.5</v>
      </c>
      <c r="D482" s="15">
        <f>IF(C482&gt;0.5,Raw!D482*D$11,-999)</f>
        <v>212.8</v>
      </c>
      <c r="E482" s="9">
        <f>IF(Raw!$G482&gt;$C$8,IF(Raw!$Q482&gt;$C$8,IF(Raw!$N482&gt;$C$9,IF(Raw!$N482&lt;$A$9,IF(Raw!$X482&gt;$C$9,IF(Raw!$X482&lt;$A$9,Raw!H482,-999),-999),-999),-999),-999),-999)</f>
        <v>0.104972</v>
      </c>
      <c r="F482" s="9">
        <f>IF(Raw!$G482&gt;$C$8,IF(Raw!$Q482&gt;$C$8,IF(Raw!$N482&gt;$C$9,IF(Raw!$N482&lt;$A$9,IF(Raw!$X482&gt;$C$9,IF(Raw!$X482&lt;$A$9,Raw!I482,-999),-999),-999),-999),-999),-999)</f>
        <v>0.13011</v>
      </c>
      <c r="G482" s="9">
        <f>Raw!G482</f>
        <v>0.86647399999999997</v>
      </c>
      <c r="H482" s="9">
        <f>IF(Raw!$G482&gt;$C$8,IF(Raw!$Q482&gt;$C$8,IF(Raw!$N482&gt;$C$9,IF(Raw!$N482&lt;$A$9,IF(Raw!$X482&gt;$C$9,IF(Raw!$X482&lt;$A$9,Raw!L482,-999),-999),-999),-999),-999),-999)</f>
        <v>418.4</v>
      </c>
      <c r="I482" s="9">
        <f>IF(Raw!$G482&gt;$C$8,IF(Raw!$Q482&gt;$C$8,IF(Raw!$N482&gt;$C$9,IF(Raw!$N482&lt;$A$9,IF(Raw!$X482&gt;$C$9,IF(Raw!$X482&lt;$A$9,Raw!M482,-999),-999),-999),-999),-999),-999)</f>
        <v>0.43218200000000001</v>
      </c>
      <c r="J482" s="9">
        <f>IF(Raw!$G482&gt;$C$8,IF(Raw!$Q482&gt;$C$8,IF(Raw!$N482&gt;$C$9,IF(Raw!$N482&lt;$A$9,IF(Raw!$X482&gt;$C$9,IF(Raw!$X482&lt;$A$9,Raw!N482,-999),-999),-999),-999),-999),-999)</f>
        <v>797</v>
      </c>
      <c r="K482" s="9">
        <f>IF(Raw!$G482&gt;$C$8,IF(Raw!$Q482&gt;$C$8,IF(Raw!$N482&gt;$C$9,IF(Raw!$N482&lt;$A$9,IF(Raw!$X482&gt;$C$9,IF(Raw!$X482&lt;$A$9,Raw!R482,-999),-999),-999),-999),-999),-999)</f>
        <v>9.8807000000000006E-2</v>
      </c>
      <c r="L482" s="9">
        <f>IF(Raw!$G482&gt;$C$8,IF(Raw!$Q482&gt;$C$8,IF(Raw!$N482&gt;$C$9,IF(Raw!$N482&lt;$A$9,IF(Raw!$X482&gt;$C$9,IF(Raw!$X482&lt;$A$9,Raw!S482,-999),-999),-999),-999),-999),-999)</f>
        <v>0.14496800000000001</v>
      </c>
      <c r="M482" s="9">
        <f>Raw!Q482</f>
        <v>0.90076000000000001</v>
      </c>
      <c r="N482" s="9">
        <f>IF(Raw!$G482&gt;$C$8,IF(Raw!$Q482&gt;$C$8,IF(Raw!$N482&gt;$C$9,IF(Raw!$N482&lt;$A$9,IF(Raw!$X482&gt;$C$9,IF(Raw!$X482&lt;$A$9,Raw!V482,-999),-999),-999),-999),-999),-999)</f>
        <v>383.6</v>
      </c>
      <c r="O482" s="9">
        <f>IF(Raw!$G482&gt;$C$8,IF(Raw!$Q482&gt;$C$8,IF(Raw!$N482&gt;$C$9,IF(Raw!$N482&lt;$A$9,IF(Raw!$X482&gt;$C$9,IF(Raw!$X482&lt;$A$9,Raw!W482,-999),-999),-999),-999),-999),-999)</f>
        <v>3.4157E-2</v>
      </c>
      <c r="P482" s="9">
        <f>IF(Raw!$G482&gt;$C$8,IF(Raw!$Q482&gt;$C$8,IF(Raw!$N482&gt;$C$9,IF(Raw!$N482&lt;$A$9,IF(Raw!$X482&gt;$C$9,IF(Raw!$X482&lt;$A$9,Raw!X482,-999),-999),-999),-999),-999),-999)</f>
        <v>466</v>
      </c>
      <c r="R482" s="9">
        <f t="shared" si="127"/>
        <v>2.5138000000000008E-2</v>
      </c>
      <c r="S482" s="9">
        <f t="shared" si="128"/>
        <v>0.19320574898163098</v>
      </c>
      <c r="T482" s="9">
        <f t="shared" si="129"/>
        <v>4.6161000000000008E-2</v>
      </c>
      <c r="U482" s="9">
        <f t="shared" si="130"/>
        <v>0.3184219965785553</v>
      </c>
      <c r="V482" s="15">
        <f t="shared" si="131"/>
        <v>5.9364396E-2</v>
      </c>
      <c r="X482" s="11">
        <f t="shared" si="132"/>
        <v>1.2810559999999998E+20</v>
      </c>
      <c r="Y482" s="11">
        <f t="shared" si="133"/>
        <v>4.1839999999999995E-18</v>
      </c>
      <c r="Z482" s="11">
        <f t="shared" si="134"/>
        <v>7.9699999999999997E-4</v>
      </c>
      <c r="AA482" s="16">
        <f t="shared" si="135"/>
        <v>0.29932101261880861</v>
      </c>
      <c r="AB482" s="9">
        <f t="shared" si="136"/>
        <v>0.11262395726349683</v>
      </c>
      <c r="AC482" s="9">
        <f t="shared" si="137"/>
        <v>0.70067898738119139</v>
      </c>
      <c r="AD482" s="15">
        <f t="shared" si="138"/>
        <v>375.55961432723797</v>
      </c>
      <c r="AE482" s="3">
        <f t="shared" si="139"/>
        <v>503.75359999999978</v>
      </c>
      <c r="AF482" s="2">
        <f t="shared" si="140"/>
        <v>0.25</v>
      </c>
      <c r="AG482" s="9">
        <f t="shared" si="141"/>
        <v>9.1989570944885635E-2</v>
      </c>
      <c r="AH482" s="2">
        <f t="shared" si="142"/>
        <v>4.4513274643235308</v>
      </c>
    </row>
    <row r="483" spans="1:34">
      <c r="A483" s="1">
        <f>Raw!A483</f>
        <v>470</v>
      </c>
      <c r="B483" s="14">
        <f>Raw!B483</f>
        <v>0.58318287037037042</v>
      </c>
      <c r="C483" s="15">
        <f>Raw!C483</f>
        <v>33.9</v>
      </c>
      <c r="D483" s="15">
        <f>IF(C483&gt;0.5,Raw!D483*D$11,-999)</f>
        <v>215.5</v>
      </c>
      <c r="E483" s="9">
        <f>IF(Raw!$G483&gt;$C$8,IF(Raw!$Q483&gt;$C$8,IF(Raw!$N483&gt;$C$9,IF(Raw!$N483&lt;$A$9,IF(Raw!$X483&gt;$C$9,IF(Raw!$X483&lt;$A$9,Raw!H483,-999),-999),-999),-999),-999),-999)</f>
        <v>0.111069</v>
      </c>
      <c r="F483" s="9">
        <f>IF(Raw!$G483&gt;$C$8,IF(Raw!$Q483&gt;$C$8,IF(Raw!$N483&gt;$C$9,IF(Raw!$N483&lt;$A$9,IF(Raw!$X483&gt;$C$9,IF(Raw!$X483&lt;$A$9,Raw!I483,-999),-999),-999),-999),-999),-999)</f>
        <v>0.141655</v>
      </c>
      <c r="G483" s="9">
        <f>Raw!G483</f>
        <v>0.82230899999999996</v>
      </c>
      <c r="H483" s="9">
        <f>IF(Raw!$G483&gt;$C$8,IF(Raw!$Q483&gt;$C$8,IF(Raw!$N483&gt;$C$9,IF(Raw!$N483&lt;$A$9,IF(Raw!$X483&gt;$C$9,IF(Raw!$X483&lt;$A$9,Raw!L483,-999),-999),-999),-999),-999),-999)</f>
        <v>365.4</v>
      </c>
      <c r="I483" s="9">
        <f>IF(Raw!$G483&gt;$C$8,IF(Raw!$Q483&gt;$C$8,IF(Raw!$N483&gt;$C$9,IF(Raw!$N483&lt;$A$9,IF(Raw!$X483&gt;$C$9,IF(Raw!$X483&lt;$A$9,Raw!M483,-999),-999),-999),-999),-999),-999)</f>
        <v>2.9E-5</v>
      </c>
      <c r="J483" s="9">
        <f>IF(Raw!$G483&gt;$C$8,IF(Raw!$Q483&gt;$C$8,IF(Raw!$N483&gt;$C$9,IF(Raw!$N483&lt;$A$9,IF(Raw!$X483&gt;$C$9,IF(Raw!$X483&lt;$A$9,Raw!N483,-999),-999),-999),-999),-999),-999)</f>
        <v>653</v>
      </c>
      <c r="K483" s="9">
        <f>IF(Raw!$G483&gt;$C$8,IF(Raw!$Q483&gt;$C$8,IF(Raw!$N483&gt;$C$9,IF(Raw!$N483&lt;$A$9,IF(Raw!$X483&gt;$C$9,IF(Raw!$X483&lt;$A$9,Raw!R483,-999),-999),-999),-999),-999),-999)</f>
        <v>9.4944000000000001E-2</v>
      </c>
      <c r="L483" s="9">
        <f>IF(Raw!$G483&gt;$C$8,IF(Raw!$Q483&gt;$C$8,IF(Raw!$N483&gt;$C$9,IF(Raw!$N483&lt;$A$9,IF(Raw!$X483&gt;$C$9,IF(Raw!$X483&lt;$A$9,Raw!S483,-999),-999),-999),-999),-999),-999)</f>
        <v>0.14144699999999999</v>
      </c>
      <c r="M483" s="9">
        <f>Raw!Q483</f>
        <v>0.87269399999999997</v>
      </c>
      <c r="N483" s="9">
        <f>IF(Raw!$G483&gt;$C$8,IF(Raw!$Q483&gt;$C$8,IF(Raw!$N483&gt;$C$9,IF(Raw!$N483&lt;$A$9,IF(Raw!$X483&gt;$C$9,IF(Raw!$X483&lt;$A$9,Raw!V483,-999),-999),-999),-999),-999),-999)</f>
        <v>410.4</v>
      </c>
      <c r="O483" s="9">
        <f>IF(Raw!$G483&gt;$C$8,IF(Raw!$Q483&gt;$C$8,IF(Raw!$N483&gt;$C$9,IF(Raw!$N483&lt;$A$9,IF(Raw!$X483&gt;$C$9,IF(Raw!$X483&lt;$A$9,Raw!W483,-999),-999),-999),-999),-999),-999)</f>
        <v>0.17505299999999999</v>
      </c>
      <c r="P483" s="9">
        <f>IF(Raw!$G483&gt;$C$8,IF(Raw!$Q483&gt;$C$8,IF(Raw!$N483&gt;$C$9,IF(Raw!$N483&lt;$A$9,IF(Raw!$X483&gt;$C$9,IF(Raw!$X483&lt;$A$9,Raw!X483,-999),-999),-999),-999),-999),-999)</f>
        <v>650</v>
      </c>
      <c r="R483" s="9">
        <f t="shared" si="127"/>
        <v>3.0586000000000002E-2</v>
      </c>
      <c r="S483" s="9">
        <f t="shared" si="128"/>
        <v>0.21591895803183792</v>
      </c>
      <c r="T483" s="9">
        <f t="shared" si="129"/>
        <v>4.6502999999999989E-2</v>
      </c>
      <c r="U483" s="9">
        <f t="shared" si="130"/>
        <v>0.32876625167023688</v>
      </c>
      <c r="V483" s="15">
        <f t="shared" si="131"/>
        <v>5.7922546499999991E-2</v>
      </c>
      <c r="X483" s="11">
        <f t="shared" si="132"/>
        <v>1.2973099999999997E+20</v>
      </c>
      <c r="Y483" s="11">
        <f t="shared" si="133"/>
        <v>3.6539999999999992E-18</v>
      </c>
      <c r="Z483" s="11">
        <f t="shared" si="134"/>
        <v>6.5299999999999993E-4</v>
      </c>
      <c r="AA483" s="16">
        <f t="shared" si="135"/>
        <v>0.23637669836963085</v>
      </c>
      <c r="AB483" s="9">
        <f t="shared" si="136"/>
        <v>0.10593622560428294</v>
      </c>
      <c r="AC483" s="9">
        <f t="shared" si="137"/>
        <v>0.76362330163036918</v>
      </c>
      <c r="AD483" s="15">
        <f t="shared" si="138"/>
        <v>361.98575554307945</v>
      </c>
      <c r="AE483" s="3">
        <f t="shared" si="139"/>
        <v>439.94159999999977</v>
      </c>
      <c r="AF483" s="2">
        <f t="shared" si="140"/>
        <v>0.25</v>
      </c>
      <c r="AG483" s="9">
        <f t="shared" si="141"/>
        <v>9.1545153852243766E-2</v>
      </c>
      <c r="AH483" s="2">
        <f t="shared" si="142"/>
        <v>4.4298223524964868</v>
      </c>
    </row>
    <row r="484" spans="1:34">
      <c r="A484" s="1">
        <f>Raw!A484</f>
        <v>471</v>
      </c>
      <c r="B484" s="14">
        <f>Raw!B484</f>
        <v>0.58324074074074073</v>
      </c>
      <c r="C484" s="15">
        <f>Raw!C484</f>
        <v>33.700000000000003</v>
      </c>
      <c r="D484" s="15">
        <f>IF(C484&gt;0.5,Raw!D484*D$11,-999)</f>
        <v>227.8</v>
      </c>
      <c r="E484" s="9">
        <f>IF(Raw!$G484&gt;$C$8,IF(Raw!$Q484&gt;$C$8,IF(Raw!$N484&gt;$C$9,IF(Raw!$N484&lt;$A$9,IF(Raw!$X484&gt;$C$9,IF(Raw!$X484&lt;$A$9,Raw!H484,-999),-999),-999),-999),-999),-999)</f>
        <v>9.2844999999999997E-2</v>
      </c>
      <c r="F484" s="9">
        <f>IF(Raw!$G484&gt;$C$8,IF(Raw!$Q484&gt;$C$8,IF(Raw!$N484&gt;$C$9,IF(Raw!$N484&lt;$A$9,IF(Raw!$X484&gt;$C$9,IF(Raw!$X484&lt;$A$9,Raw!I484,-999),-999),-999),-999),-999),-999)</f>
        <v>0.12540799999999999</v>
      </c>
      <c r="G484" s="9">
        <f>Raw!G484</f>
        <v>0.84608499999999998</v>
      </c>
      <c r="H484" s="9">
        <f>IF(Raw!$G484&gt;$C$8,IF(Raw!$Q484&gt;$C$8,IF(Raw!$N484&gt;$C$9,IF(Raw!$N484&lt;$A$9,IF(Raw!$X484&gt;$C$9,IF(Raw!$X484&lt;$A$9,Raw!L484,-999),-999),-999),-999),-999),-999)</f>
        <v>577.9</v>
      </c>
      <c r="I484" s="9">
        <f>IF(Raw!$G484&gt;$C$8,IF(Raw!$Q484&gt;$C$8,IF(Raw!$N484&gt;$C$9,IF(Raw!$N484&lt;$A$9,IF(Raw!$X484&gt;$C$9,IF(Raw!$X484&lt;$A$9,Raw!M484,-999),-999),-999),-999),-999),-999)</f>
        <v>0.27750200000000003</v>
      </c>
      <c r="J484" s="9">
        <f>IF(Raw!$G484&gt;$C$8,IF(Raw!$Q484&gt;$C$8,IF(Raw!$N484&gt;$C$9,IF(Raw!$N484&lt;$A$9,IF(Raw!$X484&gt;$C$9,IF(Raw!$X484&lt;$A$9,Raw!N484,-999),-999),-999),-999),-999),-999)</f>
        <v>586</v>
      </c>
      <c r="K484" s="9">
        <f>IF(Raw!$G484&gt;$C$8,IF(Raw!$Q484&gt;$C$8,IF(Raw!$N484&gt;$C$9,IF(Raw!$N484&lt;$A$9,IF(Raw!$X484&gt;$C$9,IF(Raw!$X484&lt;$A$9,Raw!R484,-999),-999),-999),-999),-999),-999)</f>
        <v>8.8178999999999993E-2</v>
      </c>
      <c r="L484" s="9">
        <f>IF(Raw!$G484&gt;$C$8,IF(Raw!$Q484&gt;$C$8,IF(Raw!$N484&gt;$C$9,IF(Raw!$N484&lt;$A$9,IF(Raw!$X484&gt;$C$9,IF(Raw!$X484&lt;$A$9,Raw!S484,-999),-999),-999),-999),-999),-999)</f>
        <v>0.14230400000000001</v>
      </c>
      <c r="M484" s="9">
        <f>Raw!Q484</f>
        <v>0.91694200000000003</v>
      </c>
      <c r="N484" s="9">
        <f>IF(Raw!$G484&gt;$C$8,IF(Raw!$Q484&gt;$C$8,IF(Raw!$N484&gt;$C$9,IF(Raw!$N484&lt;$A$9,IF(Raw!$X484&gt;$C$9,IF(Raw!$X484&lt;$A$9,Raw!V484,-999),-999),-999),-999),-999),-999)</f>
        <v>415.3</v>
      </c>
      <c r="O484" s="9">
        <f>IF(Raw!$G484&gt;$C$8,IF(Raw!$Q484&gt;$C$8,IF(Raw!$N484&gt;$C$9,IF(Raw!$N484&lt;$A$9,IF(Raw!$X484&gt;$C$9,IF(Raw!$X484&lt;$A$9,Raw!W484,-999),-999),-999),-999),-999),-999)</f>
        <v>1.1E-5</v>
      </c>
      <c r="P484" s="9">
        <f>IF(Raw!$G484&gt;$C$8,IF(Raw!$Q484&gt;$C$8,IF(Raw!$N484&gt;$C$9,IF(Raw!$N484&lt;$A$9,IF(Raw!$X484&gt;$C$9,IF(Raw!$X484&lt;$A$9,Raw!X484,-999),-999),-999),-999),-999),-999)</f>
        <v>469</v>
      </c>
      <c r="R484" s="9">
        <f t="shared" si="127"/>
        <v>3.2562999999999995E-2</v>
      </c>
      <c r="S484" s="9">
        <f t="shared" si="128"/>
        <v>0.25965648124521556</v>
      </c>
      <c r="T484" s="9">
        <f t="shared" si="129"/>
        <v>5.412500000000002E-2</v>
      </c>
      <c r="U484" s="9">
        <f t="shared" si="130"/>
        <v>0.38034770631886677</v>
      </c>
      <c r="V484" s="15">
        <f t="shared" si="131"/>
        <v>5.8273488000000005E-2</v>
      </c>
      <c r="X484" s="11">
        <f t="shared" si="132"/>
        <v>1.3713559999999998E+20</v>
      </c>
      <c r="Y484" s="11">
        <f t="shared" si="133"/>
        <v>5.7789999999999998E-18</v>
      </c>
      <c r="Z484" s="11">
        <f t="shared" si="134"/>
        <v>5.8599999999999993E-4</v>
      </c>
      <c r="AA484" s="16">
        <f t="shared" si="135"/>
        <v>0.31713061211268456</v>
      </c>
      <c r="AB484" s="9">
        <f t="shared" si="136"/>
        <v>0.10534369438059905</v>
      </c>
      <c r="AC484" s="9">
        <f t="shared" si="137"/>
        <v>0.68286938788731544</v>
      </c>
      <c r="AD484" s="15">
        <f t="shared" si="138"/>
        <v>541.17851896362561</v>
      </c>
      <c r="AE484" s="3">
        <f t="shared" si="139"/>
        <v>695.79159999999979</v>
      </c>
      <c r="AF484" s="2">
        <f t="shared" si="140"/>
        <v>0.25</v>
      </c>
      <c r="AG484" s="9">
        <f t="shared" si="141"/>
        <v>0.15833539107450487</v>
      </c>
      <c r="AH484" s="2">
        <f t="shared" si="142"/>
        <v>7.6617671723528735</v>
      </c>
    </row>
    <row r="485" spans="1:34">
      <c r="A485" s="1">
        <f>Raw!A485</f>
        <v>472</v>
      </c>
      <c r="B485" s="14">
        <f>Raw!B485</f>
        <v>0.58329861111111114</v>
      </c>
      <c r="C485" s="15">
        <f>Raw!C485</f>
        <v>32.799999999999997</v>
      </c>
      <c r="D485" s="15">
        <f>IF(C485&gt;0.5,Raw!D485*D$11,-999)</f>
        <v>234.8</v>
      </c>
      <c r="E485" s="9">
        <f>IF(Raw!$G485&gt;$C$8,IF(Raw!$Q485&gt;$C$8,IF(Raw!$N485&gt;$C$9,IF(Raw!$N485&lt;$A$9,IF(Raw!$X485&gt;$C$9,IF(Raw!$X485&lt;$A$9,Raw!H485,-999),-999),-999),-999),-999),-999)</f>
        <v>9.3788999999999997E-2</v>
      </c>
      <c r="F485" s="9">
        <f>IF(Raw!$G485&gt;$C$8,IF(Raw!$Q485&gt;$C$8,IF(Raw!$N485&gt;$C$9,IF(Raw!$N485&lt;$A$9,IF(Raw!$X485&gt;$C$9,IF(Raw!$X485&lt;$A$9,Raw!I485,-999),-999),-999),-999),-999),-999)</f>
        <v>0.129715</v>
      </c>
      <c r="G485" s="9">
        <f>Raw!G485</f>
        <v>0.87831300000000001</v>
      </c>
      <c r="H485" s="9">
        <f>IF(Raw!$G485&gt;$C$8,IF(Raw!$Q485&gt;$C$8,IF(Raw!$N485&gt;$C$9,IF(Raw!$N485&lt;$A$9,IF(Raw!$X485&gt;$C$9,IF(Raw!$X485&lt;$A$9,Raw!L485,-999),-999),-999),-999),-999),-999)</f>
        <v>525</v>
      </c>
      <c r="I485" s="9">
        <f>IF(Raw!$G485&gt;$C$8,IF(Raw!$Q485&gt;$C$8,IF(Raw!$N485&gt;$C$9,IF(Raw!$N485&lt;$A$9,IF(Raw!$X485&gt;$C$9,IF(Raw!$X485&lt;$A$9,Raw!M485,-999),-999),-999),-999),-999),-999)</f>
        <v>0.16455400000000001</v>
      </c>
      <c r="J485" s="9">
        <f>IF(Raw!$G485&gt;$C$8,IF(Raw!$Q485&gt;$C$8,IF(Raw!$N485&gt;$C$9,IF(Raw!$N485&lt;$A$9,IF(Raw!$X485&gt;$C$9,IF(Raw!$X485&lt;$A$9,Raw!N485,-999),-999),-999),-999),-999),-999)</f>
        <v>781</v>
      </c>
      <c r="K485" s="9">
        <f>IF(Raw!$G485&gt;$C$8,IF(Raw!$Q485&gt;$C$8,IF(Raw!$N485&gt;$C$9,IF(Raw!$N485&lt;$A$9,IF(Raw!$X485&gt;$C$9,IF(Raw!$X485&lt;$A$9,Raw!R485,-999),-999),-999),-999),-999),-999)</f>
        <v>8.5137000000000004E-2</v>
      </c>
      <c r="L485" s="9">
        <f>IF(Raw!$G485&gt;$C$8,IF(Raw!$Q485&gt;$C$8,IF(Raw!$N485&gt;$C$9,IF(Raw!$N485&lt;$A$9,IF(Raw!$X485&gt;$C$9,IF(Raw!$X485&lt;$A$9,Raw!S485,-999),-999),-999),-999),-999),-999)</f>
        <v>0.131629</v>
      </c>
      <c r="M485" s="9">
        <f>Raw!Q485</f>
        <v>0.92520599999999997</v>
      </c>
      <c r="N485" s="9">
        <f>IF(Raw!$G485&gt;$C$8,IF(Raw!$Q485&gt;$C$8,IF(Raw!$N485&gt;$C$9,IF(Raw!$N485&lt;$A$9,IF(Raw!$X485&gt;$C$9,IF(Raw!$X485&lt;$A$9,Raw!V485,-999),-999),-999),-999),-999),-999)</f>
        <v>502.2</v>
      </c>
      <c r="O485" s="9">
        <f>IF(Raw!$G485&gt;$C$8,IF(Raw!$Q485&gt;$C$8,IF(Raw!$N485&gt;$C$9,IF(Raw!$N485&lt;$A$9,IF(Raw!$X485&gt;$C$9,IF(Raw!$X485&lt;$A$9,Raw!W485,-999),-999),-999),-999),-999),-999)</f>
        <v>0.35245500000000002</v>
      </c>
      <c r="P485" s="9">
        <f>IF(Raw!$G485&gt;$C$8,IF(Raw!$Q485&gt;$C$8,IF(Raw!$N485&gt;$C$9,IF(Raw!$N485&lt;$A$9,IF(Raw!$X485&gt;$C$9,IF(Raw!$X485&lt;$A$9,Raw!X485,-999),-999),-999),-999),-999),-999)</f>
        <v>814</v>
      </c>
      <c r="R485" s="9">
        <f t="shared" si="127"/>
        <v>3.5926E-2</v>
      </c>
      <c r="S485" s="9">
        <f t="shared" si="128"/>
        <v>0.27696102995027561</v>
      </c>
      <c r="T485" s="9">
        <f t="shared" si="129"/>
        <v>4.6491999999999992E-2</v>
      </c>
      <c r="U485" s="9">
        <f t="shared" si="130"/>
        <v>0.35320484087852977</v>
      </c>
      <c r="V485" s="15">
        <f t="shared" si="131"/>
        <v>5.3902075499999993E-2</v>
      </c>
      <c r="X485" s="11">
        <f t="shared" si="132"/>
        <v>1.4134959999999997E+20</v>
      </c>
      <c r="Y485" s="11">
        <f t="shared" si="133"/>
        <v>5.2499999999999998E-18</v>
      </c>
      <c r="Z485" s="11">
        <f t="shared" si="134"/>
        <v>7.8100000000000001E-4</v>
      </c>
      <c r="AA485" s="16">
        <f t="shared" si="135"/>
        <v>0.36691579059143231</v>
      </c>
      <c r="AB485" s="9">
        <f t="shared" si="136"/>
        <v>0.10219564893617687</v>
      </c>
      <c r="AC485" s="9">
        <f t="shared" si="137"/>
        <v>0.63308420940856769</v>
      </c>
      <c r="AD485" s="15">
        <f t="shared" si="138"/>
        <v>469.80254877264059</v>
      </c>
      <c r="AE485" s="3">
        <f t="shared" si="139"/>
        <v>632.0999999999998</v>
      </c>
      <c r="AF485" s="2">
        <f t="shared" si="140"/>
        <v>0.25</v>
      </c>
      <c r="AG485" s="9">
        <f t="shared" si="141"/>
        <v>0.12764348806428324</v>
      </c>
      <c r="AH485" s="2">
        <f t="shared" si="142"/>
        <v>6.17660195853089</v>
      </c>
    </row>
    <row r="486" spans="1:34">
      <c r="A486" s="1">
        <f>Raw!A486</f>
        <v>473</v>
      </c>
      <c r="B486" s="14">
        <f>Raw!B486</f>
        <v>0.58334490740740741</v>
      </c>
      <c r="C486" s="15">
        <f>Raw!C486</f>
        <v>32.200000000000003</v>
      </c>
      <c r="D486" s="15">
        <f>IF(C486&gt;0.5,Raw!D486*D$11,-999)</f>
        <v>229.6</v>
      </c>
      <c r="E486" s="9">
        <f>IF(Raw!$G486&gt;$C$8,IF(Raw!$Q486&gt;$C$8,IF(Raw!$N486&gt;$C$9,IF(Raw!$N486&lt;$A$9,IF(Raw!$X486&gt;$C$9,IF(Raw!$X486&lt;$A$9,Raw!H486,-999),-999),-999),-999),-999),-999)</f>
        <v>9.5503000000000005E-2</v>
      </c>
      <c r="F486" s="9">
        <f>IF(Raw!$G486&gt;$C$8,IF(Raw!$Q486&gt;$C$8,IF(Raw!$N486&gt;$C$9,IF(Raw!$N486&lt;$A$9,IF(Raw!$X486&gt;$C$9,IF(Raw!$X486&lt;$A$9,Raw!I486,-999),-999),-999),-999),-999),-999)</f>
        <v>0.12734200000000001</v>
      </c>
      <c r="G486" s="9">
        <f>Raw!G486</f>
        <v>0.83464099999999997</v>
      </c>
      <c r="H486" s="9">
        <f>IF(Raw!$G486&gt;$C$8,IF(Raw!$Q486&gt;$C$8,IF(Raw!$N486&gt;$C$9,IF(Raw!$N486&lt;$A$9,IF(Raw!$X486&gt;$C$9,IF(Raw!$X486&lt;$A$9,Raw!L486,-999),-999),-999),-999),-999),-999)</f>
        <v>417.6</v>
      </c>
      <c r="I486" s="9">
        <f>IF(Raw!$G486&gt;$C$8,IF(Raw!$Q486&gt;$C$8,IF(Raw!$N486&gt;$C$9,IF(Raw!$N486&lt;$A$9,IF(Raw!$X486&gt;$C$9,IF(Raw!$X486&lt;$A$9,Raw!M486,-999),-999),-999),-999),-999),-999)</f>
        <v>3.8999999999999999E-5</v>
      </c>
      <c r="J486" s="9">
        <f>IF(Raw!$G486&gt;$C$8,IF(Raw!$Q486&gt;$C$8,IF(Raw!$N486&gt;$C$9,IF(Raw!$N486&lt;$A$9,IF(Raw!$X486&gt;$C$9,IF(Raw!$X486&lt;$A$9,Raw!N486,-999),-999),-999),-999),-999),-999)</f>
        <v>745</v>
      </c>
      <c r="K486" s="9">
        <f>IF(Raw!$G486&gt;$C$8,IF(Raw!$Q486&gt;$C$8,IF(Raw!$N486&gt;$C$9,IF(Raw!$N486&lt;$A$9,IF(Raw!$X486&gt;$C$9,IF(Raw!$X486&lt;$A$9,Raw!R486,-999),-999),-999),-999),-999),-999)</f>
        <v>9.2132000000000006E-2</v>
      </c>
      <c r="L486" s="9">
        <f>IF(Raw!$G486&gt;$C$8,IF(Raw!$Q486&gt;$C$8,IF(Raw!$N486&gt;$C$9,IF(Raw!$N486&lt;$A$9,IF(Raw!$X486&gt;$C$9,IF(Raw!$X486&lt;$A$9,Raw!S486,-999),-999),-999),-999),-999),-999)</f>
        <v>0.13434199999999999</v>
      </c>
      <c r="M486" s="9">
        <f>Raw!Q486</f>
        <v>0.86291899999999999</v>
      </c>
      <c r="N486" s="9">
        <f>IF(Raw!$G486&gt;$C$8,IF(Raw!$Q486&gt;$C$8,IF(Raw!$N486&gt;$C$9,IF(Raw!$N486&lt;$A$9,IF(Raw!$X486&gt;$C$9,IF(Raw!$X486&lt;$A$9,Raw!V486,-999),-999),-999),-999),-999),-999)</f>
        <v>408.2</v>
      </c>
      <c r="O486" s="9">
        <f>IF(Raw!$G486&gt;$C$8,IF(Raw!$Q486&gt;$C$8,IF(Raw!$N486&gt;$C$9,IF(Raw!$N486&lt;$A$9,IF(Raw!$X486&gt;$C$9,IF(Raw!$X486&lt;$A$9,Raw!W486,-999),-999),-999),-999),-999),-999)</f>
        <v>3.9999999999999998E-6</v>
      </c>
      <c r="P486" s="9">
        <f>IF(Raw!$G486&gt;$C$8,IF(Raw!$Q486&gt;$C$8,IF(Raw!$N486&gt;$C$9,IF(Raw!$N486&lt;$A$9,IF(Raw!$X486&gt;$C$9,IF(Raw!$X486&lt;$A$9,Raw!X486,-999),-999),-999),-999),-999),-999)</f>
        <v>562</v>
      </c>
      <c r="R486" s="9">
        <f t="shared" si="127"/>
        <v>3.1839000000000006E-2</v>
      </c>
      <c r="S486" s="9">
        <f t="shared" si="128"/>
        <v>0.25002748504028527</v>
      </c>
      <c r="T486" s="9">
        <f t="shared" si="129"/>
        <v>4.2209999999999984E-2</v>
      </c>
      <c r="U486" s="9">
        <f t="shared" si="130"/>
        <v>0.31419809143826938</v>
      </c>
      <c r="V486" s="15">
        <f t="shared" si="131"/>
        <v>5.5013048999999994E-2</v>
      </c>
      <c r="X486" s="11">
        <f t="shared" si="132"/>
        <v>1.3821919999999995E+20</v>
      </c>
      <c r="Y486" s="11">
        <f t="shared" si="133"/>
        <v>4.176E-18</v>
      </c>
      <c r="Z486" s="11">
        <f t="shared" si="134"/>
        <v>7.45E-4</v>
      </c>
      <c r="AA486" s="16">
        <f t="shared" si="135"/>
        <v>0.30070737802005637</v>
      </c>
      <c r="AB486" s="9">
        <f t="shared" si="136"/>
        <v>0.10482485842622657</v>
      </c>
      <c r="AC486" s="9">
        <f t="shared" si="137"/>
        <v>0.6992926219799438</v>
      </c>
      <c r="AD486" s="15">
        <f t="shared" si="138"/>
        <v>403.6340644564516</v>
      </c>
      <c r="AE486" s="3">
        <f t="shared" si="139"/>
        <v>502.79039999999986</v>
      </c>
      <c r="AF486" s="2">
        <f t="shared" si="140"/>
        <v>0.25</v>
      </c>
      <c r="AG486" s="9">
        <f t="shared" si="141"/>
        <v>9.7554655916683455E-2</v>
      </c>
      <c r="AH486" s="2">
        <f t="shared" si="142"/>
        <v>4.7206190298978461</v>
      </c>
    </row>
    <row r="487" spans="1:34">
      <c r="A487" s="1">
        <f>Raw!A487</f>
        <v>474</v>
      </c>
      <c r="B487" s="14">
        <f>Raw!B487</f>
        <v>0.58340277777777783</v>
      </c>
      <c r="C487" s="15">
        <f>Raw!C487</f>
        <v>31.5</v>
      </c>
      <c r="D487" s="15">
        <f>IF(C487&gt;0.5,Raw!D487*D$11,-999)</f>
        <v>255.1</v>
      </c>
      <c r="E487" s="9">
        <f>IF(Raw!$G487&gt;$C$8,IF(Raw!$Q487&gt;$C$8,IF(Raw!$N487&gt;$C$9,IF(Raw!$N487&lt;$A$9,IF(Raw!$X487&gt;$C$9,IF(Raw!$X487&lt;$A$9,Raw!H487,-999),-999),-999),-999),-999),-999)</f>
        <v>9.7060999999999995E-2</v>
      </c>
      <c r="F487" s="9">
        <f>IF(Raw!$G487&gt;$C$8,IF(Raw!$Q487&gt;$C$8,IF(Raw!$N487&gt;$C$9,IF(Raw!$N487&lt;$A$9,IF(Raw!$X487&gt;$C$9,IF(Raw!$X487&lt;$A$9,Raw!I487,-999),-999),-999),-999),-999),-999)</f>
        <v>0.12615199999999999</v>
      </c>
      <c r="G487" s="9">
        <f>Raw!G487</f>
        <v>0.81695899999999999</v>
      </c>
      <c r="H487" s="9">
        <f>IF(Raw!$G487&gt;$C$8,IF(Raw!$Q487&gt;$C$8,IF(Raw!$N487&gt;$C$9,IF(Raw!$N487&lt;$A$9,IF(Raw!$X487&gt;$C$9,IF(Raw!$X487&lt;$A$9,Raw!L487,-999),-999),-999),-999),-999),-999)</f>
        <v>432.8</v>
      </c>
      <c r="I487" s="9">
        <f>IF(Raw!$G487&gt;$C$8,IF(Raw!$Q487&gt;$C$8,IF(Raw!$N487&gt;$C$9,IF(Raw!$N487&lt;$A$9,IF(Raw!$X487&gt;$C$9,IF(Raw!$X487&lt;$A$9,Raw!M487,-999),-999),-999),-999),-999),-999)</f>
        <v>6.0000000000000002E-6</v>
      </c>
      <c r="J487" s="9">
        <f>IF(Raw!$G487&gt;$C$8,IF(Raw!$Q487&gt;$C$8,IF(Raw!$N487&gt;$C$9,IF(Raw!$N487&lt;$A$9,IF(Raw!$X487&gt;$C$9,IF(Raw!$X487&lt;$A$9,Raw!N487,-999),-999),-999),-999),-999),-999)</f>
        <v>589</v>
      </c>
      <c r="K487" s="9">
        <f>IF(Raw!$G487&gt;$C$8,IF(Raw!$Q487&gt;$C$8,IF(Raw!$N487&gt;$C$9,IF(Raw!$N487&lt;$A$9,IF(Raw!$X487&gt;$C$9,IF(Raw!$X487&lt;$A$9,Raw!R487,-999),-999),-999),-999),-999),-999)</f>
        <v>8.8135000000000005E-2</v>
      </c>
      <c r="L487" s="9">
        <f>IF(Raw!$G487&gt;$C$8,IF(Raw!$Q487&gt;$C$8,IF(Raw!$N487&gt;$C$9,IF(Raw!$N487&lt;$A$9,IF(Raw!$X487&gt;$C$9,IF(Raw!$X487&lt;$A$9,Raw!S487,-999),-999),-999),-999),-999),-999)</f>
        <v>0.131357</v>
      </c>
      <c r="M487" s="9">
        <f>Raw!Q487</f>
        <v>0.86974600000000002</v>
      </c>
      <c r="N487" s="9">
        <f>IF(Raw!$G487&gt;$C$8,IF(Raw!$Q487&gt;$C$8,IF(Raw!$N487&gt;$C$9,IF(Raw!$N487&lt;$A$9,IF(Raw!$X487&gt;$C$9,IF(Raw!$X487&lt;$A$9,Raw!V487,-999),-999),-999),-999),-999),-999)</f>
        <v>433.5</v>
      </c>
      <c r="O487" s="9">
        <f>IF(Raw!$G487&gt;$C$8,IF(Raw!$Q487&gt;$C$8,IF(Raw!$N487&gt;$C$9,IF(Raw!$N487&lt;$A$9,IF(Raw!$X487&gt;$C$9,IF(Raw!$X487&lt;$A$9,Raw!W487,-999),-999),-999),-999),-999),-999)</f>
        <v>3.3000000000000003E-5</v>
      </c>
      <c r="P487" s="9">
        <f>IF(Raw!$G487&gt;$C$8,IF(Raw!$Q487&gt;$C$8,IF(Raw!$N487&gt;$C$9,IF(Raw!$N487&lt;$A$9,IF(Raw!$X487&gt;$C$9,IF(Raw!$X487&lt;$A$9,Raw!X487,-999),-999),-999),-999),-999),-999)</f>
        <v>604</v>
      </c>
      <c r="R487" s="9">
        <f t="shared" si="127"/>
        <v>2.9090999999999992E-2</v>
      </c>
      <c r="S487" s="9">
        <f t="shared" si="128"/>
        <v>0.23060276491851095</v>
      </c>
      <c r="T487" s="9">
        <f t="shared" si="129"/>
        <v>4.3221999999999997E-2</v>
      </c>
      <c r="U487" s="9">
        <f t="shared" si="130"/>
        <v>0.32904222843091724</v>
      </c>
      <c r="V487" s="15">
        <f t="shared" si="131"/>
        <v>5.3790691499999994E-2</v>
      </c>
      <c r="X487" s="11">
        <f t="shared" si="132"/>
        <v>1.5357019999999997E+20</v>
      </c>
      <c r="Y487" s="11">
        <f t="shared" si="133"/>
        <v>4.3279999999999996E-18</v>
      </c>
      <c r="Z487" s="11">
        <f t="shared" si="134"/>
        <v>5.8900000000000001E-4</v>
      </c>
      <c r="AA487" s="16">
        <f t="shared" si="135"/>
        <v>0.28134069214119256</v>
      </c>
      <c r="AB487" s="9">
        <f t="shared" si="136"/>
        <v>0.10029510739572663</v>
      </c>
      <c r="AC487" s="9">
        <f t="shared" si="137"/>
        <v>0.71865930785880749</v>
      </c>
      <c r="AD487" s="15">
        <f t="shared" si="138"/>
        <v>477.65822095278872</v>
      </c>
      <c r="AE487" s="3">
        <f t="shared" si="139"/>
        <v>521.09119999999984</v>
      </c>
      <c r="AF487" s="2">
        <f t="shared" si="140"/>
        <v>0.25</v>
      </c>
      <c r="AG487" s="9">
        <f t="shared" si="141"/>
        <v>0.12089978880819466</v>
      </c>
      <c r="AH487" s="2">
        <f t="shared" si="142"/>
        <v>5.8502778611204302</v>
      </c>
    </row>
    <row r="488" spans="1:34">
      <c r="A488" s="1">
        <f>Raw!A488</f>
        <v>475</v>
      </c>
      <c r="B488" s="14">
        <f>Raw!B488</f>
        <v>0.58346064814814813</v>
      </c>
      <c r="C488" s="15">
        <f>Raw!C488</f>
        <v>31</v>
      </c>
      <c r="D488" s="15">
        <f>IF(C488&gt;0.5,Raw!D488*D$11,-999)</f>
        <v>254.2</v>
      </c>
      <c r="E488" s="9">
        <f>IF(Raw!$G488&gt;$C$8,IF(Raw!$Q488&gt;$C$8,IF(Raw!$N488&gt;$C$9,IF(Raw!$N488&lt;$A$9,IF(Raw!$X488&gt;$C$9,IF(Raw!$X488&lt;$A$9,Raw!H488,-999),-999),-999),-999),-999),-999)</f>
        <v>9.0773000000000006E-2</v>
      </c>
      <c r="F488" s="9">
        <f>IF(Raw!$G488&gt;$C$8,IF(Raw!$Q488&gt;$C$8,IF(Raw!$N488&gt;$C$9,IF(Raw!$N488&lt;$A$9,IF(Raw!$X488&gt;$C$9,IF(Raw!$X488&lt;$A$9,Raw!I488,-999),-999),-999),-999),-999),-999)</f>
        <v>0.12121800000000001</v>
      </c>
      <c r="G488" s="9">
        <f>Raw!G488</f>
        <v>0.80727099999999996</v>
      </c>
      <c r="H488" s="9">
        <f>IF(Raw!$G488&gt;$C$8,IF(Raw!$Q488&gt;$C$8,IF(Raw!$N488&gt;$C$9,IF(Raw!$N488&lt;$A$9,IF(Raw!$X488&gt;$C$9,IF(Raw!$X488&lt;$A$9,Raw!L488,-999),-999),-999),-999),-999),-999)</f>
        <v>503.4</v>
      </c>
      <c r="I488" s="9">
        <f>IF(Raw!$G488&gt;$C$8,IF(Raw!$Q488&gt;$C$8,IF(Raw!$N488&gt;$C$9,IF(Raw!$N488&lt;$A$9,IF(Raw!$X488&gt;$C$9,IF(Raw!$X488&lt;$A$9,Raw!M488,-999),-999),-999),-999),-999),-999)</f>
        <v>1.0000000000000001E-5</v>
      </c>
      <c r="J488" s="9">
        <f>IF(Raw!$G488&gt;$C$8,IF(Raw!$Q488&gt;$C$8,IF(Raw!$N488&gt;$C$9,IF(Raw!$N488&lt;$A$9,IF(Raw!$X488&gt;$C$9,IF(Raw!$X488&lt;$A$9,Raw!N488,-999),-999),-999),-999),-999),-999)</f>
        <v>545</v>
      </c>
      <c r="K488" s="9">
        <f>IF(Raw!$G488&gt;$C$8,IF(Raw!$Q488&gt;$C$8,IF(Raw!$N488&gt;$C$9,IF(Raw!$N488&lt;$A$9,IF(Raw!$X488&gt;$C$9,IF(Raw!$X488&lt;$A$9,Raw!R488,-999),-999),-999),-999),-999),-999)</f>
        <v>8.7996000000000005E-2</v>
      </c>
      <c r="L488" s="9">
        <f>IF(Raw!$G488&gt;$C$8,IF(Raw!$Q488&gt;$C$8,IF(Raw!$N488&gt;$C$9,IF(Raw!$N488&lt;$A$9,IF(Raw!$X488&gt;$C$9,IF(Raw!$X488&lt;$A$9,Raw!S488,-999),-999),-999),-999),-999),-999)</f>
        <v>0.12987399999999999</v>
      </c>
      <c r="M488" s="9">
        <f>Raw!Q488</f>
        <v>0.90906399999999998</v>
      </c>
      <c r="N488" s="9">
        <f>IF(Raw!$G488&gt;$C$8,IF(Raw!$Q488&gt;$C$8,IF(Raw!$N488&gt;$C$9,IF(Raw!$N488&lt;$A$9,IF(Raw!$X488&gt;$C$9,IF(Raw!$X488&lt;$A$9,Raw!V488,-999),-999),-999),-999),-999),-999)</f>
        <v>373.6</v>
      </c>
      <c r="O488" s="9">
        <f>IF(Raw!$G488&gt;$C$8,IF(Raw!$Q488&gt;$C$8,IF(Raw!$N488&gt;$C$9,IF(Raw!$N488&lt;$A$9,IF(Raw!$X488&gt;$C$9,IF(Raw!$X488&lt;$A$9,Raw!W488,-999),-999),-999),-999),-999),-999)</f>
        <v>2.7106000000000002E-2</v>
      </c>
      <c r="P488" s="9">
        <f>IF(Raw!$G488&gt;$C$8,IF(Raw!$Q488&gt;$C$8,IF(Raw!$N488&gt;$C$9,IF(Raw!$N488&lt;$A$9,IF(Raw!$X488&gt;$C$9,IF(Raw!$X488&lt;$A$9,Raw!X488,-999),-999),-999),-999),-999),-999)</f>
        <v>455</v>
      </c>
      <c r="R488" s="9">
        <f t="shared" si="127"/>
        <v>3.0445E-2</v>
      </c>
      <c r="S488" s="9">
        <f t="shared" si="128"/>
        <v>0.25115906878516392</v>
      </c>
      <c r="T488" s="9">
        <f t="shared" si="129"/>
        <v>4.1877999999999985E-2</v>
      </c>
      <c r="U488" s="9">
        <f t="shared" si="130"/>
        <v>0.32245099096046931</v>
      </c>
      <c r="V488" s="15">
        <f t="shared" si="131"/>
        <v>5.318340299999999E-2</v>
      </c>
      <c r="X488" s="11">
        <f t="shared" si="132"/>
        <v>1.5302839999999997E+20</v>
      </c>
      <c r="Y488" s="11">
        <f t="shared" si="133"/>
        <v>5.0339999999999996E-18</v>
      </c>
      <c r="Z488" s="11">
        <f t="shared" si="134"/>
        <v>5.4500000000000002E-4</v>
      </c>
      <c r="AA488" s="16">
        <f t="shared" si="135"/>
        <v>0.29569430061973212</v>
      </c>
      <c r="AB488" s="9">
        <f t="shared" si="136"/>
        <v>0.10037908592135314</v>
      </c>
      <c r="AC488" s="9">
        <f t="shared" si="137"/>
        <v>0.70430569938026799</v>
      </c>
      <c r="AD488" s="15">
        <f t="shared" si="138"/>
        <v>542.5583497609764</v>
      </c>
      <c r="AE488" s="3">
        <f t="shared" si="139"/>
        <v>606.09359999999981</v>
      </c>
      <c r="AF488" s="2">
        <f t="shared" si="140"/>
        <v>0.25</v>
      </c>
      <c r="AG488" s="9">
        <f t="shared" si="141"/>
        <v>0.13457575194946442</v>
      </c>
      <c r="AH488" s="2">
        <f t="shared" si="142"/>
        <v>6.5120506002093377</v>
      </c>
    </row>
    <row r="489" spans="1:34">
      <c r="A489" s="1">
        <f>Raw!A489</f>
        <v>476</v>
      </c>
      <c r="B489" s="14">
        <f>Raw!B489</f>
        <v>0.58351851851851855</v>
      </c>
      <c r="C489" s="15">
        <f>Raw!C489</f>
        <v>30.1</v>
      </c>
      <c r="D489" s="15">
        <f>IF(C489&gt;0.5,Raw!D489*D$11,-999)</f>
        <v>278.8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0.74680899999999995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0.90345600000000004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1.6783759999999997E+20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0.58356481481481481</v>
      </c>
      <c r="C490" s="15">
        <f>Raw!C490</f>
        <v>29</v>
      </c>
      <c r="D490" s="15">
        <f>IF(C490&gt;0.5,Raw!D490*D$11,-999)</f>
        <v>266.5</v>
      </c>
      <c r="E490" s="9">
        <f>IF(Raw!$G490&gt;$C$8,IF(Raw!$Q490&gt;$C$8,IF(Raw!$N490&gt;$C$9,IF(Raw!$N490&lt;$A$9,IF(Raw!$X490&gt;$C$9,IF(Raw!$X490&lt;$A$9,Raw!H490,-999),-999),-999),-999),-999),-999)</f>
        <v>9.4596E-2</v>
      </c>
      <c r="F490" s="9">
        <f>IF(Raw!$G490&gt;$C$8,IF(Raw!$Q490&gt;$C$8,IF(Raw!$N490&gt;$C$9,IF(Raw!$N490&lt;$A$9,IF(Raw!$X490&gt;$C$9,IF(Raw!$X490&lt;$A$9,Raw!I490,-999),-999),-999),-999),-999),-999)</f>
        <v>0.12055399999999999</v>
      </c>
      <c r="G490" s="9">
        <f>Raw!G490</f>
        <v>0.83405600000000002</v>
      </c>
      <c r="H490" s="9">
        <f>IF(Raw!$G490&gt;$C$8,IF(Raw!$Q490&gt;$C$8,IF(Raw!$N490&gt;$C$9,IF(Raw!$N490&lt;$A$9,IF(Raw!$X490&gt;$C$9,IF(Raw!$X490&lt;$A$9,Raw!L490,-999),-999),-999),-999),-999),-999)</f>
        <v>480.6</v>
      </c>
      <c r="I490" s="9">
        <f>IF(Raw!$G490&gt;$C$8,IF(Raw!$Q490&gt;$C$8,IF(Raw!$N490&gt;$C$9,IF(Raw!$N490&lt;$A$9,IF(Raw!$X490&gt;$C$9,IF(Raw!$X490&lt;$A$9,Raw!M490,-999),-999),-999),-999),-999),-999)</f>
        <v>2.1999999999999999E-5</v>
      </c>
      <c r="J490" s="9">
        <f>IF(Raw!$G490&gt;$C$8,IF(Raw!$Q490&gt;$C$8,IF(Raw!$N490&gt;$C$9,IF(Raw!$N490&lt;$A$9,IF(Raw!$X490&gt;$C$9,IF(Raw!$X490&lt;$A$9,Raw!N490,-999),-999),-999),-999),-999),-999)</f>
        <v>431</v>
      </c>
      <c r="K490" s="9">
        <f>IF(Raw!$G490&gt;$C$8,IF(Raw!$Q490&gt;$C$8,IF(Raw!$N490&gt;$C$9,IF(Raw!$N490&lt;$A$9,IF(Raw!$X490&gt;$C$9,IF(Raw!$X490&lt;$A$9,Raw!R490,-999),-999),-999),-999),-999),-999)</f>
        <v>8.7188000000000002E-2</v>
      </c>
      <c r="L490" s="9">
        <f>IF(Raw!$G490&gt;$C$8,IF(Raw!$Q490&gt;$C$8,IF(Raw!$N490&gt;$C$9,IF(Raw!$N490&lt;$A$9,IF(Raw!$X490&gt;$C$9,IF(Raw!$X490&lt;$A$9,Raw!S490,-999),-999),-999),-999),-999),-999)</f>
        <v>0.13111100000000001</v>
      </c>
      <c r="M490" s="9">
        <f>Raw!Q490</f>
        <v>0.88965300000000003</v>
      </c>
      <c r="N490" s="9">
        <f>IF(Raw!$G490&gt;$C$8,IF(Raw!$Q490&gt;$C$8,IF(Raw!$N490&gt;$C$9,IF(Raw!$N490&lt;$A$9,IF(Raw!$X490&gt;$C$9,IF(Raw!$X490&lt;$A$9,Raw!V490,-999),-999),-999),-999),-999),-999)</f>
        <v>379.2</v>
      </c>
      <c r="O490" s="9">
        <f>IF(Raw!$G490&gt;$C$8,IF(Raw!$Q490&gt;$C$8,IF(Raw!$N490&gt;$C$9,IF(Raw!$N490&lt;$A$9,IF(Raw!$X490&gt;$C$9,IF(Raw!$X490&lt;$A$9,Raw!W490,-999),-999),-999),-999),-999),-999)</f>
        <v>3.9999999999999998E-6</v>
      </c>
      <c r="P490" s="9">
        <f>IF(Raw!$G490&gt;$C$8,IF(Raw!$Q490&gt;$C$8,IF(Raw!$N490&gt;$C$9,IF(Raw!$N490&lt;$A$9,IF(Raw!$X490&gt;$C$9,IF(Raw!$X490&lt;$A$9,Raw!X490,-999),-999),-999),-999),-999),-999)</f>
        <v>546</v>
      </c>
      <c r="R490" s="9">
        <f t="shared" si="127"/>
        <v>2.5957999999999995E-2</v>
      </c>
      <c r="S490" s="9">
        <f t="shared" si="128"/>
        <v>0.21532259402425466</v>
      </c>
      <c r="T490" s="9">
        <f t="shared" si="129"/>
        <v>4.3923000000000004E-2</v>
      </c>
      <c r="U490" s="9">
        <f t="shared" si="130"/>
        <v>0.3350062161069628</v>
      </c>
      <c r="V490" s="15">
        <f t="shared" si="131"/>
        <v>5.3689954499999998E-2</v>
      </c>
      <c r="X490" s="11">
        <f t="shared" si="132"/>
        <v>1.6043299999999997E+20</v>
      </c>
      <c r="Y490" s="11">
        <f t="shared" si="133"/>
        <v>4.8059999999999997E-18</v>
      </c>
      <c r="Z490" s="11">
        <f t="shared" si="134"/>
        <v>4.3099999999999996E-4</v>
      </c>
      <c r="AA490" s="16">
        <f t="shared" si="135"/>
        <v>0.24942881728406516</v>
      </c>
      <c r="AB490" s="9">
        <f t="shared" si="136"/>
        <v>9.8143661941567997E-2</v>
      </c>
      <c r="AC490" s="9">
        <f t="shared" si="137"/>
        <v>0.75057118271593481</v>
      </c>
      <c r="AD490" s="15">
        <f t="shared" si="138"/>
        <v>578.72115379133459</v>
      </c>
      <c r="AE490" s="3">
        <f t="shared" si="139"/>
        <v>578.64239999999984</v>
      </c>
      <c r="AF490" s="2">
        <f t="shared" si="140"/>
        <v>0.24996597938799248</v>
      </c>
      <c r="AG490" s="9">
        <f t="shared" si="141"/>
        <v>0.14911446223311658</v>
      </c>
      <c r="AH490" s="2">
        <f t="shared" si="142"/>
        <v>7.2155712245226953</v>
      </c>
    </row>
    <row r="491" spans="1:34">
      <c r="A491" s="1">
        <f>Raw!A491</f>
        <v>478</v>
      </c>
      <c r="B491" s="14">
        <f>Raw!B491</f>
        <v>0.58362268518518523</v>
      </c>
      <c r="C491" s="15">
        <f>Raw!C491</f>
        <v>28.2</v>
      </c>
      <c r="D491" s="15">
        <f>IF(C491&gt;0.5,Raw!D491*D$11,-999)</f>
        <v>277</v>
      </c>
      <c r="E491" s="9">
        <f>IF(Raw!$G491&gt;$C$8,IF(Raw!$Q491&gt;$C$8,IF(Raw!$N491&gt;$C$9,IF(Raw!$N491&lt;$A$9,IF(Raw!$X491&gt;$C$9,IF(Raw!$X491&lt;$A$9,Raw!H491,-999),-999),-999),-999),-999),-999)</f>
        <v>9.3296000000000004E-2</v>
      </c>
      <c r="F491" s="9">
        <f>IF(Raw!$G491&gt;$C$8,IF(Raw!$Q491&gt;$C$8,IF(Raw!$N491&gt;$C$9,IF(Raw!$N491&lt;$A$9,IF(Raw!$X491&gt;$C$9,IF(Raw!$X491&lt;$A$9,Raw!I491,-999),-999),-999),-999),-999),-999)</f>
        <v>0.121101</v>
      </c>
      <c r="G491" s="9">
        <f>Raw!G491</f>
        <v>0.80770900000000001</v>
      </c>
      <c r="H491" s="9">
        <f>IF(Raw!$G491&gt;$C$8,IF(Raw!$Q491&gt;$C$8,IF(Raw!$N491&gt;$C$9,IF(Raw!$N491&lt;$A$9,IF(Raw!$X491&gt;$C$9,IF(Raw!$X491&lt;$A$9,Raw!L491,-999),-999),-999),-999),-999),-999)</f>
        <v>509.3</v>
      </c>
      <c r="I491" s="9">
        <f>IF(Raw!$G491&gt;$C$8,IF(Raw!$Q491&gt;$C$8,IF(Raw!$N491&gt;$C$9,IF(Raw!$N491&lt;$A$9,IF(Raw!$X491&gt;$C$9,IF(Raw!$X491&lt;$A$9,Raw!M491,-999),-999),-999),-999),-999),-999)</f>
        <v>0.37081999999999998</v>
      </c>
      <c r="J491" s="9">
        <f>IF(Raw!$G491&gt;$C$8,IF(Raw!$Q491&gt;$C$8,IF(Raw!$N491&gt;$C$9,IF(Raw!$N491&lt;$A$9,IF(Raw!$X491&gt;$C$9,IF(Raw!$X491&lt;$A$9,Raw!N491,-999),-999),-999),-999),-999),-999)</f>
        <v>890</v>
      </c>
      <c r="K491" s="9">
        <f>IF(Raw!$G491&gt;$C$8,IF(Raw!$Q491&gt;$C$8,IF(Raw!$N491&gt;$C$9,IF(Raw!$N491&lt;$A$9,IF(Raw!$X491&gt;$C$9,IF(Raw!$X491&lt;$A$9,Raw!R491,-999),-999),-999),-999),-999),-999)</f>
        <v>8.5566000000000003E-2</v>
      </c>
      <c r="L491" s="9">
        <f>IF(Raw!$G491&gt;$C$8,IF(Raw!$Q491&gt;$C$8,IF(Raw!$N491&gt;$C$9,IF(Raw!$N491&lt;$A$9,IF(Raw!$X491&gt;$C$9,IF(Raw!$X491&lt;$A$9,Raw!S491,-999),-999),-999),-999),-999),-999)</f>
        <v>0.12850200000000001</v>
      </c>
      <c r="M491" s="9">
        <f>Raw!Q491</f>
        <v>0.85833899999999996</v>
      </c>
      <c r="N491" s="9">
        <f>IF(Raw!$G491&gt;$C$8,IF(Raw!$Q491&gt;$C$8,IF(Raw!$N491&gt;$C$9,IF(Raw!$N491&lt;$A$9,IF(Raw!$X491&gt;$C$9,IF(Raw!$X491&lt;$A$9,Raw!V491,-999),-999),-999),-999),-999),-999)</f>
        <v>406.6</v>
      </c>
      <c r="O491" s="9">
        <f>IF(Raw!$G491&gt;$C$8,IF(Raw!$Q491&gt;$C$8,IF(Raw!$N491&gt;$C$9,IF(Raw!$N491&lt;$A$9,IF(Raw!$X491&gt;$C$9,IF(Raw!$X491&lt;$A$9,Raw!W491,-999),-999),-999),-999),-999),-999)</f>
        <v>7.1000000000000005E-5</v>
      </c>
      <c r="P491" s="9">
        <f>IF(Raw!$G491&gt;$C$8,IF(Raw!$Q491&gt;$C$8,IF(Raw!$N491&gt;$C$9,IF(Raw!$N491&lt;$A$9,IF(Raw!$X491&gt;$C$9,IF(Raw!$X491&lt;$A$9,Raw!X491,-999),-999),-999),-999),-999),-999)</f>
        <v>523</v>
      </c>
      <c r="R491" s="9">
        <f t="shared" si="127"/>
        <v>2.7804999999999996E-2</v>
      </c>
      <c r="S491" s="9">
        <f t="shared" si="128"/>
        <v>0.22960173739275477</v>
      </c>
      <c r="T491" s="9">
        <f t="shared" si="129"/>
        <v>4.2936000000000002E-2</v>
      </c>
      <c r="U491" s="9">
        <f t="shared" si="130"/>
        <v>0.33412709529812767</v>
      </c>
      <c r="V491" s="15">
        <f t="shared" si="131"/>
        <v>5.2621569E-2</v>
      </c>
      <c r="X491" s="11">
        <f t="shared" si="132"/>
        <v>1.6675399999999997E+20</v>
      </c>
      <c r="Y491" s="11">
        <f t="shared" si="133"/>
        <v>5.0929999999999998E-18</v>
      </c>
      <c r="Z491" s="11">
        <f t="shared" si="134"/>
        <v>8.8999999999999995E-4</v>
      </c>
      <c r="AA491" s="16">
        <f t="shared" si="135"/>
        <v>0.43047771033637233</v>
      </c>
      <c r="AB491" s="9">
        <f t="shared" si="136"/>
        <v>0.10404899097100248</v>
      </c>
      <c r="AC491" s="9">
        <f t="shared" si="137"/>
        <v>0.56952228966362783</v>
      </c>
      <c r="AD491" s="15">
        <f t="shared" si="138"/>
        <v>483.68282060266574</v>
      </c>
      <c r="AE491" s="3">
        <f t="shared" si="139"/>
        <v>613.19719999999984</v>
      </c>
      <c r="AF491" s="2">
        <f t="shared" si="140"/>
        <v>0.25</v>
      </c>
      <c r="AG491" s="9">
        <f t="shared" si="141"/>
        <v>0.12431656607198008</v>
      </c>
      <c r="AH491" s="2">
        <f t="shared" si="142"/>
        <v>6.0156139347376945</v>
      </c>
    </row>
    <row r="492" spans="1:34">
      <c r="A492" s="1">
        <f>Raw!A492</f>
        <v>479</v>
      </c>
      <c r="B492" s="14">
        <f>Raw!B492</f>
        <v>0.58368055555555554</v>
      </c>
      <c r="C492" s="15">
        <f>Raw!C492</f>
        <v>28</v>
      </c>
      <c r="D492" s="15">
        <f>IF(C492&gt;0.5,Raw!D492*D$11,-999)</f>
        <v>282.3</v>
      </c>
      <c r="E492" s="9">
        <f>IF(Raw!$G492&gt;$C$8,IF(Raw!$Q492&gt;$C$8,IF(Raw!$N492&gt;$C$9,IF(Raw!$N492&lt;$A$9,IF(Raw!$X492&gt;$C$9,IF(Raw!$X492&lt;$A$9,Raw!H492,-999),-999),-999),-999),-999),-999)</f>
        <v>8.9635000000000006E-2</v>
      </c>
      <c r="F492" s="9">
        <f>IF(Raw!$G492&gt;$C$8,IF(Raw!$Q492&gt;$C$8,IF(Raw!$N492&gt;$C$9,IF(Raw!$N492&lt;$A$9,IF(Raw!$X492&gt;$C$9,IF(Raw!$X492&lt;$A$9,Raw!I492,-999),-999),-999),-999),-999),-999)</f>
        <v>0.114632</v>
      </c>
      <c r="G492" s="9">
        <f>Raw!G492</f>
        <v>0.81686700000000001</v>
      </c>
      <c r="H492" s="9">
        <f>IF(Raw!$G492&gt;$C$8,IF(Raw!$Q492&gt;$C$8,IF(Raw!$N492&gt;$C$9,IF(Raw!$N492&lt;$A$9,IF(Raw!$X492&gt;$C$9,IF(Raw!$X492&lt;$A$9,Raw!L492,-999),-999),-999),-999),-999),-999)</f>
        <v>565.9</v>
      </c>
      <c r="I492" s="9">
        <f>IF(Raw!$G492&gt;$C$8,IF(Raw!$Q492&gt;$C$8,IF(Raw!$N492&gt;$C$9,IF(Raw!$N492&lt;$A$9,IF(Raw!$X492&gt;$C$9,IF(Raw!$X492&lt;$A$9,Raw!M492,-999),-999),-999),-999),-999),-999)</f>
        <v>0.54583700000000002</v>
      </c>
      <c r="J492" s="9">
        <f>IF(Raw!$G492&gt;$C$8,IF(Raw!$Q492&gt;$C$8,IF(Raw!$N492&gt;$C$9,IF(Raw!$N492&lt;$A$9,IF(Raw!$X492&gt;$C$9,IF(Raw!$X492&lt;$A$9,Raw!N492,-999),-999),-999),-999),-999),-999)</f>
        <v>680</v>
      </c>
      <c r="K492" s="9">
        <f>IF(Raw!$G492&gt;$C$8,IF(Raw!$Q492&gt;$C$8,IF(Raw!$N492&gt;$C$9,IF(Raw!$N492&lt;$A$9,IF(Raw!$X492&gt;$C$9,IF(Raw!$X492&lt;$A$9,Raw!R492,-999),-999),-999),-999),-999),-999)</f>
        <v>8.7802000000000005E-2</v>
      </c>
      <c r="L492" s="9">
        <f>IF(Raw!$G492&gt;$C$8,IF(Raw!$Q492&gt;$C$8,IF(Raw!$N492&gt;$C$9,IF(Raw!$N492&lt;$A$9,IF(Raw!$X492&gt;$C$9,IF(Raw!$X492&lt;$A$9,Raw!S492,-999),-999),-999),-999),-999),-999)</f>
        <v>0.13156699999999999</v>
      </c>
      <c r="M492" s="9">
        <f>Raw!Q492</f>
        <v>0.93083099999999996</v>
      </c>
      <c r="N492" s="9">
        <f>IF(Raw!$G492&gt;$C$8,IF(Raw!$Q492&gt;$C$8,IF(Raw!$N492&gt;$C$9,IF(Raw!$N492&lt;$A$9,IF(Raw!$X492&gt;$C$9,IF(Raw!$X492&lt;$A$9,Raw!V492,-999),-999),-999),-999),-999),-999)</f>
        <v>352.6</v>
      </c>
      <c r="O492" s="9">
        <f>IF(Raw!$G492&gt;$C$8,IF(Raw!$Q492&gt;$C$8,IF(Raw!$N492&gt;$C$9,IF(Raw!$N492&lt;$A$9,IF(Raw!$X492&gt;$C$9,IF(Raw!$X492&lt;$A$9,Raw!W492,-999),-999),-999),-999),-999),-999)</f>
        <v>3.0000000000000001E-5</v>
      </c>
      <c r="P492" s="9">
        <f>IF(Raw!$G492&gt;$C$8,IF(Raw!$Q492&gt;$C$8,IF(Raw!$N492&gt;$C$9,IF(Raw!$N492&lt;$A$9,IF(Raw!$X492&gt;$C$9,IF(Raw!$X492&lt;$A$9,Raw!X492,-999),-999),-999),-999),-999),-999)</f>
        <v>607</v>
      </c>
      <c r="R492" s="9">
        <f t="shared" si="127"/>
        <v>2.4996999999999991E-2</v>
      </c>
      <c r="S492" s="9">
        <f t="shared" si="128"/>
        <v>0.21806301905227155</v>
      </c>
      <c r="T492" s="9">
        <f t="shared" si="129"/>
        <v>4.3764999999999984E-2</v>
      </c>
      <c r="U492" s="9">
        <f t="shared" si="130"/>
        <v>0.33264420409373163</v>
      </c>
      <c r="V492" s="15">
        <f t="shared" si="131"/>
        <v>5.3876686499999993E-2</v>
      </c>
      <c r="X492" s="11">
        <f t="shared" si="132"/>
        <v>1.6994459999999997E+20</v>
      </c>
      <c r="Y492" s="11">
        <f t="shared" si="133"/>
        <v>5.6589999999999997E-18</v>
      </c>
      <c r="Z492" s="11">
        <f t="shared" si="134"/>
        <v>6.7999999999999994E-4</v>
      </c>
      <c r="AA492" s="16">
        <f t="shared" si="135"/>
        <v>0.39539309398420769</v>
      </c>
      <c r="AB492" s="9">
        <f t="shared" si="136"/>
        <v>0.10510637875821885</v>
      </c>
      <c r="AC492" s="9">
        <f t="shared" si="137"/>
        <v>0.60460690601579226</v>
      </c>
      <c r="AD492" s="15">
        <f t="shared" si="138"/>
        <v>581.46043232971715</v>
      </c>
      <c r="AE492" s="3">
        <f t="shared" si="139"/>
        <v>681.34359999999981</v>
      </c>
      <c r="AF492" s="2">
        <f t="shared" si="140"/>
        <v>0.25</v>
      </c>
      <c r="AG492" s="9">
        <f t="shared" si="141"/>
        <v>0.14878418671101218</v>
      </c>
      <c r="AH492" s="2">
        <f t="shared" si="142"/>
        <v>7.1995893638917989</v>
      </c>
    </row>
    <row r="493" spans="1:34">
      <c r="A493" s="1">
        <f>Raw!A493</f>
        <v>480</v>
      </c>
      <c r="B493" s="14">
        <f>Raw!B493</f>
        <v>0.58373842592592595</v>
      </c>
      <c r="C493" s="15">
        <f>Raw!C493</f>
        <v>27.1</v>
      </c>
      <c r="D493" s="15">
        <f>IF(C493&gt;0.5,Raw!D493*D$11,-999)</f>
        <v>301.7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0.79317599999999999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0.86704999999999999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1.8162339999999997E+20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0.58379629629629626</v>
      </c>
      <c r="C494" s="15">
        <f>Raw!C494</f>
        <v>26</v>
      </c>
      <c r="D494" s="15">
        <f>IF(C494&gt;0.5,Raw!D494*D$11,-999)</f>
        <v>325.39999999999998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0.70147800000000005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0.84918300000000002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1.9589079999999993E+20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0.58385416666666667</v>
      </c>
      <c r="C495" s="15">
        <f>Raw!C495</f>
        <v>25.3</v>
      </c>
      <c r="D495" s="15">
        <f>IF(C495&gt;0.5,Raw!D495*D$11,-999)</f>
        <v>308.7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0.55510300000000001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0.79125199999999996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1.8583739999999997E+20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0.58390046296296294</v>
      </c>
      <c r="C496" s="15">
        <f>Raw!C496</f>
        <v>24.6</v>
      </c>
      <c r="D496" s="15">
        <f>IF(C496&gt;0.5,Raw!D496*D$11,-999)</f>
        <v>315.7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0.59628300000000001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0.91151899999999997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1.9005139999999997E+20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0.58395833333333336</v>
      </c>
      <c r="C497" s="15">
        <f>Raw!C497</f>
        <v>23.9</v>
      </c>
      <c r="D497" s="15">
        <f>IF(C497&gt;0.5,Raw!D497*D$11,-999)</f>
        <v>373.8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0.62463199999999997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0.80612399999999995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2.2502759999999993E+20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0.58401620370370366</v>
      </c>
      <c r="C498" s="15">
        <f>Raw!C498</f>
        <v>22.9</v>
      </c>
      <c r="D498" s="15">
        <f>IF(C498&gt;0.5,Raw!D498*D$11,-999)</f>
        <v>341.2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0.48712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0.85441800000000001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2.0540239999999997E+20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0.58407407407407408</v>
      </c>
      <c r="C499" s="15">
        <f>Raw!C499</f>
        <v>22.4</v>
      </c>
      <c r="D499" s="15">
        <f>IF(C499&gt;0.5,Raw!D499*D$11,-999)</f>
        <v>347.4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0.54871700000000001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0.89152600000000004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2.0913479999999993E+20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0.5841319444444445</v>
      </c>
      <c r="C500" s="15">
        <f>Raw!C500</f>
        <v>21.7</v>
      </c>
      <c r="D500" s="15">
        <f>IF(C500&gt;0.5,Raw!D500*D$11,-999)</f>
        <v>346.5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0.45377600000000001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0.80352400000000002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2.0859299999999993E+20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0.58417824074074076</v>
      </c>
      <c r="C501" s="15">
        <f>Raw!C501</f>
        <v>20.9</v>
      </c>
      <c r="D501" s="15">
        <f>IF(C501&gt;0.5,Raw!D501*D$11,-999)</f>
        <v>369.4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0.47260200000000002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0.80679500000000004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2.2237879999999993E+20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0.58423611111111107</v>
      </c>
      <c r="C502" s="15">
        <f>Raw!C502</f>
        <v>19.7</v>
      </c>
      <c r="D502" s="15">
        <f>IF(C502&gt;0.5,Raw!D502*D$11,-999)</f>
        <v>404.6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0.57391199999999998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0.79168799999999995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2.4356919999999997E+20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0.58429398148148148</v>
      </c>
      <c r="C503" s="15">
        <f>Raw!C503</f>
        <v>18.2</v>
      </c>
      <c r="D503" s="15">
        <f>IF(C503&gt;0.5,Raw!D503*D$11,-999)</f>
        <v>394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0.63814400000000004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0.80735100000000004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2.3718799999999993E+20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0.5843518518518519</v>
      </c>
      <c r="C504" s="15">
        <f>Raw!C504</f>
        <v>17.7</v>
      </c>
      <c r="D504" s="15">
        <f>IF(C504&gt;0.5,Raw!D504*D$11,-999)</f>
        <v>414.2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0.698407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0.83090399999999998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2.4934839999999993E+20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0.58440972222222221</v>
      </c>
      <c r="C505" s="15">
        <f>Raw!C505</f>
        <v>16.899999999999999</v>
      </c>
      <c r="D505" s="15">
        <f>IF(C505&gt;0.5,Raw!D505*D$11,-999)</f>
        <v>451.2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0.70014100000000001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0.79662299999999997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2.7162239999999993E+20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0.58445601851851847</v>
      </c>
      <c r="C506" s="15">
        <f>Raw!C506</f>
        <v>16.2</v>
      </c>
      <c r="D506" s="15">
        <f>IF(C506&gt;0.5,Raw!D506*D$11,-999)</f>
        <v>440.6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0.61272599999999999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0.78525699999999998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2.6524119999999993E+20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494</v>
      </c>
      <c r="B507" s="14">
        <f>Raw!B507</f>
        <v>0.58451388888888889</v>
      </c>
      <c r="C507" s="15">
        <f>Raw!C507</f>
        <v>15.5</v>
      </c>
      <c r="D507" s="15">
        <f>IF(C507&gt;0.5,Raw!D507*D$11,-999)</f>
        <v>439.8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0.64463899999999996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0.77595700000000001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2.6475959999999997E+20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495</v>
      </c>
      <c r="B508" s="14">
        <f>Raw!B508</f>
        <v>0.5845717592592593</v>
      </c>
      <c r="C508" s="15">
        <f>Raw!C508</f>
        <v>14.6</v>
      </c>
      <c r="D508" s="15">
        <f>IF(C508&gt;0.5,Raw!D508*D$11,-999)</f>
        <v>508.4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0.58441100000000001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0.774532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3.0605679999999993E+20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496</v>
      </c>
      <c r="B509" s="14">
        <f>Raw!B509</f>
        <v>0.58462962962962961</v>
      </c>
      <c r="C509" s="15">
        <f>Raw!C509</f>
        <v>14</v>
      </c>
      <c r="D509" s="15">
        <f>IF(C509&gt;0.5,Raw!D509*D$11,-999)</f>
        <v>464.4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0.63310699999999998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0.75887899999999997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2.7956879999999993E+20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497</v>
      </c>
      <c r="B510" s="14">
        <f>Raw!B510</f>
        <v>0.58468750000000003</v>
      </c>
      <c r="C510" s="15">
        <f>Raw!C510</f>
        <v>13.1</v>
      </c>
      <c r="D510" s="15">
        <f>IF(C510&gt;0.5,Raw!D510*D$11,-999)</f>
        <v>438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0.50682099999999997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0.748027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2.6367599999999997E+20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498</v>
      </c>
      <c r="B511" s="14">
        <f>Raw!B511</f>
        <v>0.58473379629629629</v>
      </c>
      <c r="C511" s="15">
        <f>Raw!C511</f>
        <v>12.4</v>
      </c>
      <c r="D511" s="15">
        <f>IF(C511&gt;0.5,Raw!D511*D$11,-999)</f>
        <v>514.5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0.634737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0.77610599999999996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3.0972899999999997E+20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499</v>
      </c>
      <c r="B512" s="14">
        <f>Raw!B512</f>
        <v>0.58479166666666671</v>
      </c>
      <c r="C512" s="15">
        <f>Raw!C512</f>
        <v>11.5</v>
      </c>
      <c r="D512" s="15">
        <f>IF(C512&gt;0.5,Raw!D512*D$11,-999)</f>
        <v>484.6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0.44702799999999998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0.68527800000000005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2.9172919999999997E+20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500</v>
      </c>
      <c r="B513" s="14">
        <f>Raw!B513</f>
        <v>0.58484953703703701</v>
      </c>
      <c r="C513" s="15">
        <f>Raw!C513</f>
        <v>10.6</v>
      </c>
      <c r="D513" s="15">
        <f>IF(C513&gt;0.5,Raw!D513*D$11,-999)</f>
        <v>519.79999999999995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0.586893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0.65103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3.1291959999999993E+20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501</v>
      </c>
      <c r="B514" s="14">
        <f>Raw!B514</f>
        <v>0.58490740740740743</v>
      </c>
      <c r="C514" s="15">
        <f>Raw!C514</f>
        <v>9.8000000000000007</v>
      </c>
      <c r="D514" s="15">
        <f>IF(C514&gt;0.5,Raw!D514*D$11,-999)</f>
        <v>572.6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0.47271000000000002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0.68127700000000002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3.4470519999999987E+20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502</v>
      </c>
      <c r="B515" s="14">
        <f>Raw!B515</f>
        <v>0.58496527777777774</v>
      </c>
      <c r="C515" s="15">
        <f>Raw!C515</f>
        <v>8.9</v>
      </c>
      <c r="D515" s="15">
        <f>IF(C515&gt;0.5,Raw!D515*D$11,-999)</f>
        <v>640.29999999999995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0.27314699999999997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0.62436800000000003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3.8546059999999984E+20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503</v>
      </c>
      <c r="B516" s="14">
        <f>Raw!B516</f>
        <v>0.58502314814814815</v>
      </c>
      <c r="C516" s="15">
        <f>Raw!C516</f>
        <v>8.4</v>
      </c>
      <c r="D516" s="15">
        <f>IF(C516&gt;0.5,Raw!D516*D$11,-999)</f>
        <v>690.4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0.28353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0.65090300000000001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4.1562079999999993E+20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504</v>
      </c>
      <c r="B517" s="14">
        <f>Raw!B517</f>
        <v>0.58506944444444442</v>
      </c>
      <c r="C517" s="15">
        <f>Raw!C517</f>
        <v>7.6</v>
      </c>
      <c r="D517" s="15">
        <f>IF(C517&gt;0.5,Raw!D517*D$11,-999)</f>
        <v>661.4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0.275754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0.33716800000000002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3.9816279999999993E+20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505</v>
      </c>
      <c r="B518" s="14">
        <f>Raw!B518</f>
        <v>0.58512731481481484</v>
      </c>
      <c r="C518" s="15">
        <f>Raw!C518</f>
        <v>6.7</v>
      </c>
      <c r="D518" s="15">
        <f>IF(C518&gt;0.5,Raw!D518*D$11,-999)</f>
        <v>668.4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0.19231400000000001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0.456457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4.0237679999999993E+20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506</v>
      </c>
      <c r="B519" s="14">
        <f>Raw!B519</f>
        <v>0.58518518518518514</v>
      </c>
      <c r="C519" s="15">
        <f>Raw!C519</f>
        <v>5.5</v>
      </c>
      <c r="D519" s="15">
        <f>IF(C519&gt;0.5,Raw!D519*D$11,-999)</f>
        <v>934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0.21365600000000001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0.58055000000000001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5.622679999999998E+20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507</v>
      </c>
      <c r="B520" s="14">
        <f>Raw!B520</f>
        <v>0.58524305555555556</v>
      </c>
      <c r="C520" s="15">
        <f>Raw!C520</f>
        <v>5.0999999999999996</v>
      </c>
      <c r="D520" s="15">
        <f>IF(C520&gt;0.5,Raw!D520*D$11,-999)</f>
        <v>949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0.134377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0.53277300000000005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5.7129799999999987E+20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508</v>
      </c>
      <c r="B521" s="14">
        <f>Raw!B521</f>
        <v>0.58528935185185182</v>
      </c>
      <c r="C521" s="15">
        <f>Raw!C521</f>
        <v>4.7</v>
      </c>
      <c r="D521" s="15">
        <f>IF(C521&gt;0.5,Raw!D521*D$11,-999)</f>
        <v>760.8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0.11745700000000001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6.5258999999999998E-2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4.5800159999999987E+20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509</v>
      </c>
      <c r="B522" s="14">
        <f>Raw!B522</f>
        <v>0.58534722222222224</v>
      </c>
      <c r="C522" s="15">
        <f>Raw!C522</f>
        <v>3.5</v>
      </c>
      <c r="D522" s="15">
        <f>IF(C522&gt;0.5,Raw!D522*D$11,-999)</f>
        <v>1042.2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2.3394999999999999E-2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0.210531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6.274043999999998E+20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510</v>
      </c>
      <c r="B523" s="14">
        <f>Raw!B523</f>
        <v>0.58540509259259255</v>
      </c>
      <c r="C523" s="15">
        <f>Raw!C523</f>
        <v>2.5</v>
      </c>
      <c r="D523" s="15">
        <f>IF(C523&gt;0.5,Raw!D523*D$11,-999)</f>
        <v>1222.5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5.3589999999999999E-2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0.49395499999999998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7.3594499999999997E+20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511</v>
      </c>
      <c r="B524" s="14">
        <f>Raw!B524</f>
        <v>0.58546296296296296</v>
      </c>
      <c r="C524" s="15">
        <f>Raw!C524</f>
        <v>1.8</v>
      </c>
      <c r="D524" s="15">
        <f>IF(C524&gt;0.5,Raw!D524*D$11,-999)</f>
        <v>1263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5.8498000000000001E-2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1.6579E-2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7.6032599999999993E+20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512</v>
      </c>
      <c r="B525" s="14">
        <f>Raw!B525</f>
        <v>0.58552083333333338</v>
      </c>
      <c r="C525" s="15">
        <f>Raw!C525</f>
        <v>0.7</v>
      </c>
      <c r="D525" s="15">
        <f>IF(C525&gt;0.5,Raw!D525*D$11,-999)</f>
        <v>1990.3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1.0251E-2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1.1981605999999999E+21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513</v>
      </c>
      <c r="B526" s="14">
        <f>Raw!B526</f>
        <v>0.58556712962962965</v>
      </c>
      <c r="C526" s="15">
        <f>Raw!C526</f>
        <v>0.2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514</v>
      </c>
      <c r="B527" s="14">
        <f>Raw!B527</f>
        <v>0.58562499999999995</v>
      </c>
      <c r="C527" s="15">
        <f>Raw!C527</f>
        <v>-1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515</v>
      </c>
      <c r="B528" s="14">
        <f>Raw!B528</f>
        <v>0.58567129629629633</v>
      </c>
      <c r="C528" s="15">
        <f>Raw!C528</f>
        <v>-1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516</v>
      </c>
      <c r="B529" s="14">
        <f>Raw!B529</f>
        <v>0.5857175925925926</v>
      </c>
      <c r="C529" s="15">
        <f>Raw!C529</f>
        <v>-1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517</v>
      </c>
      <c r="B530" s="14">
        <f>Raw!B530</f>
        <v>0.5857754629629629</v>
      </c>
      <c r="C530" s="15">
        <f>Raw!C530</f>
        <v>-1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518</v>
      </c>
      <c r="B531" s="14">
        <f>Raw!B531</f>
        <v>0.58582175925925928</v>
      </c>
      <c r="C531" s="15">
        <f>Raw!C531</f>
        <v>-1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519</v>
      </c>
      <c r="B532" s="14">
        <f>Raw!B532</f>
        <v>0.58586805555555554</v>
      </c>
      <c r="C532" s="15">
        <f>Raw!C532</f>
        <v>-1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520</v>
      </c>
      <c r="B533" s="14">
        <f>Raw!B533</f>
        <v>0.58592592592592596</v>
      </c>
      <c r="C533" s="15">
        <f>Raw!C533</f>
        <v>-1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8.4767999999999996E-2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5.0125999999999997E-2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521</v>
      </c>
      <c r="B534" s="14">
        <f>Raw!B534</f>
        <v>0.58598379629629627</v>
      </c>
      <c r="C534" s="15">
        <f>Raw!C534</f>
        <v>-1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522</v>
      </c>
      <c r="B535" s="14">
        <f>Raw!B535</f>
        <v>0.58603009259259264</v>
      </c>
      <c r="C535" s="15">
        <f>Raw!C535</f>
        <v>-1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523</v>
      </c>
      <c r="B536" s="14">
        <f>Raw!B536</f>
        <v>0.58608796296296295</v>
      </c>
      <c r="C536" s="15">
        <f>Raw!C536</f>
        <v>-1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524</v>
      </c>
      <c r="B537" s="14">
        <f>Raw!B537</f>
        <v>0.58613425925925922</v>
      </c>
      <c r="C537" s="15">
        <f>Raw!C537</f>
        <v>-1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525</v>
      </c>
      <c r="B538" s="14">
        <f>Raw!B538</f>
        <v>0.58618055555555559</v>
      </c>
      <c r="C538" s="15">
        <f>Raw!C538</f>
        <v>-1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6.1461000000000002E-2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0.12614600000000001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526</v>
      </c>
      <c r="B539" s="14">
        <f>Raw!B539</f>
        <v>0.5862384259259259</v>
      </c>
      <c r="C539" s="15">
        <f>Raw!C539</f>
        <v>-1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527</v>
      </c>
      <c r="B540" s="14">
        <f>Raw!B540</f>
        <v>0.58629629629629632</v>
      </c>
      <c r="C540" s="15">
        <f>Raw!C540</f>
        <v>-1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2.7996E-2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2.5909999999999999E-2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528</v>
      </c>
      <c r="B541" s="14">
        <f>Raw!B541</f>
        <v>0.58634259259259258</v>
      </c>
      <c r="C541" s="15">
        <f>Raw!C541</f>
        <v>-1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4.0537999999999998E-2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1.9109999999999999E-3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529</v>
      </c>
      <c r="B542" s="14">
        <f>Raw!B542</f>
        <v>0.586400462962963</v>
      </c>
      <c r="C542" s="15">
        <f>Raw!C542</f>
        <v>-1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4.0179999999999999E-3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3.1970000000000002E-3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530</v>
      </c>
      <c r="B543" s="14">
        <f>Raw!B543</f>
        <v>0.5864583333333333</v>
      </c>
      <c r="C543" s="15">
        <f>Raw!C543</f>
        <v>-1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9.0606999999999993E-2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4.4929999999999998E-2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531</v>
      </c>
      <c r="B544" s="14">
        <f>Raw!B544</f>
        <v>0.58651620370370372</v>
      </c>
      <c r="C544" s="15">
        <f>Raw!C544</f>
        <v>-1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8.3920000000000002E-3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9.6299999999999997E-3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532</v>
      </c>
      <c r="B545" s="14">
        <f>Raw!B545</f>
        <v>0.58657407407407403</v>
      </c>
      <c r="C545" s="15">
        <f>Raw!C545</f>
        <v>-1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4.7899999999999999E-4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9.7879999999999998E-3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533</v>
      </c>
      <c r="B546" s="14">
        <f>Raw!B546</f>
        <v>0.5866203703703704</v>
      </c>
      <c r="C546" s="15">
        <f>Raw!C546</f>
        <v>-1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6.1893999999999998E-2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0.10133399999999999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534</v>
      </c>
      <c r="B547" s="14">
        <f>Raw!B547</f>
        <v>0.58667824074074071</v>
      </c>
      <c r="C547" s="15">
        <f>Raw!C547</f>
        <v>-1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7.4910000000000003E-3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4.3853999999999997E-2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47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107</v>
      </c>
    </row>
    <row r="2" spans="1:31">
      <c r="A2" s="17" t="s">
        <v>101</v>
      </c>
    </row>
    <row r="3" spans="1:31">
      <c r="A3" s="17" t="s">
        <v>102</v>
      </c>
      <c r="B3" s="17" t="s">
        <v>100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0.73299999999999998</v>
      </c>
      <c r="S6" s="17">
        <v>0.73299999999999998</v>
      </c>
      <c r="T6" s="17">
        <v>0.73299999999999998</v>
      </c>
      <c r="U6" s="17">
        <v>0.73299999999999998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0.55733796296296301</v>
      </c>
      <c r="C13" s="17">
        <v>-1</v>
      </c>
      <c r="D13" s="17">
        <v>0</v>
      </c>
      <c r="E13" s="17">
        <v>0</v>
      </c>
      <c r="F13" s="17">
        <v>0</v>
      </c>
      <c r="G13" s="17">
        <v>7.0559999999999998E-3</v>
      </c>
      <c r="H13" s="17">
        <v>7.5540999999999997E-2</v>
      </c>
      <c r="I13" s="17">
        <v>9.1470999999999997E-2</v>
      </c>
      <c r="J13" s="17">
        <v>1.593E-2</v>
      </c>
      <c r="K13" s="17">
        <v>0.174148</v>
      </c>
      <c r="L13" s="17">
        <v>100</v>
      </c>
      <c r="M13" s="17">
        <v>0.14163600000000001</v>
      </c>
      <c r="N13" s="17">
        <v>0</v>
      </c>
      <c r="O13" s="17">
        <v>0</v>
      </c>
      <c r="P13" s="17">
        <v>0</v>
      </c>
      <c r="Q13" s="17">
        <v>6.5319999999999996E-3</v>
      </c>
      <c r="R13" s="17">
        <v>6.6104999999999997E-2</v>
      </c>
      <c r="S13" s="17">
        <v>9.4530000000000003E-2</v>
      </c>
      <c r="T13" s="17">
        <v>2.8424999999999999E-2</v>
      </c>
      <c r="U13" s="17">
        <v>0.30069899999999999</v>
      </c>
      <c r="V13" s="17">
        <v>900</v>
      </c>
      <c r="W13" s="17">
        <v>9.9999999999999995E-7</v>
      </c>
      <c r="X13" s="17">
        <v>3681</v>
      </c>
      <c r="Y13" s="17">
        <v>0</v>
      </c>
      <c r="Z13" s="17">
        <v>0</v>
      </c>
    </row>
    <row r="14" spans="1:31">
      <c r="A14" s="17">
        <v>1</v>
      </c>
      <c r="B14" s="19">
        <v>0.55739583333333331</v>
      </c>
      <c r="C14" s="17">
        <v>-1</v>
      </c>
      <c r="D14" s="17">
        <v>372.9</v>
      </c>
      <c r="E14" s="17">
        <v>3.1199000000000001E-2</v>
      </c>
      <c r="F14" s="17">
        <v>1.51</v>
      </c>
      <c r="G14" s="17">
        <v>0.13401099999999999</v>
      </c>
      <c r="H14" s="17">
        <v>7.1776999999999994E-2</v>
      </c>
      <c r="I14" s="17">
        <v>8.9400999999999994E-2</v>
      </c>
      <c r="J14" s="17">
        <v>1.7624000000000001E-2</v>
      </c>
      <c r="K14" s="17">
        <v>0.197131</v>
      </c>
      <c r="L14" s="17">
        <v>900</v>
      </c>
      <c r="M14" s="17">
        <v>1.2E-5</v>
      </c>
      <c r="N14" s="17">
        <v>5529</v>
      </c>
      <c r="O14" s="17">
        <v>0</v>
      </c>
      <c r="P14" s="17">
        <v>0</v>
      </c>
      <c r="Q14" s="17">
        <v>4.7140000000000003E-3</v>
      </c>
      <c r="R14" s="17">
        <v>7.1049000000000001E-2</v>
      </c>
      <c r="S14" s="17">
        <v>9.4019000000000005E-2</v>
      </c>
      <c r="T14" s="17">
        <v>2.2970000000000001E-2</v>
      </c>
      <c r="U14" s="17">
        <v>0.244314</v>
      </c>
      <c r="V14" s="17">
        <v>214.4</v>
      </c>
      <c r="W14" s="17">
        <v>0.59999800000000003</v>
      </c>
      <c r="X14" s="17">
        <v>4140</v>
      </c>
      <c r="Y14" s="17">
        <v>0</v>
      </c>
      <c r="Z14" s="17">
        <v>0</v>
      </c>
      <c r="AA14" s="17">
        <v>0.37586799999999998</v>
      </c>
      <c r="AB14" s="17">
        <v>0.91783400000000004</v>
      </c>
      <c r="AC14" s="17">
        <v>9.2132000000000006E-2</v>
      </c>
      <c r="AD14" s="17">
        <v>0.25</v>
      </c>
      <c r="AE14" s="17">
        <v>922.8</v>
      </c>
    </row>
    <row r="15" spans="1:31">
      <c r="A15" s="17">
        <v>2</v>
      </c>
      <c r="B15" s="19">
        <v>0.55745370370370373</v>
      </c>
      <c r="C15" s="17">
        <v>-1</v>
      </c>
      <c r="D15" s="17">
        <v>340.4</v>
      </c>
      <c r="E15" s="17">
        <v>2.0784E-2</v>
      </c>
      <c r="F15" s="17">
        <v>1.006</v>
      </c>
      <c r="G15" s="17">
        <v>4.0987999999999997E-2</v>
      </c>
      <c r="H15" s="17">
        <v>7.0962999999999998E-2</v>
      </c>
      <c r="I15" s="17">
        <v>9.6722000000000002E-2</v>
      </c>
      <c r="J15" s="17">
        <v>2.5759000000000001E-2</v>
      </c>
      <c r="K15" s="17">
        <v>0.26632099999999997</v>
      </c>
      <c r="L15" s="17">
        <v>100</v>
      </c>
      <c r="M15" s="17">
        <v>0.37081799999999998</v>
      </c>
      <c r="N15" s="17">
        <v>5808</v>
      </c>
      <c r="O15" s="17">
        <v>0</v>
      </c>
      <c r="P15" s="17">
        <v>0</v>
      </c>
      <c r="Q15" s="17">
        <v>1.848E-3</v>
      </c>
      <c r="R15" s="17">
        <v>6.5595000000000001E-2</v>
      </c>
      <c r="S15" s="17">
        <v>9.2230000000000006E-2</v>
      </c>
      <c r="T15" s="17">
        <v>2.6634999999999999E-2</v>
      </c>
      <c r="U15" s="17">
        <v>0.28878799999999999</v>
      </c>
      <c r="V15" s="17">
        <v>883</v>
      </c>
      <c r="W15" s="17">
        <v>0.59999800000000003</v>
      </c>
      <c r="X15" s="17">
        <v>2013</v>
      </c>
      <c r="Y15" s="17">
        <v>0</v>
      </c>
      <c r="Z15" s="17">
        <v>0</v>
      </c>
      <c r="AA15" s="17">
        <v>0.44428899999999999</v>
      </c>
      <c r="AB15" s="17">
        <v>0.543408</v>
      </c>
      <c r="AC15" s="17">
        <v>8.0068500000000001E-2</v>
      </c>
      <c r="AD15" s="17">
        <v>0.25</v>
      </c>
      <c r="AE15" s="17">
        <v>8305.5</v>
      </c>
    </row>
    <row r="16" spans="1:31">
      <c r="A16" s="17">
        <v>3</v>
      </c>
      <c r="B16" s="19">
        <v>0.5575</v>
      </c>
      <c r="C16" s="17">
        <v>-1</v>
      </c>
      <c r="D16" s="17">
        <v>392.3</v>
      </c>
      <c r="E16" s="17">
        <v>0</v>
      </c>
      <c r="F16" s="17">
        <v>0</v>
      </c>
      <c r="G16" s="17">
        <v>5.2602999999999997E-2</v>
      </c>
      <c r="H16" s="17">
        <v>7.2945999999999997E-2</v>
      </c>
      <c r="I16" s="17">
        <v>9.0341000000000005E-2</v>
      </c>
      <c r="J16" s="17">
        <v>1.7395999999999998E-2</v>
      </c>
      <c r="K16" s="17">
        <v>0.192555</v>
      </c>
      <c r="L16" s="17">
        <v>659.3</v>
      </c>
      <c r="M16" s="17">
        <v>0.59999800000000003</v>
      </c>
      <c r="N16" s="17">
        <v>0</v>
      </c>
      <c r="O16" s="17">
        <v>0</v>
      </c>
      <c r="P16" s="17">
        <v>0</v>
      </c>
      <c r="Q16" s="17">
        <v>2.5842E-2</v>
      </c>
      <c r="R16" s="17">
        <v>6.8516999999999995E-2</v>
      </c>
      <c r="S16" s="17">
        <v>0.105048</v>
      </c>
      <c r="T16" s="17">
        <v>3.6532000000000002E-2</v>
      </c>
      <c r="U16" s="17">
        <v>0.34776099999999999</v>
      </c>
      <c r="V16" s="17">
        <v>100</v>
      </c>
      <c r="W16" s="17">
        <v>2.0643000000000002E-2</v>
      </c>
      <c r="X16" s="17">
        <v>3499</v>
      </c>
      <c r="Y16" s="17">
        <v>0</v>
      </c>
      <c r="Z16" s="17">
        <v>0</v>
      </c>
    </row>
    <row r="17" spans="1:31">
      <c r="A17" s="17">
        <v>4</v>
      </c>
      <c r="B17" s="19">
        <v>0.55755787037037041</v>
      </c>
      <c r="C17" s="17">
        <v>-1</v>
      </c>
      <c r="D17" s="17">
        <v>350.9</v>
      </c>
      <c r="E17" s="17">
        <v>5.2805999999999999E-2</v>
      </c>
      <c r="F17" s="17">
        <v>2.5550000000000002</v>
      </c>
      <c r="G17" s="17">
        <v>4.8478E-2</v>
      </c>
      <c r="H17" s="17">
        <v>6.1672999999999999E-2</v>
      </c>
      <c r="I17" s="17">
        <v>9.3982999999999997E-2</v>
      </c>
      <c r="J17" s="17">
        <v>3.2309999999999998E-2</v>
      </c>
      <c r="K17" s="17">
        <v>0.34378900000000001</v>
      </c>
      <c r="L17" s="17">
        <v>346.2</v>
      </c>
      <c r="M17" s="17">
        <v>0.6</v>
      </c>
      <c r="N17" s="17">
        <v>4544</v>
      </c>
      <c r="O17" s="17">
        <v>0</v>
      </c>
      <c r="P17" s="17">
        <v>0</v>
      </c>
      <c r="Q17" s="17">
        <v>0.120439</v>
      </c>
      <c r="R17" s="17">
        <v>5.7102E-2</v>
      </c>
      <c r="S17" s="17">
        <v>9.6096000000000001E-2</v>
      </c>
      <c r="T17" s="17">
        <v>3.8993E-2</v>
      </c>
      <c r="U17" s="17">
        <v>0.40577600000000003</v>
      </c>
      <c r="V17" s="17">
        <v>334.9</v>
      </c>
      <c r="W17" s="17">
        <v>0.51246000000000003</v>
      </c>
      <c r="X17" s="17">
        <v>1021</v>
      </c>
      <c r="Y17" s="17">
        <v>0</v>
      </c>
      <c r="Z17" s="17">
        <v>0</v>
      </c>
      <c r="AA17" s="17">
        <v>0.62427100000000002</v>
      </c>
      <c r="AB17" s="17">
        <v>0.76869699999999996</v>
      </c>
      <c r="AC17" s="17">
        <v>8.7076399999999998E-2</v>
      </c>
      <c r="AD17" s="17">
        <v>0.25</v>
      </c>
      <c r="AE17" s="17">
        <v>2399</v>
      </c>
    </row>
    <row r="18" spans="1:31">
      <c r="A18" s="17">
        <v>5</v>
      </c>
      <c r="B18" s="19">
        <v>0.55761574074074072</v>
      </c>
      <c r="C18" s="17">
        <v>-1</v>
      </c>
      <c r="D18" s="17">
        <v>344.8</v>
      </c>
      <c r="E18" s="17">
        <v>8.3391999999999994E-2</v>
      </c>
      <c r="F18" s="17">
        <v>4.0350000000000001</v>
      </c>
      <c r="G18" s="17">
        <v>2.5187000000000001E-2</v>
      </c>
      <c r="H18" s="17">
        <v>7.1497000000000005E-2</v>
      </c>
      <c r="I18" s="17">
        <v>9.5227999999999993E-2</v>
      </c>
      <c r="J18" s="17">
        <v>2.3730999999999999E-2</v>
      </c>
      <c r="K18" s="17">
        <v>0.249198</v>
      </c>
      <c r="L18" s="17">
        <v>350</v>
      </c>
      <c r="M18" s="17">
        <v>0.6</v>
      </c>
      <c r="N18" s="17">
        <v>847</v>
      </c>
      <c r="O18" s="17">
        <v>0</v>
      </c>
      <c r="P18" s="17">
        <v>0</v>
      </c>
      <c r="Q18" s="17">
        <v>1.9716999999999998E-2</v>
      </c>
      <c r="R18" s="17">
        <v>6.8219000000000002E-2</v>
      </c>
      <c r="S18" s="17">
        <v>9.1847999999999999E-2</v>
      </c>
      <c r="T18" s="17">
        <v>2.3629000000000001E-2</v>
      </c>
      <c r="U18" s="17">
        <v>0.25725900000000002</v>
      </c>
      <c r="V18" s="17">
        <v>900</v>
      </c>
      <c r="W18" s="17">
        <v>3.0000000000000001E-6</v>
      </c>
      <c r="X18" s="17">
        <v>2234</v>
      </c>
      <c r="Y18" s="17">
        <v>0</v>
      </c>
      <c r="Z18" s="17">
        <v>0</v>
      </c>
      <c r="AA18" s="17">
        <v>0.395783</v>
      </c>
      <c r="AB18" s="17">
        <v>0.38094099999999997</v>
      </c>
      <c r="AC18" s="17">
        <v>7.7220200000000003E-2</v>
      </c>
      <c r="AD18" s="17">
        <v>0.234268</v>
      </c>
      <c r="AE18" s="17">
        <v>2373</v>
      </c>
    </row>
    <row r="19" spans="1:31">
      <c r="A19" s="17">
        <v>6</v>
      </c>
      <c r="B19" s="19">
        <v>0.55766203703703698</v>
      </c>
      <c r="C19" s="17">
        <v>-1</v>
      </c>
      <c r="D19" s="17">
        <v>366.8</v>
      </c>
      <c r="E19" s="17">
        <v>0.102634</v>
      </c>
      <c r="F19" s="17">
        <v>4.9660000000000002</v>
      </c>
      <c r="G19" s="17">
        <v>3.1996999999999998E-2</v>
      </c>
      <c r="H19" s="17">
        <v>7.0017999999999997E-2</v>
      </c>
      <c r="I19" s="17">
        <v>8.7625999999999996E-2</v>
      </c>
      <c r="J19" s="17">
        <v>1.7607999999999999E-2</v>
      </c>
      <c r="K19" s="17">
        <v>0.20094699999999999</v>
      </c>
      <c r="L19" s="17">
        <v>900</v>
      </c>
      <c r="M19" s="17">
        <v>0.37081999999999998</v>
      </c>
      <c r="N19" s="17">
        <v>1624</v>
      </c>
      <c r="O19" s="17">
        <v>0</v>
      </c>
      <c r="P19" s="17">
        <v>0</v>
      </c>
      <c r="Q19" s="17">
        <v>2.8733000000000002E-2</v>
      </c>
      <c r="R19" s="17">
        <v>6.5173999999999996E-2</v>
      </c>
      <c r="S19" s="17">
        <v>9.0998999999999997E-2</v>
      </c>
      <c r="T19" s="17">
        <v>2.5825000000000001E-2</v>
      </c>
      <c r="U19" s="17">
        <v>0.28379500000000002</v>
      </c>
      <c r="V19" s="17">
        <v>900</v>
      </c>
      <c r="W19" s="17">
        <v>7.9999999999999996E-6</v>
      </c>
      <c r="X19" s="17">
        <v>2208</v>
      </c>
      <c r="Y19" s="17">
        <v>0</v>
      </c>
      <c r="Z19" s="17">
        <v>0</v>
      </c>
      <c r="AA19" s="17">
        <v>0.436608</v>
      </c>
      <c r="AB19" s="17">
        <v>0.76339999999999997</v>
      </c>
      <c r="AC19" s="17">
        <v>8.4888900000000003E-2</v>
      </c>
      <c r="AD19" s="17">
        <v>0.25</v>
      </c>
      <c r="AE19" s="17">
        <v>922.8</v>
      </c>
    </row>
    <row r="20" spans="1:31">
      <c r="A20" s="17">
        <v>7</v>
      </c>
      <c r="B20" s="19">
        <v>0.5577199074074074</v>
      </c>
      <c r="C20" s="17">
        <v>-1</v>
      </c>
      <c r="D20" s="17">
        <v>459.1</v>
      </c>
      <c r="E20" s="17">
        <v>1.8932999999999998E-2</v>
      </c>
      <c r="F20" s="17">
        <v>0.91600000000000004</v>
      </c>
      <c r="G20" s="17">
        <v>4.1029999999999999E-3</v>
      </c>
      <c r="H20" s="17">
        <v>5.5541E-2</v>
      </c>
      <c r="I20" s="17">
        <v>9.3260999999999997E-2</v>
      </c>
      <c r="J20" s="17">
        <v>3.7719999999999997E-2</v>
      </c>
      <c r="K20" s="17">
        <v>0.40445500000000001</v>
      </c>
      <c r="L20" s="17">
        <v>210.5</v>
      </c>
      <c r="M20" s="17">
        <v>0.22917899999999999</v>
      </c>
      <c r="N20" s="17">
        <v>8130</v>
      </c>
      <c r="O20" s="17">
        <v>0</v>
      </c>
      <c r="P20" s="17">
        <v>0</v>
      </c>
      <c r="Q20" s="17">
        <v>7.9880000000000003E-3</v>
      </c>
      <c r="R20" s="17">
        <v>7.0538000000000003E-2</v>
      </c>
      <c r="S20" s="17">
        <v>9.3106999999999995E-2</v>
      </c>
      <c r="T20" s="17">
        <v>2.2568999999999999E-2</v>
      </c>
      <c r="U20" s="17">
        <v>0.24240200000000001</v>
      </c>
      <c r="V20" s="17">
        <v>900</v>
      </c>
      <c r="W20" s="17">
        <v>0.54589699999999997</v>
      </c>
      <c r="X20" s="17">
        <v>2298</v>
      </c>
      <c r="Y20" s="17">
        <v>0</v>
      </c>
      <c r="Z20" s="17">
        <v>0</v>
      </c>
      <c r="AA20" s="17">
        <v>0.37292599999999998</v>
      </c>
      <c r="AB20" s="17">
        <v>0.82548900000000003</v>
      </c>
      <c r="AC20" s="17">
        <v>8.9168399999999995E-2</v>
      </c>
      <c r="AD20" s="17">
        <v>0.25</v>
      </c>
      <c r="AE20" s="17">
        <v>3945.2</v>
      </c>
    </row>
    <row r="21" spans="1:31">
      <c r="A21" s="17">
        <v>8</v>
      </c>
      <c r="B21" s="19">
        <v>0.55777777777777782</v>
      </c>
      <c r="C21" s="17">
        <v>-1</v>
      </c>
      <c r="D21" s="17">
        <v>600.70000000000005</v>
      </c>
      <c r="E21" s="17">
        <v>0</v>
      </c>
      <c r="F21" s="17">
        <v>0</v>
      </c>
      <c r="G21" s="17">
        <v>0.13340199999999999</v>
      </c>
      <c r="H21" s="17">
        <v>7.0956000000000005E-2</v>
      </c>
      <c r="I21" s="17">
        <v>9.0125999999999998E-2</v>
      </c>
      <c r="J21" s="17">
        <v>1.917E-2</v>
      </c>
      <c r="K21" s="17">
        <v>0.212704</v>
      </c>
      <c r="L21" s="17">
        <v>420.8</v>
      </c>
      <c r="M21" s="17">
        <v>0.6</v>
      </c>
      <c r="N21" s="17">
        <v>0</v>
      </c>
      <c r="O21" s="17">
        <v>0</v>
      </c>
      <c r="P21" s="17">
        <v>0</v>
      </c>
      <c r="Q21" s="17">
        <v>0.110231</v>
      </c>
      <c r="R21" s="17">
        <v>6.3823000000000005E-2</v>
      </c>
      <c r="S21" s="17">
        <v>0.107945</v>
      </c>
      <c r="T21" s="17">
        <v>4.4121E-2</v>
      </c>
      <c r="U21" s="17">
        <v>0.40874199999999999</v>
      </c>
      <c r="V21" s="17">
        <v>100</v>
      </c>
      <c r="W21" s="17">
        <v>0.14164299999999999</v>
      </c>
      <c r="X21" s="17">
        <v>1632</v>
      </c>
      <c r="Y21" s="17">
        <v>0</v>
      </c>
      <c r="Z21" s="17">
        <v>0</v>
      </c>
    </row>
    <row r="22" spans="1:31">
      <c r="A22" s="17">
        <v>9</v>
      </c>
      <c r="B22" s="19">
        <v>0.55783564814814812</v>
      </c>
      <c r="C22" s="17">
        <v>-1</v>
      </c>
      <c r="D22" s="17">
        <v>439.8</v>
      </c>
      <c r="E22" s="17">
        <v>6.9453000000000001E-2</v>
      </c>
      <c r="F22" s="17">
        <v>3.3610000000000002</v>
      </c>
      <c r="G22" s="17">
        <v>2.4354000000000001E-2</v>
      </c>
      <c r="H22" s="17">
        <v>7.1413000000000004E-2</v>
      </c>
      <c r="I22" s="17">
        <v>9.2453999999999995E-2</v>
      </c>
      <c r="J22" s="17">
        <v>2.1041000000000001E-2</v>
      </c>
      <c r="K22" s="17">
        <v>0.22758400000000001</v>
      </c>
      <c r="L22" s="17">
        <v>332.2</v>
      </c>
      <c r="M22" s="17">
        <v>0.37081399999999998</v>
      </c>
      <c r="N22" s="17">
        <v>3983</v>
      </c>
      <c r="O22" s="17">
        <v>0</v>
      </c>
      <c r="P22" s="17">
        <v>0</v>
      </c>
      <c r="Q22" s="17">
        <v>4.5256999999999999E-2</v>
      </c>
      <c r="R22" s="17">
        <v>5.0244999999999998E-2</v>
      </c>
      <c r="S22" s="17">
        <v>9.3443999999999999E-2</v>
      </c>
      <c r="T22" s="17">
        <v>4.3199000000000001E-2</v>
      </c>
      <c r="U22" s="17">
        <v>0.46229799999999999</v>
      </c>
      <c r="V22" s="17">
        <v>355.4</v>
      </c>
      <c r="W22" s="17">
        <v>0.6</v>
      </c>
      <c r="X22" s="17">
        <v>16803</v>
      </c>
      <c r="Y22" s="17">
        <v>0</v>
      </c>
      <c r="Z22" s="17">
        <v>0</v>
      </c>
      <c r="AA22" s="17">
        <v>0.71122799999999997</v>
      </c>
      <c r="AB22" s="17">
        <v>0.77791200000000005</v>
      </c>
      <c r="AC22" s="17">
        <v>8.3849800000000002E-2</v>
      </c>
      <c r="AD22" s="17">
        <v>0.25</v>
      </c>
      <c r="AE22" s="17">
        <v>2500.3000000000002</v>
      </c>
    </row>
    <row r="23" spans="1:31">
      <c r="A23" s="17">
        <v>10</v>
      </c>
      <c r="B23" s="19">
        <v>0.55788194444444439</v>
      </c>
      <c r="C23" s="17">
        <v>-1</v>
      </c>
      <c r="D23" s="17">
        <v>457.3</v>
      </c>
      <c r="E23" s="17">
        <v>2.3008000000000001E-2</v>
      </c>
      <c r="F23" s="17">
        <v>1.113</v>
      </c>
      <c r="G23" s="17">
        <v>5.1114E-2</v>
      </c>
      <c r="H23" s="17">
        <v>6.8869E-2</v>
      </c>
      <c r="I23" s="17">
        <v>9.7696000000000005E-2</v>
      </c>
      <c r="J23" s="17">
        <v>2.8826999999999998E-2</v>
      </c>
      <c r="K23" s="17">
        <v>0.29507100000000003</v>
      </c>
      <c r="L23" s="17">
        <v>100</v>
      </c>
      <c r="M23" s="17">
        <v>0.14163999999999999</v>
      </c>
      <c r="N23" s="17">
        <v>4961</v>
      </c>
      <c r="O23" s="17">
        <v>0</v>
      </c>
      <c r="P23" s="17">
        <v>0</v>
      </c>
      <c r="Q23" s="17">
        <v>6.0089999999999996E-3</v>
      </c>
      <c r="R23" s="17">
        <v>6.8741999999999998E-2</v>
      </c>
      <c r="S23" s="17">
        <v>9.2522999999999994E-2</v>
      </c>
      <c r="T23" s="17">
        <v>2.3781E-2</v>
      </c>
      <c r="U23" s="17">
        <v>0.25702599999999998</v>
      </c>
      <c r="V23" s="17">
        <v>345.4</v>
      </c>
      <c r="W23" s="17">
        <v>0.208507</v>
      </c>
      <c r="X23" s="17">
        <v>11359</v>
      </c>
      <c r="Y23" s="17">
        <v>0</v>
      </c>
      <c r="Z23" s="17">
        <v>0</v>
      </c>
      <c r="AA23" s="17">
        <v>0.39542500000000003</v>
      </c>
      <c r="AB23" s="17">
        <v>0.57732000000000006</v>
      </c>
      <c r="AC23" s="17">
        <v>8.2471500000000003E-2</v>
      </c>
      <c r="AD23" s="17">
        <v>0.25</v>
      </c>
      <c r="AE23" s="17">
        <v>8305.6</v>
      </c>
    </row>
    <row r="24" spans="1:31">
      <c r="A24" s="17">
        <v>11</v>
      </c>
      <c r="B24" s="19">
        <v>0.55793981481481481</v>
      </c>
      <c r="C24" s="17">
        <v>-1</v>
      </c>
      <c r="D24" s="17">
        <v>451.2</v>
      </c>
      <c r="E24" s="17">
        <v>0.1014</v>
      </c>
      <c r="F24" s="17">
        <v>4.907</v>
      </c>
      <c r="G24" s="17">
        <v>2.7871E-2</v>
      </c>
      <c r="H24" s="17">
        <v>7.6965000000000006E-2</v>
      </c>
      <c r="I24" s="17">
        <v>9.1789999999999997E-2</v>
      </c>
      <c r="J24" s="17">
        <v>1.4826000000000001E-2</v>
      </c>
      <c r="K24" s="17">
        <v>0.16151599999999999</v>
      </c>
      <c r="L24" s="17">
        <v>522.29999999999995</v>
      </c>
      <c r="M24" s="17">
        <v>0.59999800000000003</v>
      </c>
      <c r="N24" s="17">
        <v>1954</v>
      </c>
      <c r="O24" s="17">
        <v>0</v>
      </c>
      <c r="P24" s="17">
        <v>0</v>
      </c>
      <c r="Q24" s="17">
        <v>4.5931E-2</v>
      </c>
      <c r="R24" s="17">
        <v>5.9757999999999999E-2</v>
      </c>
      <c r="S24" s="17">
        <v>9.2015E-2</v>
      </c>
      <c r="T24" s="17">
        <v>3.2256E-2</v>
      </c>
      <c r="U24" s="17">
        <v>0.35055700000000001</v>
      </c>
      <c r="V24" s="17">
        <v>900</v>
      </c>
      <c r="W24" s="17">
        <v>0.37081999999999998</v>
      </c>
      <c r="X24" s="17">
        <v>7606</v>
      </c>
      <c r="Y24" s="17">
        <v>0</v>
      </c>
      <c r="Z24" s="17">
        <v>0</v>
      </c>
      <c r="AA24" s="17">
        <v>0.53931799999999996</v>
      </c>
      <c r="AB24" s="17">
        <v>0.73493299999999995</v>
      </c>
      <c r="AC24" s="17">
        <v>8.3464800000000006E-2</v>
      </c>
      <c r="AD24" s="17">
        <v>0.25</v>
      </c>
      <c r="AE24" s="17">
        <v>1590.2</v>
      </c>
    </row>
    <row r="25" spans="1:31">
      <c r="A25" s="17">
        <v>12</v>
      </c>
      <c r="B25" s="19">
        <v>0.55799768518518522</v>
      </c>
      <c r="C25" s="17">
        <v>-1</v>
      </c>
      <c r="D25" s="17">
        <v>452.1</v>
      </c>
      <c r="E25" s="17">
        <v>6.2155000000000002E-2</v>
      </c>
      <c r="F25" s="17">
        <v>3.008</v>
      </c>
      <c r="G25" s="17">
        <v>1.1197E-2</v>
      </c>
      <c r="H25" s="17">
        <v>7.1862999999999996E-2</v>
      </c>
      <c r="I25" s="17">
        <v>9.6920000000000006E-2</v>
      </c>
      <c r="J25" s="17">
        <v>2.5056999999999999E-2</v>
      </c>
      <c r="K25" s="17">
        <v>0.25853199999999998</v>
      </c>
      <c r="L25" s="17">
        <v>185.8</v>
      </c>
      <c r="M25" s="17">
        <v>0.6</v>
      </c>
      <c r="N25" s="17">
        <v>2364</v>
      </c>
      <c r="O25" s="17">
        <v>0</v>
      </c>
      <c r="P25" s="17">
        <v>0</v>
      </c>
      <c r="Q25" s="17">
        <v>6.6542000000000004E-2</v>
      </c>
      <c r="R25" s="17">
        <v>6.8490999999999996E-2</v>
      </c>
      <c r="S25" s="17">
        <v>0.107222</v>
      </c>
      <c r="T25" s="17">
        <v>3.8731000000000002E-2</v>
      </c>
      <c r="U25" s="17">
        <v>0.36122500000000002</v>
      </c>
      <c r="V25" s="17">
        <v>100</v>
      </c>
      <c r="W25" s="17">
        <v>0.22917899999999999</v>
      </c>
      <c r="X25" s="17">
        <v>2287</v>
      </c>
      <c r="Y25" s="17">
        <v>0</v>
      </c>
      <c r="Z25" s="17">
        <v>0</v>
      </c>
      <c r="AA25" s="17">
        <v>0.55572999999999995</v>
      </c>
      <c r="AB25" s="17">
        <v>0.54451899999999998</v>
      </c>
      <c r="AC25" s="17">
        <v>8.9580900000000005E-2</v>
      </c>
      <c r="AD25" s="17">
        <v>0.24282799999999999</v>
      </c>
      <c r="AE25" s="17">
        <v>4470.5</v>
      </c>
    </row>
    <row r="26" spans="1:31">
      <c r="A26" s="17">
        <v>13</v>
      </c>
      <c r="B26" s="19">
        <v>0.55805555555555553</v>
      </c>
      <c r="C26" s="17">
        <v>-1</v>
      </c>
      <c r="D26" s="17">
        <v>1847</v>
      </c>
      <c r="E26" s="17">
        <v>0.118247</v>
      </c>
      <c r="F26" s="17">
        <v>5.7220000000000004</v>
      </c>
      <c r="G26" s="17">
        <v>2.2058000000000001E-2</v>
      </c>
      <c r="H26" s="17">
        <v>2.2048999999999999E-2</v>
      </c>
      <c r="I26" s="17">
        <v>3.9107999999999997E-2</v>
      </c>
      <c r="J26" s="17">
        <v>1.7059000000000001E-2</v>
      </c>
      <c r="K26" s="17">
        <v>0.43620799999999998</v>
      </c>
      <c r="L26" s="17">
        <v>480.3</v>
      </c>
      <c r="M26" s="17">
        <v>0.6</v>
      </c>
      <c r="N26" s="17">
        <v>1353</v>
      </c>
      <c r="O26" s="17">
        <v>0</v>
      </c>
      <c r="P26" s="17">
        <v>0</v>
      </c>
      <c r="Q26" s="17">
        <v>1.3724999999999999E-2</v>
      </c>
      <c r="R26" s="17">
        <v>2.9930999999999999E-2</v>
      </c>
      <c r="S26" s="17">
        <v>4.0766999999999998E-2</v>
      </c>
      <c r="T26" s="17">
        <v>1.0836E-2</v>
      </c>
      <c r="U26" s="17">
        <v>0.26580500000000001</v>
      </c>
      <c r="V26" s="17">
        <v>900</v>
      </c>
      <c r="W26" s="17">
        <v>1.4E-5</v>
      </c>
      <c r="X26" s="17">
        <v>2935</v>
      </c>
      <c r="Y26" s="17">
        <v>0</v>
      </c>
      <c r="Z26" s="17">
        <v>0</v>
      </c>
      <c r="AA26" s="17">
        <v>0.40893000000000002</v>
      </c>
      <c r="AB26" s="17">
        <v>0.87846400000000002</v>
      </c>
      <c r="AC26" s="17">
        <v>3.9450399999999997E-2</v>
      </c>
      <c r="AD26" s="17">
        <v>0.222745</v>
      </c>
      <c r="AE26" s="17">
        <v>1729.1</v>
      </c>
    </row>
    <row r="27" spans="1:31">
      <c r="A27" s="17">
        <v>14</v>
      </c>
      <c r="B27" s="19">
        <v>0.55810185185185179</v>
      </c>
      <c r="C27" s="17">
        <v>-1</v>
      </c>
      <c r="D27" s="17">
        <v>2197.9</v>
      </c>
      <c r="E27" s="17" t="s">
        <v>104</v>
      </c>
      <c r="F27" s="17" t="s">
        <v>104</v>
      </c>
      <c r="G27" s="17">
        <v>0</v>
      </c>
      <c r="H27" s="17">
        <v>2.2048999999999999E-2</v>
      </c>
      <c r="I27" s="17">
        <v>3.9107999999999997E-2</v>
      </c>
      <c r="J27" s="17">
        <v>1.7059000000000001E-2</v>
      </c>
      <c r="K27" s="17">
        <v>0.43620799999999998</v>
      </c>
      <c r="L27" s="17">
        <v>480.3</v>
      </c>
      <c r="M27" s="17">
        <v>0.6</v>
      </c>
      <c r="N27" s="17">
        <v>1353</v>
      </c>
      <c r="O27" s="17">
        <v>0</v>
      </c>
      <c r="P27" s="17">
        <v>0</v>
      </c>
      <c r="Q27" s="17">
        <v>0</v>
      </c>
      <c r="R27" s="17">
        <v>2.9930999999999999E-2</v>
      </c>
      <c r="S27" s="17">
        <v>4.0766999999999998E-2</v>
      </c>
      <c r="T27" s="17">
        <v>1.0836E-2</v>
      </c>
      <c r="U27" s="17">
        <v>0.26580500000000001</v>
      </c>
      <c r="V27" s="17">
        <v>900</v>
      </c>
      <c r="W27" s="17">
        <v>1.4E-5</v>
      </c>
      <c r="X27" s="17">
        <v>2935</v>
      </c>
      <c r="Y27" s="17">
        <v>0</v>
      </c>
      <c r="Z27" s="17">
        <v>0</v>
      </c>
    </row>
    <row r="28" spans="1:31">
      <c r="A28" s="17">
        <v>15</v>
      </c>
      <c r="B28" s="19">
        <v>0.55815972222222221</v>
      </c>
      <c r="C28" s="17">
        <v>-1</v>
      </c>
      <c r="D28" s="17">
        <v>2197.9</v>
      </c>
      <c r="E28" s="17" t="s">
        <v>104</v>
      </c>
      <c r="F28" s="17" t="s">
        <v>104</v>
      </c>
      <c r="G28" s="17">
        <v>0</v>
      </c>
      <c r="H28" s="17">
        <v>2.2048999999999999E-2</v>
      </c>
      <c r="I28" s="17">
        <v>3.9107999999999997E-2</v>
      </c>
      <c r="J28" s="17">
        <v>1.7059000000000001E-2</v>
      </c>
      <c r="K28" s="17">
        <v>0.43620799999999998</v>
      </c>
      <c r="L28" s="17">
        <v>480.3</v>
      </c>
      <c r="M28" s="17">
        <v>0.6</v>
      </c>
      <c r="N28" s="17">
        <v>1353</v>
      </c>
      <c r="O28" s="17">
        <v>0</v>
      </c>
      <c r="P28" s="17">
        <v>0</v>
      </c>
      <c r="Q28" s="17">
        <v>0</v>
      </c>
      <c r="R28" s="17">
        <v>2.9930999999999999E-2</v>
      </c>
      <c r="S28" s="17">
        <v>4.0766999999999998E-2</v>
      </c>
      <c r="T28" s="17">
        <v>1.0836E-2</v>
      </c>
      <c r="U28" s="17">
        <v>0.26580500000000001</v>
      </c>
      <c r="V28" s="17">
        <v>900</v>
      </c>
      <c r="W28" s="17">
        <v>1.4E-5</v>
      </c>
      <c r="X28" s="17">
        <v>2935</v>
      </c>
      <c r="Y28" s="17">
        <v>0</v>
      </c>
      <c r="Z28" s="17">
        <v>0</v>
      </c>
    </row>
    <row r="29" spans="1:31">
      <c r="A29" s="17">
        <v>16</v>
      </c>
      <c r="B29" s="19">
        <v>0.55820601851851859</v>
      </c>
      <c r="C29" s="17">
        <v>-1</v>
      </c>
      <c r="D29" s="17">
        <v>2197.9</v>
      </c>
      <c r="E29" s="17" t="s">
        <v>104</v>
      </c>
      <c r="F29" s="17" t="s">
        <v>104</v>
      </c>
      <c r="G29" s="17">
        <v>0</v>
      </c>
      <c r="H29" s="17">
        <v>2.2048999999999999E-2</v>
      </c>
      <c r="I29" s="17">
        <v>3.9107999999999997E-2</v>
      </c>
      <c r="J29" s="17">
        <v>1.7059000000000001E-2</v>
      </c>
      <c r="K29" s="17">
        <v>0.43620799999999998</v>
      </c>
      <c r="L29" s="17">
        <v>480.3</v>
      </c>
      <c r="M29" s="17">
        <v>0.6</v>
      </c>
      <c r="N29" s="17">
        <v>1353</v>
      </c>
      <c r="O29" s="17">
        <v>0</v>
      </c>
      <c r="P29" s="17">
        <v>0</v>
      </c>
      <c r="Q29" s="17">
        <v>0</v>
      </c>
      <c r="R29" s="17">
        <v>2.9930999999999999E-2</v>
      </c>
      <c r="S29" s="17">
        <v>4.0766999999999998E-2</v>
      </c>
      <c r="T29" s="17">
        <v>1.0836E-2</v>
      </c>
      <c r="U29" s="17">
        <v>0.26580500000000001</v>
      </c>
      <c r="V29" s="17">
        <v>900</v>
      </c>
      <c r="W29" s="17">
        <v>1.4E-5</v>
      </c>
      <c r="X29" s="17">
        <v>2935</v>
      </c>
      <c r="Y29" s="17">
        <v>0</v>
      </c>
      <c r="Z29" s="17">
        <v>0</v>
      </c>
    </row>
    <row r="30" spans="1:31">
      <c r="A30" s="17">
        <v>17</v>
      </c>
      <c r="B30" s="19">
        <v>0.55825231481481474</v>
      </c>
      <c r="C30" s="17">
        <v>-1</v>
      </c>
      <c r="D30" s="17">
        <v>2197.9</v>
      </c>
      <c r="E30" s="17" t="s">
        <v>104</v>
      </c>
      <c r="F30" s="17" t="s">
        <v>104</v>
      </c>
      <c r="G30" s="17">
        <v>0</v>
      </c>
      <c r="H30" s="17">
        <v>2.2048999999999999E-2</v>
      </c>
      <c r="I30" s="17">
        <v>3.9107999999999997E-2</v>
      </c>
      <c r="J30" s="17">
        <v>1.7059000000000001E-2</v>
      </c>
      <c r="K30" s="17">
        <v>0.43620799999999998</v>
      </c>
      <c r="L30" s="17">
        <v>480.3</v>
      </c>
      <c r="M30" s="17">
        <v>0.6</v>
      </c>
      <c r="N30" s="17">
        <v>1353</v>
      </c>
      <c r="O30" s="17">
        <v>0</v>
      </c>
      <c r="P30" s="17">
        <v>0</v>
      </c>
      <c r="Q30" s="17">
        <v>0</v>
      </c>
      <c r="R30" s="17">
        <v>2.9930999999999999E-2</v>
      </c>
      <c r="S30" s="17">
        <v>4.0766999999999998E-2</v>
      </c>
      <c r="T30" s="17">
        <v>1.0836E-2</v>
      </c>
      <c r="U30" s="17">
        <v>0.26580500000000001</v>
      </c>
      <c r="V30" s="17">
        <v>900</v>
      </c>
      <c r="W30" s="17">
        <v>1.4E-5</v>
      </c>
      <c r="X30" s="17">
        <v>2935</v>
      </c>
      <c r="Y30" s="17">
        <v>0</v>
      </c>
      <c r="Z30" s="17">
        <v>0</v>
      </c>
    </row>
    <row r="31" spans="1:31">
      <c r="A31" s="17">
        <v>18</v>
      </c>
      <c r="B31" s="19">
        <v>0.55831018518518516</v>
      </c>
      <c r="C31" s="17">
        <v>-1</v>
      </c>
      <c r="D31" s="17">
        <v>2197.9</v>
      </c>
      <c r="E31" s="17" t="s">
        <v>104</v>
      </c>
      <c r="F31" s="17" t="s">
        <v>104</v>
      </c>
      <c r="G31" s="17">
        <v>0</v>
      </c>
      <c r="H31" s="17">
        <v>2.2048999999999999E-2</v>
      </c>
      <c r="I31" s="17">
        <v>3.9107999999999997E-2</v>
      </c>
      <c r="J31" s="17">
        <v>1.7059000000000001E-2</v>
      </c>
      <c r="K31" s="17">
        <v>0.43620799999999998</v>
      </c>
      <c r="L31" s="17">
        <v>480.3</v>
      </c>
      <c r="M31" s="17">
        <v>0.6</v>
      </c>
      <c r="N31" s="17">
        <v>1353</v>
      </c>
      <c r="O31" s="17">
        <v>0</v>
      </c>
      <c r="P31" s="17">
        <v>0</v>
      </c>
      <c r="Q31" s="17">
        <v>0</v>
      </c>
      <c r="R31" s="17">
        <v>2.9930999999999999E-2</v>
      </c>
      <c r="S31" s="17">
        <v>4.0766999999999998E-2</v>
      </c>
      <c r="T31" s="17">
        <v>1.0836E-2</v>
      </c>
      <c r="U31" s="17">
        <v>0.26580500000000001</v>
      </c>
      <c r="V31" s="17">
        <v>900</v>
      </c>
      <c r="W31" s="17">
        <v>1.4E-5</v>
      </c>
      <c r="X31" s="17">
        <v>2935</v>
      </c>
      <c r="Y31" s="17">
        <v>0</v>
      </c>
      <c r="Z31" s="17">
        <v>0</v>
      </c>
    </row>
    <row r="32" spans="1:31">
      <c r="A32" s="17">
        <v>19</v>
      </c>
      <c r="B32" s="19">
        <v>0.55835648148148154</v>
      </c>
      <c r="C32" s="17">
        <v>-1</v>
      </c>
      <c r="D32" s="17">
        <v>2197.9</v>
      </c>
      <c r="E32" s="17" t="s">
        <v>104</v>
      </c>
      <c r="F32" s="17" t="s">
        <v>104</v>
      </c>
      <c r="G32" s="17">
        <v>0</v>
      </c>
      <c r="H32" s="17">
        <v>2.2048999999999999E-2</v>
      </c>
      <c r="I32" s="17">
        <v>3.9107999999999997E-2</v>
      </c>
      <c r="J32" s="17">
        <v>1.7059000000000001E-2</v>
      </c>
      <c r="K32" s="17">
        <v>0.43620799999999998</v>
      </c>
      <c r="L32" s="17">
        <v>480.3</v>
      </c>
      <c r="M32" s="17">
        <v>0.6</v>
      </c>
      <c r="N32" s="17">
        <v>1353</v>
      </c>
      <c r="O32" s="17">
        <v>0</v>
      </c>
      <c r="P32" s="17">
        <v>0</v>
      </c>
      <c r="Q32" s="17">
        <v>0</v>
      </c>
      <c r="R32" s="17">
        <v>2.9930999999999999E-2</v>
      </c>
      <c r="S32" s="17">
        <v>4.0766999999999998E-2</v>
      </c>
      <c r="T32" s="17">
        <v>1.0836E-2</v>
      </c>
      <c r="U32" s="17">
        <v>0.26580500000000001</v>
      </c>
      <c r="V32" s="17">
        <v>900</v>
      </c>
      <c r="W32" s="17">
        <v>1.4E-5</v>
      </c>
      <c r="X32" s="17">
        <v>2935</v>
      </c>
      <c r="Y32" s="17">
        <v>0</v>
      </c>
      <c r="Z32" s="17">
        <v>0</v>
      </c>
    </row>
    <row r="33" spans="1:31">
      <c r="A33" s="17">
        <v>20</v>
      </c>
      <c r="B33" s="19">
        <v>0.5584027777777778</v>
      </c>
      <c r="C33" s="17">
        <v>-1</v>
      </c>
      <c r="D33" s="17">
        <v>2197.9</v>
      </c>
      <c r="E33" s="17" t="s">
        <v>104</v>
      </c>
      <c r="F33" s="17" t="s">
        <v>104</v>
      </c>
      <c r="G33" s="17">
        <v>0</v>
      </c>
      <c r="H33" s="17">
        <v>2.2048999999999999E-2</v>
      </c>
      <c r="I33" s="17">
        <v>3.9107999999999997E-2</v>
      </c>
      <c r="J33" s="17">
        <v>1.7059000000000001E-2</v>
      </c>
      <c r="K33" s="17">
        <v>0.43620799999999998</v>
      </c>
      <c r="L33" s="17">
        <v>480.3</v>
      </c>
      <c r="M33" s="17">
        <v>0.6</v>
      </c>
      <c r="N33" s="17">
        <v>1353</v>
      </c>
      <c r="O33" s="17">
        <v>0</v>
      </c>
      <c r="P33" s="17">
        <v>0</v>
      </c>
      <c r="Q33" s="17">
        <v>0</v>
      </c>
      <c r="R33" s="17">
        <v>2.9930999999999999E-2</v>
      </c>
      <c r="S33" s="17">
        <v>4.0766999999999998E-2</v>
      </c>
      <c r="T33" s="17">
        <v>1.0836E-2</v>
      </c>
      <c r="U33" s="17">
        <v>0.26580500000000001</v>
      </c>
      <c r="V33" s="17">
        <v>900</v>
      </c>
      <c r="W33" s="17">
        <v>1.4E-5</v>
      </c>
      <c r="X33" s="17">
        <v>2935</v>
      </c>
      <c r="Y33" s="17">
        <v>0</v>
      </c>
      <c r="Z33" s="17">
        <v>0</v>
      </c>
    </row>
    <row r="34" spans="1:31">
      <c r="A34" s="17">
        <v>21</v>
      </c>
      <c r="B34" s="19">
        <v>0.55846064814814811</v>
      </c>
      <c r="C34" s="17">
        <v>-1</v>
      </c>
      <c r="D34" s="17">
        <v>2197.9</v>
      </c>
      <c r="E34" s="17" t="s">
        <v>104</v>
      </c>
      <c r="F34" s="17" t="s">
        <v>104</v>
      </c>
      <c r="G34" s="17">
        <v>0</v>
      </c>
      <c r="H34" s="17">
        <v>2.2048999999999999E-2</v>
      </c>
      <c r="I34" s="17">
        <v>3.9107999999999997E-2</v>
      </c>
      <c r="J34" s="17">
        <v>1.7059000000000001E-2</v>
      </c>
      <c r="K34" s="17">
        <v>0.43620799999999998</v>
      </c>
      <c r="L34" s="17">
        <v>480.3</v>
      </c>
      <c r="M34" s="17">
        <v>0.6</v>
      </c>
      <c r="N34" s="17">
        <v>1353</v>
      </c>
      <c r="O34" s="17">
        <v>0</v>
      </c>
      <c r="P34" s="17">
        <v>0</v>
      </c>
      <c r="Q34" s="17">
        <v>0</v>
      </c>
      <c r="R34" s="17">
        <v>2.9930999999999999E-2</v>
      </c>
      <c r="S34" s="17">
        <v>4.0766999999999998E-2</v>
      </c>
      <c r="T34" s="17">
        <v>1.0836E-2</v>
      </c>
      <c r="U34" s="17">
        <v>0.26580500000000001</v>
      </c>
      <c r="V34" s="17">
        <v>900</v>
      </c>
      <c r="W34" s="17">
        <v>1.4E-5</v>
      </c>
      <c r="X34" s="17">
        <v>2935</v>
      </c>
      <c r="Y34" s="17">
        <v>0</v>
      </c>
      <c r="Z34" s="17">
        <v>0</v>
      </c>
    </row>
    <row r="35" spans="1:31">
      <c r="A35" s="17">
        <v>22</v>
      </c>
      <c r="B35" s="19">
        <v>0.55850694444444449</v>
      </c>
      <c r="C35" s="17">
        <v>-1</v>
      </c>
      <c r="D35" s="17">
        <v>2197.9</v>
      </c>
      <c r="E35" s="17" t="s">
        <v>104</v>
      </c>
      <c r="F35" s="17" t="s">
        <v>104</v>
      </c>
      <c r="G35" s="17">
        <v>0</v>
      </c>
      <c r="H35" s="17">
        <v>2.2048999999999999E-2</v>
      </c>
      <c r="I35" s="17">
        <v>3.9107999999999997E-2</v>
      </c>
      <c r="J35" s="17">
        <v>1.7059000000000001E-2</v>
      </c>
      <c r="K35" s="17">
        <v>0.43620799999999998</v>
      </c>
      <c r="L35" s="17">
        <v>480.3</v>
      </c>
      <c r="M35" s="17">
        <v>0.6</v>
      </c>
      <c r="N35" s="17">
        <v>1353</v>
      </c>
      <c r="O35" s="17">
        <v>0</v>
      </c>
      <c r="P35" s="17">
        <v>0</v>
      </c>
      <c r="Q35" s="17">
        <v>0</v>
      </c>
      <c r="R35" s="17">
        <v>2.9930999999999999E-2</v>
      </c>
      <c r="S35" s="17">
        <v>4.0766999999999998E-2</v>
      </c>
      <c r="T35" s="17">
        <v>1.0836E-2</v>
      </c>
      <c r="U35" s="17">
        <v>0.26580500000000001</v>
      </c>
      <c r="V35" s="17">
        <v>900</v>
      </c>
      <c r="W35" s="17">
        <v>1.4E-5</v>
      </c>
      <c r="X35" s="17">
        <v>2935</v>
      </c>
      <c r="Y35" s="17">
        <v>0</v>
      </c>
      <c r="Z35" s="17">
        <v>0</v>
      </c>
    </row>
    <row r="36" spans="1:31">
      <c r="A36" s="17">
        <v>23</v>
      </c>
      <c r="B36" s="19">
        <v>0.55855324074074075</v>
      </c>
      <c r="C36" s="17">
        <v>-1</v>
      </c>
      <c r="D36" s="17">
        <v>2197.9</v>
      </c>
      <c r="E36" s="17" t="s">
        <v>104</v>
      </c>
      <c r="F36" s="17" t="s">
        <v>104</v>
      </c>
      <c r="G36" s="17">
        <v>0</v>
      </c>
      <c r="H36" s="17">
        <v>2.2048999999999999E-2</v>
      </c>
      <c r="I36" s="17">
        <v>3.9107999999999997E-2</v>
      </c>
      <c r="J36" s="17">
        <v>1.7059000000000001E-2</v>
      </c>
      <c r="K36" s="17">
        <v>0.43620799999999998</v>
      </c>
      <c r="L36" s="17">
        <v>480.3</v>
      </c>
      <c r="M36" s="17">
        <v>0.6</v>
      </c>
      <c r="N36" s="17">
        <v>1353</v>
      </c>
      <c r="O36" s="17">
        <v>0</v>
      </c>
      <c r="P36" s="17">
        <v>0</v>
      </c>
      <c r="Q36" s="17">
        <v>0</v>
      </c>
      <c r="R36" s="17">
        <v>2.9930999999999999E-2</v>
      </c>
      <c r="S36" s="17">
        <v>4.0766999999999998E-2</v>
      </c>
      <c r="T36" s="17">
        <v>1.0836E-2</v>
      </c>
      <c r="U36" s="17">
        <v>0.26580500000000001</v>
      </c>
      <c r="V36" s="17">
        <v>900</v>
      </c>
      <c r="W36" s="17">
        <v>1.4E-5</v>
      </c>
      <c r="X36" s="17">
        <v>2935</v>
      </c>
      <c r="Y36" s="17">
        <v>0</v>
      </c>
      <c r="Z36" s="17">
        <v>0</v>
      </c>
    </row>
    <row r="37" spans="1:31">
      <c r="A37" s="17">
        <v>24</v>
      </c>
      <c r="B37" s="19">
        <v>0.55859953703703702</v>
      </c>
      <c r="C37" s="17">
        <v>-1</v>
      </c>
      <c r="D37" s="17">
        <v>2197.9</v>
      </c>
      <c r="E37" s="17" t="s">
        <v>104</v>
      </c>
      <c r="F37" s="17" t="s">
        <v>104</v>
      </c>
      <c r="G37" s="17">
        <v>0</v>
      </c>
      <c r="H37" s="17">
        <v>2.2048999999999999E-2</v>
      </c>
      <c r="I37" s="17">
        <v>3.9107999999999997E-2</v>
      </c>
      <c r="J37" s="17">
        <v>1.7059000000000001E-2</v>
      </c>
      <c r="K37" s="17">
        <v>0.43620799999999998</v>
      </c>
      <c r="L37" s="17">
        <v>480.3</v>
      </c>
      <c r="M37" s="17">
        <v>0.6</v>
      </c>
      <c r="N37" s="17">
        <v>1353</v>
      </c>
      <c r="O37" s="17">
        <v>0</v>
      </c>
      <c r="P37" s="17">
        <v>0</v>
      </c>
      <c r="Q37" s="17">
        <v>0</v>
      </c>
      <c r="R37" s="17">
        <v>2.9930999999999999E-2</v>
      </c>
      <c r="S37" s="17">
        <v>4.0766999999999998E-2</v>
      </c>
      <c r="T37" s="17">
        <v>1.0836E-2</v>
      </c>
      <c r="U37" s="17">
        <v>0.26580500000000001</v>
      </c>
      <c r="V37" s="17">
        <v>900</v>
      </c>
      <c r="W37" s="17">
        <v>1.4E-5</v>
      </c>
      <c r="X37" s="17">
        <v>2935</v>
      </c>
      <c r="Y37" s="17">
        <v>0</v>
      </c>
      <c r="Z37" s="17">
        <v>0</v>
      </c>
    </row>
    <row r="38" spans="1:31">
      <c r="A38" s="17">
        <v>25</v>
      </c>
      <c r="B38" s="19">
        <v>0.55865740740740744</v>
      </c>
      <c r="C38" s="17">
        <v>-1</v>
      </c>
      <c r="D38" s="17">
        <v>2197.9</v>
      </c>
      <c r="E38" s="17" t="s">
        <v>104</v>
      </c>
      <c r="F38" s="17" t="s">
        <v>104</v>
      </c>
      <c r="G38" s="17">
        <v>0</v>
      </c>
      <c r="H38" s="17">
        <v>2.2048999999999999E-2</v>
      </c>
      <c r="I38" s="17">
        <v>3.9107999999999997E-2</v>
      </c>
      <c r="J38" s="17">
        <v>1.7059000000000001E-2</v>
      </c>
      <c r="K38" s="17">
        <v>0.43620799999999998</v>
      </c>
      <c r="L38" s="17">
        <v>480.3</v>
      </c>
      <c r="M38" s="17">
        <v>0.6</v>
      </c>
      <c r="N38" s="17">
        <v>1353</v>
      </c>
      <c r="O38" s="17">
        <v>0</v>
      </c>
      <c r="P38" s="17">
        <v>0</v>
      </c>
      <c r="Q38" s="17">
        <v>0</v>
      </c>
      <c r="R38" s="17">
        <v>2.9930999999999999E-2</v>
      </c>
      <c r="S38" s="17">
        <v>4.0766999999999998E-2</v>
      </c>
      <c r="T38" s="17">
        <v>1.0836E-2</v>
      </c>
      <c r="U38" s="17">
        <v>0.26580500000000001</v>
      </c>
      <c r="V38" s="17">
        <v>900</v>
      </c>
      <c r="W38" s="17">
        <v>1.4E-5</v>
      </c>
      <c r="X38" s="17">
        <v>2935</v>
      </c>
      <c r="Y38" s="17">
        <v>0</v>
      </c>
      <c r="Z38" s="17">
        <v>0</v>
      </c>
    </row>
    <row r="39" spans="1:31">
      <c r="A39" s="17">
        <v>26</v>
      </c>
      <c r="B39" s="19">
        <v>0.5587037037037037</v>
      </c>
      <c r="C39" s="17">
        <v>-1</v>
      </c>
      <c r="D39" s="17">
        <v>2197.9</v>
      </c>
      <c r="E39" s="17" t="s">
        <v>104</v>
      </c>
      <c r="F39" s="17" t="s">
        <v>104</v>
      </c>
      <c r="G39" s="17">
        <v>0</v>
      </c>
      <c r="H39" s="17">
        <v>2.2048999999999999E-2</v>
      </c>
      <c r="I39" s="17">
        <v>3.9107999999999997E-2</v>
      </c>
      <c r="J39" s="17">
        <v>1.7059000000000001E-2</v>
      </c>
      <c r="K39" s="17">
        <v>0.43620799999999998</v>
      </c>
      <c r="L39" s="17">
        <v>480.3</v>
      </c>
      <c r="M39" s="17">
        <v>0.6</v>
      </c>
      <c r="N39" s="17">
        <v>1353</v>
      </c>
      <c r="O39" s="17">
        <v>0</v>
      </c>
      <c r="P39" s="17">
        <v>0</v>
      </c>
      <c r="Q39" s="17">
        <v>0</v>
      </c>
      <c r="R39" s="17">
        <v>2.9930999999999999E-2</v>
      </c>
      <c r="S39" s="17">
        <v>4.0766999999999998E-2</v>
      </c>
      <c r="T39" s="17">
        <v>1.0836E-2</v>
      </c>
      <c r="U39" s="17">
        <v>0.26580500000000001</v>
      </c>
      <c r="V39" s="17">
        <v>900</v>
      </c>
      <c r="W39" s="17">
        <v>1.4E-5</v>
      </c>
      <c r="X39" s="17">
        <v>2935</v>
      </c>
      <c r="Y39" s="17">
        <v>0</v>
      </c>
      <c r="Z39" s="17">
        <v>0</v>
      </c>
    </row>
    <row r="40" spans="1:31">
      <c r="A40" s="17">
        <v>27</v>
      </c>
      <c r="B40" s="19">
        <v>0.55874999999999997</v>
      </c>
      <c r="C40" s="17">
        <v>-1</v>
      </c>
      <c r="D40" s="17">
        <v>2197.9</v>
      </c>
      <c r="E40" s="17">
        <v>0.195801</v>
      </c>
      <c r="F40" s="17">
        <v>9.4749999999999996</v>
      </c>
      <c r="G40" s="17">
        <v>2.8438000000000001E-2</v>
      </c>
      <c r="H40" s="17">
        <v>6.3463000000000006E-2</v>
      </c>
      <c r="I40" s="17">
        <v>8.4643999999999997E-2</v>
      </c>
      <c r="J40" s="17">
        <v>2.1180999999999998E-2</v>
      </c>
      <c r="K40" s="17">
        <v>0.25023299999999998</v>
      </c>
      <c r="L40" s="17">
        <v>373.6</v>
      </c>
      <c r="M40" s="17">
        <v>0.59999800000000003</v>
      </c>
      <c r="N40" s="17">
        <v>1646</v>
      </c>
      <c r="O40" s="17">
        <v>0</v>
      </c>
      <c r="P40" s="17">
        <v>0</v>
      </c>
      <c r="Q40" s="17">
        <v>0.194852</v>
      </c>
      <c r="R40" s="17">
        <v>5.1418999999999999E-2</v>
      </c>
      <c r="S40" s="17">
        <v>0.118432</v>
      </c>
      <c r="T40" s="17">
        <v>6.7013000000000003E-2</v>
      </c>
      <c r="U40" s="17">
        <v>0.56583700000000003</v>
      </c>
      <c r="V40" s="17">
        <v>107.3</v>
      </c>
      <c r="W40" s="17">
        <v>3.9999999999999998E-6</v>
      </c>
      <c r="X40" s="17">
        <v>1141</v>
      </c>
      <c r="Y40" s="17">
        <v>0</v>
      </c>
      <c r="Z40" s="17">
        <v>0</v>
      </c>
      <c r="AA40" s="17">
        <v>0.87051900000000004</v>
      </c>
      <c r="AB40" s="17">
        <v>0.89056999999999997</v>
      </c>
      <c r="AC40" s="17">
        <v>0.111099</v>
      </c>
      <c r="AD40" s="17">
        <v>0.20788699999999999</v>
      </c>
      <c r="AE40" s="17">
        <v>2223</v>
      </c>
    </row>
    <row r="41" spans="1:31">
      <c r="A41" s="17">
        <v>28</v>
      </c>
      <c r="B41" s="19">
        <v>0.55880787037037039</v>
      </c>
      <c r="C41" s="17">
        <v>1.6</v>
      </c>
      <c r="D41" s="17">
        <v>1463.5</v>
      </c>
      <c r="E41" s="17">
        <v>8.4252999999999995E-2</v>
      </c>
      <c r="F41" s="17">
        <v>4.077</v>
      </c>
      <c r="G41" s="17">
        <v>2.091E-3</v>
      </c>
      <c r="H41" s="17">
        <v>5.1790999999999997E-2</v>
      </c>
      <c r="I41" s="17">
        <v>7.1718000000000004E-2</v>
      </c>
      <c r="J41" s="17">
        <v>1.9927E-2</v>
      </c>
      <c r="K41" s="17">
        <v>0.27785599999999999</v>
      </c>
      <c r="L41" s="17">
        <v>628.5</v>
      </c>
      <c r="M41" s="17">
        <v>0.6</v>
      </c>
      <c r="N41" s="17">
        <v>3307</v>
      </c>
      <c r="O41" s="17">
        <v>0</v>
      </c>
      <c r="P41" s="17">
        <v>0</v>
      </c>
      <c r="Q41" s="17">
        <v>0.178035</v>
      </c>
      <c r="R41" s="17">
        <v>4.9646999999999997E-2</v>
      </c>
      <c r="S41" s="17">
        <v>8.0338999999999994E-2</v>
      </c>
      <c r="T41" s="17">
        <v>3.0692000000000001E-2</v>
      </c>
      <c r="U41" s="17">
        <v>0.38203599999999999</v>
      </c>
      <c r="V41" s="17">
        <v>839.7</v>
      </c>
      <c r="W41" s="17">
        <v>0.37081999999999998</v>
      </c>
      <c r="X41" s="17">
        <v>2681</v>
      </c>
      <c r="Y41" s="17">
        <v>0</v>
      </c>
      <c r="Z41" s="17">
        <v>0</v>
      </c>
      <c r="AA41" s="17">
        <v>0.58774800000000005</v>
      </c>
      <c r="AB41" s="17">
        <v>0.94821999999999995</v>
      </c>
      <c r="AC41" s="17">
        <v>7.8749700000000006E-2</v>
      </c>
      <c r="AD41" s="17">
        <v>0.25</v>
      </c>
      <c r="AE41" s="17">
        <v>1321.6</v>
      </c>
    </row>
    <row r="42" spans="1:31">
      <c r="A42" s="17">
        <v>29</v>
      </c>
      <c r="B42" s="19">
        <v>0.5588657407407408</v>
      </c>
      <c r="C42" s="17">
        <v>2.7</v>
      </c>
      <c r="D42" s="17">
        <v>1364.1</v>
      </c>
      <c r="E42" s="17">
        <v>0.169684</v>
      </c>
      <c r="F42" s="17">
        <v>8.2110000000000003</v>
      </c>
      <c r="G42" s="17">
        <v>1.2110000000000001E-3</v>
      </c>
      <c r="H42" s="17">
        <v>5.8872000000000001E-2</v>
      </c>
      <c r="I42" s="17">
        <v>7.8384999999999996E-2</v>
      </c>
      <c r="J42" s="17">
        <v>1.9512999999999999E-2</v>
      </c>
      <c r="K42" s="17">
        <v>0.248943</v>
      </c>
      <c r="L42" s="17">
        <v>477.7</v>
      </c>
      <c r="M42" s="17">
        <v>9.9999999999999995E-7</v>
      </c>
      <c r="N42" s="17">
        <v>1221</v>
      </c>
      <c r="O42" s="17">
        <v>0</v>
      </c>
      <c r="P42" s="17">
        <v>0</v>
      </c>
      <c r="Q42" s="17">
        <v>0.208203</v>
      </c>
      <c r="R42" s="17">
        <v>5.9309000000000001E-2</v>
      </c>
      <c r="S42" s="17">
        <v>9.6209000000000003E-2</v>
      </c>
      <c r="T42" s="17">
        <v>3.6899000000000001E-2</v>
      </c>
      <c r="U42" s="17">
        <v>0.38353300000000001</v>
      </c>
      <c r="V42" s="17">
        <v>132.9</v>
      </c>
      <c r="W42" s="17">
        <v>0.175094</v>
      </c>
      <c r="X42" s="17">
        <v>1310</v>
      </c>
      <c r="Y42" s="17">
        <v>0</v>
      </c>
      <c r="Z42" s="17">
        <v>0</v>
      </c>
      <c r="AA42" s="17">
        <v>0.59005099999999999</v>
      </c>
      <c r="AB42" s="17">
        <v>0.82729900000000001</v>
      </c>
      <c r="AC42" s="17">
        <v>8.9836100000000002E-2</v>
      </c>
      <c r="AD42" s="17">
        <v>0.21223900000000001</v>
      </c>
      <c r="AE42" s="17">
        <v>1738.7</v>
      </c>
    </row>
    <row r="43" spans="1:31">
      <c r="A43" s="17">
        <v>30</v>
      </c>
      <c r="B43" s="19">
        <v>0.55892361111111111</v>
      </c>
      <c r="C43" s="17">
        <v>2.2000000000000002</v>
      </c>
      <c r="D43" s="17">
        <v>1352.7</v>
      </c>
      <c r="E43" s="17">
        <v>0.17694599999999999</v>
      </c>
      <c r="F43" s="17">
        <v>8.5619999999999994</v>
      </c>
      <c r="G43" s="17">
        <v>9.9798999999999999E-2</v>
      </c>
      <c r="H43" s="17">
        <v>5.4648000000000002E-2</v>
      </c>
      <c r="I43" s="17">
        <v>7.4053999999999995E-2</v>
      </c>
      <c r="J43" s="17">
        <v>1.9406E-2</v>
      </c>
      <c r="K43" s="17">
        <v>0.26204899999999998</v>
      </c>
      <c r="L43" s="17">
        <v>900</v>
      </c>
      <c r="M43" s="17">
        <v>3.0000000000000001E-6</v>
      </c>
      <c r="N43" s="17">
        <v>2043</v>
      </c>
      <c r="O43" s="17">
        <v>0</v>
      </c>
      <c r="P43" s="17">
        <v>0</v>
      </c>
      <c r="Q43" s="17">
        <v>0.10265299999999999</v>
      </c>
      <c r="R43" s="17">
        <v>4.555E-2</v>
      </c>
      <c r="S43" s="17">
        <v>9.1355000000000006E-2</v>
      </c>
      <c r="T43" s="17">
        <v>4.5804999999999998E-2</v>
      </c>
      <c r="U43" s="17">
        <v>0.50139500000000004</v>
      </c>
      <c r="V43" s="17">
        <v>149.30000000000001</v>
      </c>
      <c r="W43" s="17">
        <v>0.6</v>
      </c>
      <c r="X43" s="17">
        <v>3618</v>
      </c>
      <c r="Y43" s="17">
        <v>0</v>
      </c>
      <c r="Z43" s="17">
        <v>0</v>
      </c>
      <c r="AA43" s="17">
        <v>0.77137599999999995</v>
      </c>
      <c r="AB43" s="17">
        <v>0.93740000000000001</v>
      </c>
      <c r="AC43" s="17">
        <v>8.8487800000000005E-2</v>
      </c>
      <c r="AD43" s="17">
        <v>0.25</v>
      </c>
      <c r="AE43" s="17">
        <v>922.9</v>
      </c>
    </row>
    <row r="44" spans="1:31">
      <c r="A44" s="17">
        <v>31</v>
      </c>
      <c r="B44" s="19">
        <v>0.55896990740740737</v>
      </c>
      <c r="C44" s="17">
        <v>2.5</v>
      </c>
      <c r="D44" s="17">
        <v>1318.4</v>
      </c>
      <c r="E44" s="17">
        <v>5.0847999999999997E-2</v>
      </c>
      <c r="F44" s="17">
        <v>2.46</v>
      </c>
      <c r="G44" s="17">
        <v>9.8068000000000002E-2</v>
      </c>
      <c r="H44" s="17">
        <v>5.3734999999999998E-2</v>
      </c>
      <c r="I44" s="17">
        <v>7.1389999999999995E-2</v>
      </c>
      <c r="J44" s="17">
        <v>1.7655000000000001E-2</v>
      </c>
      <c r="K44" s="17">
        <v>0.247304</v>
      </c>
      <c r="L44" s="17">
        <v>321.89999999999998</v>
      </c>
      <c r="M44" s="17">
        <v>0.36688399999999999</v>
      </c>
      <c r="N44" s="17">
        <v>918</v>
      </c>
      <c r="O44" s="17">
        <v>0</v>
      </c>
      <c r="P44" s="17">
        <v>0</v>
      </c>
      <c r="Q44" s="17">
        <v>6.7820000000000005E-2</v>
      </c>
      <c r="R44" s="17">
        <v>6.3674999999999995E-2</v>
      </c>
      <c r="S44" s="17">
        <v>7.6766000000000001E-2</v>
      </c>
      <c r="T44" s="17">
        <v>1.3091E-2</v>
      </c>
      <c r="U44" s="17">
        <v>0.17053099999999999</v>
      </c>
      <c r="V44" s="17">
        <v>439.1</v>
      </c>
      <c r="W44" s="17">
        <v>0.59999800000000003</v>
      </c>
      <c r="X44" s="17">
        <v>2620</v>
      </c>
      <c r="Y44" s="17">
        <v>0</v>
      </c>
      <c r="Z44" s="17">
        <v>0</v>
      </c>
      <c r="AA44" s="17">
        <v>0.26235599999999998</v>
      </c>
      <c r="AB44" s="17">
        <v>0.70114900000000002</v>
      </c>
      <c r="AC44" s="17">
        <v>7.2853299999999996E-2</v>
      </c>
      <c r="AD44" s="17">
        <v>0.12690399999999999</v>
      </c>
      <c r="AE44" s="17">
        <v>2579.8000000000002</v>
      </c>
    </row>
    <row r="45" spans="1:31">
      <c r="A45" s="17">
        <v>32</v>
      </c>
      <c r="B45" s="19">
        <v>0.55902777777777779</v>
      </c>
      <c r="C45" s="17">
        <v>3.3</v>
      </c>
      <c r="D45" s="17">
        <v>783.6</v>
      </c>
      <c r="E45" s="17">
        <v>6.3777E-2</v>
      </c>
      <c r="F45" s="17">
        <v>3.0859999999999999</v>
      </c>
      <c r="G45" s="17">
        <v>5.8535999999999998E-2</v>
      </c>
      <c r="H45" s="17">
        <v>5.8453999999999999E-2</v>
      </c>
      <c r="I45" s="17">
        <v>6.9666000000000006E-2</v>
      </c>
      <c r="J45" s="17">
        <v>1.1212E-2</v>
      </c>
      <c r="K45" s="17">
        <v>0.160939</v>
      </c>
      <c r="L45" s="17">
        <v>222.9</v>
      </c>
      <c r="M45" s="17">
        <v>0.59999899999999995</v>
      </c>
      <c r="N45" s="17">
        <v>533</v>
      </c>
      <c r="O45" s="17">
        <v>0</v>
      </c>
      <c r="P45" s="17">
        <v>0</v>
      </c>
      <c r="Q45" s="17">
        <v>0.15776399999999999</v>
      </c>
      <c r="R45" s="17">
        <v>5.2809000000000002E-2</v>
      </c>
      <c r="S45" s="17">
        <v>7.6416999999999999E-2</v>
      </c>
      <c r="T45" s="17">
        <v>2.3608000000000001E-2</v>
      </c>
      <c r="U45" s="17">
        <v>0.30893799999999999</v>
      </c>
      <c r="V45" s="17">
        <v>247.9</v>
      </c>
      <c r="W45" s="17">
        <v>0.316716</v>
      </c>
      <c r="X45" s="17">
        <v>836</v>
      </c>
      <c r="Y45" s="17">
        <v>0</v>
      </c>
      <c r="Z45" s="17">
        <v>0</v>
      </c>
      <c r="AA45" s="17">
        <v>0.47528999999999999</v>
      </c>
      <c r="AB45" s="17">
        <v>0.35908299999999999</v>
      </c>
      <c r="AC45" s="17">
        <v>6.1286E-2</v>
      </c>
      <c r="AD45" s="17">
        <v>9.9552399999999999E-2</v>
      </c>
      <c r="AE45" s="17">
        <v>3726.2</v>
      </c>
    </row>
    <row r="46" spans="1:31">
      <c r="A46" s="17">
        <v>33</v>
      </c>
      <c r="B46" s="19">
        <v>0.55908564814814821</v>
      </c>
      <c r="C46" s="17">
        <v>4.5999999999999996</v>
      </c>
      <c r="D46" s="17">
        <v>960.4</v>
      </c>
      <c r="E46" s="17">
        <v>3.5610999999999997E-2</v>
      </c>
      <c r="F46" s="17">
        <v>1.7230000000000001</v>
      </c>
      <c r="G46" s="17">
        <v>0.19567999999999999</v>
      </c>
      <c r="H46" s="17">
        <v>5.7754E-2</v>
      </c>
      <c r="I46" s="17">
        <v>7.3456999999999995E-2</v>
      </c>
      <c r="J46" s="17">
        <v>1.5703000000000002E-2</v>
      </c>
      <c r="K46" s="17">
        <v>0.21377599999999999</v>
      </c>
      <c r="L46" s="17">
        <v>166.2</v>
      </c>
      <c r="M46" s="17">
        <v>1.5E-5</v>
      </c>
      <c r="N46" s="17">
        <v>908</v>
      </c>
      <c r="O46" s="17">
        <v>0</v>
      </c>
      <c r="P46" s="17">
        <v>0</v>
      </c>
      <c r="Q46" s="17">
        <v>0.36401</v>
      </c>
      <c r="R46" s="17">
        <v>5.9000999999999998E-2</v>
      </c>
      <c r="S46" s="17">
        <v>7.6758999999999994E-2</v>
      </c>
      <c r="T46" s="17">
        <v>1.7757999999999999E-2</v>
      </c>
      <c r="U46" s="17">
        <v>0.231348</v>
      </c>
      <c r="V46" s="17">
        <v>395.4</v>
      </c>
      <c r="W46" s="17">
        <v>0.59999800000000003</v>
      </c>
      <c r="X46" s="17">
        <v>5040</v>
      </c>
      <c r="Y46" s="17">
        <v>0</v>
      </c>
      <c r="Z46" s="17">
        <v>0</v>
      </c>
      <c r="AA46" s="17">
        <v>0.35592000000000001</v>
      </c>
      <c r="AB46" s="17">
        <v>0.465972</v>
      </c>
      <c r="AC46" s="17">
        <v>6.7275299999999996E-2</v>
      </c>
      <c r="AD46" s="17">
        <v>9.7486600000000007E-2</v>
      </c>
      <c r="AE46" s="17">
        <v>4997.3</v>
      </c>
    </row>
    <row r="47" spans="1:31">
      <c r="A47" s="17">
        <v>34</v>
      </c>
      <c r="B47" s="19">
        <v>0.55913194444444447</v>
      </c>
      <c r="C47" s="17">
        <v>5.3</v>
      </c>
      <c r="D47" s="17">
        <v>816.2</v>
      </c>
      <c r="E47" s="17">
        <v>8.6681999999999995E-2</v>
      </c>
      <c r="F47" s="17">
        <v>4.194</v>
      </c>
      <c r="G47" s="17">
        <v>0.144479</v>
      </c>
      <c r="H47" s="17">
        <v>6.2529000000000001E-2</v>
      </c>
      <c r="I47" s="17">
        <v>7.0398000000000002E-2</v>
      </c>
      <c r="J47" s="17">
        <v>7.8689999999999993E-3</v>
      </c>
      <c r="K47" s="17">
        <v>0.111778</v>
      </c>
      <c r="L47" s="17">
        <v>358.3</v>
      </c>
      <c r="M47" s="17">
        <v>0.28327599999999997</v>
      </c>
      <c r="N47" s="17">
        <v>973</v>
      </c>
      <c r="O47" s="17">
        <v>0</v>
      </c>
      <c r="P47" s="17">
        <v>0</v>
      </c>
      <c r="Q47" s="17">
        <v>0.38710899999999998</v>
      </c>
      <c r="R47" s="17">
        <v>5.5294000000000003E-2</v>
      </c>
      <c r="S47" s="17">
        <v>7.4842000000000006E-2</v>
      </c>
      <c r="T47" s="17">
        <v>1.9547999999999999E-2</v>
      </c>
      <c r="U47" s="17">
        <v>0.261185</v>
      </c>
      <c r="V47" s="17">
        <v>447.5</v>
      </c>
      <c r="W47" s="17">
        <v>0.31672099999999997</v>
      </c>
      <c r="X47" s="17">
        <v>3063</v>
      </c>
      <c r="Y47" s="17">
        <v>0</v>
      </c>
      <c r="Z47" s="17">
        <v>0</v>
      </c>
      <c r="AA47" s="17">
        <v>0.40182400000000001</v>
      </c>
      <c r="AB47" s="17">
        <v>0.63146599999999997</v>
      </c>
      <c r="AC47" s="17">
        <v>6.7638199999999996E-2</v>
      </c>
      <c r="AD47" s="17">
        <v>0.16622899999999999</v>
      </c>
      <c r="AE47" s="17">
        <v>2317.8000000000002</v>
      </c>
    </row>
    <row r="48" spans="1:31">
      <c r="A48" s="17">
        <v>35</v>
      </c>
      <c r="B48" s="19">
        <v>0.55918981481481478</v>
      </c>
      <c r="C48" s="17">
        <v>6.4</v>
      </c>
      <c r="D48" s="17">
        <v>860.2</v>
      </c>
      <c r="E48" s="17">
        <v>2.8438000000000001E-2</v>
      </c>
      <c r="F48" s="17">
        <v>1.3759999999999999</v>
      </c>
      <c r="G48" s="17">
        <v>0.27019700000000002</v>
      </c>
      <c r="H48" s="17">
        <v>6.6140000000000004E-2</v>
      </c>
      <c r="I48" s="17">
        <v>7.9954999999999998E-2</v>
      </c>
      <c r="J48" s="17">
        <v>1.3814999999999999E-2</v>
      </c>
      <c r="K48" s="17">
        <v>0.17278299999999999</v>
      </c>
      <c r="L48" s="17">
        <v>112.8</v>
      </c>
      <c r="M48" s="17">
        <v>0.136436</v>
      </c>
      <c r="N48" s="17">
        <v>773</v>
      </c>
      <c r="O48" s="17">
        <v>0</v>
      </c>
      <c r="P48" s="17">
        <v>0</v>
      </c>
      <c r="Q48" s="17">
        <v>0.69067299999999998</v>
      </c>
      <c r="R48" s="17">
        <v>6.1710000000000001E-2</v>
      </c>
      <c r="S48" s="17">
        <v>8.4797999999999998E-2</v>
      </c>
      <c r="T48" s="17">
        <v>2.3088000000000001E-2</v>
      </c>
      <c r="U48" s="17">
        <v>0.27227000000000001</v>
      </c>
      <c r="V48" s="17">
        <v>210.6</v>
      </c>
      <c r="W48" s="17">
        <v>6.9999999999999999E-6</v>
      </c>
      <c r="X48" s="17">
        <v>1074</v>
      </c>
      <c r="Y48" s="17">
        <v>0</v>
      </c>
      <c r="Z48" s="17">
        <v>0</v>
      </c>
      <c r="AA48" s="17">
        <v>0.41887600000000003</v>
      </c>
      <c r="AB48" s="17">
        <v>0.31088199999999999</v>
      </c>
      <c r="AC48" s="17">
        <v>6.8888099999999994E-2</v>
      </c>
      <c r="AD48" s="17">
        <v>8.43526E-2</v>
      </c>
      <c r="AE48" s="17">
        <v>7364.6</v>
      </c>
    </row>
    <row r="49" spans="1:31">
      <c r="A49" s="17">
        <v>36</v>
      </c>
      <c r="B49" s="19">
        <v>0.55924768518518519</v>
      </c>
      <c r="C49" s="17">
        <v>7.3</v>
      </c>
      <c r="D49" s="17">
        <v>770.4</v>
      </c>
      <c r="E49" s="17">
        <v>0.13218099999999999</v>
      </c>
      <c r="F49" s="17">
        <v>6.3959999999999999</v>
      </c>
      <c r="G49" s="17">
        <v>0.227688</v>
      </c>
      <c r="H49" s="17">
        <v>6.3412999999999997E-2</v>
      </c>
      <c r="I49" s="17">
        <v>7.3833999999999997E-2</v>
      </c>
      <c r="J49" s="17">
        <v>1.0421E-2</v>
      </c>
      <c r="K49" s="17">
        <v>0.14113800000000001</v>
      </c>
      <c r="L49" s="17">
        <v>579.29999999999995</v>
      </c>
      <c r="M49" s="17">
        <v>7.1199999999999996E-4</v>
      </c>
      <c r="N49" s="17">
        <v>517</v>
      </c>
      <c r="O49" s="17">
        <v>0</v>
      </c>
      <c r="P49" s="17">
        <v>0</v>
      </c>
      <c r="Q49" s="17">
        <v>0.52576800000000001</v>
      </c>
      <c r="R49" s="17">
        <v>6.0396999999999999E-2</v>
      </c>
      <c r="S49" s="17">
        <v>8.0142000000000005E-2</v>
      </c>
      <c r="T49" s="17">
        <v>1.9744000000000001E-2</v>
      </c>
      <c r="U49" s="17">
        <v>0.246368</v>
      </c>
      <c r="V49" s="17">
        <v>260.39999999999998</v>
      </c>
      <c r="W49" s="17">
        <v>6.0000000000000002E-6</v>
      </c>
      <c r="X49" s="17">
        <v>569</v>
      </c>
      <c r="Y49" s="17">
        <v>0</v>
      </c>
      <c r="Z49" s="17">
        <v>0</v>
      </c>
      <c r="AA49" s="17">
        <v>0.37902799999999998</v>
      </c>
      <c r="AB49" s="17">
        <v>0.58142700000000003</v>
      </c>
      <c r="AC49" s="17">
        <v>7.1877399999999994E-2</v>
      </c>
      <c r="AD49" s="17">
        <v>0.15504399999999999</v>
      </c>
      <c r="AE49" s="17">
        <v>1433.8</v>
      </c>
    </row>
    <row r="50" spans="1:31">
      <c r="A50" s="17">
        <v>37</v>
      </c>
      <c r="B50" s="19">
        <v>0.55930555555555561</v>
      </c>
      <c r="C50" s="17">
        <v>8.4</v>
      </c>
      <c r="D50" s="17">
        <v>737.9</v>
      </c>
      <c r="E50" s="17">
        <v>9.4134999999999996E-2</v>
      </c>
      <c r="F50" s="17">
        <v>4.5549999999999997</v>
      </c>
      <c r="G50" s="17">
        <v>0.23408499999999999</v>
      </c>
      <c r="H50" s="17">
        <v>6.1575999999999999E-2</v>
      </c>
      <c r="I50" s="17">
        <v>7.1253999999999998E-2</v>
      </c>
      <c r="J50" s="17">
        <v>9.6780000000000008E-3</v>
      </c>
      <c r="K50" s="17">
        <v>0.135824</v>
      </c>
      <c r="L50" s="17">
        <v>735.9</v>
      </c>
      <c r="M50" s="17">
        <v>0.30807800000000002</v>
      </c>
      <c r="N50" s="17">
        <v>1858</v>
      </c>
      <c r="O50" s="17">
        <v>0</v>
      </c>
      <c r="P50" s="17">
        <v>0</v>
      </c>
      <c r="Q50" s="17">
        <v>0.50435399999999997</v>
      </c>
      <c r="R50" s="17">
        <v>5.8885E-2</v>
      </c>
      <c r="S50" s="17">
        <v>8.0095E-2</v>
      </c>
      <c r="T50" s="17">
        <v>2.121E-2</v>
      </c>
      <c r="U50" s="17">
        <v>0.264816</v>
      </c>
      <c r="V50" s="17">
        <v>497.6</v>
      </c>
      <c r="W50" s="17">
        <v>1.5999999999999999E-5</v>
      </c>
      <c r="X50" s="17">
        <v>717</v>
      </c>
      <c r="Y50" s="17">
        <v>0</v>
      </c>
      <c r="Z50" s="17">
        <v>0</v>
      </c>
      <c r="AA50" s="17">
        <v>0.40740999999999999</v>
      </c>
      <c r="AB50" s="17">
        <v>0.85863400000000001</v>
      </c>
      <c r="AC50" s="17">
        <v>7.7096600000000001E-2</v>
      </c>
      <c r="AD50" s="17">
        <v>0.25</v>
      </c>
      <c r="AE50" s="17">
        <v>1128.7</v>
      </c>
    </row>
    <row r="51" spans="1:31">
      <c r="A51" s="17">
        <v>38</v>
      </c>
      <c r="B51" s="19">
        <v>0.55936342592592592</v>
      </c>
      <c r="C51" s="17">
        <v>9.5</v>
      </c>
      <c r="D51" s="17">
        <v>683.4</v>
      </c>
      <c r="E51" s="17">
        <v>0.110651</v>
      </c>
      <c r="F51" s="17">
        <v>5.3540000000000001</v>
      </c>
      <c r="G51" s="17">
        <v>0.38621100000000003</v>
      </c>
      <c r="H51" s="17">
        <v>6.0562999999999999E-2</v>
      </c>
      <c r="I51" s="17">
        <v>7.2141999999999998E-2</v>
      </c>
      <c r="J51" s="17">
        <v>1.1579000000000001E-2</v>
      </c>
      <c r="K51" s="17">
        <v>0.16050700000000001</v>
      </c>
      <c r="L51" s="17">
        <v>560.1</v>
      </c>
      <c r="M51" s="17">
        <v>0.17368900000000001</v>
      </c>
      <c r="N51" s="17">
        <v>746</v>
      </c>
      <c r="O51" s="17">
        <v>0</v>
      </c>
      <c r="P51" s="17">
        <v>0</v>
      </c>
      <c r="Q51" s="17">
        <v>0.50688500000000003</v>
      </c>
      <c r="R51" s="17">
        <v>6.4390000000000003E-2</v>
      </c>
      <c r="S51" s="17">
        <v>8.1849000000000005E-2</v>
      </c>
      <c r="T51" s="17">
        <v>1.746E-2</v>
      </c>
      <c r="U51" s="17">
        <v>0.213315</v>
      </c>
      <c r="V51" s="17">
        <v>321.8</v>
      </c>
      <c r="W51" s="17">
        <v>1.7E-5</v>
      </c>
      <c r="X51" s="17">
        <v>2085</v>
      </c>
      <c r="Y51" s="17">
        <v>0</v>
      </c>
      <c r="Z51" s="17">
        <v>0</v>
      </c>
      <c r="AA51" s="17">
        <v>0.32817800000000003</v>
      </c>
      <c r="AB51" s="17">
        <v>0.63233799999999996</v>
      </c>
      <c r="AC51" s="17">
        <v>7.5429999999999997E-2</v>
      </c>
      <c r="AD51" s="17">
        <v>0.19900399999999999</v>
      </c>
      <c r="AE51" s="17">
        <v>1482.9</v>
      </c>
    </row>
    <row r="52" spans="1:31">
      <c r="A52" s="17">
        <v>39</v>
      </c>
      <c r="B52" s="19">
        <v>0.55940972222222218</v>
      </c>
      <c r="C52" s="17">
        <v>10</v>
      </c>
      <c r="D52" s="17">
        <v>587.5</v>
      </c>
      <c r="E52" s="17">
        <v>0.141461</v>
      </c>
      <c r="F52" s="17">
        <v>6.8449999999999998</v>
      </c>
      <c r="G52" s="17">
        <v>0.28920800000000002</v>
      </c>
      <c r="H52" s="17">
        <v>6.3843999999999998E-2</v>
      </c>
      <c r="I52" s="17">
        <v>7.5050000000000006E-2</v>
      </c>
      <c r="J52" s="17">
        <v>1.1207E-2</v>
      </c>
      <c r="K52" s="17">
        <v>0.14932200000000001</v>
      </c>
      <c r="L52" s="17">
        <v>636.5</v>
      </c>
      <c r="M52" s="17">
        <v>1.85E-4</v>
      </c>
      <c r="N52" s="17">
        <v>688</v>
      </c>
      <c r="O52" s="17">
        <v>0</v>
      </c>
      <c r="P52" s="17">
        <v>0</v>
      </c>
      <c r="Q52" s="17">
        <v>0.67725100000000005</v>
      </c>
      <c r="R52" s="17">
        <v>6.3210000000000002E-2</v>
      </c>
      <c r="S52" s="17">
        <v>8.3169999999999994E-2</v>
      </c>
      <c r="T52" s="17">
        <v>1.9959999999999999E-2</v>
      </c>
      <c r="U52" s="17">
        <v>0.23998700000000001</v>
      </c>
      <c r="V52" s="17">
        <v>303.39999999999998</v>
      </c>
      <c r="W52" s="17">
        <v>9.9999999999999995E-7</v>
      </c>
      <c r="X52" s="17">
        <v>899</v>
      </c>
      <c r="Y52" s="17">
        <v>0</v>
      </c>
      <c r="Z52" s="17">
        <v>0</v>
      </c>
      <c r="AA52" s="17">
        <v>0.36921100000000001</v>
      </c>
      <c r="AB52" s="17">
        <v>0.60750899999999997</v>
      </c>
      <c r="AC52" s="17">
        <v>7.5335600000000003E-2</v>
      </c>
      <c r="AD52" s="17">
        <v>0.216833</v>
      </c>
      <c r="AE52" s="17">
        <v>1305</v>
      </c>
    </row>
    <row r="53" spans="1:31">
      <c r="A53" s="17">
        <v>40</v>
      </c>
      <c r="B53" s="19">
        <v>0.5594675925925926</v>
      </c>
      <c r="C53" s="17">
        <v>11.1</v>
      </c>
      <c r="D53" s="17">
        <v>511.9</v>
      </c>
      <c r="E53" s="17">
        <v>0.120451</v>
      </c>
      <c r="F53" s="17">
        <v>5.8289999999999997</v>
      </c>
      <c r="G53" s="17">
        <v>0.65277200000000002</v>
      </c>
      <c r="H53" s="17">
        <v>5.9853000000000003E-2</v>
      </c>
      <c r="I53" s="17">
        <v>7.5000999999999998E-2</v>
      </c>
      <c r="J53" s="17">
        <v>1.5148999999999999E-2</v>
      </c>
      <c r="K53" s="17">
        <v>0.20198099999999999</v>
      </c>
      <c r="L53" s="17">
        <v>456.1</v>
      </c>
      <c r="M53" s="17">
        <v>0.31657600000000002</v>
      </c>
      <c r="N53" s="17">
        <v>584</v>
      </c>
      <c r="O53" s="17">
        <v>0</v>
      </c>
      <c r="P53" s="17">
        <v>0</v>
      </c>
      <c r="Q53" s="17">
        <v>0.71763100000000002</v>
      </c>
      <c r="R53" s="17">
        <v>5.7174000000000003E-2</v>
      </c>
      <c r="S53" s="17">
        <v>7.9981999999999998E-2</v>
      </c>
      <c r="T53" s="17">
        <v>2.2807999999999998E-2</v>
      </c>
      <c r="U53" s="17">
        <v>0.28516200000000003</v>
      </c>
      <c r="V53" s="17">
        <v>362.8</v>
      </c>
      <c r="W53" s="17">
        <v>6.0000000000000002E-6</v>
      </c>
      <c r="X53" s="17">
        <v>1151</v>
      </c>
      <c r="Y53" s="17">
        <v>0</v>
      </c>
      <c r="Z53" s="17">
        <v>0</v>
      </c>
      <c r="AA53" s="17">
        <v>0.43871100000000002</v>
      </c>
      <c r="AB53" s="17">
        <v>0.450853</v>
      </c>
      <c r="AC53" s="17">
        <v>6.7456699999999994E-2</v>
      </c>
      <c r="AD53" s="17">
        <v>0.17787700000000001</v>
      </c>
      <c r="AE53" s="17">
        <v>1821.1</v>
      </c>
    </row>
    <row r="54" spans="1:31">
      <c r="A54" s="17">
        <v>41</v>
      </c>
      <c r="B54" s="19">
        <v>0.55952546296296302</v>
      </c>
      <c r="C54" s="17">
        <v>12</v>
      </c>
      <c r="D54" s="17">
        <v>306.89999999999998</v>
      </c>
      <c r="E54" s="17">
        <v>0.13420499999999999</v>
      </c>
      <c r="F54" s="17">
        <v>6.4939999999999998</v>
      </c>
      <c r="G54" s="17">
        <v>0.296072</v>
      </c>
      <c r="H54" s="17">
        <v>6.3880000000000006E-2</v>
      </c>
      <c r="I54" s="17">
        <v>7.4260999999999994E-2</v>
      </c>
      <c r="J54" s="17">
        <v>1.0381E-2</v>
      </c>
      <c r="K54" s="17">
        <v>0.139792</v>
      </c>
      <c r="L54" s="17">
        <v>487.9</v>
      </c>
      <c r="M54" s="17">
        <v>8.7803999999999993E-2</v>
      </c>
      <c r="N54" s="17">
        <v>625</v>
      </c>
      <c r="O54" s="17">
        <v>0</v>
      </c>
      <c r="P54" s="17">
        <v>0</v>
      </c>
      <c r="Q54" s="17">
        <v>0.77032999999999996</v>
      </c>
      <c r="R54" s="17">
        <v>5.8513000000000003E-2</v>
      </c>
      <c r="S54" s="17">
        <v>8.3896999999999999E-2</v>
      </c>
      <c r="T54" s="17">
        <v>2.5385000000000001E-2</v>
      </c>
      <c r="U54" s="17">
        <v>0.30257099999999998</v>
      </c>
      <c r="V54" s="17">
        <v>341.7</v>
      </c>
      <c r="W54" s="17">
        <v>0.283273</v>
      </c>
      <c r="X54" s="17">
        <v>641</v>
      </c>
      <c r="Y54" s="17">
        <v>0</v>
      </c>
      <c r="Z54" s="17">
        <v>0</v>
      </c>
      <c r="AA54" s="17">
        <v>0.46549400000000002</v>
      </c>
      <c r="AB54" s="17">
        <v>0.36040699999999998</v>
      </c>
      <c r="AC54" s="17">
        <v>6.7661399999999997E-2</v>
      </c>
      <c r="AD54" s="17">
        <v>0.25</v>
      </c>
      <c r="AE54" s="17">
        <v>1702.4</v>
      </c>
    </row>
    <row r="55" spans="1:31">
      <c r="A55" s="17">
        <v>42</v>
      </c>
      <c r="B55" s="19">
        <v>0.55957175925925928</v>
      </c>
      <c r="C55" s="17">
        <v>13.1</v>
      </c>
      <c r="D55" s="17">
        <v>401.9</v>
      </c>
      <c r="E55" s="17">
        <v>0.105501</v>
      </c>
      <c r="F55" s="17">
        <v>5.1050000000000004</v>
      </c>
      <c r="G55" s="17">
        <v>0.45040799999999998</v>
      </c>
      <c r="H55" s="17">
        <v>6.6986000000000004E-2</v>
      </c>
      <c r="I55" s="17">
        <v>7.7132000000000006E-2</v>
      </c>
      <c r="J55" s="17">
        <v>1.0147E-2</v>
      </c>
      <c r="K55" s="17">
        <v>0.13155</v>
      </c>
      <c r="L55" s="17">
        <v>397.1</v>
      </c>
      <c r="M55" s="17">
        <v>0.59999800000000003</v>
      </c>
      <c r="N55" s="17">
        <v>753</v>
      </c>
      <c r="O55" s="17">
        <v>0</v>
      </c>
      <c r="P55" s="17">
        <v>0</v>
      </c>
      <c r="Q55" s="17">
        <v>0.71862099999999995</v>
      </c>
      <c r="R55" s="17">
        <v>6.1267000000000002E-2</v>
      </c>
      <c r="S55" s="17">
        <v>8.591E-2</v>
      </c>
      <c r="T55" s="17">
        <v>2.4643000000000002E-2</v>
      </c>
      <c r="U55" s="17">
        <v>0.28684500000000002</v>
      </c>
      <c r="V55" s="17">
        <v>261</v>
      </c>
      <c r="W55" s="17">
        <v>5.4115000000000003E-2</v>
      </c>
      <c r="X55" s="17">
        <v>819</v>
      </c>
      <c r="Y55" s="17">
        <v>0</v>
      </c>
      <c r="Z55" s="17">
        <v>0</v>
      </c>
      <c r="AA55" s="17">
        <v>0.44130000000000003</v>
      </c>
      <c r="AB55" s="17">
        <v>0.41981299999999999</v>
      </c>
      <c r="AC55" s="17">
        <v>7.1612099999999998E-2</v>
      </c>
      <c r="AD55" s="17">
        <v>0.21441099999999999</v>
      </c>
      <c r="AE55" s="17">
        <v>2091.4</v>
      </c>
    </row>
    <row r="56" spans="1:31">
      <c r="A56" s="17">
        <v>43</v>
      </c>
      <c r="B56" s="19">
        <v>0.55962962962962959</v>
      </c>
      <c r="C56" s="17">
        <v>14</v>
      </c>
      <c r="D56" s="17">
        <v>422.2</v>
      </c>
      <c r="E56" s="17">
        <v>3.8664999999999998E-2</v>
      </c>
      <c r="F56" s="17">
        <v>1.871</v>
      </c>
      <c r="G56" s="17">
        <v>0.41864899999999999</v>
      </c>
      <c r="H56" s="17">
        <v>6.8537000000000001E-2</v>
      </c>
      <c r="I56" s="17">
        <v>7.8101000000000004E-2</v>
      </c>
      <c r="J56" s="17">
        <v>9.5639999999999996E-3</v>
      </c>
      <c r="K56" s="17">
        <v>0.12245200000000001</v>
      </c>
      <c r="L56" s="17">
        <v>156.69999999999999</v>
      </c>
      <c r="M56" s="17">
        <v>5.0000000000000004E-6</v>
      </c>
      <c r="N56" s="17">
        <v>754</v>
      </c>
      <c r="O56" s="17">
        <v>0</v>
      </c>
      <c r="P56" s="17">
        <v>0</v>
      </c>
      <c r="Q56" s="17">
        <v>0.73589499999999997</v>
      </c>
      <c r="R56" s="17">
        <v>6.411E-2</v>
      </c>
      <c r="S56" s="17">
        <v>8.7392999999999998E-2</v>
      </c>
      <c r="T56" s="17">
        <v>2.3283000000000002E-2</v>
      </c>
      <c r="U56" s="17">
        <v>0.26641700000000001</v>
      </c>
      <c r="V56" s="17">
        <v>234.6</v>
      </c>
      <c r="W56" s="17">
        <v>1.9999999999999999E-6</v>
      </c>
      <c r="X56" s="17">
        <v>697</v>
      </c>
      <c r="Y56" s="17">
        <v>0</v>
      </c>
      <c r="Z56" s="17">
        <v>0</v>
      </c>
      <c r="AA56" s="17">
        <v>0.40987200000000001</v>
      </c>
      <c r="AB56" s="17">
        <v>0.23094799999999999</v>
      </c>
      <c r="AC56" s="17">
        <v>6.9487400000000005E-2</v>
      </c>
      <c r="AD56" s="17">
        <v>0.154005</v>
      </c>
      <c r="AE56" s="17">
        <v>5300.3</v>
      </c>
    </row>
    <row r="57" spans="1:31">
      <c r="A57" s="17">
        <v>44</v>
      </c>
      <c r="B57" s="19">
        <v>0.5596875</v>
      </c>
      <c r="C57" s="17">
        <v>15.1</v>
      </c>
      <c r="D57" s="17">
        <v>367.6</v>
      </c>
      <c r="E57" s="17">
        <v>9.4626000000000002E-2</v>
      </c>
      <c r="F57" s="17">
        <v>4.5789999999999997</v>
      </c>
      <c r="G57" s="17">
        <v>0.46114100000000002</v>
      </c>
      <c r="H57" s="17">
        <v>6.7301E-2</v>
      </c>
      <c r="I57" s="17">
        <v>7.8767000000000004E-2</v>
      </c>
      <c r="J57" s="17">
        <v>1.1466E-2</v>
      </c>
      <c r="K57" s="17">
        <v>0.145564</v>
      </c>
      <c r="L57" s="17">
        <v>325.60000000000002</v>
      </c>
      <c r="M57" s="17">
        <v>0</v>
      </c>
      <c r="N57" s="17">
        <v>701</v>
      </c>
      <c r="O57" s="17">
        <v>0</v>
      </c>
      <c r="P57" s="17">
        <v>0</v>
      </c>
      <c r="Q57" s="17">
        <v>0.73824000000000001</v>
      </c>
      <c r="R57" s="17">
        <v>5.7728000000000002E-2</v>
      </c>
      <c r="S57" s="17">
        <v>8.4127999999999994E-2</v>
      </c>
      <c r="T57" s="17">
        <v>2.64E-2</v>
      </c>
      <c r="U57" s="17">
        <v>0.31381199999999998</v>
      </c>
      <c r="V57" s="17">
        <v>385.8</v>
      </c>
      <c r="W57" s="17">
        <v>1.4E-5</v>
      </c>
      <c r="X57" s="17">
        <v>655</v>
      </c>
      <c r="Y57" s="17">
        <v>0</v>
      </c>
      <c r="Z57" s="17">
        <v>0</v>
      </c>
      <c r="AA57" s="17">
        <v>0.48278700000000002</v>
      </c>
      <c r="AB57" s="17">
        <v>0.335476</v>
      </c>
      <c r="AC57" s="17">
        <v>6.6584199999999996E-2</v>
      </c>
      <c r="AD57" s="17">
        <v>0.20466500000000001</v>
      </c>
      <c r="AE57" s="17">
        <v>2551</v>
      </c>
    </row>
    <row r="58" spans="1:31">
      <c r="A58" s="17">
        <v>45</v>
      </c>
      <c r="B58" s="19">
        <v>0.55974537037037042</v>
      </c>
      <c r="C58" s="17">
        <v>15.8</v>
      </c>
      <c r="D58" s="17">
        <v>329.8</v>
      </c>
      <c r="E58" s="17">
        <v>8.0808000000000005E-2</v>
      </c>
      <c r="F58" s="17">
        <v>3.91</v>
      </c>
      <c r="G58" s="17">
        <v>0.57042300000000001</v>
      </c>
      <c r="H58" s="17">
        <v>6.8113999999999994E-2</v>
      </c>
      <c r="I58" s="17">
        <v>8.0658999999999995E-2</v>
      </c>
      <c r="J58" s="17">
        <v>1.2545000000000001E-2</v>
      </c>
      <c r="K58" s="17">
        <v>0.155526</v>
      </c>
      <c r="L58" s="17">
        <v>268.3</v>
      </c>
      <c r="M58" s="17">
        <v>1.9999999999999999E-6</v>
      </c>
      <c r="N58" s="17">
        <v>582</v>
      </c>
      <c r="O58" s="17">
        <v>0</v>
      </c>
      <c r="P58" s="17">
        <v>0</v>
      </c>
      <c r="Q58" s="17">
        <v>0.80014700000000005</v>
      </c>
      <c r="R58" s="17">
        <v>5.9485000000000003E-2</v>
      </c>
      <c r="S58" s="17">
        <v>8.8147000000000003E-2</v>
      </c>
      <c r="T58" s="17">
        <v>2.8662E-2</v>
      </c>
      <c r="U58" s="17">
        <v>0.32516299999999998</v>
      </c>
      <c r="V58" s="17">
        <v>420.1</v>
      </c>
      <c r="W58" s="17">
        <v>3.9999999999999998E-6</v>
      </c>
      <c r="X58" s="17">
        <v>789</v>
      </c>
      <c r="Y58" s="17">
        <v>0</v>
      </c>
      <c r="Z58" s="17">
        <v>0</v>
      </c>
      <c r="AA58" s="17">
        <v>0.50024999999999997</v>
      </c>
      <c r="AB58" s="17">
        <v>0.23679500000000001</v>
      </c>
      <c r="AC58" s="17">
        <v>6.6271899999999995E-2</v>
      </c>
      <c r="AD58" s="17">
        <v>0.19863600000000001</v>
      </c>
      <c r="AE58" s="17">
        <v>3095.3</v>
      </c>
    </row>
    <row r="59" spans="1:31">
      <c r="A59" s="17">
        <v>46</v>
      </c>
      <c r="B59" s="19">
        <v>0.55979166666666669</v>
      </c>
      <c r="C59" s="17">
        <v>16.899999999999999</v>
      </c>
      <c r="D59" s="17">
        <v>340.4</v>
      </c>
      <c r="E59" s="17">
        <v>0.12600600000000001</v>
      </c>
      <c r="F59" s="17">
        <v>6.0970000000000004</v>
      </c>
      <c r="G59" s="17">
        <v>0.51553000000000004</v>
      </c>
      <c r="H59" s="17">
        <v>6.8332000000000004E-2</v>
      </c>
      <c r="I59" s="17">
        <v>8.0071000000000003E-2</v>
      </c>
      <c r="J59" s="17">
        <v>1.1738999999999999E-2</v>
      </c>
      <c r="K59" s="17">
        <v>0.14660500000000001</v>
      </c>
      <c r="L59" s="17">
        <v>387.3</v>
      </c>
      <c r="M59" s="17">
        <v>0.12918299999999999</v>
      </c>
      <c r="N59" s="17">
        <v>591</v>
      </c>
      <c r="O59" s="17">
        <v>0</v>
      </c>
      <c r="P59" s="17">
        <v>0</v>
      </c>
      <c r="Q59" s="17">
        <v>0.81742300000000001</v>
      </c>
      <c r="R59" s="17">
        <v>5.7342999999999998E-2</v>
      </c>
      <c r="S59" s="17">
        <v>8.8400000000000006E-2</v>
      </c>
      <c r="T59" s="17">
        <v>3.1057000000000001E-2</v>
      </c>
      <c r="U59" s="17">
        <v>0.35132099999999999</v>
      </c>
      <c r="V59" s="17">
        <v>372.7</v>
      </c>
      <c r="W59" s="17">
        <v>0.22916900000000001</v>
      </c>
      <c r="X59" s="17">
        <v>737</v>
      </c>
      <c r="Y59" s="17">
        <v>0</v>
      </c>
      <c r="Z59" s="17">
        <v>0</v>
      </c>
      <c r="AA59" s="17">
        <v>0.54049400000000003</v>
      </c>
      <c r="AB59" s="17">
        <v>0.31938699999999998</v>
      </c>
      <c r="AC59" s="17">
        <v>6.7262000000000002E-2</v>
      </c>
      <c r="AD59" s="17">
        <v>0.215834</v>
      </c>
      <c r="AE59" s="17">
        <v>2144.6999999999998</v>
      </c>
    </row>
    <row r="60" spans="1:31">
      <c r="A60" s="17">
        <v>47</v>
      </c>
      <c r="B60" s="19">
        <v>0.55984953703703699</v>
      </c>
      <c r="C60" s="17">
        <v>18.2</v>
      </c>
      <c r="D60" s="17">
        <v>368.5</v>
      </c>
      <c r="E60" s="17">
        <v>0.15118799999999999</v>
      </c>
      <c r="F60" s="17">
        <v>7.3159999999999998</v>
      </c>
      <c r="G60" s="17">
        <v>0.60331400000000002</v>
      </c>
      <c r="H60" s="17">
        <v>6.7866999999999997E-2</v>
      </c>
      <c r="I60" s="17">
        <v>8.1788E-2</v>
      </c>
      <c r="J60" s="17">
        <v>1.3920999999999999E-2</v>
      </c>
      <c r="K60" s="17">
        <v>0.170205</v>
      </c>
      <c r="L60" s="17">
        <v>463</v>
      </c>
      <c r="M60" s="17">
        <v>0.43759799999999999</v>
      </c>
      <c r="N60" s="17">
        <v>903</v>
      </c>
      <c r="O60" s="17">
        <v>0</v>
      </c>
      <c r="P60" s="17">
        <v>0</v>
      </c>
      <c r="Q60" s="17">
        <v>0.84609199999999996</v>
      </c>
      <c r="R60" s="17">
        <v>5.8545E-2</v>
      </c>
      <c r="S60" s="17">
        <v>9.2755000000000004E-2</v>
      </c>
      <c r="T60" s="17">
        <v>3.4209999999999997E-2</v>
      </c>
      <c r="U60" s="17">
        <v>0.36882399999999999</v>
      </c>
      <c r="V60" s="17">
        <v>340.3</v>
      </c>
      <c r="W60" s="17">
        <v>1.9999999999999999E-6</v>
      </c>
      <c r="X60" s="17">
        <v>440</v>
      </c>
      <c r="Y60" s="17">
        <v>0</v>
      </c>
      <c r="Z60" s="17">
        <v>0</v>
      </c>
      <c r="AA60" s="17">
        <v>0.56742099999999995</v>
      </c>
      <c r="AB60" s="17">
        <v>0.48119000000000001</v>
      </c>
      <c r="AC60" s="17">
        <v>7.5006299999999998E-2</v>
      </c>
      <c r="AD60" s="17">
        <v>0.25</v>
      </c>
      <c r="AE60" s="17">
        <v>1793.9</v>
      </c>
    </row>
    <row r="61" spans="1:31">
      <c r="A61" s="17">
        <v>48</v>
      </c>
      <c r="B61" s="19">
        <v>0.55990740740740741</v>
      </c>
      <c r="C61" s="17">
        <v>18.8</v>
      </c>
      <c r="D61" s="17">
        <v>360.6</v>
      </c>
      <c r="E61" s="17">
        <v>0.20530300000000001</v>
      </c>
      <c r="F61" s="17">
        <v>9.9339999999999993</v>
      </c>
      <c r="G61" s="17">
        <v>0.550952</v>
      </c>
      <c r="H61" s="17">
        <v>7.041E-2</v>
      </c>
      <c r="I61" s="17">
        <v>8.8754E-2</v>
      </c>
      <c r="J61" s="17">
        <v>1.8343999999999999E-2</v>
      </c>
      <c r="K61" s="17">
        <v>0.20668700000000001</v>
      </c>
      <c r="L61" s="17">
        <v>735.5</v>
      </c>
      <c r="M61" s="17">
        <v>3.9999999999999998E-6</v>
      </c>
      <c r="N61" s="17">
        <v>510</v>
      </c>
      <c r="O61" s="17">
        <v>0</v>
      </c>
      <c r="P61" s="17">
        <v>0</v>
      </c>
      <c r="Q61" s="17">
        <v>0.79751899999999998</v>
      </c>
      <c r="R61" s="17">
        <v>6.5955E-2</v>
      </c>
      <c r="S61" s="17">
        <v>9.4659999999999994E-2</v>
      </c>
      <c r="T61" s="17">
        <v>2.8705999999999999E-2</v>
      </c>
      <c r="U61" s="17">
        <v>0.30324699999999999</v>
      </c>
      <c r="V61" s="17">
        <v>377.7</v>
      </c>
      <c r="W61" s="17">
        <v>3.0000000000000001E-6</v>
      </c>
      <c r="X61" s="17">
        <v>941</v>
      </c>
      <c r="Y61" s="17">
        <v>0</v>
      </c>
      <c r="Z61" s="17">
        <v>0</v>
      </c>
      <c r="AA61" s="17">
        <v>0.466534</v>
      </c>
      <c r="AB61" s="17">
        <v>0.44879000000000002</v>
      </c>
      <c r="AC61" s="17">
        <v>7.8837699999999997E-2</v>
      </c>
      <c r="AD61" s="17">
        <v>0.25</v>
      </c>
      <c r="AE61" s="17">
        <v>1129.2</v>
      </c>
    </row>
    <row r="62" spans="1:31">
      <c r="A62" s="17">
        <v>49</v>
      </c>
      <c r="B62" s="19">
        <v>0.55996527777777783</v>
      </c>
      <c r="C62" s="17">
        <v>19.899999999999999</v>
      </c>
      <c r="D62" s="17">
        <v>287.60000000000002</v>
      </c>
      <c r="E62" s="17">
        <v>0.135545</v>
      </c>
      <c r="F62" s="17">
        <v>6.5590000000000002</v>
      </c>
      <c r="G62" s="17">
        <v>0.71980200000000005</v>
      </c>
      <c r="H62" s="17">
        <v>7.1321999999999997E-2</v>
      </c>
      <c r="I62" s="17">
        <v>8.9248999999999995E-2</v>
      </c>
      <c r="J62" s="17">
        <v>1.7926999999999998E-2</v>
      </c>
      <c r="K62" s="17">
        <v>0.20086599999999999</v>
      </c>
      <c r="L62" s="17">
        <v>615.70000000000005</v>
      </c>
      <c r="M62" s="17">
        <v>0.26267699999999999</v>
      </c>
      <c r="N62" s="17">
        <v>846</v>
      </c>
      <c r="O62" s="17">
        <v>0</v>
      </c>
      <c r="P62" s="17">
        <v>0</v>
      </c>
      <c r="Q62" s="17">
        <v>0.78502499999999997</v>
      </c>
      <c r="R62" s="17">
        <v>6.6766000000000006E-2</v>
      </c>
      <c r="S62" s="17">
        <v>9.7390000000000004E-2</v>
      </c>
      <c r="T62" s="17">
        <v>3.0623999999999998E-2</v>
      </c>
      <c r="U62" s="17">
        <v>0.31444699999999998</v>
      </c>
      <c r="V62" s="17">
        <v>351.7</v>
      </c>
      <c r="W62" s="17">
        <v>9.9999999999999995E-7</v>
      </c>
      <c r="X62" s="17">
        <v>592</v>
      </c>
      <c r="Y62" s="17">
        <v>0</v>
      </c>
      <c r="Z62" s="17">
        <v>0</v>
      </c>
      <c r="AA62" s="17">
        <v>0.483765</v>
      </c>
      <c r="AB62" s="17">
        <v>0.474304</v>
      </c>
      <c r="AC62" s="17">
        <v>8.1291000000000002E-2</v>
      </c>
      <c r="AD62" s="17">
        <v>0.25</v>
      </c>
      <c r="AE62" s="17">
        <v>1349</v>
      </c>
    </row>
    <row r="63" spans="1:31">
      <c r="A63" s="17">
        <v>50</v>
      </c>
      <c r="B63" s="19">
        <v>0.56001157407407409</v>
      </c>
      <c r="C63" s="17">
        <v>20.9</v>
      </c>
      <c r="D63" s="17">
        <v>326.3</v>
      </c>
      <c r="E63" s="17">
        <v>0.11823</v>
      </c>
      <c r="F63" s="17">
        <v>5.7210000000000001</v>
      </c>
      <c r="G63" s="17">
        <v>0.68342499999999995</v>
      </c>
      <c r="H63" s="17">
        <v>7.4660000000000004E-2</v>
      </c>
      <c r="I63" s="17">
        <v>9.0925000000000006E-2</v>
      </c>
      <c r="J63" s="17">
        <v>1.6265000000000002E-2</v>
      </c>
      <c r="K63" s="17">
        <v>0.17888100000000001</v>
      </c>
      <c r="L63" s="17">
        <v>412.8</v>
      </c>
      <c r="M63" s="17">
        <v>0.370811</v>
      </c>
      <c r="N63" s="17">
        <v>593</v>
      </c>
      <c r="O63" s="17">
        <v>0</v>
      </c>
      <c r="P63" s="17">
        <v>0</v>
      </c>
      <c r="Q63" s="17">
        <v>0.82936299999999996</v>
      </c>
      <c r="R63" s="17">
        <v>7.1687000000000001E-2</v>
      </c>
      <c r="S63" s="17">
        <v>0.103786</v>
      </c>
      <c r="T63" s="17">
        <v>3.2099000000000003E-2</v>
      </c>
      <c r="U63" s="17">
        <v>0.309278</v>
      </c>
      <c r="V63" s="17">
        <v>358.4</v>
      </c>
      <c r="W63" s="17">
        <v>3.4999999999999997E-5</v>
      </c>
      <c r="X63" s="17">
        <v>630</v>
      </c>
      <c r="Y63" s="17">
        <v>0</v>
      </c>
      <c r="Z63" s="17">
        <v>0</v>
      </c>
      <c r="AA63" s="17">
        <v>0.47581299999999999</v>
      </c>
      <c r="AB63" s="17">
        <v>0.32485900000000001</v>
      </c>
      <c r="AC63" s="17">
        <v>8.2114800000000002E-2</v>
      </c>
      <c r="AD63" s="17">
        <v>0.226967</v>
      </c>
      <c r="AE63" s="17">
        <v>2012.2</v>
      </c>
    </row>
    <row r="64" spans="1:31">
      <c r="A64" s="17">
        <v>51</v>
      </c>
      <c r="B64" s="19">
        <v>0.5600694444444444</v>
      </c>
      <c r="C64" s="17">
        <v>21.5</v>
      </c>
      <c r="D64" s="17">
        <v>331.6</v>
      </c>
      <c r="E64" s="17">
        <v>0.133849</v>
      </c>
      <c r="F64" s="17">
        <v>6.4770000000000003</v>
      </c>
      <c r="G64" s="17">
        <v>0.650362</v>
      </c>
      <c r="H64" s="17">
        <v>7.5195999999999999E-2</v>
      </c>
      <c r="I64" s="17">
        <v>9.3898999999999996E-2</v>
      </c>
      <c r="J64" s="17">
        <v>1.8703000000000001E-2</v>
      </c>
      <c r="K64" s="17">
        <v>0.199184</v>
      </c>
      <c r="L64" s="17">
        <v>492.2</v>
      </c>
      <c r="M64" s="17">
        <v>2.6999999999999999E-5</v>
      </c>
      <c r="N64" s="17">
        <v>560</v>
      </c>
      <c r="O64" s="17">
        <v>0</v>
      </c>
      <c r="P64" s="17">
        <v>0</v>
      </c>
      <c r="Q64" s="17">
        <v>0.78842900000000005</v>
      </c>
      <c r="R64" s="17">
        <v>7.1897000000000003E-2</v>
      </c>
      <c r="S64" s="17">
        <v>0.101781</v>
      </c>
      <c r="T64" s="17">
        <v>2.9884000000000001E-2</v>
      </c>
      <c r="U64" s="17">
        <v>0.29361199999999998</v>
      </c>
      <c r="V64" s="17">
        <v>407.3</v>
      </c>
      <c r="W64" s="17">
        <v>0.22917799999999999</v>
      </c>
      <c r="X64" s="17">
        <v>743</v>
      </c>
      <c r="Y64" s="17">
        <v>0</v>
      </c>
      <c r="Z64" s="17">
        <v>0</v>
      </c>
      <c r="AA64" s="17">
        <v>0.45171099999999997</v>
      </c>
      <c r="AB64" s="17">
        <v>0.35477599999999998</v>
      </c>
      <c r="AC64" s="17">
        <v>8.2499199999999995E-2</v>
      </c>
      <c r="AD64" s="17">
        <v>0.233711</v>
      </c>
      <c r="AE64" s="17">
        <v>1687.4</v>
      </c>
    </row>
    <row r="65" spans="1:31">
      <c r="A65" s="17">
        <v>52</v>
      </c>
      <c r="B65" s="19">
        <v>0.56012731481481481</v>
      </c>
      <c r="C65" s="17">
        <v>22.6</v>
      </c>
      <c r="D65" s="17">
        <v>341.2</v>
      </c>
      <c r="E65" s="17">
        <v>0.14749699999999999</v>
      </c>
      <c r="F65" s="17">
        <v>7.1369999999999996</v>
      </c>
      <c r="G65" s="17">
        <v>0.65560300000000005</v>
      </c>
      <c r="H65" s="17">
        <v>7.7362E-2</v>
      </c>
      <c r="I65" s="17">
        <v>9.4880999999999993E-2</v>
      </c>
      <c r="J65" s="17">
        <v>1.7519E-2</v>
      </c>
      <c r="K65" s="17">
        <v>0.184645</v>
      </c>
      <c r="L65" s="17">
        <v>530.5</v>
      </c>
      <c r="M65" s="17">
        <v>0.37081700000000001</v>
      </c>
      <c r="N65" s="17">
        <v>710</v>
      </c>
      <c r="O65" s="17">
        <v>0</v>
      </c>
      <c r="P65" s="17">
        <v>0</v>
      </c>
      <c r="Q65" s="17">
        <v>0.89850600000000003</v>
      </c>
      <c r="R65" s="17">
        <v>7.5981999999999994E-2</v>
      </c>
      <c r="S65" s="17">
        <v>0.11045199999999999</v>
      </c>
      <c r="T65" s="17">
        <v>3.4470000000000001E-2</v>
      </c>
      <c r="U65" s="17">
        <v>0.312081</v>
      </c>
      <c r="V65" s="17">
        <v>288.60000000000002</v>
      </c>
      <c r="W65" s="17">
        <v>9.0000000000000002E-6</v>
      </c>
      <c r="X65" s="17">
        <v>597</v>
      </c>
      <c r="Y65" s="17">
        <v>0</v>
      </c>
      <c r="Z65" s="17">
        <v>0</v>
      </c>
      <c r="AA65" s="17">
        <v>0.48012500000000002</v>
      </c>
      <c r="AB65" s="17">
        <v>0.43619999999999998</v>
      </c>
      <c r="AC65" s="17">
        <v>9.1018000000000002E-2</v>
      </c>
      <c r="AD65" s="17">
        <v>0.25</v>
      </c>
      <c r="AE65" s="17">
        <v>1565.7</v>
      </c>
    </row>
    <row r="66" spans="1:31">
      <c r="A66" s="17">
        <v>53</v>
      </c>
      <c r="B66" s="19">
        <v>0.56017361111111108</v>
      </c>
      <c r="C66" s="17">
        <v>23.9</v>
      </c>
      <c r="D66" s="17">
        <v>321.89999999999998</v>
      </c>
      <c r="E66" s="17">
        <v>0.138266</v>
      </c>
      <c r="F66" s="17">
        <v>6.6909999999999998</v>
      </c>
      <c r="G66" s="17">
        <v>0.72782100000000005</v>
      </c>
      <c r="H66" s="17">
        <v>8.3981E-2</v>
      </c>
      <c r="I66" s="17">
        <v>0.10292999999999999</v>
      </c>
      <c r="J66" s="17">
        <v>1.8949000000000001E-2</v>
      </c>
      <c r="K66" s="17">
        <v>0.18409600000000001</v>
      </c>
      <c r="L66" s="17">
        <v>500.6</v>
      </c>
      <c r="M66" s="17">
        <v>9.9999999999999995E-7</v>
      </c>
      <c r="N66" s="17">
        <v>690</v>
      </c>
      <c r="O66" s="17">
        <v>0</v>
      </c>
      <c r="P66" s="17">
        <v>0</v>
      </c>
      <c r="Q66" s="17">
        <v>0.855294</v>
      </c>
      <c r="R66" s="17">
        <v>7.6854000000000006E-2</v>
      </c>
      <c r="S66" s="17">
        <v>0.111267</v>
      </c>
      <c r="T66" s="17">
        <v>3.4412999999999999E-2</v>
      </c>
      <c r="U66" s="17">
        <v>0.30928600000000001</v>
      </c>
      <c r="V66" s="17">
        <v>392.2</v>
      </c>
      <c r="W66" s="17">
        <v>7.9999999999999996E-6</v>
      </c>
      <c r="X66" s="17">
        <v>615</v>
      </c>
      <c r="Y66" s="17">
        <v>0</v>
      </c>
      <c r="Z66" s="17">
        <v>0</v>
      </c>
      <c r="AA66" s="17">
        <v>0.475825</v>
      </c>
      <c r="AB66" s="17">
        <v>0.40095199999999998</v>
      </c>
      <c r="AC66" s="17">
        <v>9.0651700000000002E-2</v>
      </c>
      <c r="AD66" s="17">
        <v>0.25</v>
      </c>
      <c r="AE66" s="17">
        <v>1659</v>
      </c>
    </row>
    <row r="67" spans="1:31">
      <c r="A67" s="17">
        <v>54</v>
      </c>
      <c r="B67" s="19">
        <v>0.5602314814814815</v>
      </c>
      <c r="C67" s="17">
        <v>24.2</v>
      </c>
      <c r="D67" s="17">
        <v>314</v>
      </c>
      <c r="E67" s="17">
        <v>0.12952</v>
      </c>
      <c r="F67" s="17">
        <v>6.2670000000000003</v>
      </c>
      <c r="G67" s="17">
        <v>0.784779</v>
      </c>
      <c r="H67" s="17">
        <v>8.5827000000000001E-2</v>
      </c>
      <c r="I67" s="17">
        <v>0.10931</v>
      </c>
      <c r="J67" s="17">
        <v>2.3483E-2</v>
      </c>
      <c r="K67" s="17">
        <v>0.21482999999999999</v>
      </c>
      <c r="L67" s="17">
        <v>412.2</v>
      </c>
      <c r="M67" s="17">
        <v>6.0000000000000002E-6</v>
      </c>
      <c r="N67" s="17">
        <v>702</v>
      </c>
      <c r="O67" s="17">
        <v>0</v>
      </c>
      <c r="P67" s="17">
        <v>0</v>
      </c>
      <c r="Q67" s="17">
        <v>0.86796700000000004</v>
      </c>
      <c r="R67" s="17">
        <v>7.8218999999999997E-2</v>
      </c>
      <c r="S67" s="17">
        <v>0.118384</v>
      </c>
      <c r="T67" s="17">
        <v>4.0164999999999999E-2</v>
      </c>
      <c r="U67" s="17">
        <v>0.339277</v>
      </c>
      <c r="V67" s="17">
        <v>407.8</v>
      </c>
      <c r="W67" s="17">
        <v>6.9999999999999999E-6</v>
      </c>
      <c r="X67" s="17">
        <v>1021</v>
      </c>
      <c r="Y67" s="17">
        <v>0</v>
      </c>
      <c r="Z67" s="17">
        <v>0</v>
      </c>
      <c r="AA67" s="17">
        <v>0.52196399999999998</v>
      </c>
      <c r="AB67" s="17">
        <v>0.35354400000000002</v>
      </c>
      <c r="AC67" s="17">
        <v>9.2419200000000007E-2</v>
      </c>
      <c r="AD67" s="17">
        <v>0.246334</v>
      </c>
      <c r="AE67" s="17">
        <v>2015</v>
      </c>
    </row>
    <row r="68" spans="1:31">
      <c r="A68" s="17">
        <v>55</v>
      </c>
      <c r="B68" s="19">
        <v>0.5602893518518518</v>
      </c>
      <c r="C68" s="17">
        <v>25.9</v>
      </c>
      <c r="D68" s="17">
        <v>324.5</v>
      </c>
      <c r="E68" s="17">
        <v>0.16131799999999999</v>
      </c>
      <c r="F68" s="17">
        <v>7.806</v>
      </c>
      <c r="G68" s="17">
        <v>0.79400400000000004</v>
      </c>
      <c r="H68" s="17">
        <v>8.3674999999999999E-2</v>
      </c>
      <c r="I68" s="17">
        <v>0.10663</v>
      </c>
      <c r="J68" s="17">
        <v>2.2955E-2</v>
      </c>
      <c r="K68" s="17">
        <v>0.215279</v>
      </c>
      <c r="L68" s="17">
        <v>573.5</v>
      </c>
      <c r="M68" s="17">
        <v>0.53392300000000004</v>
      </c>
      <c r="N68" s="17">
        <v>778</v>
      </c>
      <c r="O68" s="17">
        <v>0</v>
      </c>
      <c r="P68" s="17">
        <v>0</v>
      </c>
      <c r="Q68" s="17">
        <v>0.86985599999999996</v>
      </c>
      <c r="R68" s="17">
        <v>7.5605000000000006E-2</v>
      </c>
      <c r="S68" s="17">
        <v>0.116385</v>
      </c>
      <c r="T68" s="17">
        <v>4.0779000000000003E-2</v>
      </c>
      <c r="U68" s="17">
        <v>0.350385</v>
      </c>
      <c r="V68" s="17">
        <v>420</v>
      </c>
      <c r="W68" s="17">
        <v>9.7999999999999997E-5</v>
      </c>
      <c r="X68" s="17">
        <v>424</v>
      </c>
      <c r="Y68" s="17">
        <v>0</v>
      </c>
      <c r="Z68" s="17">
        <v>0</v>
      </c>
      <c r="AA68" s="17">
        <v>0.539053</v>
      </c>
      <c r="AB68" s="17">
        <v>0.46578599999999998</v>
      </c>
      <c r="AC68" s="17">
        <v>9.4599900000000001E-2</v>
      </c>
      <c r="AD68" s="17">
        <v>0.25</v>
      </c>
      <c r="AE68" s="17">
        <v>1448.3</v>
      </c>
    </row>
    <row r="69" spans="1:31">
      <c r="A69" s="17">
        <v>56</v>
      </c>
      <c r="B69" s="19">
        <v>0.56034722222222222</v>
      </c>
      <c r="C69" s="17">
        <v>26.6</v>
      </c>
      <c r="D69" s="17">
        <v>329.8</v>
      </c>
      <c r="E69" s="17">
        <v>0.142292</v>
      </c>
      <c r="F69" s="17">
        <v>6.8849999999999998</v>
      </c>
      <c r="G69" s="17">
        <v>0.78787600000000002</v>
      </c>
      <c r="H69" s="17">
        <v>8.5835999999999996E-2</v>
      </c>
      <c r="I69" s="17">
        <v>0.11022</v>
      </c>
      <c r="J69" s="17">
        <v>2.4383999999999999E-2</v>
      </c>
      <c r="K69" s="17">
        <v>0.22123100000000001</v>
      </c>
      <c r="L69" s="17">
        <v>475.7</v>
      </c>
      <c r="M69" s="17">
        <v>0.22917499999999999</v>
      </c>
      <c r="N69" s="17">
        <v>601</v>
      </c>
      <c r="O69" s="17">
        <v>0</v>
      </c>
      <c r="P69" s="17">
        <v>0</v>
      </c>
      <c r="Q69" s="17">
        <v>0.87858999999999998</v>
      </c>
      <c r="R69" s="17">
        <v>8.1864000000000006E-2</v>
      </c>
      <c r="S69" s="17">
        <v>0.12092</v>
      </c>
      <c r="T69" s="17">
        <v>3.9056E-2</v>
      </c>
      <c r="U69" s="17">
        <v>0.32299</v>
      </c>
      <c r="V69" s="17">
        <v>340.2</v>
      </c>
      <c r="W69" s="17">
        <v>6.6754999999999995E-2</v>
      </c>
      <c r="X69" s="17">
        <v>508</v>
      </c>
      <c r="Y69" s="17">
        <v>0</v>
      </c>
      <c r="Z69" s="17">
        <v>0</v>
      </c>
      <c r="AA69" s="17">
        <v>0.49690699999999999</v>
      </c>
      <c r="AB69" s="17">
        <v>0.362203</v>
      </c>
      <c r="AC69" s="17">
        <v>9.6009899999999995E-2</v>
      </c>
      <c r="AD69" s="17">
        <v>0.23769399999999999</v>
      </c>
      <c r="AE69" s="17">
        <v>1746.1</v>
      </c>
    </row>
    <row r="70" spans="1:31">
      <c r="A70" s="17">
        <v>57</v>
      </c>
      <c r="B70" s="19">
        <v>0.56040509259259264</v>
      </c>
      <c r="C70" s="17">
        <v>27.3</v>
      </c>
      <c r="D70" s="17">
        <v>317.5</v>
      </c>
      <c r="E70" s="17">
        <v>0.117867</v>
      </c>
      <c r="F70" s="17">
        <v>5.7039999999999997</v>
      </c>
      <c r="G70" s="17">
        <v>0.71719699999999997</v>
      </c>
      <c r="H70" s="17">
        <v>8.9025999999999994E-2</v>
      </c>
      <c r="I70" s="17">
        <v>0.11102099999999999</v>
      </c>
      <c r="J70" s="17">
        <v>2.1995000000000001E-2</v>
      </c>
      <c r="K70" s="17">
        <v>0.19811699999999999</v>
      </c>
      <c r="L70" s="17">
        <v>398.6</v>
      </c>
      <c r="M70" s="17">
        <v>6.0000000000000002E-6</v>
      </c>
      <c r="N70" s="17">
        <v>733</v>
      </c>
      <c r="O70" s="17">
        <v>0</v>
      </c>
      <c r="P70" s="17">
        <v>0</v>
      </c>
      <c r="Q70" s="17">
        <v>0.83055699999999999</v>
      </c>
      <c r="R70" s="17">
        <v>8.7389999999999995E-2</v>
      </c>
      <c r="S70" s="17">
        <v>0.12837599999999999</v>
      </c>
      <c r="T70" s="17">
        <v>4.0986000000000002E-2</v>
      </c>
      <c r="U70" s="17">
        <v>0.31926700000000002</v>
      </c>
      <c r="V70" s="17">
        <v>378.1</v>
      </c>
      <c r="W70" s="17">
        <v>8.7634000000000004E-2</v>
      </c>
      <c r="X70" s="17">
        <v>437</v>
      </c>
      <c r="Y70" s="17">
        <v>0</v>
      </c>
      <c r="Z70" s="17">
        <v>0</v>
      </c>
      <c r="AA70" s="17">
        <v>0.49118000000000001</v>
      </c>
      <c r="AB70" s="17">
        <v>0.35819400000000001</v>
      </c>
      <c r="AC70" s="17">
        <v>0.102071</v>
      </c>
      <c r="AD70" s="17">
        <v>0.245369</v>
      </c>
      <c r="AE70" s="17">
        <v>2083.6</v>
      </c>
    </row>
    <row r="71" spans="1:31">
      <c r="A71" s="17">
        <v>58</v>
      </c>
      <c r="B71" s="19">
        <v>0.5604513888888889</v>
      </c>
      <c r="C71" s="17">
        <v>28.4</v>
      </c>
      <c r="D71" s="17">
        <v>309.60000000000002</v>
      </c>
      <c r="E71" s="17">
        <v>0.120744</v>
      </c>
      <c r="F71" s="17">
        <v>5.843</v>
      </c>
      <c r="G71" s="17">
        <v>0.79821399999999998</v>
      </c>
      <c r="H71" s="17">
        <v>8.8869000000000004E-2</v>
      </c>
      <c r="I71" s="17">
        <v>0.11297599999999999</v>
      </c>
      <c r="J71" s="17">
        <v>2.4107E-2</v>
      </c>
      <c r="K71" s="17">
        <v>0.21338199999999999</v>
      </c>
      <c r="L71" s="17">
        <v>383.4</v>
      </c>
      <c r="M71" s="17">
        <v>1.5E-5</v>
      </c>
      <c r="N71" s="17">
        <v>759</v>
      </c>
      <c r="O71" s="17">
        <v>0</v>
      </c>
      <c r="P71" s="17">
        <v>0</v>
      </c>
      <c r="Q71" s="17">
        <v>0.91892799999999997</v>
      </c>
      <c r="R71" s="17">
        <v>8.5834999999999995E-2</v>
      </c>
      <c r="S71" s="17">
        <v>0.130055</v>
      </c>
      <c r="T71" s="17">
        <v>4.4220000000000002E-2</v>
      </c>
      <c r="U71" s="17">
        <v>0.34001100000000001</v>
      </c>
      <c r="V71" s="17">
        <v>299.39999999999998</v>
      </c>
      <c r="W71" s="17">
        <v>3.9999999999999998E-6</v>
      </c>
      <c r="X71" s="17">
        <v>623</v>
      </c>
      <c r="Y71" s="17">
        <v>0</v>
      </c>
      <c r="Z71" s="17">
        <v>0</v>
      </c>
      <c r="AA71" s="17">
        <v>0.52309399999999995</v>
      </c>
      <c r="AB71" s="17">
        <v>0.35169600000000001</v>
      </c>
      <c r="AC71" s="17">
        <v>0.101387</v>
      </c>
      <c r="AD71" s="17">
        <v>0.24912100000000001</v>
      </c>
      <c r="AE71" s="17">
        <v>2166.1</v>
      </c>
    </row>
    <row r="72" spans="1:31">
      <c r="A72" s="17">
        <v>59</v>
      </c>
      <c r="B72" s="19">
        <v>0.56050925925925921</v>
      </c>
      <c r="C72" s="17">
        <v>29.5</v>
      </c>
      <c r="D72" s="17">
        <v>287.60000000000002</v>
      </c>
      <c r="E72" s="17">
        <v>0.15876100000000001</v>
      </c>
      <c r="F72" s="17">
        <v>7.6820000000000004</v>
      </c>
      <c r="G72" s="17">
        <v>0.76652699999999996</v>
      </c>
      <c r="H72" s="17">
        <v>8.8136000000000006E-2</v>
      </c>
      <c r="I72" s="17">
        <v>0.11343300000000001</v>
      </c>
      <c r="J72" s="17">
        <v>2.5297E-2</v>
      </c>
      <c r="K72" s="17">
        <v>0.22301399999999999</v>
      </c>
      <c r="L72" s="17">
        <v>515</v>
      </c>
      <c r="M72" s="17">
        <v>0.141762</v>
      </c>
      <c r="N72" s="17">
        <v>578</v>
      </c>
      <c r="O72" s="17">
        <v>0</v>
      </c>
      <c r="P72" s="17">
        <v>0</v>
      </c>
      <c r="Q72" s="17">
        <v>0.88757399999999997</v>
      </c>
      <c r="R72" s="17">
        <v>7.8428999999999999E-2</v>
      </c>
      <c r="S72" s="17">
        <v>0.120781</v>
      </c>
      <c r="T72" s="17">
        <v>4.2352000000000001E-2</v>
      </c>
      <c r="U72" s="17">
        <v>0.35065299999999999</v>
      </c>
      <c r="V72" s="17">
        <v>373</v>
      </c>
      <c r="W72" s="17">
        <v>9.9999999999999995E-7</v>
      </c>
      <c r="X72" s="17">
        <v>852</v>
      </c>
      <c r="Y72" s="17">
        <v>0</v>
      </c>
      <c r="Z72" s="17">
        <v>0</v>
      </c>
      <c r="AA72" s="17">
        <v>0.539466</v>
      </c>
      <c r="AB72" s="17">
        <v>0.33993299999999999</v>
      </c>
      <c r="AC72" s="17">
        <v>9.2825400000000002E-2</v>
      </c>
      <c r="AD72" s="17">
        <v>0.25</v>
      </c>
      <c r="AE72" s="17">
        <v>1612.6</v>
      </c>
    </row>
    <row r="73" spans="1:31">
      <c r="A73" s="17">
        <v>60</v>
      </c>
      <c r="B73" s="19">
        <v>0.56056712962962962</v>
      </c>
      <c r="C73" s="17">
        <v>30.2</v>
      </c>
      <c r="D73" s="17">
        <v>297.3</v>
      </c>
      <c r="E73" s="17">
        <v>0.137545</v>
      </c>
      <c r="F73" s="17">
        <v>6.6559999999999997</v>
      </c>
      <c r="G73" s="17">
        <v>0.84921500000000005</v>
      </c>
      <c r="H73" s="17">
        <v>0.100522</v>
      </c>
      <c r="I73" s="17">
        <v>0.13508000000000001</v>
      </c>
      <c r="J73" s="17">
        <v>3.4557999999999998E-2</v>
      </c>
      <c r="K73" s="17">
        <v>0.25583499999999998</v>
      </c>
      <c r="L73" s="17">
        <v>456.2</v>
      </c>
      <c r="M73" s="17">
        <v>5.4266000000000002E-2</v>
      </c>
      <c r="N73" s="17">
        <v>579</v>
      </c>
      <c r="O73" s="17">
        <v>0</v>
      </c>
      <c r="P73" s="17">
        <v>0</v>
      </c>
      <c r="Q73" s="17">
        <v>0.90157299999999996</v>
      </c>
      <c r="R73" s="17">
        <v>8.8410000000000002E-2</v>
      </c>
      <c r="S73" s="17">
        <v>0.13108700000000001</v>
      </c>
      <c r="T73" s="17">
        <v>4.2678000000000001E-2</v>
      </c>
      <c r="U73" s="17">
        <v>0.325567</v>
      </c>
      <c r="V73" s="17">
        <v>367.7</v>
      </c>
      <c r="W73" s="17">
        <v>9.1193999999999997E-2</v>
      </c>
      <c r="X73" s="17">
        <v>607</v>
      </c>
      <c r="Y73" s="17">
        <v>0</v>
      </c>
      <c r="Z73" s="17">
        <v>0</v>
      </c>
      <c r="AA73" s="17">
        <v>0.50087300000000001</v>
      </c>
      <c r="AB73" s="17">
        <v>0.32098500000000002</v>
      </c>
      <c r="AC73" s="17">
        <v>0.10210900000000001</v>
      </c>
      <c r="AD73" s="17">
        <v>0.24770500000000001</v>
      </c>
      <c r="AE73" s="17">
        <v>1820.8</v>
      </c>
    </row>
    <row r="74" spans="1:31">
      <c r="A74" s="17">
        <v>61</v>
      </c>
      <c r="B74" s="19">
        <v>0.56062500000000004</v>
      </c>
      <c r="C74" s="17">
        <v>31.5</v>
      </c>
      <c r="D74" s="17">
        <v>252.4</v>
      </c>
      <c r="E74" s="17">
        <v>0.149838</v>
      </c>
      <c r="F74" s="17">
        <v>7.2510000000000003</v>
      </c>
      <c r="G74" s="17">
        <v>0.71253900000000003</v>
      </c>
      <c r="H74" s="17">
        <v>9.1815999999999995E-2</v>
      </c>
      <c r="I74" s="17">
        <v>0.115745</v>
      </c>
      <c r="J74" s="17">
        <v>2.3928999999999999E-2</v>
      </c>
      <c r="K74" s="17">
        <v>0.206735</v>
      </c>
      <c r="L74" s="17">
        <v>527.1</v>
      </c>
      <c r="M74" s="17">
        <v>2.1999999999999999E-5</v>
      </c>
      <c r="N74" s="17">
        <v>538</v>
      </c>
      <c r="O74" s="17">
        <v>0</v>
      </c>
      <c r="P74" s="17">
        <v>0</v>
      </c>
      <c r="Q74" s="17">
        <v>0.89265799999999995</v>
      </c>
      <c r="R74" s="17">
        <v>8.0401E-2</v>
      </c>
      <c r="S74" s="17">
        <v>0.123316</v>
      </c>
      <c r="T74" s="17">
        <v>4.2915000000000002E-2</v>
      </c>
      <c r="U74" s="17">
        <v>0.34800999999999999</v>
      </c>
      <c r="V74" s="17">
        <v>476.7</v>
      </c>
      <c r="W74" s="17">
        <v>3.9999999999999998E-6</v>
      </c>
      <c r="X74" s="17">
        <v>618</v>
      </c>
      <c r="Y74" s="17">
        <v>0</v>
      </c>
      <c r="Z74" s="17">
        <v>0</v>
      </c>
      <c r="AA74" s="17">
        <v>0.53539999999999999</v>
      </c>
      <c r="AB74" s="17">
        <v>0.30116100000000001</v>
      </c>
      <c r="AC74" s="17">
        <v>9.3325000000000005E-2</v>
      </c>
      <c r="AD74" s="17">
        <v>0.25</v>
      </c>
      <c r="AE74" s="17">
        <v>1575.8</v>
      </c>
    </row>
    <row r="75" spans="1:31">
      <c r="A75" s="17">
        <v>62</v>
      </c>
      <c r="B75" s="19">
        <v>0.56067129629629631</v>
      </c>
      <c r="C75" s="17">
        <v>32.1</v>
      </c>
      <c r="D75" s="17">
        <v>258.60000000000002</v>
      </c>
      <c r="E75" s="17">
        <v>0.132879</v>
      </c>
      <c r="F75" s="17">
        <v>6.43</v>
      </c>
      <c r="G75" s="17">
        <v>0.78822499999999995</v>
      </c>
      <c r="H75" s="17">
        <v>8.9930999999999997E-2</v>
      </c>
      <c r="I75" s="17">
        <v>0.11874899999999999</v>
      </c>
      <c r="J75" s="17">
        <v>2.8819000000000001E-2</v>
      </c>
      <c r="K75" s="17">
        <v>0.24268400000000001</v>
      </c>
      <c r="L75" s="17">
        <v>495.6</v>
      </c>
      <c r="M75" s="17">
        <v>9.5000000000000005E-5</v>
      </c>
      <c r="N75" s="17">
        <v>449</v>
      </c>
      <c r="O75" s="17">
        <v>0</v>
      </c>
      <c r="P75" s="17">
        <v>0</v>
      </c>
      <c r="Q75" s="17">
        <v>0.86089899999999997</v>
      </c>
      <c r="R75" s="17">
        <v>8.5393999999999998E-2</v>
      </c>
      <c r="S75" s="17">
        <v>0.122257</v>
      </c>
      <c r="T75" s="17">
        <v>3.6864000000000001E-2</v>
      </c>
      <c r="U75" s="17">
        <v>0.30152499999999999</v>
      </c>
      <c r="V75" s="17">
        <v>433.6</v>
      </c>
      <c r="W75" s="17">
        <v>0.17507700000000001</v>
      </c>
      <c r="X75" s="17">
        <v>664</v>
      </c>
      <c r="Y75" s="17">
        <v>0</v>
      </c>
      <c r="Z75" s="17">
        <v>0</v>
      </c>
      <c r="AA75" s="17">
        <v>0.46388400000000002</v>
      </c>
      <c r="AB75" s="17">
        <v>0.25733</v>
      </c>
      <c r="AC75" s="17">
        <v>9.4880000000000006E-2</v>
      </c>
      <c r="AD75" s="17">
        <v>0.25</v>
      </c>
      <c r="AE75" s="17">
        <v>1676</v>
      </c>
    </row>
    <row r="76" spans="1:31">
      <c r="A76" s="17">
        <v>63</v>
      </c>
      <c r="B76" s="19">
        <v>0.56072916666666661</v>
      </c>
      <c r="C76" s="17">
        <v>33.5</v>
      </c>
      <c r="D76" s="17">
        <v>270</v>
      </c>
      <c r="E76" s="17">
        <v>0.119889</v>
      </c>
      <c r="F76" s="17">
        <v>5.8010000000000002</v>
      </c>
      <c r="G76" s="17">
        <v>0.82752199999999998</v>
      </c>
      <c r="H76" s="17">
        <v>9.4251000000000001E-2</v>
      </c>
      <c r="I76" s="17">
        <v>0.12289</v>
      </c>
      <c r="J76" s="17">
        <v>2.8639000000000001E-2</v>
      </c>
      <c r="K76" s="17">
        <v>0.23304900000000001</v>
      </c>
      <c r="L76" s="17">
        <v>391</v>
      </c>
      <c r="M76" s="17">
        <v>3.0000000000000001E-6</v>
      </c>
      <c r="N76" s="17">
        <v>735</v>
      </c>
      <c r="O76" s="17">
        <v>0</v>
      </c>
      <c r="P76" s="17">
        <v>0</v>
      </c>
      <c r="Q76" s="17">
        <v>0.907941</v>
      </c>
      <c r="R76" s="17">
        <v>8.5625999999999994E-2</v>
      </c>
      <c r="S76" s="17">
        <v>0.13375899999999999</v>
      </c>
      <c r="T76" s="17">
        <v>4.8133000000000002E-2</v>
      </c>
      <c r="U76" s="17">
        <v>0.35985</v>
      </c>
      <c r="V76" s="17">
        <v>415.2</v>
      </c>
      <c r="W76" s="17">
        <v>6.9999999999999999E-6</v>
      </c>
      <c r="X76" s="17">
        <v>662</v>
      </c>
      <c r="Y76" s="17">
        <v>0</v>
      </c>
      <c r="Z76" s="17">
        <v>0</v>
      </c>
      <c r="AA76" s="17">
        <v>0.55361499999999997</v>
      </c>
      <c r="AB76" s="17">
        <v>0.31855</v>
      </c>
      <c r="AC76" s="17">
        <v>0.10095800000000001</v>
      </c>
      <c r="AD76" s="17">
        <v>0.25</v>
      </c>
      <c r="AE76" s="17">
        <v>2124.1</v>
      </c>
    </row>
    <row r="77" spans="1:31">
      <c r="A77" s="17">
        <v>64</v>
      </c>
      <c r="B77" s="19">
        <v>0.56078703703703703</v>
      </c>
      <c r="C77" s="17">
        <v>34.200000000000003</v>
      </c>
      <c r="D77" s="17">
        <v>215.5</v>
      </c>
      <c r="E77" s="17">
        <v>0.13086800000000001</v>
      </c>
      <c r="F77" s="17">
        <v>6.3330000000000002</v>
      </c>
      <c r="G77" s="17">
        <v>0.83663100000000001</v>
      </c>
      <c r="H77" s="17">
        <v>9.3308000000000002E-2</v>
      </c>
      <c r="I77" s="17">
        <v>0.12346</v>
      </c>
      <c r="J77" s="17">
        <v>3.0152000000000002E-2</v>
      </c>
      <c r="K77" s="17">
        <v>0.244224</v>
      </c>
      <c r="L77" s="17">
        <v>501</v>
      </c>
      <c r="M77" s="17">
        <v>0.45835199999999998</v>
      </c>
      <c r="N77" s="17">
        <v>463</v>
      </c>
      <c r="O77" s="17">
        <v>0</v>
      </c>
      <c r="P77" s="17">
        <v>0</v>
      </c>
      <c r="Q77" s="17">
        <v>0.84093099999999998</v>
      </c>
      <c r="R77" s="17">
        <v>8.4482000000000002E-2</v>
      </c>
      <c r="S77" s="17">
        <v>0.128106</v>
      </c>
      <c r="T77" s="17">
        <v>4.3624000000000003E-2</v>
      </c>
      <c r="U77" s="17">
        <v>0.34053</v>
      </c>
      <c r="V77" s="17">
        <v>519</v>
      </c>
      <c r="W77" s="17">
        <v>3.0000000000000001E-6</v>
      </c>
      <c r="X77" s="17">
        <v>436</v>
      </c>
      <c r="Y77" s="17">
        <v>0</v>
      </c>
      <c r="Z77" s="17">
        <v>0</v>
      </c>
      <c r="AA77" s="17">
        <v>0.52389200000000002</v>
      </c>
      <c r="AB77" s="17">
        <v>0.23130999999999999</v>
      </c>
      <c r="AC77" s="17">
        <v>9.4572600000000007E-2</v>
      </c>
      <c r="AD77" s="17">
        <v>0.25</v>
      </c>
      <c r="AE77" s="17">
        <v>1657.7</v>
      </c>
    </row>
    <row r="78" spans="1:31">
      <c r="A78" s="17">
        <v>65</v>
      </c>
      <c r="B78" s="19">
        <v>0.56084490740740744</v>
      </c>
      <c r="C78" s="17">
        <v>35</v>
      </c>
      <c r="D78" s="17">
        <v>229.6</v>
      </c>
      <c r="E78" s="17">
        <v>0.134243</v>
      </c>
      <c r="F78" s="17">
        <v>6.4960000000000004</v>
      </c>
      <c r="G78" s="17">
        <v>0.89686299999999997</v>
      </c>
      <c r="H78" s="17">
        <v>9.3825000000000006E-2</v>
      </c>
      <c r="I78" s="17">
        <v>0.12930900000000001</v>
      </c>
      <c r="J78" s="17">
        <v>3.5484000000000002E-2</v>
      </c>
      <c r="K78" s="17">
        <v>0.27441300000000002</v>
      </c>
      <c r="L78" s="17">
        <v>485.8</v>
      </c>
      <c r="M78" s="17">
        <v>0.228907</v>
      </c>
      <c r="N78" s="17">
        <v>607</v>
      </c>
      <c r="O78" s="17">
        <v>0</v>
      </c>
      <c r="P78" s="17">
        <v>0</v>
      </c>
      <c r="Q78" s="17">
        <v>0.91061000000000003</v>
      </c>
      <c r="R78" s="17">
        <v>8.3353999999999998E-2</v>
      </c>
      <c r="S78" s="17">
        <v>0.131437</v>
      </c>
      <c r="T78" s="17">
        <v>4.8083000000000001E-2</v>
      </c>
      <c r="U78" s="17">
        <v>0.36582799999999999</v>
      </c>
      <c r="V78" s="17">
        <v>489.4</v>
      </c>
      <c r="W78" s="17">
        <v>1.9999999999999999E-6</v>
      </c>
      <c r="X78" s="17">
        <v>444</v>
      </c>
      <c r="Y78" s="17">
        <v>0</v>
      </c>
      <c r="Z78" s="17">
        <v>0</v>
      </c>
      <c r="AA78" s="17">
        <v>0.56281199999999998</v>
      </c>
      <c r="AB78" s="17">
        <v>0.289352</v>
      </c>
      <c r="AC78" s="17">
        <v>9.72668E-2</v>
      </c>
      <c r="AD78" s="17">
        <v>0.25</v>
      </c>
      <c r="AE78" s="17">
        <v>1709.8</v>
      </c>
    </row>
    <row r="79" spans="1:31">
      <c r="A79" s="17">
        <v>66</v>
      </c>
      <c r="B79" s="19">
        <v>0.56089120370370371</v>
      </c>
      <c r="C79" s="17">
        <v>36.1</v>
      </c>
      <c r="D79" s="17">
        <v>226.9</v>
      </c>
      <c r="E79" s="17">
        <v>0.118947</v>
      </c>
      <c r="F79" s="17">
        <v>5.7560000000000002</v>
      </c>
      <c r="G79" s="17">
        <v>0.89324599999999998</v>
      </c>
      <c r="H79" s="17">
        <v>9.5457E-2</v>
      </c>
      <c r="I79" s="17">
        <v>0.13056599999999999</v>
      </c>
      <c r="J79" s="17">
        <v>3.5109000000000001E-2</v>
      </c>
      <c r="K79" s="17">
        <v>0.268899</v>
      </c>
      <c r="L79" s="17">
        <v>417</v>
      </c>
      <c r="M79" s="17">
        <v>3.0000000000000001E-6</v>
      </c>
      <c r="N79" s="17">
        <v>484</v>
      </c>
      <c r="O79" s="17">
        <v>0</v>
      </c>
      <c r="P79" s="17">
        <v>0</v>
      </c>
      <c r="Q79" s="17">
        <v>0.90938399999999997</v>
      </c>
      <c r="R79" s="17">
        <v>8.8799000000000003E-2</v>
      </c>
      <c r="S79" s="17">
        <v>0.135852</v>
      </c>
      <c r="T79" s="17">
        <v>4.7052999999999998E-2</v>
      </c>
      <c r="U79" s="17">
        <v>0.34635300000000002</v>
      </c>
      <c r="V79" s="17">
        <v>364.4</v>
      </c>
      <c r="W79" s="17">
        <v>8.7554999999999994E-2</v>
      </c>
      <c r="X79" s="17">
        <v>578</v>
      </c>
      <c r="Y79" s="17">
        <v>0</v>
      </c>
      <c r="Z79" s="17">
        <v>0</v>
      </c>
      <c r="AA79" s="17">
        <v>0.53285099999999996</v>
      </c>
      <c r="AB79" s="17">
        <v>0.21615200000000001</v>
      </c>
      <c r="AC79" s="17">
        <v>9.8969600000000005E-2</v>
      </c>
      <c r="AD79" s="17">
        <v>0.25</v>
      </c>
      <c r="AE79" s="17">
        <v>1992</v>
      </c>
    </row>
    <row r="80" spans="1:31">
      <c r="A80" s="17">
        <v>67</v>
      </c>
      <c r="B80" s="19">
        <v>0.56094907407407402</v>
      </c>
      <c r="C80" s="17">
        <v>36.6</v>
      </c>
      <c r="D80" s="17">
        <v>234.8</v>
      </c>
      <c r="E80" s="17">
        <v>0.13736400000000001</v>
      </c>
      <c r="F80" s="17">
        <v>6.6470000000000002</v>
      </c>
      <c r="G80" s="17">
        <v>0.81900700000000004</v>
      </c>
      <c r="H80" s="17">
        <v>0.102197</v>
      </c>
      <c r="I80" s="17">
        <v>0.13212199999999999</v>
      </c>
      <c r="J80" s="17">
        <v>2.9923999999999999E-2</v>
      </c>
      <c r="K80" s="17">
        <v>0.226491</v>
      </c>
      <c r="L80" s="17">
        <v>501.6</v>
      </c>
      <c r="M80" s="17">
        <v>0.32780100000000001</v>
      </c>
      <c r="N80" s="17">
        <v>545</v>
      </c>
      <c r="O80" s="17">
        <v>0</v>
      </c>
      <c r="P80" s="17">
        <v>0</v>
      </c>
      <c r="Q80" s="17">
        <v>0.91285099999999997</v>
      </c>
      <c r="R80" s="17">
        <v>9.2995999999999995E-2</v>
      </c>
      <c r="S80" s="17">
        <v>0.142899</v>
      </c>
      <c r="T80" s="17">
        <v>4.9903000000000003E-2</v>
      </c>
      <c r="U80" s="17">
        <v>0.349217</v>
      </c>
      <c r="V80" s="17">
        <v>375.3</v>
      </c>
      <c r="W80" s="17">
        <v>2.0000000000000002E-5</v>
      </c>
      <c r="X80" s="17">
        <v>654</v>
      </c>
      <c r="Y80" s="17">
        <v>0</v>
      </c>
      <c r="Z80" s="17">
        <v>0</v>
      </c>
      <c r="AA80" s="17">
        <v>0.53725599999999996</v>
      </c>
      <c r="AB80" s="17">
        <v>0.27881099999999998</v>
      </c>
      <c r="AC80" s="17">
        <v>0.10691000000000001</v>
      </c>
      <c r="AD80" s="17">
        <v>0.25</v>
      </c>
      <c r="AE80" s="17">
        <v>1655.9</v>
      </c>
    </row>
    <row r="81" spans="1:31">
      <c r="A81" s="17">
        <v>68</v>
      </c>
      <c r="B81" s="19">
        <v>0.56100694444444443</v>
      </c>
      <c r="C81" s="17">
        <v>37.299999999999997</v>
      </c>
      <c r="D81" s="17">
        <v>204</v>
      </c>
      <c r="E81" s="17">
        <v>0.12717400000000001</v>
      </c>
      <c r="F81" s="17">
        <v>6.1539999999999999</v>
      </c>
      <c r="G81" s="17">
        <v>0.88064200000000004</v>
      </c>
      <c r="H81" s="17">
        <v>0.100076</v>
      </c>
      <c r="I81" s="17">
        <v>0.13698399999999999</v>
      </c>
      <c r="J81" s="17">
        <v>3.6908000000000003E-2</v>
      </c>
      <c r="K81" s="17">
        <v>0.26943400000000001</v>
      </c>
      <c r="L81" s="17">
        <v>531.79999999999995</v>
      </c>
      <c r="M81" s="17">
        <v>6.0729999999999999E-2</v>
      </c>
      <c r="N81" s="17">
        <v>713</v>
      </c>
      <c r="O81" s="17">
        <v>0</v>
      </c>
      <c r="P81" s="17">
        <v>0</v>
      </c>
      <c r="Q81" s="17">
        <v>0.91546000000000005</v>
      </c>
      <c r="R81" s="17">
        <v>8.6786000000000002E-2</v>
      </c>
      <c r="S81" s="17">
        <v>0.137957</v>
      </c>
      <c r="T81" s="17">
        <v>5.1171000000000001E-2</v>
      </c>
      <c r="U81" s="17">
        <v>0.370917</v>
      </c>
      <c r="V81" s="17">
        <v>474.2</v>
      </c>
      <c r="W81" s="17">
        <v>0.207792</v>
      </c>
      <c r="X81" s="17">
        <v>492</v>
      </c>
      <c r="Y81" s="17">
        <v>0</v>
      </c>
      <c r="Z81" s="17">
        <v>0</v>
      </c>
      <c r="AA81" s="17">
        <v>0.57064199999999998</v>
      </c>
      <c r="AB81" s="17">
        <v>0.31766899999999998</v>
      </c>
      <c r="AC81" s="17">
        <v>0.10304199999999999</v>
      </c>
      <c r="AD81" s="17">
        <v>0.25</v>
      </c>
      <c r="AE81" s="17">
        <v>1561.8</v>
      </c>
    </row>
    <row r="82" spans="1:31">
      <c r="A82" s="17">
        <v>69</v>
      </c>
      <c r="B82" s="19">
        <v>0.56106481481481485</v>
      </c>
      <c r="C82" s="17">
        <v>39</v>
      </c>
      <c r="D82" s="17">
        <v>212.8</v>
      </c>
      <c r="E82" s="17">
        <v>0.119328</v>
      </c>
      <c r="F82" s="17">
        <v>5.774</v>
      </c>
      <c r="G82" s="17">
        <v>0.86929599999999996</v>
      </c>
      <c r="H82" s="17">
        <v>0.103492</v>
      </c>
      <c r="I82" s="17">
        <v>0.136994</v>
      </c>
      <c r="J82" s="17">
        <v>3.3501999999999997E-2</v>
      </c>
      <c r="K82" s="17">
        <v>0.24454899999999999</v>
      </c>
      <c r="L82" s="17">
        <v>434.5</v>
      </c>
      <c r="M82" s="17">
        <v>0.22917499999999999</v>
      </c>
      <c r="N82" s="17">
        <v>762</v>
      </c>
      <c r="O82" s="17">
        <v>0</v>
      </c>
      <c r="P82" s="17">
        <v>0</v>
      </c>
      <c r="Q82" s="17">
        <v>0.92635500000000004</v>
      </c>
      <c r="R82" s="17">
        <v>8.3310999999999996E-2</v>
      </c>
      <c r="S82" s="17">
        <v>0.13811899999999999</v>
      </c>
      <c r="T82" s="17">
        <v>5.4807000000000002E-2</v>
      </c>
      <c r="U82" s="17">
        <v>0.396812</v>
      </c>
      <c r="V82" s="17">
        <v>544.4</v>
      </c>
      <c r="W82" s="17">
        <v>3.1100000000000002E-4</v>
      </c>
      <c r="X82" s="17">
        <v>598</v>
      </c>
      <c r="Y82" s="17">
        <v>0</v>
      </c>
      <c r="Z82" s="17">
        <v>0</v>
      </c>
      <c r="AA82" s="17">
        <v>0.61048100000000005</v>
      </c>
      <c r="AB82" s="17">
        <v>0.29781099999999999</v>
      </c>
      <c r="AC82" s="17">
        <v>9.96335E-2</v>
      </c>
      <c r="AD82" s="17">
        <v>0.25</v>
      </c>
      <c r="AE82" s="17">
        <v>1911.5</v>
      </c>
    </row>
    <row r="83" spans="1:31">
      <c r="A83" s="17">
        <v>70</v>
      </c>
      <c r="B83" s="19">
        <v>0.56111111111111112</v>
      </c>
      <c r="C83" s="17">
        <v>39</v>
      </c>
      <c r="D83" s="17">
        <v>200.5</v>
      </c>
      <c r="E83" s="17">
        <v>0.11994100000000001</v>
      </c>
      <c r="F83" s="17">
        <v>5.8040000000000003</v>
      </c>
      <c r="G83" s="17">
        <v>0.78764400000000001</v>
      </c>
      <c r="H83" s="17">
        <v>0.105598</v>
      </c>
      <c r="I83" s="17">
        <v>0.137346</v>
      </c>
      <c r="J83" s="17">
        <v>3.1747999999999998E-2</v>
      </c>
      <c r="K83" s="17">
        <v>0.231151</v>
      </c>
      <c r="L83" s="17">
        <v>465</v>
      </c>
      <c r="M83" s="17">
        <v>0.21745600000000001</v>
      </c>
      <c r="N83" s="17">
        <v>707</v>
      </c>
      <c r="O83" s="17">
        <v>0</v>
      </c>
      <c r="P83" s="17">
        <v>0</v>
      </c>
      <c r="Q83" s="17">
        <v>0.92056800000000005</v>
      </c>
      <c r="R83" s="17">
        <v>8.8251999999999997E-2</v>
      </c>
      <c r="S83" s="17">
        <v>0.144207</v>
      </c>
      <c r="T83" s="17">
        <v>5.5953999999999997E-2</v>
      </c>
      <c r="U83" s="17">
        <v>0.388015</v>
      </c>
      <c r="V83" s="17">
        <v>508.7</v>
      </c>
      <c r="W83" s="17">
        <v>3.0000000000000001E-6</v>
      </c>
      <c r="X83" s="17">
        <v>466</v>
      </c>
      <c r="Y83" s="17">
        <v>0</v>
      </c>
      <c r="Z83" s="17">
        <v>0</v>
      </c>
      <c r="AA83" s="17">
        <v>0.59694700000000001</v>
      </c>
      <c r="AB83" s="17">
        <v>0.28414</v>
      </c>
      <c r="AC83" s="17">
        <v>0.10415099999999999</v>
      </c>
      <c r="AD83" s="17">
        <v>0.25</v>
      </c>
      <c r="AE83" s="17">
        <v>1786.1</v>
      </c>
    </row>
    <row r="84" spans="1:31">
      <c r="A84" s="17">
        <v>71</v>
      </c>
      <c r="B84" s="19">
        <v>0.56116898148148142</v>
      </c>
      <c r="C84" s="17">
        <v>40.799999999999997</v>
      </c>
      <c r="D84" s="17">
        <v>199.6</v>
      </c>
      <c r="E84" s="17">
        <v>0.120769</v>
      </c>
      <c r="F84" s="17">
        <v>5.8440000000000003</v>
      </c>
      <c r="G84" s="17">
        <v>0.84340099999999996</v>
      </c>
      <c r="H84" s="17">
        <v>0.10265100000000001</v>
      </c>
      <c r="I84" s="17">
        <v>0.14276800000000001</v>
      </c>
      <c r="J84" s="17">
        <v>4.0118000000000001E-2</v>
      </c>
      <c r="K84" s="17">
        <v>0.280999</v>
      </c>
      <c r="L84" s="17">
        <v>428.9</v>
      </c>
      <c r="M84" s="17">
        <v>9.0000000000000002E-6</v>
      </c>
      <c r="N84" s="17">
        <v>369</v>
      </c>
      <c r="O84" s="17">
        <v>0</v>
      </c>
      <c r="P84" s="17">
        <v>0</v>
      </c>
      <c r="Q84" s="17">
        <v>0.91666700000000001</v>
      </c>
      <c r="R84" s="17">
        <v>9.6672999999999995E-2</v>
      </c>
      <c r="S84" s="17">
        <v>0.151639</v>
      </c>
      <c r="T84" s="17">
        <v>5.4966000000000001E-2</v>
      </c>
      <c r="U84" s="17">
        <v>0.362481</v>
      </c>
      <c r="V84" s="17">
        <v>448.9</v>
      </c>
      <c r="W84" s="17">
        <v>3.4900000000000003E-4</v>
      </c>
      <c r="X84" s="17">
        <v>597</v>
      </c>
      <c r="Y84" s="17">
        <v>0</v>
      </c>
      <c r="Z84" s="17">
        <v>0</v>
      </c>
      <c r="AA84" s="17">
        <v>0.55766300000000002</v>
      </c>
      <c r="AB84" s="17">
        <v>0.15979699999999999</v>
      </c>
      <c r="AC84" s="17">
        <v>0.10545599999999999</v>
      </c>
      <c r="AD84" s="17">
        <v>0.25</v>
      </c>
      <c r="AE84" s="17">
        <v>1936.4</v>
      </c>
    </row>
    <row r="85" spans="1:31">
      <c r="A85" s="17">
        <v>72</v>
      </c>
      <c r="B85" s="19">
        <v>0.56122685185185184</v>
      </c>
      <c r="C85" s="17">
        <v>41.2</v>
      </c>
      <c r="D85" s="17">
        <v>191.7</v>
      </c>
      <c r="E85" s="17">
        <v>0.12057900000000001</v>
      </c>
      <c r="F85" s="17">
        <v>5.835</v>
      </c>
      <c r="G85" s="17">
        <v>0.88447900000000002</v>
      </c>
      <c r="H85" s="17">
        <v>0.10993600000000001</v>
      </c>
      <c r="I85" s="17">
        <v>0.14715300000000001</v>
      </c>
      <c r="J85" s="17">
        <v>3.7217E-2</v>
      </c>
      <c r="K85" s="17">
        <v>0.25291400000000003</v>
      </c>
      <c r="L85" s="17">
        <v>549</v>
      </c>
      <c r="M85" s="17">
        <v>0.53192899999999999</v>
      </c>
      <c r="N85" s="17">
        <v>528</v>
      </c>
      <c r="O85" s="17">
        <v>0</v>
      </c>
      <c r="P85" s="17">
        <v>0</v>
      </c>
      <c r="Q85" s="17">
        <v>0.92579999999999996</v>
      </c>
      <c r="R85" s="17">
        <v>0.101573</v>
      </c>
      <c r="S85" s="17">
        <v>0.15163399999999999</v>
      </c>
      <c r="T85" s="17">
        <v>5.0061000000000001E-2</v>
      </c>
      <c r="U85" s="17">
        <v>0.33014100000000002</v>
      </c>
      <c r="V85" s="17">
        <v>341.9</v>
      </c>
      <c r="W85" s="17">
        <v>3.9999999999999998E-6</v>
      </c>
      <c r="X85" s="17">
        <v>665</v>
      </c>
      <c r="Y85" s="17">
        <v>0</v>
      </c>
      <c r="Z85" s="17">
        <v>0</v>
      </c>
      <c r="AA85" s="17">
        <v>0.50790900000000005</v>
      </c>
      <c r="AB85" s="17">
        <v>0.25071300000000002</v>
      </c>
      <c r="AC85" s="17">
        <v>0.114124</v>
      </c>
      <c r="AD85" s="17">
        <v>0.25</v>
      </c>
      <c r="AE85" s="17">
        <v>1512.9</v>
      </c>
    </row>
    <row r="86" spans="1:31">
      <c r="A86" s="17">
        <v>73</v>
      </c>
      <c r="B86" s="19">
        <v>0.56127314814814822</v>
      </c>
      <c r="C86" s="17">
        <v>42.4</v>
      </c>
      <c r="D86" s="17">
        <v>190.9</v>
      </c>
      <c r="E86" s="17">
        <v>0.10975</v>
      </c>
      <c r="F86" s="17">
        <v>5.3109999999999999</v>
      </c>
      <c r="G86" s="17">
        <v>0.87957200000000002</v>
      </c>
      <c r="H86" s="17">
        <v>0.109196</v>
      </c>
      <c r="I86" s="17">
        <v>0.148561</v>
      </c>
      <c r="J86" s="17">
        <v>3.9364000000000003E-2</v>
      </c>
      <c r="K86" s="17">
        <v>0.26497199999999999</v>
      </c>
      <c r="L86" s="17">
        <v>476.8</v>
      </c>
      <c r="M86" s="17">
        <v>0.20238100000000001</v>
      </c>
      <c r="N86" s="17">
        <v>591</v>
      </c>
      <c r="O86" s="17">
        <v>0</v>
      </c>
      <c r="P86" s="17">
        <v>0</v>
      </c>
      <c r="Q86" s="17">
        <v>0.91599699999999995</v>
      </c>
      <c r="R86" s="17">
        <v>0.100767</v>
      </c>
      <c r="S86" s="17">
        <v>0.15379499999999999</v>
      </c>
      <c r="T86" s="17">
        <v>5.3027999999999999E-2</v>
      </c>
      <c r="U86" s="17">
        <v>0.34479799999999999</v>
      </c>
      <c r="V86" s="17">
        <v>451.3</v>
      </c>
      <c r="W86" s="17">
        <v>8.4419999999999995E-2</v>
      </c>
      <c r="X86" s="17">
        <v>565</v>
      </c>
      <c r="Y86" s="17">
        <v>0</v>
      </c>
      <c r="Z86" s="17">
        <v>0</v>
      </c>
      <c r="AA86" s="17">
        <v>0.53045900000000001</v>
      </c>
      <c r="AB86" s="17">
        <v>0.24466599999999999</v>
      </c>
      <c r="AC86" s="17">
        <v>0.11374099999999999</v>
      </c>
      <c r="AD86" s="17">
        <v>0.25</v>
      </c>
      <c r="AE86" s="17">
        <v>1741.9</v>
      </c>
    </row>
    <row r="87" spans="1:31">
      <c r="A87" s="17">
        <v>74</v>
      </c>
      <c r="B87" s="19">
        <v>0.56133101851851852</v>
      </c>
      <c r="C87" s="17">
        <v>42.8</v>
      </c>
      <c r="D87" s="17">
        <v>188.2</v>
      </c>
      <c r="E87" s="17">
        <v>0.117295</v>
      </c>
      <c r="F87" s="17">
        <v>5.6760000000000002</v>
      </c>
      <c r="G87" s="17">
        <v>0.89408900000000002</v>
      </c>
      <c r="H87" s="17">
        <v>0.120699</v>
      </c>
      <c r="I87" s="17">
        <v>0.16022400000000001</v>
      </c>
      <c r="J87" s="17">
        <v>3.9524999999999998E-2</v>
      </c>
      <c r="K87" s="17">
        <v>0.24668300000000001</v>
      </c>
      <c r="L87" s="17">
        <v>490.9</v>
      </c>
      <c r="M87" s="17">
        <v>0.229156</v>
      </c>
      <c r="N87" s="17">
        <v>623</v>
      </c>
      <c r="O87" s="17">
        <v>0</v>
      </c>
      <c r="P87" s="17">
        <v>0</v>
      </c>
      <c r="Q87" s="17">
        <v>0.95227700000000004</v>
      </c>
      <c r="R87" s="17">
        <v>0.101163</v>
      </c>
      <c r="S87" s="17">
        <v>0.16036300000000001</v>
      </c>
      <c r="T87" s="17">
        <v>5.9200999999999997E-2</v>
      </c>
      <c r="U87" s="17">
        <v>0.36916599999999999</v>
      </c>
      <c r="V87" s="17">
        <v>459.1</v>
      </c>
      <c r="W87" s="17">
        <v>7.9999999999999996E-6</v>
      </c>
      <c r="X87" s="17">
        <v>486</v>
      </c>
      <c r="Y87" s="17">
        <v>0</v>
      </c>
      <c r="Z87" s="17">
        <v>0</v>
      </c>
      <c r="AA87" s="17">
        <v>0.56794800000000001</v>
      </c>
      <c r="AB87" s="17">
        <v>0.25735599999999997</v>
      </c>
      <c r="AC87" s="17">
        <v>0.116398</v>
      </c>
      <c r="AD87" s="17">
        <v>0.25</v>
      </c>
      <c r="AE87" s="17">
        <v>1692</v>
      </c>
    </row>
    <row r="88" spans="1:31">
      <c r="A88" s="17">
        <v>75</v>
      </c>
      <c r="B88" s="19">
        <v>0.56138888888888883</v>
      </c>
      <c r="C88" s="17">
        <v>44.3</v>
      </c>
      <c r="D88" s="17">
        <v>174.1</v>
      </c>
      <c r="E88" s="17">
        <v>9.9589999999999998E-2</v>
      </c>
      <c r="F88" s="17">
        <v>4.819</v>
      </c>
      <c r="G88" s="17">
        <v>0.91692899999999999</v>
      </c>
      <c r="H88" s="17">
        <v>0.122393</v>
      </c>
      <c r="I88" s="17">
        <v>0.16505700000000001</v>
      </c>
      <c r="J88" s="17">
        <v>4.2663E-2</v>
      </c>
      <c r="K88" s="17">
        <v>0.25847700000000001</v>
      </c>
      <c r="L88" s="17">
        <v>423.3</v>
      </c>
      <c r="M88" s="17">
        <v>1.2E-5</v>
      </c>
      <c r="N88" s="17">
        <v>541</v>
      </c>
      <c r="O88" s="17">
        <v>0</v>
      </c>
      <c r="P88" s="17">
        <v>0</v>
      </c>
      <c r="Q88" s="17">
        <v>0.90905999999999998</v>
      </c>
      <c r="R88" s="17">
        <v>0.10728500000000001</v>
      </c>
      <c r="S88" s="17">
        <v>0.168099</v>
      </c>
      <c r="T88" s="17">
        <v>6.0814E-2</v>
      </c>
      <c r="U88" s="17">
        <v>0.36177300000000001</v>
      </c>
      <c r="V88" s="17">
        <v>417.5</v>
      </c>
      <c r="W88" s="17">
        <v>2.6999999999999999E-5</v>
      </c>
      <c r="X88" s="17">
        <v>499</v>
      </c>
      <c r="Y88" s="17">
        <v>0</v>
      </c>
      <c r="Z88" s="17">
        <v>0</v>
      </c>
      <c r="AA88" s="17">
        <v>0.55657400000000001</v>
      </c>
      <c r="AB88" s="17">
        <v>0.193495</v>
      </c>
      <c r="AC88" s="17">
        <v>0.11905300000000001</v>
      </c>
      <c r="AD88" s="17">
        <v>0.25</v>
      </c>
      <c r="AE88" s="17">
        <v>1962.3</v>
      </c>
    </row>
    <row r="89" spans="1:31">
      <c r="A89" s="17">
        <v>76</v>
      </c>
      <c r="B89" s="19">
        <v>0.56144675925925924</v>
      </c>
      <c r="C89" s="17">
        <v>44.6</v>
      </c>
      <c r="D89" s="17">
        <v>170.6</v>
      </c>
      <c r="E89" s="17">
        <v>0.102511</v>
      </c>
      <c r="F89" s="17">
        <v>4.96</v>
      </c>
      <c r="G89" s="17">
        <v>0.92064299999999999</v>
      </c>
      <c r="H89" s="17">
        <v>0.13020599999999999</v>
      </c>
      <c r="I89" s="17">
        <v>0.17166400000000001</v>
      </c>
      <c r="J89" s="17">
        <v>4.1458000000000002E-2</v>
      </c>
      <c r="K89" s="17">
        <v>0.241508</v>
      </c>
      <c r="L89" s="17">
        <v>395.4</v>
      </c>
      <c r="M89" s="17">
        <v>0.11537699999999999</v>
      </c>
      <c r="N89" s="17">
        <v>463</v>
      </c>
      <c r="O89" s="17">
        <v>0</v>
      </c>
      <c r="P89" s="17">
        <v>0</v>
      </c>
      <c r="Q89" s="17">
        <v>0.92782900000000001</v>
      </c>
      <c r="R89" s="17">
        <v>0.104999</v>
      </c>
      <c r="S89" s="17">
        <v>0.17208799999999999</v>
      </c>
      <c r="T89" s="17">
        <v>6.7087999999999995E-2</v>
      </c>
      <c r="U89" s="17">
        <v>0.389849</v>
      </c>
      <c r="V89" s="17">
        <v>551.29999999999995</v>
      </c>
      <c r="W89" s="17">
        <v>0.161139</v>
      </c>
      <c r="X89" s="17">
        <v>417</v>
      </c>
      <c r="Y89" s="17">
        <v>0</v>
      </c>
      <c r="Z89" s="17">
        <v>0</v>
      </c>
      <c r="AA89" s="17">
        <v>0.59976700000000005</v>
      </c>
      <c r="AB89" s="17">
        <v>0.15823499999999999</v>
      </c>
      <c r="AC89" s="17">
        <v>0.115615</v>
      </c>
      <c r="AD89" s="17">
        <v>0.25</v>
      </c>
      <c r="AE89" s="17">
        <v>2100.8000000000002</v>
      </c>
    </row>
    <row r="90" spans="1:31">
      <c r="A90" s="17">
        <v>77</v>
      </c>
      <c r="B90" s="19">
        <v>0.56149305555555562</v>
      </c>
      <c r="C90" s="17">
        <v>45.9</v>
      </c>
      <c r="D90" s="17">
        <v>151.30000000000001</v>
      </c>
      <c r="E90" s="17">
        <v>9.4247999999999998E-2</v>
      </c>
      <c r="F90" s="17">
        <v>4.5609999999999999</v>
      </c>
      <c r="G90" s="17">
        <v>0.923736</v>
      </c>
      <c r="H90" s="17">
        <v>0.12512899999999999</v>
      </c>
      <c r="I90" s="17">
        <v>0.17608799999999999</v>
      </c>
      <c r="J90" s="17">
        <v>5.0958999999999997E-2</v>
      </c>
      <c r="K90" s="17">
        <v>0.28939500000000001</v>
      </c>
      <c r="L90" s="17">
        <v>460.5</v>
      </c>
      <c r="M90" s="17">
        <v>6.0000000000000002E-6</v>
      </c>
      <c r="N90" s="17">
        <v>694</v>
      </c>
      <c r="O90" s="17">
        <v>0</v>
      </c>
      <c r="P90" s="17">
        <v>0</v>
      </c>
      <c r="Q90" s="17">
        <v>0.94945599999999997</v>
      </c>
      <c r="R90" s="17">
        <v>0.11709899999999999</v>
      </c>
      <c r="S90" s="17">
        <v>0.18801200000000001</v>
      </c>
      <c r="T90" s="17">
        <v>7.0913000000000004E-2</v>
      </c>
      <c r="U90" s="17">
        <v>0.37717099999999998</v>
      </c>
      <c r="V90" s="17">
        <v>480.4</v>
      </c>
      <c r="W90" s="17">
        <v>0.14163600000000001</v>
      </c>
      <c r="X90" s="17">
        <v>616</v>
      </c>
      <c r="Y90" s="17">
        <v>0</v>
      </c>
      <c r="Z90" s="17">
        <v>0</v>
      </c>
      <c r="AA90" s="17">
        <v>0.58026299999999997</v>
      </c>
      <c r="AB90" s="17">
        <v>0.22539699999999999</v>
      </c>
      <c r="AC90" s="17">
        <v>0.13308300000000001</v>
      </c>
      <c r="AD90" s="17">
        <v>0.25</v>
      </c>
      <c r="AE90" s="17">
        <v>1803.6</v>
      </c>
    </row>
    <row r="91" spans="1:31">
      <c r="A91" s="17">
        <v>78</v>
      </c>
      <c r="B91" s="19">
        <v>0.56155092592592593</v>
      </c>
      <c r="C91" s="17">
        <v>46.6</v>
      </c>
      <c r="D91" s="17">
        <v>161.80000000000001</v>
      </c>
      <c r="E91" s="17">
        <v>9.9015000000000006E-2</v>
      </c>
      <c r="F91" s="17">
        <v>4.7910000000000004</v>
      </c>
      <c r="G91" s="17">
        <v>0.92621500000000001</v>
      </c>
      <c r="H91" s="17">
        <v>0.13078000000000001</v>
      </c>
      <c r="I91" s="17">
        <v>0.17971599999999999</v>
      </c>
      <c r="J91" s="17">
        <v>4.8936E-2</v>
      </c>
      <c r="K91" s="17">
        <v>0.27229599999999998</v>
      </c>
      <c r="L91" s="17">
        <v>466</v>
      </c>
      <c r="M91" s="17">
        <v>9.2119999999999997E-3</v>
      </c>
      <c r="N91" s="17">
        <v>580</v>
      </c>
      <c r="O91" s="17">
        <v>0</v>
      </c>
      <c r="P91" s="17">
        <v>0</v>
      </c>
      <c r="Q91" s="17">
        <v>0.92355399999999999</v>
      </c>
      <c r="R91" s="17">
        <v>0.118715</v>
      </c>
      <c r="S91" s="17">
        <v>0.184973</v>
      </c>
      <c r="T91" s="17">
        <v>6.6258999999999998E-2</v>
      </c>
      <c r="U91" s="17">
        <v>0.358207</v>
      </c>
      <c r="V91" s="17">
        <v>467.7</v>
      </c>
      <c r="W91" s="17">
        <v>0.22917499999999999</v>
      </c>
      <c r="X91" s="17">
        <v>644</v>
      </c>
      <c r="Y91" s="17">
        <v>0</v>
      </c>
      <c r="Z91" s="17">
        <v>0</v>
      </c>
      <c r="AA91" s="17">
        <v>0.55108800000000002</v>
      </c>
      <c r="AB91" s="17">
        <v>0.20843300000000001</v>
      </c>
      <c r="AC91" s="17">
        <v>0.132525</v>
      </c>
      <c r="AD91" s="17">
        <v>0.25</v>
      </c>
      <c r="AE91" s="17">
        <v>1782.4</v>
      </c>
    </row>
    <row r="92" spans="1:31">
      <c r="A92" s="17">
        <v>79</v>
      </c>
      <c r="B92" s="19">
        <v>0.56160879629629623</v>
      </c>
      <c r="C92" s="17">
        <v>48.1</v>
      </c>
      <c r="D92" s="17">
        <v>140.69999999999999</v>
      </c>
      <c r="E92" s="17">
        <v>8.6114999999999997E-2</v>
      </c>
      <c r="F92" s="17">
        <v>4.1669999999999998</v>
      </c>
      <c r="G92" s="17">
        <v>0.90415199999999996</v>
      </c>
      <c r="H92" s="17">
        <v>0.13639599999999999</v>
      </c>
      <c r="I92" s="17">
        <v>0.18885099999999999</v>
      </c>
      <c r="J92" s="17">
        <v>5.2455000000000002E-2</v>
      </c>
      <c r="K92" s="17">
        <v>0.27775899999999998</v>
      </c>
      <c r="L92" s="17">
        <v>477.9</v>
      </c>
      <c r="M92" s="17">
        <v>1.9000000000000001E-5</v>
      </c>
      <c r="N92" s="17">
        <v>877</v>
      </c>
      <c r="O92" s="17">
        <v>0</v>
      </c>
      <c r="P92" s="17">
        <v>0</v>
      </c>
      <c r="Q92" s="17">
        <v>0.93752599999999997</v>
      </c>
      <c r="R92" s="17">
        <v>0.121409</v>
      </c>
      <c r="S92" s="17">
        <v>0.194162</v>
      </c>
      <c r="T92" s="17">
        <v>7.2753999999999999E-2</v>
      </c>
      <c r="U92" s="17">
        <v>0.37470500000000001</v>
      </c>
      <c r="V92" s="17">
        <v>456.1</v>
      </c>
      <c r="W92" s="17">
        <v>7.9999999999999996E-6</v>
      </c>
      <c r="X92" s="17">
        <v>584</v>
      </c>
      <c r="Y92" s="17">
        <v>0</v>
      </c>
      <c r="Z92" s="17">
        <v>0</v>
      </c>
      <c r="AA92" s="17">
        <v>0.57646900000000001</v>
      </c>
      <c r="AB92" s="17">
        <v>0.26202700000000001</v>
      </c>
      <c r="AC92" s="17">
        <v>0.14047200000000001</v>
      </c>
      <c r="AD92" s="17">
        <v>0.25</v>
      </c>
      <c r="AE92" s="17">
        <v>1737.9</v>
      </c>
    </row>
    <row r="93" spans="1:31">
      <c r="A93" s="17">
        <v>80</v>
      </c>
      <c r="B93" s="19">
        <v>0.56166666666666665</v>
      </c>
      <c r="C93" s="17">
        <v>48.8</v>
      </c>
      <c r="D93" s="17">
        <v>138.1</v>
      </c>
      <c r="E93" s="17">
        <v>9.6901000000000001E-2</v>
      </c>
      <c r="F93" s="17">
        <v>4.6890000000000001</v>
      </c>
      <c r="G93" s="17">
        <v>0.886181</v>
      </c>
      <c r="H93" s="17">
        <v>0.142566</v>
      </c>
      <c r="I93" s="17">
        <v>0.19758400000000001</v>
      </c>
      <c r="J93" s="17">
        <v>5.5017999999999997E-2</v>
      </c>
      <c r="K93" s="17">
        <v>0.27845199999999998</v>
      </c>
      <c r="L93" s="17">
        <v>472.3</v>
      </c>
      <c r="M93" s="17">
        <v>0.22917699999999999</v>
      </c>
      <c r="N93" s="17">
        <v>456</v>
      </c>
      <c r="O93" s="17">
        <v>0</v>
      </c>
      <c r="P93" s="17">
        <v>0</v>
      </c>
      <c r="Q93" s="17">
        <v>0.926651</v>
      </c>
      <c r="R93" s="17">
        <v>0.12648100000000001</v>
      </c>
      <c r="S93" s="17">
        <v>0.20343700000000001</v>
      </c>
      <c r="T93" s="17">
        <v>7.6956999999999998E-2</v>
      </c>
      <c r="U93" s="17">
        <v>0.37828200000000001</v>
      </c>
      <c r="V93" s="17">
        <v>463.8</v>
      </c>
      <c r="W93" s="17">
        <v>2.0774000000000001E-2</v>
      </c>
      <c r="X93" s="17">
        <v>656</v>
      </c>
      <c r="Y93" s="17">
        <v>0</v>
      </c>
      <c r="Z93" s="17">
        <v>0</v>
      </c>
      <c r="AA93" s="17">
        <v>0.58197200000000004</v>
      </c>
      <c r="AB93" s="17">
        <v>0.15179400000000001</v>
      </c>
      <c r="AC93" s="17">
        <v>0.13816200000000001</v>
      </c>
      <c r="AD93" s="17">
        <v>0.25</v>
      </c>
      <c r="AE93" s="17">
        <v>1758.5</v>
      </c>
    </row>
    <row r="94" spans="1:31">
      <c r="A94" s="17">
        <v>81</v>
      </c>
      <c r="B94" s="19">
        <v>0.56172453703703706</v>
      </c>
      <c r="C94" s="17">
        <v>49.7</v>
      </c>
      <c r="D94" s="17">
        <v>124.9</v>
      </c>
      <c r="E94" s="17">
        <v>9.4168000000000002E-2</v>
      </c>
      <c r="F94" s="17">
        <v>4.5570000000000004</v>
      </c>
      <c r="G94" s="17">
        <v>0.90356000000000003</v>
      </c>
      <c r="H94" s="17">
        <v>0.14915100000000001</v>
      </c>
      <c r="I94" s="17">
        <v>0.204758</v>
      </c>
      <c r="J94" s="17">
        <v>5.5606999999999997E-2</v>
      </c>
      <c r="K94" s="17">
        <v>0.27157599999999998</v>
      </c>
      <c r="L94" s="17">
        <v>477.4</v>
      </c>
      <c r="M94" s="17">
        <v>3.8999999999999999E-5</v>
      </c>
      <c r="N94" s="17">
        <v>520</v>
      </c>
      <c r="O94" s="17">
        <v>0</v>
      </c>
      <c r="P94" s="17">
        <v>0</v>
      </c>
      <c r="Q94" s="17">
        <v>0.94727399999999995</v>
      </c>
      <c r="R94" s="17">
        <v>0.12545899999999999</v>
      </c>
      <c r="S94" s="17">
        <v>0.21078</v>
      </c>
      <c r="T94" s="17">
        <v>8.5320999999999994E-2</v>
      </c>
      <c r="U94" s="17">
        <v>0.40478799999999998</v>
      </c>
      <c r="V94" s="17">
        <v>499.9</v>
      </c>
      <c r="W94" s="17">
        <v>1.2999999999999999E-5</v>
      </c>
      <c r="X94" s="17">
        <v>345</v>
      </c>
      <c r="Y94" s="17">
        <v>0</v>
      </c>
      <c r="Z94" s="17">
        <v>0</v>
      </c>
      <c r="AA94" s="17">
        <v>0.62275199999999997</v>
      </c>
      <c r="AB94" s="17">
        <v>0.157359</v>
      </c>
      <c r="AC94" s="17">
        <v>0.13888500000000001</v>
      </c>
      <c r="AD94" s="17">
        <v>0.25</v>
      </c>
      <c r="AE94" s="17">
        <v>1739.9</v>
      </c>
    </row>
    <row r="95" spans="1:31">
      <c r="A95" s="17">
        <v>82</v>
      </c>
      <c r="B95" s="19">
        <v>0.56177083333333333</v>
      </c>
      <c r="C95" s="17">
        <v>51</v>
      </c>
      <c r="D95" s="17">
        <v>124.9</v>
      </c>
      <c r="E95" s="17">
        <v>9.3788999999999997E-2</v>
      </c>
      <c r="F95" s="17">
        <v>4.5380000000000003</v>
      </c>
      <c r="G95" s="17">
        <v>0.930786</v>
      </c>
      <c r="H95" s="17">
        <v>0.155698</v>
      </c>
      <c r="I95" s="17">
        <v>0.21789500000000001</v>
      </c>
      <c r="J95" s="17">
        <v>6.2196000000000001E-2</v>
      </c>
      <c r="K95" s="17">
        <v>0.28544199999999997</v>
      </c>
      <c r="L95" s="17">
        <v>529.6</v>
      </c>
      <c r="M95" s="17">
        <v>0.22915099999999999</v>
      </c>
      <c r="N95" s="17">
        <v>703</v>
      </c>
      <c r="O95" s="17">
        <v>0</v>
      </c>
      <c r="P95" s="17">
        <v>0</v>
      </c>
      <c r="Q95" s="17">
        <v>0.95595399999999997</v>
      </c>
      <c r="R95" s="17">
        <v>0.13452500000000001</v>
      </c>
      <c r="S95" s="17">
        <v>0.22124099999999999</v>
      </c>
      <c r="T95" s="17">
        <v>8.6716000000000001E-2</v>
      </c>
      <c r="U95" s="17">
        <v>0.39195400000000002</v>
      </c>
      <c r="V95" s="17">
        <v>524.4</v>
      </c>
      <c r="W95" s="17">
        <v>1.5E-5</v>
      </c>
      <c r="X95" s="17">
        <v>417</v>
      </c>
      <c r="Y95" s="17">
        <v>0</v>
      </c>
      <c r="Z95" s="17">
        <v>0</v>
      </c>
      <c r="AA95" s="17">
        <v>0.60300600000000004</v>
      </c>
      <c r="AB95" s="17">
        <v>0.21873999999999999</v>
      </c>
      <c r="AC95" s="17">
        <v>0.15349299999999999</v>
      </c>
      <c r="AD95" s="17">
        <v>0.25</v>
      </c>
      <c r="AE95" s="17">
        <v>1568.3</v>
      </c>
    </row>
    <row r="96" spans="1:31">
      <c r="A96" s="17">
        <v>83</v>
      </c>
      <c r="B96" s="19">
        <v>0.56182870370370364</v>
      </c>
      <c r="C96" s="17">
        <v>51.7</v>
      </c>
      <c r="D96" s="17">
        <v>116.1</v>
      </c>
      <c r="E96" s="17">
        <v>8.6651000000000006E-2</v>
      </c>
      <c r="F96" s="17">
        <v>4.1929999999999996</v>
      </c>
      <c r="G96" s="17">
        <v>0.94429799999999997</v>
      </c>
      <c r="H96" s="17">
        <v>0.160915</v>
      </c>
      <c r="I96" s="17">
        <v>0.226525</v>
      </c>
      <c r="J96" s="17">
        <v>6.5610000000000002E-2</v>
      </c>
      <c r="K96" s="17">
        <v>0.289636</v>
      </c>
      <c r="L96" s="17">
        <v>514.70000000000005</v>
      </c>
      <c r="M96" s="17">
        <v>0.121215</v>
      </c>
      <c r="N96" s="17">
        <v>653</v>
      </c>
      <c r="O96" s="17">
        <v>0</v>
      </c>
      <c r="P96" s="17">
        <v>0</v>
      </c>
      <c r="Q96" s="17">
        <v>0.96136200000000005</v>
      </c>
      <c r="R96" s="17">
        <v>0.13947699999999999</v>
      </c>
      <c r="S96" s="17">
        <v>0.22741500000000001</v>
      </c>
      <c r="T96" s="17">
        <v>8.7938000000000002E-2</v>
      </c>
      <c r="U96" s="17">
        <v>0.386685</v>
      </c>
      <c r="V96" s="17">
        <v>465.6</v>
      </c>
      <c r="W96" s="17">
        <v>0.22917999999999999</v>
      </c>
      <c r="X96" s="17">
        <v>372</v>
      </c>
      <c r="Y96" s="17">
        <v>0</v>
      </c>
      <c r="Z96" s="17">
        <v>0</v>
      </c>
      <c r="AA96" s="17">
        <v>0.59489999999999998</v>
      </c>
      <c r="AB96" s="17">
        <v>0.19017500000000001</v>
      </c>
      <c r="AC96" s="17">
        <v>0.15620100000000001</v>
      </c>
      <c r="AD96" s="17">
        <v>0.25</v>
      </c>
      <c r="AE96" s="17">
        <v>1613.7</v>
      </c>
    </row>
    <row r="97" spans="1:31">
      <c r="A97" s="17">
        <v>84</v>
      </c>
      <c r="B97" s="19">
        <v>0.56188657407407405</v>
      </c>
      <c r="C97" s="17">
        <v>52.8</v>
      </c>
      <c r="D97" s="17">
        <v>109.9</v>
      </c>
      <c r="E97" s="17">
        <v>8.2650000000000001E-2</v>
      </c>
      <c r="F97" s="17">
        <v>3.9990000000000001</v>
      </c>
      <c r="G97" s="17">
        <v>0.94031200000000004</v>
      </c>
      <c r="H97" s="17">
        <v>0.168794</v>
      </c>
      <c r="I97" s="17">
        <v>0.23644299999999999</v>
      </c>
      <c r="J97" s="17">
        <v>6.7650000000000002E-2</v>
      </c>
      <c r="K97" s="17">
        <v>0.28611399999999998</v>
      </c>
      <c r="L97" s="17">
        <v>475.5</v>
      </c>
      <c r="M97" s="17">
        <v>6.9999999999999999E-6</v>
      </c>
      <c r="N97" s="17">
        <v>495</v>
      </c>
      <c r="O97" s="17">
        <v>0</v>
      </c>
      <c r="P97" s="17">
        <v>0</v>
      </c>
      <c r="Q97" s="17">
        <v>0.95959000000000005</v>
      </c>
      <c r="R97" s="17">
        <v>0.14888799999999999</v>
      </c>
      <c r="S97" s="17">
        <v>0.24591299999999999</v>
      </c>
      <c r="T97" s="17">
        <v>9.7025E-2</v>
      </c>
      <c r="U97" s="17">
        <v>0.39455000000000001</v>
      </c>
      <c r="V97" s="17">
        <v>494.4</v>
      </c>
      <c r="W97" s="17">
        <v>5.4077E-2</v>
      </c>
      <c r="X97" s="17">
        <v>476</v>
      </c>
      <c r="Y97" s="17">
        <v>0</v>
      </c>
      <c r="Z97" s="17">
        <v>0</v>
      </c>
      <c r="AA97" s="17">
        <v>0.60699999999999998</v>
      </c>
      <c r="AB97" s="17">
        <v>0.13469300000000001</v>
      </c>
      <c r="AC97" s="17">
        <v>0.16195599999999999</v>
      </c>
      <c r="AD97" s="17">
        <v>0.25</v>
      </c>
      <c r="AE97" s="17">
        <v>1746.6</v>
      </c>
    </row>
    <row r="98" spans="1:31">
      <c r="A98" s="17">
        <v>85</v>
      </c>
      <c r="B98" s="19">
        <v>0.56193287037037043</v>
      </c>
      <c r="C98" s="17">
        <v>53.5</v>
      </c>
      <c r="D98" s="17">
        <v>106.4</v>
      </c>
      <c r="E98" s="17">
        <v>8.4469000000000002E-2</v>
      </c>
      <c r="F98" s="17">
        <v>4.0869999999999997</v>
      </c>
      <c r="G98" s="17">
        <v>0.94084800000000002</v>
      </c>
      <c r="H98" s="17">
        <v>0.177509</v>
      </c>
      <c r="I98" s="17">
        <v>0.25232399999999999</v>
      </c>
      <c r="J98" s="17">
        <v>7.4815000000000006E-2</v>
      </c>
      <c r="K98" s="17">
        <v>0.29650199999999999</v>
      </c>
      <c r="L98" s="17">
        <v>489.3</v>
      </c>
      <c r="M98" s="17">
        <v>1.3145E-2</v>
      </c>
      <c r="N98" s="17">
        <v>390</v>
      </c>
      <c r="O98" s="17">
        <v>0</v>
      </c>
      <c r="P98" s="17">
        <v>0</v>
      </c>
      <c r="Q98" s="17">
        <v>0.97177199999999997</v>
      </c>
      <c r="R98" s="17">
        <v>0.15656400000000001</v>
      </c>
      <c r="S98" s="17">
        <v>0.257996</v>
      </c>
      <c r="T98" s="17">
        <v>0.10143199999999999</v>
      </c>
      <c r="U98" s="17">
        <v>0.39315299999999997</v>
      </c>
      <c r="V98" s="17">
        <v>493.2</v>
      </c>
      <c r="W98" s="17">
        <v>0.12217600000000001</v>
      </c>
      <c r="X98" s="17">
        <v>536</v>
      </c>
      <c r="Y98" s="17">
        <v>0</v>
      </c>
      <c r="Z98" s="17">
        <v>0</v>
      </c>
      <c r="AA98" s="17">
        <v>0.60485100000000003</v>
      </c>
      <c r="AB98" s="17">
        <v>0.108932</v>
      </c>
      <c r="AC98" s="17">
        <v>0.16761300000000001</v>
      </c>
      <c r="AD98" s="17">
        <v>0.25</v>
      </c>
      <c r="AE98" s="17">
        <v>1697.6</v>
      </c>
    </row>
    <row r="99" spans="1:31">
      <c r="A99" s="17">
        <v>86</v>
      </c>
      <c r="B99" s="19">
        <v>0.56199074074074074</v>
      </c>
      <c r="C99" s="17">
        <v>54.6</v>
      </c>
      <c r="D99" s="17">
        <v>107.3</v>
      </c>
      <c r="E99" s="17">
        <v>7.6290999999999998E-2</v>
      </c>
      <c r="F99" s="17">
        <v>3.6920000000000002</v>
      </c>
      <c r="G99" s="17">
        <v>0.946102</v>
      </c>
      <c r="H99" s="17">
        <v>0.179198</v>
      </c>
      <c r="I99" s="17">
        <v>0.25295200000000001</v>
      </c>
      <c r="J99" s="17">
        <v>7.3752999999999999E-2</v>
      </c>
      <c r="K99" s="17">
        <v>0.29157100000000002</v>
      </c>
      <c r="L99" s="17">
        <v>473.2</v>
      </c>
      <c r="M99" s="17">
        <v>0.186449</v>
      </c>
      <c r="N99" s="17">
        <v>458</v>
      </c>
      <c r="O99" s="17">
        <v>0</v>
      </c>
      <c r="P99" s="17">
        <v>0</v>
      </c>
      <c r="Q99" s="17">
        <v>0.96546799999999999</v>
      </c>
      <c r="R99" s="17">
        <v>0.169096</v>
      </c>
      <c r="S99" s="17">
        <v>0.26838200000000001</v>
      </c>
      <c r="T99" s="17">
        <v>9.9284999999999998E-2</v>
      </c>
      <c r="U99" s="17">
        <v>0.36994100000000002</v>
      </c>
      <c r="V99" s="17">
        <v>434.8</v>
      </c>
      <c r="W99" s="17">
        <v>5.4074999999999998E-2</v>
      </c>
      <c r="X99" s="17">
        <v>413</v>
      </c>
      <c r="Y99" s="17">
        <v>0</v>
      </c>
      <c r="Z99" s="17">
        <v>0</v>
      </c>
      <c r="AA99" s="17">
        <v>0.56913999999999998</v>
      </c>
      <c r="AB99" s="17">
        <v>0.122832</v>
      </c>
      <c r="AC99" s="17">
        <v>0.18129200000000001</v>
      </c>
      <c r="AD99" s="17">
        <v>0.25</v>
      </c>
      <c r="AE99" s="17">
        <v>1755.4</v>
      </c>
    </row>
    <row r="100" spans="1:31">
      <c r="A100" s="17">
        <v>87</v>
      </c>
      <c r="B100" s="19">
        <v>0.56204861111111104</v>
      </c>
      <c r="C100" s="17">
        <v>55.5</v>
      </c>
      <c r="D100" s="17">
        <v>100.3</v>
      </c>
      <c r="E100" s="17">
        <v>7.6314999999999994E-2</v>
      </c>
      <c r="F100" s="17">
        <v>3.6930000000000001</v>
      </c>
      <c r="G100" s="17">
        <v>0.95640999999999998</v>
      </c>
      <c r="H100" s="17">
        <v>0.175898</v>
      </c>
      <c r="I100" s="17">
        <v>0.25372400000000001</v>
      </c>
      <c r="J100" s="17">
        <v>7.7826999999999993E-2</v>
      </c>
      <c r="K100" s="17">
        <v>0.30673600000000001</v>
      </c>
      <c r="L100" s="17">
        <v>491.4</v>
      </c>
      <c r="M100" s="17">
        <v>1.1E-5</v>
      </c>
      <c r="N100" s="17">
        <v>649</v>
      </c>
      <c r="O100" s="17">
        <v>0</v>
      </c>
      <c r="P100" s="17">
        <v>0</v>
      </c>
      <c r="Q100" s="17">
        <v>0.97418099999999996</v>
      </c>
      <c r="R100" s="17">
        <v>0.15966</v>
      </c>
      <c r="S100" s="17">
        <v>0.26561499999999999</v>
      </c>
      <c r="T100" s="17">
        <v>0.10595599999999999</v>
      </c>
      <c r="U100" s="17">
        <v>0.39890599999999998</v>
      </c>
      <c r="V100" s="17">
        <v>479.8</v>
      </c>
      <c r="W100" s="17">
        <v>2.0000000000000002E-5</v>
      </c>
      <c r="X100" s="17">
        <v>741</v>
      </c>
      <c r="Y100" s="17">
        <v>0</v>
      </c>
      <c r="Z100" s="17">
        <v>0</v>
      </c>
      <c r="AA100" s="17">
        <v>0.61370100000000005</v>
      </c>
      <c r="AB100" s="17">
        <v>0.16151599999999999</v>
      </c>
      <c r="AC100" s="17">
        <v>0.17677300000000001</v>
      </c>
      <c r="AD100" s="17">
        <v>0.25</v>
      </c>
      <c r="AE100" s="17">
        <v>1690.1</v>
      </c>
    </row>
    <row r="101" spans="1:31">
      <c r="A101" s="17">
        <v>88</v>
      </c>
      <c r="B101" s="19">
        <v>0.56210648148148146</v>
      </c>
      <c r="C101" s="17">
        <v>56.1</v>
      </c>
      <c r="D101" s="17">
        <v>93.2</v>
      </c>
      <c r="E101" s="17">
        <v>7.3491000000000001E-2</v>
      </c>
      <c r="F101" s="17">
        <v>3.556</v>
      </c>
      <c r="G101" s="17">
        <v>0.95330300000000001</v>
      </c>
      <c r="H101" s="17">
        <v>0.17588400000000001</v>
      </c>
      <c r="I101" s="17">
        <v>0.258266</v>
      </c>
      <c r="J101" s="17">
        <v>8.2381999999999997E-2</v>
      </c>
      <c r="K101" s="17">
        <v>0.31898199999999999</v>
      </c>
      <c r="L101" s="17">
        <v>507.2</v>
      </c>
      <c r="M101" s="17">
        <v>6.1754000000000003E-2</v>
      </c>
      <c r="N101" s="17">
        <v>585</v>
      </c>
      <c r="O101" s="17">
        <v>0</v>
      </c>
      <c r="P101" s="17">
        <v>0</v>
      </c>
      <c r="Q101" s="17">
        <v>0.96935800000000005</v>
      </c>
      <c r="R101" s="17">
        <v>0.16927</v>
      </c>
      <c r="S101" s="17">
        <v>0.27818199999999998</v>
      </c>
      <c r="T101" s="17">
        <v>0.108913</v>
      </c>
      <c r="U101" s="17">
        <v>0.39151599999999998</v>
      </c>
      <c r="V101" s="17">
        <v>473.7</v>
      </c>
      <c r="W101" s="17">
        <v>5.9753000000000001E-2</v>
      </c>
      <c r="X101" s="17">
        <v>415</v>
      </c>
      <c r="Y101" s="17">
        <v>0</v>
      </c>
      <c r="Z101" s="17">
        <v>0</v>
      </c>
      <c r="AA101" s="17">
        <v>0.60233199999999998</v>
      </c>
      <c r="AB101" s="17">
        <v>0.142792</v>
      </c>
      <c r="AC101" s="17">
        <v>0.18482100000000001</v>
      </c>
      <c r="AD101" s="17">
        <v>0.25</v>
      </c>
      <c r="AE101" s="17">
        <v>1637.5</v>
      </c>
    </row>
    <row r="102" spans="1:31">
      <c r="A102" s="17">
        <v>89</v>
      </c>
      <c r="B102" s="19">
        <v>0.56215277777777783</v>
      </c>
      <c r="C102" s="17">
        <v>57.7</v>
      </c>
      <c r="D102" s="17">
        <v>87.1</v>
      </c>
      <c r="E102" s="17">
        <v>7.2227E-2</v>
      </c>
      <c r="F102" s="17">
        <v>3.4950000000000001</v>
      </c>
      <c r="G102" s="17">
        <v>0.96004999999999996</v>
      </c>
      <c r="H102" s="17">
        <v>0.18590000000000001</v>
      </c>
      <c r="I102" s="17">
        <v>0.27097399999999999</v>
      </c>
      <c r="J102" s="17">
        <v>8.5073999999999997E-2</v>
      </c>
      <c r="K102" s="17">
        <v>0.31395499999999998</v>
      </c>
      <c r="L102" s="17">
        <v>521.20000000000005</v>
      </c>
      <c r="M102" s="17">
        <v>0.342893</v>
      </c>
      <c r="N102" s="17">
        <v>515</v>
      </c>
      <c r="O102" s="17">
        <v>0</v>
      </c>
      <c r="P102" s="17">
        <v>0</v>
      </c>
      <c r="Q102" s="17">
        <v>0.965638</v>
      </c>
      <c r="R102" s="17">
        <v>0.16508200000000001</v>
      </c>
      <c r="S102" s="17">
        <v>0.27153300000000002</v>
      </c>
      <c r="T102" s="17">
        <v>0.106451</v>
      </c>
      <c r="U102" s="17">
        <v>0.392036</v>
      </c>
      <c r="V102" s="17">
        <v>457.6</v>
      </c>
      <c r="W102" s="17">
        <v>7.9999999999999996E-6</v>
      </c>
      <c r="X102" s="17">
        <v>373</v>
      </c>
      <c r="Y102" s="17">
        <v>0</v>
      </c>
      <c r="Z102" s="17">
        <v>0</v>
      </c>
      <c r="AA102" s="17">
        <v>0.603132</v>
      </c>
      <c r="AB102" s="17">
        <v>0.123311</v>
      </c>
      <c r="AC102" s="17">
        <v>0.17820900000000001</v>
      </c>
      <c r="AD102" s="17">
        <v>0.25</v>
      </c>
      <c r="AE102" s="17">
        <v>1593.6</v>
      </c>
    </row>
    <row r="103" spans="1:31">
      <c r="A103" s="17">
        <v>90</v>
      </c>
      <c r="B103" s="19">
        <v>0.56221064814814814</v>
      </c>
      <c r="C103" s="17">
        <v>58.5</v>
      </c>
      <c r="D103" s="17">
        <v>80.900000000000006</v>
      </c>
      <c r="E103" s="17">
        <v>6.0873999999999998E-2</v>
      </c>
      <c r="F103" s="17">
        <v>2.9460000000000002</v>
      </c>
      <c r="G103" s="17">
        <v>0.94760900000000003</v>
      </c>
      <c r="H103" s="17">
        <v>0.19786899999999999</v>
      </c>
      <c r="I103" s="17">
        <v>0.27622999999999998</v>
      </c>
      <c r="J103" s="17">
        <v>7.8362000000000001E-2</v>
      </c>
      <c r="K103" s="17">
        <v>0.28368199999999999</v>
      </c>
      <c r="L103" s="17">
        <v>447.5</v>
      </c>
      <c r="M103" s="17">
        <v>0.181814</v>
      </c>
      <c r="N103" s="17">
        <v>449</v>
      </c>
      <c r="O103" s="17">
        <v>0</v>
      </c>
      <c r="P103" s="17">
        <v>0</v>
      </c>
      <c r="Q103" s="17">
        <v>0.96825899999999998</v>
      </c>
      <c r="R103" s="17">
        <v>0.16627800000000001</v>
      </c>
      <c r="S103" s="17">
        <v>0.27646900000000002</v>
      </c>
      <c r="T103" s="17">
        <v>0.110191</v>
      </c>
      <c r="U103" s="17">
        <v>0.398567</v>
      </c>
      <c r="V103" s="17">
        <v>542.5</v>
      </c>
      <c r="W103" s="17">
        <v>3.0418000000000001E-2</v>
      </c>
      <c r="X103" s="17">
        <v>451</v>
      </c>
      <c r="Y103" s="17">
        <v>0</v>
      </c>
      <c r="Z103" s="17">
        <v>0</v>
      </c>
      <c r="AA103" s="17">
        <v>0.61317900000000003</v>
      </c>
      <c r="AB103" s="17">
        <v>8.9178800000000003E-2</v>
      </c>
      <c r="AC103" s="17">
        <v>0.17610400000000001</v>
      </c>
      <c r="AD103" s="17">
        <v>0.25</v>
      </c>
      <c r="AE103" s="17">
        <v>1855.9</v>
      </c>
    </row>
    <row r="104" spans="1:31">
      <c r="A104" s="17">
        <v>91</v>
      </c>
      <c r="B104" s="19">
        <v>0.56226851851851845</v>
      </c>
      <c r="C104" s="17">
        <v>59</v>
      </c>
      <c r="D104" s="17">
        <v>80</v>
      </c>
      <c r="E104" s="17">
        <v>6.4532000000000006E-2</v>
      </c>
      <c r="F104" s="17">
        <v>3.1230000000000002</v>
      </c>
      <c r="G104" s="17">
        <v>0.96480100000000002</v>
      </c>
      <c r="H104" s="17">
        <v>0.19442999999999999</v>
      </c>
      <c r="I104" s="17">
        <v>0.27889199999999997</v>
      </c>
      <c r="J104" s="17">
        <v>8.4462999999999996E-2</v>
      </c>
      <c r="K104" s="17">
        <v>0.30285000000000001</v>
      </c>
      <c r="L104" s="17">
        <v>495.8</v>
      </c>
      <c r="M104" s="17">
        <v>2.1999999999999999E-5</v>
      </c>
      <c r="N104" s="17">
        <v>484</v>
      </c>
      <c r="O104" s="17">
        <v>0</v>
      </c>
      <c r="P104" s="17">
        <v>0</v>
      </c>
      <c r="Q104" s="17">
        <v>0.97201499999999996</v>
      </c>
      <c r="R104" s="17">
        <v>0.17760300000000001</v>
      </c>
      <c r="S104" s="17">
        <v>0.29199599999999998</v>
      </c>
      <c r="T104" s="17">
        <v>0.11439199999999999</v>
      </c>
      <c r="U104" s="17">
        <v>0.39176100000000003</v>
      </c>
      <c r="V104" s="17">
        <v>489.1</v>
      </c>
      <c r="W104" s="17">
        <v>8.7566000000000005E-2</v>
      </c>
      <c r="X104" s="17">
        <v>349</v>
      </c>
      <c r="Y104" s="17">
        <v>0</v>
      </c>
      <c r="Z104" s="17">
        <v>0</v>
      </c>
      <c r="AA104" s="17">
        <v>0.60270900000000005</v>
      </c>
      <c r="AB104" s="17">
        <v>0.103549</v>
      </c>
      <c r="AC104" s="17">
        <v>0.18944900000000001</v>
      </c>
      <c r="AD104" s="17">
        <v>0.25</v>
      </c>
      <c r="AE104" s="17">
        <v>1675.3</v>
      </c>
    </row>
    <row r="105" spans="1:31">
      <c r="A105" s="17">
        <v>92</v>
      </c>
      <c r="B105" s="19">
        <v>0.56232638888888886</v>
      </c>
      <c r="C105" s="17">
        <v>60.6</v>
      </c>
      <c r="D105" s="17">
        <v>75.599999999999994</v>
      </c>
      <c r="E105" s="17">
        <v>6.4912999999999998E-2</v>
      </c>
      <c r="F105" s="17">
        <v>3.141</v>
      </c>
      <c r="G105" s="17">
        <v>0.94954300000000003</v>
      </c>
      <c r="H105" s="17">
        <v>0.18981000000000001</v>
      </c>
      <c r="I105" s="17">
        <v>0.27870200000000001</v>
      </c>
      <c r="J105" s="17">
        <v>8.8891999999999999E-2</v>
      </c>
      <c r="K105" s="17">
        <v>0.31895000000000001</v>
      </c>
      <c r="L105" s="17">
        <v>504.2</v>
      </c>
      <c r="M105" s="17">
        <v>7.0495000000000002E-2</v>
      </c>
      <c r="N105" s="17">
        <v>396</v>
      </c>
      <c r="O105" s="17">
        <v>0</v>
      </c>
      <c r="P105" s="17">
        <v>0</v>
      </c>
      <c r="Q105" s="17">
        <v>0.96263100000000001</v>
      </c>
      <c r="R105" s="17">
        <v>0.173571</v>
      </c>
      <c r="S105" s="17">
        <v>0.28975200000000001</v>
      </c>
      <c r="T105" s="17">
        <v>0.11618000000000001</v>
      </c>
      <c r="U105" s="17">
        <v>0.40096500000000002</v>
      </c>
      <c r="V105" s="17">
        <v>477</v>
      </c>
      <c r="W105" s="17">
        <v>8.8286000000000003E-2</v>
      </c>
      <c r="X105" s="17">
        <v>458</v>
      </c>
      <c r="Y105" s="17">
        <v>0</v>
      </c>
      <c r="Z105" s="17">
        <v>0</v>
      </c>
      <c r="AA105" s="17">
        <v>0.61687000000000003</v>
      </c>
      <c r="AB105" s="17">
        <v>8.3336800000000003E-2</v>
      </c>
      <c r="AC105" s="17">
        <v>0.183253</v>
      </c>
      <c r="AD105" s="17">
        <v>0.25</v>
      </c>
      <c r="AE105" s="17">
        <v>1647.2</v>
      </c>
    </row>
    <row r="106" spans="1:31">
      <c r="A106" s="17">
        <v>93</v>
      </c>
      <c r="B106" s="19">
        <v>0.56237268518518524</v>
      </c>
      <c r="C106" s="17">
        <v>61.6</v>
      </c>
      <c r="D106" s="17">
        <v>73</v>
      </c>
      <c r="E106" s="17">
        <v>6.3681000000000001E-2</v>
      </c>
      <c r="F106" s="17">
        <v>3.081</v>
      </c>
      <c r="G106" s="17">
        <v>0.95593399999999995</v>
      </c>
      <c r="H106" s="17">
        <v>0.189947</v>
      </c>
      <c r="I106" s="17">
        <v>0.276223</v>
      </c>
      <c r="J106" s="17">
        <v>8.6276000000000005E-2</v>
      </c>
      <c r="K106" s="17">
        <v>0.31234000000000001</v>
      </c>
      <c r="L106" s="17">
        <v>529.70000000000005</v>
      </c>
      <c r="M106" s="17">
        <v>0.17075199999999999</v>
      </c>
      <c r="N106" s="17">
        <v>720</v>
      </c>
      <c r="O106" s="17">
        <v>0</v>
      </c>
      <c r="P106" s="17">
        <v>0</v>
      </c>
      <c r="Q106" s="17">
        <v>0.96104900000000004</v>
      </c>
      <c r="R106" s="17">
        <v>0.170463</v>
      </c>
      <c r="S106" s="17">
        <v>0.29148000000000002</v>
      </c>
      <c r="T106" s="17">
        <v>0.121017</v>
      </c>
      <c r="U106" s="17">
        <v>0.415182</v>
      </c>
      <c r="V106" s="17">
        <v>493.4</v>
      </c>
      <c r="W106" s="17">
        <v>6.0000000000000002E-6</v>
      </c>
      <c r="X106" s="17">
        <v>400</v>
      </c>
      <c r="Y106" s="17">
        <v>0</v>
      </c>
      <c r="Z106" s="17">
        <v>0</v>
      </c>
      <c r="AA106" s="17">
        <v>0.638741</v>
      </c>
      <c r="AB106" s="17">
        <v>0.143486</v>
      </c>
      <c r="AC106" s="17">
        <v>0.18782699999999999</v>
      </c>
      <c r="AD106" s="17">
        <v>0.25</v>
      </c>
      <c r="AE106" s="17">
        <v>1567.9</v>
      </c>
    </row>
    <row r="107" spans="1:31">
      <c r="A107" s="17">
        <v>94</v>
      </c>
      <c r="B107" s="19">
        <v>0.56243055555555554</v>
      </c>
      <c r="C107" s="17">
        <v>62.1</v>
      </c>
      <c r="D107" s="17">
        <v>68.599999999999994</v>
      </c>
      <c r="E107" s="17">
        <v>5.8902999999999997E-2</v>
      </c>
      <c r="F107" s="17">
        <v>2.85</v>
      </c>
      <c r="G107" s="17">
        <v>0.94783399999999995</v>
      </c>
      <c r="H107" s="17">
        <v>0.19627800000000001</v>
      </c>
      <c r="I107" s="17">
        <v>0.28648899999999999</v>
      </c>
      <c r="J107" s="17">
        <v>9.0211E-2</v>
      </c>
      <c r="K107" s="17">
        <v>0.314884</v>
      </c>
      <c r="L107" s="17">
        <v>482.7</v>
      </c>
      <c r="M107" s="17">
        <v>6.9999999999999999E-6</v>
      </c>
      <c r="N107" s="17">
        <v>381</v>
      </c>
      <c r="O107" s="17">
        <v>0</v>
      </c>
      <c r="P107" s="17">
        <v>0</v>
      </c>
      <c r="Q107" s="17">
        <v>0.97856200000000004</v>
      </c>
      <c r="R107" s="17">
        <v>0.173705</v>
      </c>
      <c r="S107" s="17">
        <v>0.29606300000000002</v>
      </c>
      <c r="T107" s="17">
        <v>0.12235799999999999</v>
      </c>
      <c r="U107" s="17">
        <v>0.41328500000000001</v>
      </c>
      <c r="V107" s="17">
        <v>493.8</v>
      </c>
      <c r="W107" s="17">
        <v>8.8315000000000005E-2</v>
      </c>
      <c r="X107" s="17">
        <v>545</v>
      </c>
      <c r="Y107" s="17">
        <v>0</v>
      </c>
      <c r="Z107" s="17">
        <v>0</v>
      </c>
      <c r="AA107" s="17">
        <v>0.63582300000000003</v>
      </c>
      <c r="AB107" s="17">
        <v>7.0600800000000005E-2</v>
      </c>
      <c r="AC107" s="17">
        <v>0.18234300000000001</v>
      </c>
      <c r="AD107" s="17">
        <v>0.25</v>
      </c>
      <c r="AE107" s="17">
        <v>1720.6</v>
      </c>
    </row>
    <row r="108" spans="1:31">
      <c r="A108" s="17">
        <v>95</v>
      </c>
      <c r="B108" s="19">
        <v>0.56248842592592596</v>
      </c>
      <c r="C108" s="17">
        <v>63.4</v>
      </c>
      <c r="D108" s="17">
        <v>63.3</v>
      </c>
      <c r="E108" s="17">
        <v>5.6512E-2</v>
      </c>
      <c r="F108" s="17">
        <v>2.7349999999999999</v>
      </c>
      <c r="G108" s="17">
        <v>0.97226599999999996</v>
      </c>
      <c r="H108" s="17">
        <v>0.19444500000000001</v>
      </c>
      <c r="I108" s="17">
        <v>0.29063800000000001</v>
      </c>
      <c r="J108" s="17">
        <v>9.6193000000000001E-2</v>
      </c>
      <c r="K108" s="17">
        <v>0.33097300000000002</v>
      </c>
      <c r="L108" s="17">
        <v>513.1</v>
      </c>
      <c r="M108" s="17">
        <v>5.3959E-2</v>
      </c>
      <c r="N108" s="17">
        <v>579</v>
      </c>
      <c r="O108" s="17">
        <v>0</v>
      </c>
      <c r="P108" s="17">
        <v>0</v>
      </c>
      <c r="Q108" s="17">
        <v>0.974657</v>
      </c>
      <c r="R108" s="17">
        <v>0.17582100000000001</v>
      </c>
      <c r="S108" s="17">
        <v>0.30218400000000001</v>
      </c>
      <c r="T108" s="17">
        <v>0.126363</v>
      </c>
      <c r="U108" s="17">
        <v>0.41816399999999998</v>
      </c>
      <c r="V108" s="17">
        <v>465.6</v>
      </c>
      <c r="W108" s="17">
        <v>1.9000000000000001E-5</v>
      </c>
      <c r="X108" s="17">
        <v>392</v>
      </c>
      <c r="Y108" s="17">
        <v>0</v>
      </c>
      <c r="Z108" s="17">
        <v>0</v>
      </c>
      <c r="AA108" s="17">
        <v>0.64332999999999996</v>
      </c>
      <c r="AB108" s="17">
        <v>0.101772</v>
      </c>
      <c r="AC108" s="17">
        <v>0.18868199999999999</v>
      </c>
      <c r="AD108" s="17">
        <v>0.25</v>
      </c>
      <c r="AE108" s="17">
        <v>1618.8</v>
      </c>
    </row>
    <row r="109" spans="1:31">
      <c r="A109" s="17">
        <v>96</v>
      </c>
      <c r="B109" s="19">
        <v>0.56254629629629627</v>
      </c>
      <c r="C109" s="17">
        <v>64.5</v>
      </c>
      <c r="D109" s="17">
        <v>62.4</v>
      </c>
      <c r="E109" s="17">
        <v>5.3083999999999999E-2</v>
      </c>
      <c r="F109" s="17">
        <v>2.569</v>
      </c>
      <c r="G109" s="17">
        <v>0.96747399999999995</v>
      </c>
      <c r="H109" s="17">
        <v>0.195047</v>
      </c>
      <c r="I109" s="17">
        <v>0.28357399999999999</v>
      </c>
      <c r="J109" s="17">
        <v>8.8526999999999995E-2</v>
      </c>
      <c r="K109" s="17">
        <v>0.31218299999999999</v>
      </c>
      <c r="L109" s="17">
        <v>457.4</v>
      </c>
      <c r="M109" s="17">
        <v>6.0000000000000002E-6</v>
      </c>
      <c r="N109" s="17">
        <v>511</v>
      </c>
      <c r="O109" s="17">
        <v>0</v>
      </c>
      <c r="P109" s="17">
        <v>0</v>
      </c>
      <c r="Q109" s="17">
        <v>0.97542200000000001</v>
      </c>
      <c r="R109" s="17">
        <v>0.16852700000000001</v>
      </c>
      <c r="S109" s="17">
        <v>0.29911700000000002</v>
      </c>
      <c r="T109" s="17">
        <v>0.13059000000000001</v>
      </c>
      <c r="U109" s="17">
        <v>0.436585</v>
      </c>
      <c r="V109" s="17">
        <v>522</v>
      </c>
      <c r="W109" s="17">
        <v>4.0000000000000003E-5</v>
      </c>
      <c r="X109" s="17">
        <v>480</v>
      </c>
      <c r="Y109" s="17">
        <v>0</v>
      </c>
      <c r="Z109" s="17">
        <v>0</v>
      </c>
      <c r="AA109" s="17">
        <v>0.67166899999999996</v>
      </c>
      <c r="AB109" s="17">
        <v>8.0755800000000003E-2</v>
      </c>
      <c r="AC109" s="17">
        <v>0.17907300000000001</v>
      </c>
      <c r="AD109" s="17">
        <v>0.25</v>
      </c>
      <c r="AE109" s="17">
        <v>1815.8</v>
      </c>
    </row>
    <row r="110" spans="1:31">
      <c r="A110" s="17">
        <v>97</v>
      </c>
      <c r="B110" s="19">
        <v>0.56259259259259264</v>
      </c>
      <c r="C110" s="17">
        <v>65</v>
      </c>
      <c r="D110" s="17">
        <v>59.8</v>
      </c>
      <c r="E110" s="17">
        <v>5.2208999999999998E-2</v>
      </c>
      <c r="F110" s="17">
        <v>2.5259999999999998</v>
      </c>
      <c r="G110" s="17">
        <v>0.97648299999999999</v>
      </c>
      <c r="H110" s="17">
        <v>0.201819</v>
      </c>
      <c r="I110" s="17">
        <v>0.30488999999999999</v>
      </c>
      <c r="J110" s="17">
        <v>0.103072</v>
      </c>
      <c r="K110" s="17">
        <v>0.33806199999999997</v>
      </c>
      <c r="L110" s="17">
        <v>485.7</v>
      </c>
      <c r="M110" s="17">
        <v>1.5E-5</v>
      </c>
      <c r="N110" s="17">
        <v>471</v>
      </c>
      <c r="O110" s="17">
        <v>0</v>
      </c>
      <c r="P110" s="17">
        <v>0</v>
      </c>
      <c r="Q110" s="17">
        <v>0.965059</v>
      </c>
      <c r="R110" s="17">
        <v>0.17685899999999999</v>
      </c>
      <c r="S110" s="17">
        <v>0.304983</v>
      </c>
      <c r="T110" s="17">
        <v>0.12812399999999999</v>
      </c>
      <c r="U110" s="17">
        <v>0.420103</v>
      </c>
      <c r="V110" s="17">
        <v>506.8</v>
      </c>
      <c r="W110" s="17">
        <v>6.4602000000000007E-2</v>
      </c>
      <c r="X110" s="17">
        <v>312</v>
      </c>
      <c r="Y110" s="17">
        <v>0</v>
      </c>
      <c r="Z110" s="17">
        <v>0</v>
      </c>
      <c r="AA110" s="17">
        <v>0.646312</v>
      </c>
      <c r="AB110" s="17">
        <v>7.6027300000000006E-2</v>
      </c>
      <c r="AC110" s="17">
        <v>0.18659999999999999</v>
      </c>
      <c r="AD110" s="17">
        <v>0.25</v>
      </c>
      <c r="AE110" s="17">
        <v>1710.2</v>
      </c>
    </row>
    <row r="111" spans="1:31">
      <c r="A111" s="17">
        <v>98</v>
      </c>
      <c r="B111" s="19">
        <v>0.56265046296296295</v>
      </c>
      <c r="C111" s="17">
        <v>66.7</v>
      </c>
      <c r="D111" s="17">
        <v>55.4</v>
      </c>
      <c r="E111" s="17">
        <v>4.4921000000000003E-2</v>
      </c>
      <c r="F111" s="17">
        <v>2.1739999999999999</v>
      </c>
      <c r="G111" s="17">
        <v>0.96793499999999999</v>
      </c>
      <c r="H111" s="17">
        <v>0.20260800000000001</v>
      </c>
      <c r="I111" s="17">
        <v>0.30162299999999997</v>
      </c>
      <c r="J111" s="17">
        <v>9.9015000000000006E-2</v>
      </c>
      <c r="K111" s="17">
        <v>0.32827400000000001</v>
      </c>
      <c r="L111" s="17">
        <v>494.6</v>
      </c>
      <c r="M111" s="17">
        <v>3.1302000000000003E-2</v>
      </c>
      <c r="N111" s="17">
        <v>716</v>
      </c>
      <c r="O111" s="17">
        <v>0</v>
      </c>
      <c r="P111" s="17">
        <v>0</v>
      </c>
      <c r="Q111" s="17">
        <v>0.95649799999999996</v>
      </c>
      <c r="R111" s="17">
        <v>0.186138</v>
      </c>
      <c r="S111" s="17">
        <v>0.308062</v>
      </c>
      <c r="T111" s="17">
        <v>0.121924</v>
      </c>
      <c r="U111" s="17">
        <v>0.39577699999999999</v>
      </c>
      <c r="V111" s="17">
        <v>536</v>
      </c>
      <c r="W111" s="17">
        <v>0.316529</v>
      </c>
      <c r="X111" s="17">
        <v>513</v>
      </c>
      <c r="Y111" s="17">
        <v>0</v>
      </c>
      <c r="Z111" s="17">
        <v>0</v>
      </c>
      <c r="AA111" s="17">
        <v>0.60888799999999998</v>
      </c>
      <c r="AB111" s="17">
        <v>0.105644</v>
      </c>
      <c r="AC111" s="17">
        <v>0.199019</v>
      </c>
      <c r="AD111" s="17">
        <v>0.25</v>
      </c>
      <c r="AE111" s="17">
        <v>1679.3</v>
      </c>
    </row>
    <row r="112" spans="1:31">
      <c r="A112" s="17">
        <v>99</v>
      </c>
      <c r="B112" s="19">
        <v>0.56270833333333337</v>
      </c>
      <c r="C112" s="17">
        <v>66.8</v>
      </c>
      <c r="D112" s="17">
        <v>53.6</v>
      </c>
      <c r="E112" s="17">
        <v>4.5365999999999997E-2</v>
      </c>
      <c r="F112" s="17">
        <v>2.1949999999999998</v>
      </c>
      <c r="G112" s="17">
        <v>0.96507200000000004</v>
      </c>
      <c r="H112" s="17">
        <v>0.21354699999999999</v>
      </c>
      <c r="I112" s="17">
        <v>0.30531399999999997</v>
      </c>
      <c r="J112" s="17">
        <v>9.1768000000000002E-2</v>
      </c>
      <c r="K112" s="17">
        <v>0.300568</v>
      </c>
      <c r="L112" s="17">
        <v>481.6</v>
      </c>
      <c r="M112" s="17">
        <v>3.0000000000000001E-5</v>
      </c>
      <c r="N112" s="17">
        <v>402</v>
      </c>
      <c r="O112" s="17">
        <v>0</v>
      </c>
      <c r="P112" s="17">
        <v>0</v>
      </c>
      <c r="Q112" s="17">
        <v>0.97483699999999995</v>
      </c>
      <c r="R112" s="17">
        <v>0.186331</v>
      </c>
      <c r="S112" s="17">
        <v>0.31203799999999998</v>
      </c>
      <c r="T112" s="17">
        <v>0.12570600000000001</v>
      </c>
      <c r="U112" s="17">
        <v>0.40285599999999999</v>
      </c>
      <c r="V112" s="17">
        <v>565.29999999999995</v>
      </c>
      <c r="W112" s="17">
        <v>0.22457299999999999</v>
      </c>
      <c r="X112" s="17">
        <v>527</v>
      </c>
      <c r="Y112" s="17">
        <v>0</v>
      </c>
      <c r="Z112" s="17">
        <v>0</v>
      </c>
      <c r="AA112" s="17">
        <v>0.61977899999999997</v>
      </c>
      <c r="AB112" s="17">
        <v>5.8884199999999998E-2</v>
      </c>
      <c r="AC112" s="17">
        <v>0.19373299999999999</v>
      </c>
      <c r="AD112" s="17">
        <v>0.25</v>
      </c>
      <c r="AE112" s="17">
        <v>1724.5</v>
      </c>
    </row>
    <row r="113" spans="1:31">
      <c r="A113" s="17">
        <v>100</v>
      </c>
      <c r="B113" s="19">
        <v>0.56276620370370367</v>
      </c>
      <c r="C113" s="17">
        <v>68.5</v>
      </c>
      <c r="D113" s="17">
        <v>50.1</v>
      </c>
      <c r="E113" s="17">
        <v>4.3998000000000002E-2</v>
      </c>
      <c r="F113" s="17">
        <v>2.129</v>
      </c>
      <c r="G113" s="17">
        <v>0.961283</v>
      </c>
      <c r="H113" s="17">
        <v>0.21457899999999999</v>
      </c>
      <c r="I113" s="17">
        <v>0.32055299999999998</v>
      </c>
      <c r="J113" s="17">
        <v>0.105974</v>
      </c>
      <c r="K113" s="17">
        <v>0.33059699999999997</v>
      </c>
      <c r="L113" s="17">
        <v>513.20000000000005</v>
      </c>
      <c r="M113" s="17">
        <v>0.138625</v>
      </c>
      <c r="N113" s="17">
        <v>470</v>
      </c>
      <c r="O113" s="17">
        <v>0</v>
      </c>
      <c r="P113" s="17">
        <v>0</v>
      </c>
      <c r="Q113" s="17">
        <v>0.96996499999999997</v>
      </c>
      <c r="R113" s="17">
        <v>0.19037799999999999</v>
      </c>
      <c r="S113" s="17">
        <v>0.31528099999999998</v>
      </c>
      <c r="T113" s="17">
        <v>0.124903</v>
      </c>
      <c r="U113" s="17">
        <v>0.39616400000000002</v>
      </c>
      <c r="V113" s="17">
        <v>513.1</v>
      </c>
      <c r="W113" s="17">
        <v>0.14163400000000001</v>
      </c>
      <c r="X113" s="17">
        <v>394</v>
      </c>
      <c r="Y113" s="17">
        <v>0</v>
      </c>
      <c r="Z113" s="17">
        <v>0</v>
      </c>
      <c r="AA113" s="17">
        <v>0.609483</v>
      </c>
      <c r="AB113" s="17">
        <v>6.7904999999999993E-2</v>
      </c>
      <c r="AC113" s="17">
        <v>0.19886000000000001</v>
      </c>
      <c r="AD113" s="17">
        <v>0.25</v>
      </c>
      <c r="AE113" s="17">
        <v>1618.2</v>
      </c>
    </row>
    <row r="114" spans="1:31">
      <c r="A114" s="17">
        <v>101</v>
      </c>
      <c r="B114" s="19">
        <v>0.56281250000000005</v>
      </c>
      <c r="C114" s="17">
        <v>69</v>
      </c>
      <c r="D114" s="17">
        <v>48.4</v>
      </c>
      <c r="E114" s="17">
        <v>4.4502E-2</v>
      </c>
      <c r="F114" s="17">
        <v>2.153</v>
      </c>
      <c r="G114" s="17">
        <v>0.96970299999999998</v>
      </c>
      <c r="H114" s="17">
        <v>0.224526</v>
      </c>
      <c r="I114" s="17">
        <v>0.33304299999999998</v>
      </c>
      <c r="J114" s="17">
        <v>0.108517</v>
      </c>
      <c r="K114" s="17">
        <v>0.32583400000000001</v>
      </c>
      <c r="L114" s="17">
        <v>540.6</v>
      </c>
      <c r="M114" s="17">
        <v>0.13022500000000001</v>
      </c>
      <c r="N114" s="17">
        <v>676</v>
      </c>
      <c r="O114" s="17">
        <v>0</v>
      </c>
      <c r="P114" s="17">
        <v>0</v>
      </c>
      <c r="Q114" s="17">
        <v>0.97292199999999995</v>
      </c>
      <c r="R114" s="17">
        <v>0.203712</v>
      </c>
      <c r="S114" s="17">
        <v>0.34327099999999999</v>
      </c>
      <c r="T114" s="17">
        <v>0.13955899999999999</v>
      </c>
      <c r="U114" s="17">
        <v>0.406557</v>
      </c>
      <c r="V114" s="17">
        <v>485</v>
      </c>
      <c r="W114" s="17">
        <v>6.9999999999999999E-6</v>
      </c>
      <c r="X114" s="17">
        <v>445</v>
      </c>
      <c r="Y114" s="17">
        <v>0</v>
      </c>
      <c r="Z114" s="17">
        <v>0</v>
      </c>
      <c r="AA114" s="17">
        <v>0.62547200000000003</v>
      </c>
      <c r="AB114" s="17">
        <v>9.6126699999999995E-2</v>
      </c>
      <c r="AC114" s="17">
        <v>0.21712699999999999</v>
      </c>
      <c r="AD114" s="17">
        <v>0.25</v>
      </c>
      <c r="AE114" s="17">
        <v>1536.3</v>
      </c>
    </row>
    <row r="115" spans="1:31">
      <c r="A115" s="17">
        <v>102</v>
      </c>
      <c r="B115" s="19">
        <v>0.56287037037037035</v>
      </c>
      <c r="C115" s="17">
        <v>70.7</v>
      </c>
      <c r="D115" s="17">
        <v>44</v>
      </c>
      <c r="E115" s="17">
        <v>4.0395E-2</v>
      </c>
      <c r="F115" s="17">
        <v>1.9550000000000001</v>
      </c>
      <c r="G115" s="17">
        <v>0.96387599999999996</v>
      </c>
      <c r="H115" s="17">
        <v>0.22677900000000001</v>
      </c>
      <c r="I115" s="17">
        <v>0.33565800000000001</v>
      </c>
      <c r="J115" s="17">
        <v>0.108878</v>
      </c>
      <c r="K115" s="17">
        <v>0.32437300000000002</v>
      </c>
      <c r="L115" s="17">
        <v>510.9</v>
      </c>
      <c r="M115" s="17">
        <v>9.3474000000000002E-2</v>
      </c>
      <c r="N115" s="17">
        <v>519</v>
      </c>
      <c r="O115" s="17">
        <v>0</v>
      </c>
      <c r="P115" s="17">
        <v>0</v>
      </c>
      <c r="Q115" s="17">
        <v>0.97568900000000003</v>
      </c>
      <c r="R115" s="17">
        <v>0.20446400000000001</v>
      </c>
      <c r="S115" s="17">
        <v>0.34983999999999998</v>
      </c>
      <c r="T115" s="17">
        <v>0.145375</v>
      </c>
      <c r="U115" s="17">
        <v>0.415549</v>
      </c>
      <c r="V115" s="17">
        <v>542.1</v>
      </c>
      <c r="W115" s="17">
        <v>0.15625700000000001</v>
      </c>
      <c r="X115" s="17">
        <v>388</v>
      </c>
      <c r="Y115" s="17">
        <v>0</v>
      </c>
      <c r="Z115" s="17">
        <v>0</v>
      </c>
      <c r="AA115" s="17">
        <v>0.63930500000000001</v>
      </c>
      <c r="AB115" s="17">
        <v>6.5647300000000006E-2</v>
      </c>
      <c r="AC115" s="17">
        <v>0.214008</v>
      </c>
      <c r="AD115" s="17">
        <v>0.25</v>
      </c>
      <c r="AE115" s="17">
        <v>1625.7</v>
      </c>
    </row>
    <row r="116" spans="1:31">
      <c r="A116" s="17">
        <v>103</v>
      </c>
      <c r="B116" s="19">
        <v>0.56292824074074077</v>
      </c>
      <c r="C116" s="17">
        <v>70.8</v>
      </c>
      <c r="D116" s="17">
        <v>42.2</v>
      </c>
      <c r="E116" s="17">
        <v>3.9847E-2</v>
      </c>
      <c r="F116" s="17">
        <v>1.9279999999999999</v>
      </c>
      <c r="G116" s="17">
        <v>0.97597</v>
      </c>
      <c r="H116" s="17">
        <v>0.24509700000000001</v>
      </c>
      <c r="I116" s="17">
        <v>0.36586000000000002</v>
      </c>
      <c r="J116" s="17">
        <v>0.120763</v>
      </c>
      <c r="K116" s="17">
        <v>0.33007999999999998</v>
      </c>
      <c r="L116" s="17">
        <v>503.6</v>
      </c>
      <c r="M116" s="17">
        <v>0.254021</v>
      </c>
      <c r="N116" s="17">
        <v>472</v>
      </c>
      <c r="O116" s="17">
        <v>0</v>
      </c>
      <c r="P116" s="17">
        <v>0</v>
      </c>
      <c r="Q116" s="17">
        <v>0.972445</v>
      </c>
      <c r="R116" s="17">
        <v>0.20543900000000001</v>
      </c>
      <c r="S116" s="17">
        <v>0.35990699999999998</v>
      </c>
      <c r="T116" s="17">
        <v>0.15446799999999999</v>
      </c>
      <c r="U116" s="17">
        <v>0.42918899999999999</v>
      </c>
      <c r="V116" s="17">
        <v>537.1</v>
      </c>
      <c r="W116" s="17">
        <v>3.8499999999999998E-4</v>
      </c>
      <c r="X116" s="17">
        <v>342</v>
      </c>
      <c r="Y116" s="17">
        <v>0</v>
      </c>
      <c r="Z116" s="17">
        <v>0</v>
      </c>
      <c r="AA116" s="17">
        <v>0.66029000000000004</v>
      </c>
      <c r="AB116" s="17">
        <v>5.6959799999999998E-2</v>
      </c>
      <c r="AC116" s="17">
        <v>0.21423800000000001</v>
      </c>
      <c r="AD116" s="17">
        <v>0.25</v>
      </c>
      <c r="AE116" s="17">
        <v>1649.3</v>
      </c>
    </row>
    <row r="117" spans="1:31">
      <c r="A117" s="17">
        <v>104</v>
      </c>
      <c r="B117" s="19">
        <v>0.56298611111111108</v>
      </c>
      <c r="C117" s="17">
        <v>72.7</v>
      </c>
      <c r="D117" s="17">
        <v>40.5</v>
      </c>
      <c r="E117" s="17">
        <v>4.2277000000000002E-2</v>
      </c>
      <c r="F117" s="17">
        <v>2.0459999999999998</v>
      </c>
      <c r="G117" s="17">
        <v>0.97377199999999997</v>
      </c>
      <c r="H117" s="17">
        <v>0.236179</v>
      </c>
      <c r="I117" s="17">
        <v>0.36411300000000002</v>
      </c>
      <c r="J117" s="17">
        <v>0.12793399999999999</v>
      </c>
      <c r="K117" s="17">
        <v>0.351358</v>
      </c>
      <c r="L117" s="17">
        <v>584</v>
      </c>
      <c r="M117" s="17">
        <v>0.13693</v>
      </c>
      <c r="N117" s="17">
        <v>508</v>
      </c>
      <c r="O117" s="17">
        <v>0</v>
      </c>
      <c r="P117" s="17">
        <v>0</v>
      </c>
      <c r="Q117" s="17">
        <v>0.97972099999999995</v>
      </c>
      <c r="R117" s="17">
        <v>0.22124099999999999</v>
      </c>
      <c r="S117" s="17">
        <v>0.37776300000000002</v>
      </c>
      <c r="T117" s="17">
        <v>0.15652099999999999</v>
      </c>
      <c r="U117" s="17">
        <v>0.41433700000000001</v>
      </c>
      <c r="V117" s="17">
        <v>513.20000000000005</v>
      </c>
      <c r="W117" s="17">
        <v>0.14522399999999999</v>
      </c>
      <c r="X117" s="17">
        <v>446</v>
      </c>
      <c r="Y117" s="17">
        <v>0</v>
      </c>
      <c r="Z117" s="17">
        <v>0</v>
      </c>
      <c r="AA117" s="17">
        <v>0.63744199999999995</v>
      </c>
      <c r="AB117" s="17">
        <v>6.7394399999999993E-2</v>
      </c>
      <c r="AC117" s="17">
        <v>0.23179</v>
      </c>
      <c r="AD117" s="17">
        <v>0.25</v>
      </c>
      <c r="AE117" s="17">
        <v>1422.2</v>
      </c>
    </row>
    <row r="118" spans="1:31">
      <c r="A118" s="17">
        <v>105</v>
      </c>
      <c r="B118" s="19">
        <v>0.56303240740740745</v>
      </c>
      <c r="C118" s="17">
        <v>72.3</v>
      </c>
      <c r="D118" s="17">
        <v>39.6</v>
      </c>
      <c r="E118" s="17">
        <v>3.3849999999999998E-2</v>
      </c>
      <c r="F118" s="17">
        <v>1.6379999999999999</v>
      </c>
      <c r="G118" s="17">
        <v>0.96575599999999995</v>
      </c>
      <c r="H118" s="17">
        <v>0.26299899999999998</v>
      </c>
      <c r="I118" s="17">
        <v>0.39673900000000001</v>
      </c>
      <c r="J118" s="17">
        <v>0.13374</v>
      </c>
      <c r="K118" s="17">
        <v>0.33709800000000001</v>
      </c>
      <c r="L118" s="17">
        <v>492.2</v>
      </c>
      <c r="M118" s="17">
        <v>0.19578100000000001</v>
      </c>
      <c r="N118" s="17">
        <v>635</v>
      </c>
      <c r="O118" s="17">
        <v>0</v>
      </c>
      <c r="P118" s="17">
        <v>0</v>
      </c>
      <c r="Q118" s="17">
        <v>0.97884199999999999</v>
      </c>
      <c r="R118" s="17">
        <v>0.240816</v>
      </c>
      <c r="S118" s="17">
        <v>0.40347699999999997</v>
      </c>
      <c r="T118" s="17">
        <v>0.162661</v>
      </c>
      <c r="U118" s="17">
        <v>0.40314899999999998</v>
      </c>
      <c r="V118" s="17">
        <v>526.29999999999995</v>
      </c>
      <c r="W118" s="17">
        <v>0.27679599999999999</v>
      </c>
      <c r="X118" s="17">
        <v>403</v>
      </c>
      <c r="Y118" s="17">
        <v>0</v>
      </c>
      <c r="Z118" s="17">
        <v>0</v>
      </c>
      <c r="AA118" s="17">
        <v>0.62022900000000003</v>
      </c>
      <c r="AB118" s="17">
        <v>6.9292800000000002E-2</v>
      </c>
      <c r="AC118" s="17">
        <v>0.25208700000000001</v>
      </c>
      <c r="AD118" s="17">
        <v>0.25</v>
      </c>
      <c r="AE118" s="17">
        <v>1687.3</v>
      </c>
    </row>
    <row r="119" spans="1:31">
      <c r="A119" s="17">
        <v>106</v>
      </c>
      <c r="B119" s="19">
        <v>0.56309027777777776</v>
      </c>
      <c r="C119" s="17">
        <v>74.7</v>
      </c>
      <c r="D119" s="17">
        <v>34.299999999999997</v>
      </c>
      <c r="E119" s="17">
        <v>3.3972000000000002E-2</v>
      </c>
      <c r="F119" s="17">
        <v>1.6439999999999999</v>
      </c>
      <c r="G119" s="17">
        <v>0.97306999999999999</v>
      </c>
      <c r="H119" s="17">
        <v>0.261882</v>
      </c>
      <c r="I119" s="17">
        <v>0.40529199999999999</v>
      </c>
      <c r="J119" s="17">
        <v>0.14341000000000001</v>
      </c>
      <c r="K119" s="17">
        <v>0.35384399999999999</v>
      </c>
      <c r="L119" s="17">
        <v>544.20000000000005</v>
      </c>
      <c r="M119" s="17">
        <v>7.9644999999999994E-2</v>
      </c>
      <c r="N119" s="17">
        <v>466</v>
      </c>
      <c r="O119" s="17">
        <v>0</v>
      </c>
      <c r="P119" s="17">
        <v>0</v>
      </c>
      <c r="Q119" s="17">
        <v>0.98594199999999999</v>
      </c>
      <c r="R119" s="17">
        <v>0.244009</v>
      </c>
      <c r="S119" s="17">
        <v>0.41608600000000001</v>
      </c>
      <c r="T119" s="17">
        <v>0.17207800000000001</v>
      </c>
      <c r="U119" s="17">
        <v>0.41356300000000001</v>
      </c>
      <c r="V119" s="17">
        <v>540.5</v>
      </c>
      <c r="W119" s="17">
        <v>0.17507800000000001</v>
      </c>
      <c r="X119" s="17">
        <v>444</v>
      </c>
      <c r="Y119" s="17">
        <v>0</v>
      </c>
      <c r="Z119" s="17">
        <v>0</v>
      </c>
      <c r="AA119" s="17">
        <v>0.63625100000000001</v>
      </c>
      <c r="AB119" s="17">
        <v>4.9744499999999997E-2</v>
      </c>
      <c r="AC119" s="17">
        <v>0.25256800000000001</v>
      </c>
      <c r="AD119" s="17">
        <v>0.25</v>
      </c>
      <c r="AE119" s="17">
        <v>1526.1</v>
      </c>
    </row>
    <row r="120" spans="1:31">
      <c r="A120" s="17">
        <v>107</v>
      </c>
      <c r="B120" s="19">
        <v>0.56314814814814818</v>
      </c>
      <c r="C120" s="17">
        <v>74.7</v>
      </c>
      <c r="D120" s="17">
        <v>33.4</v>
      </c>
      <c r="E120" s="17">
        <v>3.0554000000000001E-2</v>
      </c>
      <c r="F120" s="17">
        <v>1.478</v>
      </c>
      <c r="G120" s="17">
        <v>0.98084899999999997</v>
      </c>
      <c r="H120" s="17">
        <v>0.26773000000000002</v>
      </c>
      <c r="I120" s="17">
        <v>0.41527999999999998</v>
      </c>
      <c r="J120" s="17">
        <v>0.14754999999999999</v>
      </c>
      <c r="K120" s="17">
        <v>0.35530200000000001</v>
      </c>
      <c r="L120" s="17">
        <v>499.2</v>
      </c>
      <c r="M120" s="17">
        <v>0.15098200000000001</v>
      </c>
      <c r="N120" s="17">
        <v>558</v>
      </c>
      <c r="O120" s="17">
        <v>0</v>
      </c>
      <c r="P120" s="17">
        <v>0</v>
      </c>
      <c r="Q120" s="17">
        <v>0.98310699999999995</v>
      </c>
      <c r="R120" s="17">
        <v>0.251442</v>
      </c>
      <c r="S120" s="17">
        <v>0.43179000000000001</v>
      </c>
      <c r="T120" s="17">
        <v>0.18034700000000001</v>
      </c>
      <c r="U120" s="17">
        <v>0.41767399999999999</v>
      </c>
      <c r="V120" s="17">
        <v>519.20000000000005</v>
      </c>
      <c r="W120" s="17">
        <v>2.7661000000000002E-2</v>
      </c>
      <c r="X120" s="17">
        <v>265</v>
      </c>
      <c r="Y120" s="17">
        <v>0</v>
      </c>
      <c r="Z120" s="17">
        <v>0</v>
      </c>
      <c r="AA120" s="17">
        <v>0.64257600000000004</v>
      </c>
      <c r="AB120" s="17">
        <v>5.3058300000000003E-2</v>
      </c>
      <c r="AC120" s="17">
        <v>0.26101099999999999</v>
      </c>
      <c r="AD120" s="17">
        <v>0.25</v>
      </c>
      <c r="AE120" s="17">
        <v>1664</v>
      </c>
    </row>
    <row r="121" spans="1:31">
      <c r="A121" s="17">
        <v>108</v>
      </c>
      <c r="B121" s="19">
        <v>0.56320601851851848</v>
      </c>
      <c r="C121" s="17">
        <v>75.8</v>
      </c>
      <c r="D121" s="17">
        <v>29.9</v>
      </c>
      <c r="E121" s="17">
        <v>2.9902000000000001E-2</v>
      </c>
      <c r="F121" s="17">
        <v>1.4470000000000001</v>
      </c>
      <c r="G121" s="17">
        <v>0.979765</v>
      </c>
      <c r="H121" s="17">
        <v>0.30718200000000001</v>
      </c>
      <c r="I121" s="17">
        <v>0.48186400000000001</v>
      </c>
      <c r="J121" s="17">
        <v>0.174682</v>
      </c>
      <c r="K121" s="17">
        <v>0.362514</v>
      </c>
      <c r="L121" s="17">
        <v>541.79999999999995</v>
      </c>
      <c r="M121" s="17">
        <v>8.7537000000000004E-2</v>
      </c>
      <c r="N121" s="17">
        <v>403</v>
      </c>
      <c r="O121" s="17">
        <v>0</v>
      </c>
      <c r="P121" s="17">
        <v>0</v>
      </c>
      <c r="Q121" s="17">
        <v>0.98082199999999997</v>
      </c>
      <c r="R121" s="17">
        <v>0.27244699999999999</v>
      </c>
      <c r="S121" s="17">
        <v>0.46509600000000001</v>
      </c>
      <c r="T121" s="17">
        <v>0.19264899999999999</v>
      </c>
      <c r="U121" s="17">
        <v>0.414213</v>
      </c>
      <c r="V121" s="17">
        <v>479.6</v>
      </c>
      <c r="W121" s="17">
        <v>0.13570599999999999</v>
      </c>
      <c r="X121" s="17">
        <v>430</v>
      </c>
      <c r="Y121" s="17">
        <v>0</v>
      </c>
      <c r="Z121" s="17">
        <v>0</v>
      </c>
      <c r="AA121" s="17">
        <v>0.63725100000000001</v>
      </c>
      <c r="AB121" s="17">
        <v>3.7789200000000002E-2</v>
      </c>
      <c r="AC121" s="17">
        <v>0.279727</v>
      </c>
      <c r="AD121" s="17">
        <v>0.25</v>
      </c>
      <c r="AE121" s="17">
        <v>1533</v>
      </c>
    </row>
    <row r="122" spans="1:31">
      <c r="A122" s="17">
        <v>109</v>
      </c>
      <c r="B122" s="19">
        <v>0.56325231481481486</v>
      </c>
      <c r="C122" s="17">
        <v>76.900000000000006</v>
      </c>
      <c r="D122" s="17">
        <v>24.6</v>
      </c>
      <c r="E122" s="17">
        <v>2.4448000000000001E-2</v>
      </c>
      <c r="F122" s="17">
        <v>1.1830000000000001</v>
      </c>
      <c r="G122" s="17">
        <v>0.986456</v>
      </c>
      <c r="H122" s="17">
        <v>0.329015</v>
      </c>
      <c r="I122" s="17">
        <v>0.529308</v>
      </c>
      <c r="J122" s="17">
        <v>0.200294</v>
      </c>
      <c r="K122" s="17">
        <v>0.37840600000000002</v>
      </c>
      <c r="L122" s="17">
        <v>534.20000000000005</v>
      </c>
      <c r="M122" s="17">
        <v>0.17805099999999999</v>
      </c>
      <c r="N122" s="17">
        <v>423</v>
      </c>
      <c r="O122" s="17">
        <v>0</v>
      </c>
      <c r="P122" s="17">
        <v>0</v>
      </c>
      <c r="Q122" s="17">
        <v>0.98577499999999996</v>
      </c>
      <c r="R122" s="17">
        <v>0.30912299999999998</v>
      </c>
      <c r="S122" s="17">
        <v>0.52819300000000002</v>
      </c>
      <c r="T122" s="17">
        <v>0.21906900000000001</v>
      </c>
      <c r="U122" s="17">
        <v>0.41475299999999998</v>
      </c>
      <c r="V122" s="17">
        <v>513.29999999999995</v>
      </c>
      <c r="W122" s="17">
        <v>0.123235</v>
      </c>
      <c r="X122" s="17">
        <v>369</v>
      </c>
      <c r="Y122" s="17">
        <v>0</v>
      </c>
      <c r="Z122" s="17">
        <v>0</v>
      </c>
      <c r="AA122" s="17">
        <v>0.63808100000000001</v>
      </c>
      <c r="AB122" s="17">
        <v>3.2389000000000001E-2</v>
      </c>
      <c r="AC122" s="17">
        <v>0.31621899999999997</v>
      </c>
      <c r="AD122" s="17">
        <v>0.25</v>
      </c>
      <c r="AE122" s="17">
        <v>1554.8</v>
      </c>
    </row>
    <row r="123" spans="1:31">
      <c r="A123" s="17">
        <v>110</v>
      </c>
      <c r="B123" s="19">
        <v>0.56331018518518516</v>
      </c>
      <c r="C123" s="17">
        <v>78.3</v>
      </c>
      <c r="D123" s="17">
        <v>21.1</v>
      </c>
      <c r="E123" s="17">
        <v>2.1985000000000001E-2</v>
      </c>
      <c r="F123" s="17">
        <v>1.0640000000000001</v>
      </c>
      <c r="G123" s="17">
        <v>0.986869</v>
      </c>
      <c r="H123" s="17">
        <v>0.38522699999999999</v>
      </c>
      <c r="I123" s="17">
        <v>0.61320200000000002</v>
      </c>
      <c r="J123" s="17">
        <v>0.22797500000000001</v>
      </c>
      <c r="K123" s="17">
        <v>0.371778</v>
      </c>
      <c r="L123" s="17">
        <v>544.20000000000005</v>
      </c>
      <c r="M123" s="17">
        <v>7.8452999999999995E-2</v>
      </c>
      <c r="N123" s="17">
        <v>508</v>
      </c>
      <c r="O123" s="17">
        <v>0</v>
      </c>
      <c r="P123" s="17">
        <v>0</v>
      </c>
      <c r="Q123" s="17">
        <v>0.98798399999999997</v>
      </c>
      <c r="R123" s="17">
        <v>0.35533900000000002</v>
      </c>
      <c r="S123" s="17">
        <v>0.62100299999999997</v>
      </c>
      <c r="T123" s="17">
        <v>0.26566400000000001</v>
      </c>
      <c r="U123" s="17">
        <v>0.42779899999999998</v>
      </c>
      <c r="V123" s="17">
        <v>540.5</v>
      </c>
      <c r="W123" s="17">
        <v>5.4349000000000001E-2</v>
      </c>
      <c r="X123" s="17">
        <v>462</v>
      </c>
      <c r="Y123" s="17">
        <v>0</v>
      </c>
      <c r="Z123" s="17">
        <v>0</v>
      </c>
      <c r="AA123" s="17">
        <v>0.65815199999999996</v>
      </c>
      <c r="AB123" s="17">
        <v>3.3949600000000003E-2</v>
      </c>
      <c r="AC123" s="17">
        <v>0.36435800000000002</v>
      </c>
      <c r="AD123" s="17">
        <v>0.25</v>
      </c>
      <c r="AE123" s="17">
        <v>1526.1</v>
      </c>
    </row>
    <row r="124" spans="1:31">
      <c r="A124" s="17">
        <v>111</v>
      </c>
      <c r="B124" s="19">
        <v>0.56336805555555558</v>
      </c>
      <c r="C124" s="17">
        <v>78.7</v>
      </c>
      <c r="D124" s="17">
        <v>21.1</v>
      </c>
      <c r="E124" s="17">
        <v>2.1724E-2</v>
      </c>
      <c r="F124" s="17">
        <v>1.0509999999999999</v>
      </c>
      <c r="G124" s="17">
        <v>0.99031000000000002</v>
      </c>
      <c r="H124" s="17">
        <v>0.46568900000000002</v>
      </c>
      <c r="I124" s="17">
        <v>0.76046599999999998</v>
      </c>
      <c r="J124" s="17">
        <v>0.29477599999999998</v>
      </c>
      <c r="K124" s="17">
        <v>0.38762600000000003</v>
      </c>
      <c r="L124" s="17">
        <v>541.9</v>
      </c>
      <c r="M124" s="17">
        <v>0.13517299999999999</v>
      </c>
      <c r="N124" s="17">
        <v>506</v>
      </c>
      <c r="O124" s="17">
        <v>0</v>
      </c>
      <c r="P124" s="17">
        <v>0</v>
      </c>
      <c r="Q124" s="17">
        <v>0.99020799999999998</v>
      </c>
      <c r="R124" s="17">
        <v>0.39875500000000003</v>
      </c>
      <c r="S124" s="17">
        <v>0.69274100000000005</v>
      </c>
      <c r="T124" s="17">
        <v>0.29398600000000003</v>
      </c>
      <c r="U124" s="17">
        <v>0.42438100000000001</v>
      </c>
      <c r="V124" s="17">
        <v>562.29999999999995</v>
      </c>
      <c r="W124" s="17">
        <v>0.12886900000000001</v>
      </c>
      <c r="X124" s="17">
        <v>389</v>
      </c>
      <c r="Y124" s="17">
        <v>0</v>
      </c>
      <c r="Z124" s="17">
        <v>0</v>
      </c>
      <c r="AA124" s="17">
        <v>0.65289399999999997</v>
      </c>
      <c r="AB124" s="17">
        <v>3.3661000000000003E-2</v>
      </c>
      <c r="AC124" s="17">
        <v>0.40865099999999999</v>
      </c>
      <c r="AD124" s="17">
        <v>0.25</v>
      </c>
      <c r="AE124" s="17">
        <v>1532.6</v>
      </c>
    </row>
    <row r="125" spans="1:31">
      <c r="A125" s="17">
        <v>112</v>
      </c>
      <c r="B125" s="19">
        <v>0.56342592592592589</v>
      </c>
      <c r="C125" s="17">
        <v>80</v>
      </c>
      <c r="D125" s="17">
        <v>20.2</v>
      </c>
      <c r="E125" s="17">
        <v>2.4523E-2</v>
      </c>
      <c r="F125" s="17">
        <v>1.1870000000000001</v>
      </c>
      <c r="G125" s="17">
        <v>0.99409599999999998</v>
      </c>
      <c r="H125" s="17">
        <v>0.65983199999999997</v>
      </c>
      <c r="I125" s="17">
        <v>1.121875</v>
      </c>
      <c r="J125" s="17">
        <v>0.46204299999999998</v>
      </c>
      <c r="K125" s="17">
        <v>0.41184900000000002</v>
      </c>
      <c r="L125" s="17">
        <v>595.4</v>
      </c>
      <c r="M125" s="17">
        <v>0.21538599999999999</v>
      </c>
      <c r="N125" s="17">
        <v>332</v>
      </c>
      <c r="O125" s="17">
        <v>0</v>
      </c>
      <c r="P125" s="17">
        <v>0</v>
      </c>
      <c r="Q125" s="17">
        <v>0.99260800000000005</v>
      </c>
      <c r="R125" s="17">
        <v>0.544072</v>
      </c>
      <c r="S125" s="17">
        <v>0.98965599999999998</v>
      </c>
      <c r="T125" s="17">
        <v>0.44558399999999998</v>
      </c>
      <c r="U125" s="17">
        <v>0.450241</v>
      </c>
      <c r="V125" s="17">
        <v>552.29999999999995</v>
      </c>
      <c r="W125" s="17">
        <v>8.0500000000000002E-2</v>
      </c>
      <c r="X125" s="17">
        <v>398</v>
      </c>
      <c r="Y125" s="17">
        <v>0</v>
      </c>
      <c r="Z125" s="17">
        <v>0</v>
      </c>
      <c r="AA125" s="17">
        <v>0.69267900000000004</v>
      </c>
      <c r="AB125" s="17">
        <v>2.34825E-2</v>
      </c>
      <c r="AC125" s="17">
        <v>0.55453600000000003</v>
      </c>
      <c r="AD125" s="17">
        <v>0.25</v>
      </c>
      <c r="AE125" s="17">
        <v>1394.9</v>
      </c>
    </row>
    <row r="126" spans="1:31">
      <c r="A126" s="17">
        <v>113</v>
      </c>
      <c r="B126" s="19">
        <v>0.56347222222222226</v>
      </c>
      <c r="C126" s="17">
        <v>81</v>
      </c>
      <c r="D126" s="17">
        <v>18.5</v>
      </c>
      <c r="E126" s="17">
        <v>2.2085E-2</v>
      </c>
      <c r="F126" s="17">
        <v>1.069</v>
      </c>
      <c r="G126" s="17">
        <v>0.99467700000000003</v>
      </c>
      <c r="H126" s="17">
        <v>0.77075499999999997</v>
      </c>
      <c r="I126" s="17">
        <v>1.3359000000000001</v>
      </c>
      <c r="J126" s="17">
        <v>0.56514500000000001</v>
      </c>
      <c r="K126" s="17">
        <v>0.42304399999999998</v>
      </c>
      <c r="L126" s="17">
        <v>571.6</v>
      </c>
      <c r="M126" s="17">
        <v>8.5143999999999997E-2</v>
      </c>
      <c r="N126" s="17">
        <v>399</v>
      </c>
      <c r="O126" s="17">
        <v>0</v>
      </c>
      <c r="P126" s="17">
        <v>0</v>
      </c>
      <c r="Q126" s="17">
        <v>0.99547300000000005</v>
      </c>
      <c r="R126" s="17">
        <v>0.70644099999999999</v>
      </c>
      <c r="S126" s="17">
        <v>1.3159460000000001</v>
      </c>
      <c r="T126" s="17">
        <v>0.60950499999999996</v>
      </c>
      <c r="U126" s="17">
        <v>0.463169</v>
      </c>
      <c r="V126" s="17">
        <v>578.29999999999995</v>
      </c>
      <c r="W126" s="17">
        <v>0.120689</v>
      </c>
      <c r="X126" s="17">
        <v>410</v>
      </c>
      <c r="Y126" s="17">
        <v>0</v>
      </c>
      <c r="Z126" s="17">
        <v>0</v>
      </c>
      <c r="AA126" s="17">
        <v>0.71256699999999995</v>
      </c>
      <c r="AB126" s="17">
        <v>2.4740399999999999E-2</v>
      </c>
      <c r="AC126" s="17">
        <v>0.72152099999999997</v>
      </c>
      <c r="AD126" s="17">
        <v>0.25</v>
      </c>
      <c r="AE126" s="17">
        <v>1452.9</v>
      </c>
    </row>
    <row r="127" spans="1:31">
      <c r="A127" s="17">
        <v>114</v>
      </c>
      <c r="B127" s="19">
        <v>0.56353009259259257</v>
      </c>
      <c r="C127" s="17">
        <v>81.8</v>
      </c>
      <c r="D127" s="17">
        <v>15.8</v>
      </c>
      <c r="E127" s="17">
        <v>1.8377999999999999E-2</v>
      </c>
      <c r="F127" s="17">
        <v>0.88900000000000001</v>
      </c>
      <c r="G127" s="17">
        <v>0.99543999999999999</v>
      </c>
      <c r="H127" s="17">
        <v>0.73874300000000004</v>
      </c>
      <c r="I127" s="17">
        <v>1.2734920000000001</v>
      </c>
      <c r="J127" s="17">
        <v>0.53474900000000003</v>
      </c>
      <c r="K127" s="17">
        <v>0.419908</v>
      </c>
      <c r="L127" s="17">
        <v>555.1</v>
      </c>
      <c r="M127" s="17">
        <v>1.2418E-2</v>
      </c>
      <c r="N127" s="17">
        <v>565</v>
      </c>
      <c r="O127" s="17">
        <v>0</v>
      </c>
      <c r="P127" s="17">
        <v>0</v>
      </c>
      <c r="Q127" s="17">
        <v>0.99362399999999995</v>
      </c>
      <c r="R127" s="17">
        <v>0.71304599999999996</v>
      </c>
      <c r="S127" s="17">
        <v>1.3329420000000001</v>
      </c>
      <c r="T127" s="17">
        <v>0.619896</v>
      </c>
      <c r="U127" s="17">
        <v>0.46505800000000003</v>
      </c>
      <c r="V127" s="17">
        <v>555.29999999999995</v>
      </c>
      <c r="W127" s="17">
        <v>8.7533E-2</v>
      </c>
      <c r="X127" s="17">
        <v>324</v>
      </c>
      <c r="Y127" s="17">
        <v>0</v>
      </c>
      <c r="Z127" s="17">
        <v>0</v>
      </c>
      <c r="AA127" s="17">
        <v>0.71547400000000005</v>
      </c>
      <c r="AB127" s="17">
        <v>2.9002900000000002E-2</v>
      </c>
      <c r="AC127" s="17">
        <v>0.73102500000000004</v>
      </c>
      <c r="AD127" s="17">
        <v>0.25</v>
      </c>
      <c r="AE127" s="17">
        <v>1496.1</v>
      </c>
    </row>
    <row r="128" spans="1:31">
      <c r="A128" s="17">
        <v>115</v>
      </c>
      <c r="B128" s="19">
        <v>0.56358796296296299</v>
      </c>
      <c r="C128" s="17">
        <v>83</v>
      </c>
      <c r="D128" s="17">
        <v>15</v>
      </c>
      <c r="E128" s="17">
        <v>1.7176E-2</v>
      </c>
      <c r="F128" s="17">
        <v>0.83099999999999996</v>
      </c>
      <c r="G128" s="17">
        <v>0.99356800000000001</v>
      </c>
      <c r="H128" s="17">
        <v>0.62517900000000004</v>
      </c>
      <c r="I128" s="17">
        <v>1.060792</v>
      </c>
      <c r="J128" s="17">
        <v>0.43561299999999997</v>
      </c>
      <c r="K128" s="17">
        <v>0.41064899999999999</v>
      </c>
      <c r="L128" s="17">
        <v>546.20000000000005</v>
      </c>
      <c r="M128" s="17">
        <v>0.203488</v>
      </c>
      <c r="N128" s="17">
        <v>303</v>
      </c>
      <c r="O128" s="17">
        <v>0</v>
      </c>
      <c r="P128" s="17">
        <v>0</v>
      </c>
      <c r="Q128" s="17">
        <v>0.995085</v>
      </c>
      <c r="R128" s="17">
        <v>0.69757199999999997</v>
      </c>
      <c r="S128" s="17">
        <v>1.2941130000000001</v>
      </c>
      <c r="T128" s="17">
        <v>0.59654099999999999</v>
      </c>
      <c r="U128" s="17">
        <v>0.46096500000000001</v>
      </c>
      <c r="V128" s="17">
        <v>552.6</v>
      </c>
      <c r="W128" s="17">
        <v>8.7539000000000006E-2</v>
      </c>
      <c r="X128" s="17">
        <v>322</v>
      </c>
      <c r="Y128" s="17">
        <v>0</v>
      </c>
      <c r="Z128" s="17">
        <v>0</v>
      </c>
      <c r="AA128" s="17">
        <v>0.70917699999999995</v>
      </c>
      <c r="AB128" s="17">
        <v>1.46581E-2</v>
      </c>
      <c r="AC128" s="17">
        <v>0.70631699999999997</v>
      </c>
      <c r="AD128" s="17">
        <v>0.25</v>
      </c>
      <c r="AE128" s="17">
        <v>1520.7</v>
      </c>
    </row>
    <row r="129" spans="1:31">
      <c r="A129" s="17">
        <v>116</v>
      </c>
      <c r="B129" s="19">
        <v>0.56364583333333329</v>
      </c>
      <c r="C129" s="17">
        <v>83.2</v>
      </c>
      <c r="D129" s="17">
        <v>15</v>
      </c>
      <c r="E129" s="17">
        <v>1.6875000000000001E-2</v>
      </c>
      <c r="F129" s="17">
        <v>0.81699999999999995</v>
      </c>
      <c r="G129" s="17">
        <v>0.99286300000000005</v>
      </c>
      <c r="H129" s="17">
        <v>0.50419700000000001</v>
      </c>
      <c r="I129" s="17">
        <v>0.85570599999999997</v>
      </c>
      <c r="J129" s="17">
        <v>0.35150900000000002</v>
      </c>
      <c r="K129" s="17">
        <v>0.41078300000000001</v>
      </c>
      <c r="L129" s="17">
        <v>538.20000000000005</v>
      </c>
      <c r="M129" s="17">
        <v>0.203592</v>
      </c>
      <c r="N129" s="17">
        <v>377</v>
      </c>
      <c r="O129" s="17">
        <v>0</v>
      </c>
      <c r="P129" s="17">
        <v>0</v>
      </c>
      <c r="Q129" s="17">
        <v>0.991757</v>
      </c>
      <c r="R129" s="17">
        <v>0.48831799999999997</v>
      </c>
      <c r="S129" s="17">
        <v>0.90620599999999996</v>
      </c>
      <c r="T129" s="17">
        <v>0.41788799999999998</v>
      </c>
      <c r="U129" s="17">
        <v>0.46113999999999999</v>
      </c>
      <c r="V129" s="17">
        <v>529.79999999999995</v>
      </c>
      <c r="W129" s="17">
        <v>8.4409999999999999E-2</v>
      </c>
      <c r="X129" s="17">
        <v>334</v>
      </c>
      <c r="Y129" s="17">
        <v>0</v>
      </c>
      <c r="Z129" s="17">
        <v>0</v>
      </c>
      <c r="AA129" s="17">
        <v>0.70944600000000002</v>
      </c>
      <c r="AB129" s="17">
        <v>1.7932699999999999E-2</v>
      </c>
      <c r="AC129" s="17">
        <v>0.49581199999999997</v>
      </c>
      <c r="AD129" s="17">
        <v>0.25</v>
      </c>
      <c r="AE129" s="17">
        <v>1543.3</v>
      </c>
    </row>
    <row r="130" spans="1:31">
      <c r="A130" s="17">
        <v>117</v>
      </c>
      <c r="B130" s="19">
        <v>0.56369212962962967</v>
      </c>
      <c r="C130" s="17">
        <v>85.1</v>
      </c>
      <c r="D130" s="17">
        <v>14.1</v>
      </c>
      <c r="E130" s="17">
        <v>1.6618999999999998E-2</v>
      </c>
      <c r="F130" s="17">
        <v>0.80400000000000005</v>
      </c>
      <c r="G130" s="17">
        <v>0.99527100000000002</v>
      </c>
      <c r="H130" s="17">
        <v>0.56091199999999997</v>
      </c>
      <c r="I130" s="17">
        <v>0.97869200000000001</v>
      </c>
      <c r="J130" s="17">
        <v>0.41777999999999998</v>
      </c>
      <c r="K130" s="17">
        <v>0.42687599999999998</v>
      </c>
      <c r="L130" s="17">
        <v>560</v>
      </c>
      <c r="M130" s="17">
        <v>0.10952199999999999</v>
      </c>
      <c r="N130" s="17">
        <v>338</v>
      </c>
      <c r="O130" s="17">
        <v>0</v>
      </c>
      <c r="P130" s="17">
        <v>0</v>
      </c>
      <c r="Q130" s="17">
        <v>0.99140399999999995</v>
      </c>
      <c r="R130" s="17">
        <v>0.52895800000000004</v>
      </c>
      <c r="S130" s="17">
        <v>0.98449299999999995</v>
      </c>
      <c r="T130" s="17">
        <v>0.45553500000000002</v>
      </c>
      <c r="U130" s="17">
        <v>0.46271000000000001</v>
      </c>
      <c r="V130" s="17">
        <v>544.29999999999995</v>
      </c>
      <c r="W130" s="17">
        <v>0.107489</v>
      </c>
      <c r="X130" s="17">
        <v>464</v>
      </c>
      <c r="Y130" s="17">
        <v>0</v>
      </c>
      <c r="Z130" s="17">
        <v>0</v>
      </c>
      <c r="AA130" s="17">
        <v>0.71186099999999997</v>
      </c>
      <c r="AB130" s="17">
        <v>1.5782500000000001E-2</v>
      </c>
      <c r="AC130" s="17">
        <v>0.53614799999999996</v>
      </c>
      <c r="AD130" s="17">
        <v>0.25</v>
      </c>
      <c r="AE130" s="17">
        <v>1483.1</v>
      </c>
    </row>
    <row r="131" spans="1:31">
      <c r="A131" s="17">
        <v>118</v>
      </c>
      <c r="B131" s="19">
        <v>0.56374999999999997</v>
      </c>
      <c r="C131" s="17">
        <v>85.8</v>
      </c>
      <c r="D131" s="17">
        <v>15</v>
      </c>
      <c r="E131" s="17">
        <v>1.7673000000000001E-2</v>
      </c>
      <c r="F131" s="17">
        <v>0.85499999999999998</v>
      </c>
      <c r="G131" s="17">
        <v>0.99400999999999995</v>
      </c>
      <c r="H131" s="17">
        <v>0.66771800000000003</v>
      </c>
      <c r="I131" s="17">
        <v>1.1492180000000001</v>
      </c>
      <c r="J131" s="17">
        <v>0.48150100000000001</v>
      </c>
      <c r="K131" s="17">
        <v>0.41898099999999999</v>
      </c>
      <c r="L131" s="17">
        <v>558.70000000000005</v>
      </c>
      <c r="M131" s="17">
        <v>0.174287</v>
      </c>
      <c r="N131" s="17">
        <v>353</v>
      </c>
      <c r="O131" s="17">
        <v>0</v>
      </c>
      <c r="P131" s="17">
        <v>0</v>
      </c>
      <c r="Q131" s="17">
        <v>0.99340799999999996</v>
      </c>
      <c r="R131" s="17">
        <v>0.57593700000000003</v>
      </c>
      <c r="S131" s="17">
        <v>1.076522</v>
      </c>
      <c r="T131" s="17">
        <v>0.50058400000000003</v>
      </c>
      <c r="U131" s="17">
        <v>0.46500200000000003</v>
      </c>
      <c r="V131" s="17">
        <v>553.29999999999995</v>
      </c>
      <c r="W131" s="17">
        <v>0.11731</v>
      </c>
      <c r="X131" s="17">
        <v>478</v>
      </c>
      <c r="Y131" s="17">
        <v>0</v>
      </c>
      <c r="Z131" s="17">
        <v>0</v>
      </c>
      <c r="AA131" s="17">
        <v>0.715387</v>
      </c>
      <c r="AB131" s="17">
        <v>1.7418099999999999E-2</v>
      </c>
      <c r="AC131" s="17">
        <v>0.58465699999999998</v>
      </c>
      <c r="AD131" s="17">
        <v>0.25</v>
      </c>
      <c r="AE131" s="17">
        <v>1486.7</v>
      </c>
    </row>
    <row r="132" spans="1:31">
      <c r="A132" s="17">
        <v>119</v>
      </c>
      <c r="B132" s="19">
        <v>0.56380787037037039</v>
      </c>
      <c r="C132" s="17">
        <v>86.5</v>
      </c>
      <c r="D132" s="17">
        <v>15</v>
      </c>
      <c r="E132" s="17">
        <v>1.7329000000000001E-2</v>
      </c>
      <c r="F132" s="17">
        <v>0.83899999999999997</v>
      </c>
      <c r="G132" s="17">
        <v>0.99508399999999997</v>
      </c>
      <c r="H132" s="17">
        <v>0.60721000000000003</v>
      </c>
      <c r="I132" s="17">
        <v>1.0870109999999999</v>
      </c>
      <c r="J132" s="17">
        <v>0.47980099999999998</v>
      </c>
      <c r="K132" s="17">
        <v>0.44139400000000001</v>
      </c>
      <c r="L132" s="17">
        <v>557.1</v>
      </c>
      <c r="M132" s="17">
        <v>8.4354999999999999E-2</v>
      </c>
      <c r="N132" s="17">
        <v>362</v>
      </c>
      <c r="O132" s="17">
        <v>0</v>
      </c>
      <c r="P132" s="17">
        <v>0</v>
      </c>
      <c r="Q132" s="17">
        <v>0.99477000000000004</v>
      </c>
      <c r="R132" s="17">
        <v>0.59298499999999998</v>
      </c>
      <c r="S132" s="17">
        <v>1.0929500000000001</v>
      </c>
      <c r="T132" s="17">
        <v>0.49996499999999999</v>
      </c>
      <c r="U132" s="17">
        <v>0.45744600000000002</v>
      </c>
      <c r="V132" s="17">
        <v>558.70000000000005</v>
      </c>
      <c r="W132" s="17">
        <v>0.21864800000000001</v>
      </c>
      <c r="X132" s="17">
        <v>411</v>
      </c>
      <c r="Y132" s="17">
        <v>0</v>
      </c>
      <c r="Z132" s="17">
        <v>0</v>
      </c>
      <c r="AA132" s="17">
        <v>0.70376300000000003</v>
      </c>
      <c r="AB132" s="17">
        <v>1.78484E-2</v>
      </c>
      <c r="AC132" s="17">
        <v>0.601908</v>
      </c>
      <c r="AD132" s="17">
        <v>0.25</v>
      </c>
      <c r="AE132" s="17">
        <v>1490.9</v>
      </c>
    </row>
    <row r="133" spans="1:31">
      <c r="A133" s="17">
        <v>120</v>
      </c>
      <c r="B133" s="19">
        <v>0.56385416666666666</v>
      </c>
      <c r="C133" s="17">
        <v>87.6</v>
      </c>
      <c r="D133" s="17">
        <v>15</v>
      </c>
      <c r="E133" s="17">
        <v>1.7937000000000002E-2</v>
      </c>
      <c r="F133" s="17">
        <v>0.86799999999999999</v>
      </c>
      <c r="G133" s="17">
        <v>0.99285500000000004</v>
      </c>
      <c r="H133" s="17">
        <v>0.60751200000000005</v>
      </c>
      <c r="I133" s="17">
        <v>1.075218</v>
      </c>
      <c r="J133" s="17">
        <v>0.46770600000000001</v>
      </c>
      <c r="K133" s="17">
        <v>0.43498700000000001</v>
      </c>
      <c r="L133" s="17">
        <v>558.6</v>
      </c>
      <c r="M133" s="17">
        <v>0.15770999999999999</v>
      </c>
      <c r="N133" s="17">
        <v>366</v>
      </c>
      <c r="O133" s="17">
        <v>0</v>
      </c>
      <c r="P133" s="17">
        <v>0</v>
      </c>
      <c r="Q133" s="17">
        <v>0.99430300000000005</v>
      </c>
      <c r="R133" s="17">
        <v>0.56560600000000005</v>
      </c>
      <c r="S133" s="17">
        <v>1.0719019999999999</v>
      </c>
      <c r="T133" s="17">
        <v>0.50629599999999997</v>
      </c>
      <c r="U133" s="17">
        <v>0.47233399999999998</v>
      </c>
      <c r="V133" s="17">
        <v>565.4</v>
      </c>
      <c r="W133" s="17">
        <v>0.15094399999999999</v>
      </c>
      <c r="X133" s="17">
        <v>439</v>
      </c>
      <c r="Y133" s="17">
        <v>0</v>
      </c>
      <c r="Z133" s="17">
        <v>0</v>
      </c>
      <c r="AA133" s="17">
        <v>0.72666799999999998</v>
      </c>
      <c r="AB133" s="17">
        <v>1.80786E-2</v>
      </c>
      <c r="AC133" s="17">
        <v>0.57475900000000002</v>
      </c>
      <c r="AD133" s="17">
        <v>0.25</v>
      </c>
      <c r="AE133" s="17">
        <v>1486.9</v>
      </c>
    </row>
    <row r="134" spans="1:31">
      <c r="A134" s="17">
        <v>121</v>
      </c>
      <c r="B134" s="19">
        <v>0.56391203703703707</v>
      </c>
      <c r="C134" s="17">
        <v>88.9</v>
      </c>
      <c r="D134" s="17">
        <v>14.1</v>
      </c>
      <c r="E134" s="17">
        <v>1.686E-2</v>
      </c>
      <c r="F134" s="17">
        <v>0.81599999999999995</v>
      </c>
      <c r="G134" s="17">
        <v>0.99600200000000005</v>
      </c>
      <c r="H134" s="17">
        <v>0.58696999999999999</v>
      </c>
      <c r="I134" s="17">
        <v>1.0265869999999999</v>
      </c>
      <c r="J134" s="17">
        <v>0.43961699999999998</v>
      </c>
      <c r="K134" s="17">
        <v>0.42823099999999997</v>
      </c>
      <c r="L134" s="17">
        <v>552.4</v>
      </c>
      <c r="M134" s="17">
        <v>0.22209200000000001</v>
      </c>
      <c r="N134" s="17">
        <v>464</v>
      </c>
      <c r="O134" s="17">
        <v>0</v>
      </c>
      <c r="P134" s="17">
        <v>0</v>
      </c>
      <c r="Q134" s="17">
        <v>0.99385599999999996</v>
      </c>
      <c r="R134" s="17">
        <v>0.571909</v>
      </c>
      <c r="S134" s="17">
        <v>1.096811</v>
      </c>
      <c r="T134" s="17">
        <v>0.52490199999999998</v>
      </c>
      <c r="U134" s="17">
        <v>0.47857100000000002</v>
      </c>
      <c r="V134" s="17">
        <v>570.20000000000005</v>
      </c>
      <c r="W134" s="17">
        <v>0.22531599999999999</v>
      </c>
      <c r="X134" s="17">
        <v>321</v>
      </c>
      <c r="Y134" s="17">
        <v>0</v>
      </c>
      <c r="Z134" s="17">
        <v>0</v>
      </c>
      <c r="AA134" s="17">
        <v>0.736263</v>
      </c>
      <c r="AB134" s="17">
        <v>2.12666E-2</v>
      </c>
      <c r="AC134" s="17">
        <v>0.58307200000000003</v>
      </c>
      <c r="AD134" s="17">
        <v>0.25</v>
      </c>
      <c r="AE134" s="17">
        <v>1503.6</v>
      </c>
    </row>
    <row r="135" spans="1:31">
      <c r="A135" s="17">
        <v>122</v>
      </c>
      <c r="B135" s="19">
        <v>0.56396990740740738</v>
      </c>
      <c r="C135" s="17">
        <v>89.4</v>
      </c>
      <c r="D135" s="17">
        <v>13.2</v>
      </c>
      <c r="E135" s="17">
        <v>1.626E-2</v>
      </c>
      <c r="F135" s="17">
        <v>0.78700000000000003</v>
      </c>
      <c r="G135" s="17">
        <v>0.99518399999999996</v>
      </c>
      <c r="H135" s="17">
        <v>0.57625400000000004</v>
      </c>
      <c r="I135" s="17">
        <v>1.041412</v>
      </c>
      <c r="J135" s="17">
        <v>0.46515800000000002</v>
      </c>
      <c r="K135" s="17">
        <v>0.44666</v>
      </c>
      <c r="L135" s="17">
        <v>558.9</v>
      </c>
      <c r="M135" s="17">
        <v>0.109667</v>
      </c>
      <c r="N135" s="17">
        <v>353</v>
      </c>
      <c r="O135" s="17">
        <v>0</v>
      </c>
      <c r="P135" s="17">
        <v>0</v>
      </c>
      <c r="Q135" s="17">
        <v>0.99365999999999999</v>
      </c>
      <c r="R135" s="17">
        <v>0.57022899999999999</v>
      </c>
      <c r="S135" s="17">
        <v>1.104358</v>
      </c>
      <c r="T135" s="17">
        <v>0.53412899999999996</v>
      </c>
      <c r="U135" s="17">
        <v>0.483655</v>
      </c>
      <c r="V135" s="17">
        <v>553.9</v>
      </c>
      <c r="W135" s="17">
        <v>8.7539000000000006E-2</v>
      </c>
      <c r="X135" s="17">
        <v>317</v>
      </c>
      <c r="Y135" s="17">
        <v>0</v>
      </c>
      <c r="Z135" s="17">
        <v>0</v>
      </c>
      <c r="AA135" s="17">
        <v>0.744085</v>
      </c>
      <c r="AB135" s="17">
        <v>1.54071E-2</v>
      </c>
      <c r="AC135" s="17">
        <v>0.57845899999999995</v>
      </c>
      <c r="AD135" s="17">
        <v>0.25</v>
      </c>
      <c r="AE135" s="17">
        <v>1486.1</v>
      </c>
    </row>
    <row r="136" spans="1:31">
      <c r="A136" s="17">
        <v>123</v>
      </c>
      <c r="B136" s="19">
        <v>0.56402777777777779</v>
      </c>
      <c r="C136" s="17">
        <v>90.2</v>
      </c>
      <c r="D136" s="17">
        <v>12.3</v>
      </c>
      <c r="E136" s="17">
        <v>1.5077E-2</v>
      </c>
      <c r="F136" s="17">
        <v>0.73</v>
      </c>
      <c r="G136" s="17">
        <v>0.99563699999999999</v>
      </c>
      <c r="H136" s="17">
        <v>0.57130199999999998</v>
      </c>
      <c r="I136" s="17">
        <v>1.0274719999999999</v>
      </c>
      <c r="J136" s="17">
        <v>0.45617099999999999</v>
      </c>
      <c r="K136" s="17">
        <v>0.44397399999999998</v>
      </c>
      <c r="L136" s="17">
        <v>563.20000000000005</v>
      </c>
      <c r="M136" s="17">
        <v>0.16175300000000001</v>
      </c>
      <c r="N136" s="17">
        <v>404</v>
      </c>
      <c r="O136" s="17">
        <v>0</v>
      </c>
      <c r="P136" s="17">
        <v>0</v>
      </c>
      <c r="Q136" s="17">
        <v>0.99398299999999995</v>
      </c>
      <c r="R136" s="17">
        <v>0.57336200000000004</v>
      </c>
      <c r="S136" s="17">
        <v>1.0971420000000001</v>
      </c>
      <c r="T136" s="17">
        <v>0.52378000000000002</v>
      </c>
      <c r="U136" s="17">
        <v>0.477404</v>
      </c>
      <c r="V136" s="17">
        <v>557.9</v>
      </c>
      <c r="W136" s="17">
        <v>0.129749</v>
      </c>
      <c r="X136" s="17">
        <v>331</v>
      </c>
      <c r="Y136" s="17">
        <v>0</v>
      </c>
      <c r="Z136" s="17">
        <v>0</v>
      </c>
      <c r="AA136" s="17">
        <v>0.73446800000000001</v>
      </c>
      <c r="AB136" s="17">
        <v>1.6566000000000001E-2</v>
      </c>
      <c r="AC136" s="17">
        <v>0.58203899999999997</v>
      </c>
      <c r="AD136" s="17">
        <v>0.25</v>
      </c>
      <c r="AE136" s="17">
        <v>1474.7</v>
      </c>
    </row>
    <row r="137" spans="1:31">
      <c r="A137" s="17">
        <v>124</v>
      </c>
      <c r="B137" s="19">
        <v>0.56407407407407406</v>
      </c>
      <c r="C137" s="17">
        <v>91.6</v>
      </c>
      <c r="D137" s="17">
        <v>9.6999999999999993</v>
      </c>
      <c r="E137" s="17">
        <v>1.2626999999999999E-2</v>
      </c>
      <c r="F137" s="17">
        <v>0.61099999999999999</v>
      </c>
      <c r="G137" s="17">
        <v>0.99334500000000003</v>
      </c>
      <c r="H137" s="17">
        <v>0.55607600000000001</v>
      </c>
      <c r="I137" s="17">
        <v>1.0103789999999999</v>
      </c>
      <c r="J137" s="17">
        <v>0.45430399999999999</v>
      </c>
      <c r="K137" s="17">
        <v>0.44963700000000001</v>
      </c>
      <c r="L137" s="17">
        <v>601.5</v>
      </c>
      <c r="M137" s="17">
        <v>0.216387</v>
      </c>
      <c r="N137" s="17">
        <v>401</v>
      </c>
      <c r="O137" s="17">
        <v>0</v>
      </c>
      <c r="P137" s="17">
        <v>0</v>
      </c>
      <c r="Q137" s="17">
        <v>0.99456199999999995</v>
      </c>
      <c r="R137" s="17">
        <v>0.539547</v>
      </c>
      <c r="S137" s="17">
        <v>1.0279860000000001</v>
      </c>
      <c r="T137" s="17">
        <v>0.48843900000000001</v>
      </c>
      <c r="U137" s="17">
        <v>0.47514200000000001</v>
      </c>
      <c r="V137" s="17">
        <v>570.6</v>
      </c>
      <c r="W137" s="17">
        <v>0.177949</v>
      </c>
      <c r="X137" s="17">
        <v>396</v>
      </c>
      <c r="Y137" s="17">
        <v>0</v>
      </c>
      <c r="Z137" s="17">
        <v>0</v>
      </c>
      <c r="AA137" s="17">
        <v>0.73098700000000005</v>
      </c>
      <c r="AB137" s="17">
        <v>1.38408E-2</v>
      </c>
      <c r="AC137" s="17">
        <v>0.54630699999999999</v>
      </c>
      <c r="AD137" s="17">
        <v>0.25</v>
      </c>
      <c r="AE137" s="17">
        <v>1380.8</v>
      </c>
    </row>
    <row r="138" spans="1:31">
      <c r="A138" s="17">
        <v>125</v>
      </c>
      <c r="B138" s="19">
        <v>0.56413194444444448</v>
      </c>
      <c r="C138" s="17">
        <v>91.6</v>
      </c>
      <c r="D138" s="17">
        <v>7.9</v>
      </c>
      <c r="E138" s="17">
        <v>1.0264000000000001E-2</v>
      </c>
      <c r="F138" s="17">
        <v>0.497</v>
      </c>
      <c r="G138" s="17">
        <v>0.99434699999999998</v>
      </c>
      <c r="H138" s="17">
        <v>0.58255999999999997</v>
      </c>
      <c r="I138" s="17">
        <v>1.078552</v>
      </c>
      <c r="J138" s="17">
        <v>0.49599300000000002</v>
      </c>
      <c r="K138" s="17">
        <v>0.45986900000000003</v>
      </c>
      <c r="L138" s="17">
        <v>588</v>
      </c>
      <c r="M138" s="17">
        <v>0.20754600000000001</v>
      </c>
      <c r="N138" s="17">
        <v>317</v>
      </c>
      <c r="O138" s="17">
        <v>0</v>
      </c>
      <c r="P138" s="17">
        <v>0</v>
      </c>
      <c r="Q138" s="17">
        <v>0.99409400000000003</v>
      </c>
      <c r="R138" s="17">
        <v>0.54929899999999998</v>
      </c>
      <c r="S138" s="17">
        <v>1.0573220000000001</v>
      </c>
      <c r="T138" s="17">
        <v>0.508023</v>
      </c>
      <c r="U138" s="17">
        <v>0.48048099999999999</v>
      </c>
      <c r="V138" s="17">
        <v>535.29999999999995</v>
      </c>
      <c r="W138" s="17">
        <v>0.172044</v>
      </c>
      <c r="X138" s="17">
        <v>405</v>
      </c>
      <c r="Y138" s="17">
        <v>0</v>
      </c>
      <c r="Z138" s="17">
        <v>0</v>
      </c>
      <c r="AA138" s="17">
        <v>0.73920200000000003</v>
      </c>
      <c r="AB138" s="17">
        <v>8.8006999999999998E-3</v>
      </c>
      <c r="AC138" s="17">
        <v>0.55376999999999998</v>
      </c>
      <c r="AD138" s="17">
        <v>0.25</v>
      </c>
      <c r="AE138" s="17">
        <v>1412.6</v>
      </c>
    </row>
    <row r="139" spans="1:31">
      <c r="A139" s="17">
        <v>126</v>
      </c>
      <c r="B139" s="19">
        <v>0.56418981481481478</v>
      </c>
      <c r="C139" s="17">
        <v>93.6</v>
      </c>
      <c r="D139" s="17">
        <v>6.2</v>
      </c>
      <c r="E139" s="17">
        <v>7.9799999999999992E-3</v>
      </c>
      <c r="F139" s="17">
        <v>0.38600000000000001</v>
      </c>
      <c r="G139" s="17">
        <v>0.99419500000000005</v>
      </c>
      <c r="H139" s="17">
        <v>0.54276599999999997</v>
      </c>
      <c r="I139" s="17">
        <v>0.98967300000000002</v>
      </c>
      <c r="J139" s="17">
        <v>0.44690800000000003</v>
      </c>
      <c r="K139" s="17">
        <v>0.451571</v>
      </c>
      <c r="L139" s="17">
        <v>566.5</v>
      </c>
      <c r="M139" s="17">
        <v>0.22433500000000001</v>
      </c>
      <c r="N139" s="17">
        <v>400</v>
      </c>
      <c r="O139" s="17">
        <v>0</v>
      </c>
      <c r="P139" s="17">
        <v>0</v>
      </c>
      <c r="Q139" s="17">
        <v>0.99348000000000003</v>
      </c>
      <c r="R139" s="17">
        <v>0.53125</v>
      </c>
      <c r="S139" s="17">
        <v>1.0587390000000001</v>
      </c>
      <c r="T139" s="17">
        <v>0.52748899999999999</v>
      </c>
      <c r="U139" s="17">
        <v>0.498224</v>
      </c>
      <c r="V139" s="17">
        <v>559.9</v>
      </c>
      <c r="W139" s="17">
        <v>0.14044499999999999</v>
      </c>
      <c r="X139" s="17">
        <v>328</v>
      </c>
      <c r="Y139" s="17">
        <v>0</v>
      </c>
      <c r="Z139" s="17">
        <v>0</v>
      </c>
      <c r="AA139" s="17">
        <v>0.76649800000000001</v>
      </c>
      <c r="AB139" s="17">
        <v>8.3280899999999998E-3</v>
      </c>
      <c r="AC139" s="17">
        <v>0.53564299999999998</v>
      </c>
      <c r="AD139" s="17">
        <v>0.25</v>
      </c>
      <c r="AE139" s="17">
        <v>1466.1</v>
      </c>
    </row>
    <row r="140" spans="1:31">
      <c r="A140" s="17">
        <v>127</v>
      </c>
      <c r="B140" s="19">
        <v>0.5642476851851852</v>
      </c>
      <c r="C140" s="17">
        <v>94</v>
      </c>
      <c r="D140" s="17">
        <v>6.2</v>
      </c>
      <c r="E140" s="17">
        <v>7.6899999999999998E-3</v>
      </c>
      <c r="F140" s="17">
        <v>0.372</v>
      </c>
      <c r="G140" s="17">
        <v>0.99298699999999995</v>
      </c>
      <c r="H140" s="17">
        <v>0.51461199999999996</v>
      </c>
      <c r="I140" s="17">
        <v>0.945932</v>
      </c>
      <c r="J140" s="17">
        <v>0.43131999999999998</v>
      </c>
      <c r="K140" s="17">
        <v>0.45597300000000002</v>
      </c>
      <c r="L140" s="17">
        <v>562.9</v>
      </c>
      <c r="M140" s="17">
        <v>0.20429</v>
      </c>
      <c r="N140" s="17">
        <v>426</v>
      </c>
      <c r="O140" s="17">
        <v>0</v>
      </c>
      <c r="P140" s="17">
        <v>0</v>
      </c>
      <c r="Q140" s="17">
        <v>0.99346900000000005</v>
      </c>
      <c r="R140" s="17">
        <v>0.49965100000000001</v>
      </c>
      <c r="S140" s="17">
        <v>0.96734699999999996</v>
      </c>
      <c r="T140" s="17">
        <v>0.467696</v>
      </c>
      <c r="U140" s="17">
        <v>0.483483</v>
      </c>
      <c r="V140" s="17">
        <v>556.70000000000005</v>
      </c>
      <c r="W140" s="17">
        <v>0.17507800000000001</v>
      </c>
      <c r="X140" s="17">
        <v>291</v>
      </c>
      <c r="Y140" s="17">
        <v>0</v>
      </c>
      <c r="Z140" s="17">
        <v>0</v>
      </c>
      <c r="AA140" s="17">
        <v>0.74382000000000004</v>
      </c>
      <c r="AB140" s="17">
        <v>8.8184100000000005E-3</v>
      </c>
      <c r="AC140" s="17">
        <v>0.50377499999999997</v>
      </c>
      <c r="AD140" s="17">
        <v>0.25</v>
      </c>
      <c r="AE140" s="17">
        <v>1475.6</v>
      </c>
    </row>
    <row r="141" spans="1:31">
      <c r="A141" s="17">
        <v>128</v>
      </c>
      <c r="B141" s="19">
        <v>0.56429398148148147</v>
      </c>
      <c r="C141" s="17">
        <v>95.4</v>
      </c>
      <c r="D141" s="17">
        <v>7.9</v>
      </c>
      <c r="E141" s="17">
        <v>9.8980000000000005E-3</v>
      </c>
      <c r="F141" s="17">
        <v>0.47899999999999998</v>
      </c>
      <c r="G141" s="17">
        <v>0.99482599999999999</v>
      </c>
      <c r="H141" s="17">
        <v>0.50957399999999997</v>
      </c>
      <c r="I141" s="17">
        <v>0.92399699999999996</v>
      </c>
      <c r="J141" s="17">
        <v>0.41442299999999999</v>
      </c>
      <c r="K141" s="17">
        <v>0.44851099999999999</v>
      </c>
      <c r="L141" s="17">
        <v>566.4</v>
      </c>
      <c r="M141" s="17">
        <v>0.27917900000000001</v>
      </c>
      <c r="N141" s="17">
        <v>427</v>
      </c>
      <c r="O141" s="17">
        <v>0</v>
      </c>
      <c r="P141" s="17">
        <v>0</v>
      </c>
      <c r="Q141" s="17">
        <v>0.99375999999999998</v>
      </c>
      <c r="R141" s="17">
        <v>0.52410800000000002</v>
      </c>
      <c r="S141" s="17">
        <v>1.0123489999999999</v>
      </c>
      <c r="T141" s="17">
        <v>0.48824099999999998</v>
      </c>
      <c r="U141" s="17">
        <v>0.48228500000000002</v>
      </c>
      <c r="V141" s="17">
        <v>593.20000000000005</v>
      </c>
      <c r="W141" s="17">
        <v>0.197603</v>
      </c>
      <c r="X141" s="17">
        <v>482</v>
      </c>
      <c r="Y141" s="17">
        <v>0</v>
      </c>
      <c r="Z141" s="17">
        <v>0</v>
      </c>
      <c r="AA141" s="17">
        <v>0.741977</v>
      </c>
      <c r="AB141" s="17">
        <v>1.1389E-2</v>
      </c>
      <c r="AC141" s="17">
        <v>0.52966899999999995</v>
      </c>
      <c r="AD141" s="17">
        <v>0.25</v>
      </c>
      <c r="AE141" s="17">
        <v>1466.5</v>
      </c>
    </row>
    <row r="142" spans="1:31">
      <c r="A142" s="17">
        <v>129</v>
      </c>
      <c r="B142" s="19">
        <v>0.56435185185185188</v>
      </c>
      <c r="C142" s="17">
        <v>96</v>
      </c>
      <c r="D142" s="17">
        <v>7.9</v>
      </c>
      <c r="E142" s="17">
        <v>1.0101000000000001E-2</v>
      </c>
      <c r="F142" s="17">
        <v>0.48899999999999999</v>
      </c>
      <c r="G142" s="17">
        <v>0.99202500000000005</v>
      </c>
      <c r="H142" s="17">
        <v>0.48480299999999998</v>
      </c>
      <c r="I142" s="17">
        <v>0.87937600000000005</v>
      </c>
      <c r="J142" s="17">
        <v>0.39457300000000001</v>
      </c>
      <c r="K142" s="17">
        <v>0.44869599999999998</v>
      </c>
      <c r="L142" s="17">
        <v>601.4</v>
      </c>
      <c r="M142" s="17">
        <v>0.231651</v>
      </c>
      <c r="N142" s="17">
        <v>396</v>
      </c>
      <c r="O142" s="17">
        <v>0</v>
      </c>
      <c r="P142" s="17">
        <v>0</v>
      </c>
      <c r="Q142" s="17">
        <v>0.99341100000000004</v>
      </c>
      <c r="R142" s="17">
        <v>0.463225</v>
      </c>
      <c r="S142" s="17">
        <v>0.863286</v>
      </c>
      <c r="T142" s="17">
        <v>0.400061</v>
      </c>
      <c r="U142" s="17">
        <v>0.46341700000000002</v>
      </c>
      <c r="V142" s="17">
        <v>568.5</v>
      </c>
      <c r="W142" s="17">
        <v>0.25930199999999998</v>
      </c>
      <c r="X142" s="17">
        <v>445</v>
      </c>
      <c r="Y142" s="17">
        <v>0</v>
      </c>
      <c r="Z142" s="17">
        <v>0</v>
      </c>
      <c r="AA142" s="17">
        <v>0.71294900000000005</v>
      </c>
      <c r="AB142" s="17">
        <v>1.12131E-2</v>
      </c>
      <c r="AC142" s="17">
        <v>0.46771099999999999</v>
      </c>
      <c r="AD142" s="17">
        <v>0.25</v>
      </c>
      <c r="AE142" s="17">
        <v>1381.1</v>
      </c>
    </row>
    <row r="143" spans="1:31">
      <c r="A143" s="17">
        <v>130</v>
      </c>
      <c r="B143" s="19">
        <v>0.56440972222222219</v>
      </c>
      <c r="C143" s="17">
        <v>97.6</v>
      </c>
      <c r="D143" s="17">
        <v>7</v>
      </c>
      <c r="E143" s="17">
        <v>9.0220000000000005E-3</v>
      </c>
      <c r="F143" s="17">
        <v>0.437</v>
      </c>
      <c r="G143" s="17">
        <v>0.990371</v>
      </c>
      <c r="H143" s="17">
        <v>0.45614300000000002</v>
      </c>
      <c r="I143" s="17">
        <v>0.81148900000000002</v>
      </c>
      <c r="J143" s="17">
        <v>0.355346</v>
      </c>
      <c r="K143" s="17">
        <v>0.43789400000000001</v>
      </c>
      <c r="L143" s="17">
        <v>589.6</v>
      </c>
      <c r="M143" s="17">
        <v>0.26858599999999999</v>
      </c>
      <c r="N143" s="17">
        <v>440</v>
      </c>
      <c r="O143" s="17">
        <v>0</v>
      </c>
      <c r="P143" s="17">
        <v>0</v>
      </c>
      <c r="Q143" s="17">
        <v>0.99253499999999995</v>
      </c>
      <c r="R143" s="17">
        <v>0.451602</v>
      </c>
      <c r="S143" s="17">
        <v>0.85987400000000003</v>
      </c>
      <c r="T143" s="17">
        <v>0.40827200000000002</v>
      </c>
      <c r="U143" s="17">
        <v>0.47480499999999998</v>
      </c>
      <c r="V143" s="17">
        <v>591.79999999999995</v>
      </c>
      <c r="W143" s="17">
        <v>0.20585000000000001</v>
      </c>
      <c r="X143" s="17">
        <v>300</v>
      </c>
      <c r="Y143" s="17">
        <v>0</v>
      </c>
      <c r="Z143" s="17">
        <v>0</v>
      </c>
      <c r="AA143" s="17">
        <v>0.73046900000000003</v>
      </c>
      <c r="AB143" s="17">
        <v>1.08758E-2</v>
      </c>
      <c r="AC143" s="17">
        <v>0.456042</v>
      </c>
      <c r="AD143" s="17">
        <v>0.25</v>
      </c>
      <c r="AE143" s="17">
        <v>1408.7</v>
      </c>
    </row>
    <row r="144" spans="1:31">
      <c r="A144" s="17">
        <v>131</v>
      </c>
      <c r="B144" s="19">
        <v>0.5644675925925926</v>
      </c>
      <c r="C144" s="17">
        <v>97.6</v>
      </c>
      <c r="D144" s="17">
        <v>7</v>
      </c>
      <c r="E144" s="17">
        <v>9.1769999999999994E-3</v>
      </c>
      <c r="F144" s="17">
        <v>0.44400000000000001</v>
      </c>
      <c r="G144" s="17">
        <v>0.99296600000000002</v>
      </c>
      <c r="H144" s="17">
        <v>0.45048700000000003</v>
      </c>
      <c r="I144" s="17">
        <v>0.81267800000000001</v>
      </c>
      <c r="J144" s="17">
        <v>0.36219000000000001</v>
      </c>
      <c r="K144" s="17">
        <v>0.44567499999999999</v>
      </c>
      <c r="L144" s="17">
        <v>591.79999999999995</v>
      </c>
      <c r="M144" s="17">
        <v>0.24824499999999999</v>
      </c>
      <c r="N144" s="17">
        <v>389</v>
      </c>
      <c r="O144" s="17">
        <v>0</v>
      </c>
      <c r="P144" s="17">
        <v>0</v>
      </c>
      <c r="Q144" s="17">
        <v>0.99236800000000003</v>
      </c>
      <c r="R144" s="17">
        <v>0.44545600000000002</v>
      </c>
      <c r="S144" s="17">
        <v>0.85752799999999996</v>
      </c>
      <c r="T144" s="17">
        <v>0.41207100000000002</v>
      </c>
      <c r="U144" s="17">
        <v>0.48053400000000002</v>
      </c>
      <c r="V144" s="17">
        <v>578.6</v>
      </c>
      <c r="W144" s="17">
        <v>0.28459899999999999</v>
      </c>
      <c r="X144" s="17">
        <v>403</v>
      </c>
      <c r="Y144" s="17">
        <v>0</v>
      </c>
      <c r="Z144" s="17">
        <v>0</v>
      </c>
      <c r="AA144" s="17">
        <v>0.73928300000000002</v>
      </c>
      <c r="AB144" s="17">
        <v>9.6614000000000005E-3</v>
      </c>
      <c r="AC144" s="17">
        <v>0.44943699999999998</v>
      </c>
      <c r="AD144" s="17">
        <v>0.25</v>
      </c>
      <c r="AE144" s="17">
        <v>1403.4</v>
      </c>
    </row>
    <row r="145" spans="1:31">
      <c r="A145" s="17">
        <v>132</v>
      </c>
      <c r="B145" s="19">
        <v>0.56451388888888887</v>
      </c>
      <c r="C145" s="17">
        <v>99.3</v>
      </c>
      <c r="D145" s="17">
        <v>7</v>
      </c>
      <c r="E145" s="17">
        <v>9.1800000000000007E-3</v>
      </c>
      <c r="F145" s="17">
        <v>0.44400000000000001</v>
      </c>
      <c r="G145" s="17">
        <v>0.99248599999999998</v>
      </c>
      <c r="H145" s="17">
        <v>0.45882099999999998</v>
      </c>
      <c r="I145" s="17">
        <v>0.84669499999999998</v>
      </c>
      <c r="J145" s="17">
        <v>0.387874</v>
      </c>
      <c r="K145" s="17">
        <v>0.45810299999999998</v>
      </c>
      <c r="L145" s="17">
        <v>583.29999999999995</v>
      </c>
      <c r="M145" s="17">
        <v>0.23210500000000001</v>
      </c>
      <c r="N145" s="17">
        <v>332</v>
      </c>
      <c r="O145" s="17">
        <v>0</v>
      </c>
      <c r="P145" s="17">
        <v>0</v>
      </c>
      <c r="Q145" s="17">
        <v>0.99341100000000004</v>
      </c>
      <c r="R145" s="17">
        <v>0.43904900000000002</v>
      </c>
      <c r="S145" s="17">
        <v>0.85582100000000005</v>
      </c>
      <c r="T145" s="17">
        <v>0.41677199999999998</v>
      </c>
      <c r="U145" s="17">
        <v>0.486985</v>
      </c>
      <c r="V145" s="17">
        <v>591.6</v>
      </c>
      <c r="W145" s="17">
        <v>0.23705699999999999</v>
      </c>
      <c r="X145" s="17">
        <v>316</v>
      </c>
      <c r="Y145" s="17">
        <v>0</v>
      </c>
      <c r="Z145" s="17">
        <v>0</v>
      </c>
      <c r="AA145" s="17">
        <v>0.74920799999999999</v>
      </c>
      <c r="AB145" s="17">
        <v>8.13907E-3</v>
      </c>
      <c r="AC145" s="17">
        <v>0.44244099999999997</v>
      </c>
      <c r="AD145" s="17">
        <v>0.25</v>
      </c>
      <c r="AE145" s="17">
        <v>1423.8</v>
      </c>
    </row>
    <row r="146" spans="1:31">
      <c r="A146" s="17">
        <v>133</v>
      </c>
      <c r="B146" s="19">
        <v>0.56457175925925929</v>
      </c>
      <c r="C146" s="17">
        <v>99.8</v>
      </c>
      <c r="D146" s="17">
        <v>6.2</v>
      </c>
      <c r="E146" s="17">
        <v>8.2629999999999995E-3</v>
      </c>
      <c r="F146" s="17">
        <v>0.4</v>
      </c>
      <c r="G146" s="17">
        <v>0.991429</v>
      </c>
      <c r="H146" s="17">
        <v>0.42268299999999998</v>
      </c>
      <c r="I146" s="17">
        <v>0.776451</v>
      </c>
      <c r="J146" s="17">
        <v>0.35376800000000003</v>
      </c>
      <c r="K146" s="17">
        <v>0.45562200000000003</v>
      </c>
      <c r="L146" s="17">
        <v>595.6</v>
      </c>
      <c r="M146" s="17">
        <v>0.27752599999999999</v>
      </c>
      <c r="N146" s="17">
        <v>364</v>
      </c>
      <c r="O146" s="17">
        <v>0</v>
      </c>
      <c r="P146" s="17">
        <v>0</v>
      </c>
      <c r="Q146" s="17">
        <v>0.99341199999999996</v>
      </c>
      <c r="R146" s="17">
        <v>0.41242200000000001</v>
      </c>
      <c r="S146" s="17">
        <v>0.80956099999999998</v>
      </c>
      <c r="T146" s="17">
        <v>0.39713799999999999</v>
      </c>
      <c r="U146" s="17">
        <v>0.49056</v>
      </c>
      <c r="V146" s="17">
        <v>593.1</v>
      </c>
      <c r="W146" s="17">
        <v>0.19526199999999999</v>
      </c>
      <c r="X146" s="17">
        <v>426</v>
      </c>
      <c r="Y146" s="17">
        <v>0</v>
      </c>
      <c r="Z146" s="17">
        <v>0</v>
      </c>
      <c r="AA146" s="17">
        <v>0.75470800000000005</v>
      </c>
      <c r="AB146" s="17">
        <v>7.9653899999999993E-3</v>
      </c>
      <c r="AC146" s="17">
        <v>0.41558600000000001</v>
      </c>
      <c r="AD146" s="17">
        <v>0.25</v>
      </c>
      <c r="AE146" s="17">
        <v>1394.5</v>
      </c>
    </row>
    <row r="147" spans="1:31">
      <c r="A147" s="17">
        <v>134</v>
      </c>
      <c r="B147" s="19">
        <v>0.5646296296296297</v>
      </c>
      <c r="C147" s="17">
        <v>100.5</v>
      </c>
      <c r="D147" s="17">
        <v>6.2</v>
      </c>
      <c r="E147" s="17">
        <v>8.1650000000000004E-3</v>
      </c>
      <c r="F147" s="17">
        <v>0.39500000000000002</v>
      </c>
      <c r="G147" s="17">
        <v>0.99179499999999998</v>
      </c>
      <c r="H147" s="17">
        <v>0.39332</v>
      </c>
      <c r="I147" s="17">
        <v>0.71757800000000005</v>
      </c>
      <c r="J147" s="17">
        <v>0.32425700000000002</v>
      </c>
      <c r="K147" s="17">
        <v>0.45187699999999997</v>
      </c>
      <c r="L147" s="17">
        <v>593.5</v>
      </c>
      <c r="M147" s="17">
        <v>0.24979899999999999</v>
      </c>
      <c r="N147" s="17">
        <v>347</v>
      </c>
      <c r="O147" s="17">
        <v>0</v>
      </c>
      <c r="P147" s="17">
        <v>0</v>
      </c>
      <c r="Q147" s="17">
        <v>0.99133599999999999</v>
      </c>
      <c r="R147" s="17">
        <v>0.39625100000000002</v>
      </c>
      <c r="S147" s="17">
        <v>0.77121700000000004</v>
      </c>
      <c r="T147" s="17">
        <v>0.37496699999999999</v>
      </c>
      <c r="U147" s="17">
        <v>0.48620099999999999</v>
      </c>
      <c r="V147" s="17">
        <v>579</v>
      </c>
      <c r="W147" s="17">
        <v>0.248614</v>
      </c>
      <c r="X147" s="17">
        <v>472</v>
      </c>
      <c r="Y147" s="17">
        <v>0</v>
      </c>
      <c r="Z147" s="17">
        <v>0</v>
      </c>
      <c r="AA147" s="17">
        <v>0.74800100000000003</v>
      </c>
      <c r="AB147" s="17">
        <v>7.5816399999999997E-3</v>
      </c>
      <c r="AC147" s="17">
        <v>0.39909299999999998</v>
      </c>
      <c r="AD147" s="17">
        <v>0.25</v>
      </c>
      <c r="AE147" s="17">
        <v>1399.4</v>
      </c>
    </row>
    <row r="148" spans="1:31">
      <c r="A148" s="17">
        <v>135</v>
      </c>
      <c r="B148" s="19">
        <v>0.56468750000000001</v>
      </c>
      <c r="C148" s="17">
        <v>102.2</v>
      </c>
      <c r="D148" s="17">
        <v>5.3</v>
      </c>
      <c r="E148" s="17">
        <v>6.7619999999999998E-3</v>
      </c>
      <c r="F148" s="17">
        <v>0.32700000000000001</v>
      </c>
      <c r="G148" s="17">
        <v>0.99258400000000002</v>
      </c>
      <c r="H148" s="17">
        <v>0.36821799999999999</v>
      </c>
      <c r="I148" s="17">
        <v>0.68035900000000005</v>
      </c>
      <c r="J148" s="17">
        <v>0.31213999999999997</v>
      </c>
      <c r="K148" s="17">
        <v>0.45878799999999997</v>
      </c>
      <c r="L148" s="17">
        <v>602</v>
      </c>
      <c r="M148" s="17">
        <v>0.29906899999999997</v>
      </c>
      <c r="N148" s="17">
        <v>397</v>
      </c>
      <c r="O148" s="17">
        <v>0</v>
      </c>
      <c r="P148" s="17">
        <v>0</v>
      </c>
      <c r="Q148" s="17">
        <v>0.98956999999999995</v>
      </c>
      <c r="R148" s="17">
        <v>0.36868000000000001</v>
      </c>
      <c r="S148" s="17">
        <v>0.68669199999999997</v>
      </c>
      <c r="T148" s="17">
        <v>0.31801200000000002</v>
      </c>
      <c r="U148" s="17">
        <v>0.46310699999999999</v>
      </c>
      <c r="V148" s="17">
        <v>563.70000000000005</v>
      </c>
      <c r="W148" s="17">
        <v>0.27628599999999998</v>
      </c>
      <c r="X148" s="17">
        <v>400</v>
      </c>
      <c r="Y148" s="17">
        <v>0</v>
      </c>
      <c r="Z148" s="17">
        <v>0</v>
      </c>
      <c r="AA148" s="17">
        <v>0.71247199999999999</v>
      </c>
      <c r="AB148" s="17">
        <v>7.5337499999999996E-3</v>
      </c>
      <c r="AC148" s="17">
        <v>0.37107600000000002</v>
      </c>
      <c r="AD148" s="17">
        <v>0.25</v>
      </c>
      <c r="AE148" s="17">
        <v>1379.6</v>
      </c>
    </row>
    <row r="149" spans="1:31">
      <c r="A149" s="17">
        <v>136</v>
      </c>
      <c r="B149" s="19">
        <v>0.56473379629629628</v>
      </c>
      <c r="C149" s="17">
        <v>102.9</v>
      </c>
      <c r="D149" s="17">
        <v>5.3</v>
      </c>
      <c r="E149" s="17">
        <v>6.7250000000000001E-3</v>
      </c>
      <c r="F149" s="17">
        <v>0.32500000000000001</v>
      </c>
      <c r="G149" s="17">
        <v>0.98999899999999996</v>
      </c>
      <c r="H149" s="17">
        <v>0.37520900000000001</v>
      </c>
      <c r="I149" s="17">
        <v>0.68447999999999998</v>
      </c>
      <c r="J149" s="17">
        <v>0.30927100000000002</v>
      </c>
      <c r="K149" s="17">
        <v>0.45183400000000001</v>
      </c>
      <c r="L149" s="17">
        <v>592.29999999999995</v>
      </c>
      <c r="M149" s="17">
        <v>0.37779400000000002</v>
      </c>
      <c r="N149" s="17">
        <v>402</v>
      </c>
      <c r="O149" s="17">
        <v>0</v>
      </c>
      <c r="P149" s="17">
        <v>0</v>
      </c>
      <c r="Q149" s="17">
        <v>0.99011499999999997</v>
      </c>
      <c r="R149" s="17">
        <v>0.37877699999999997</v>
      </c>
      <c r="S149" s="17">
        <v>0.712225</v>
      </c>
      <c r="T149" s="17">
        <v>0.33344800000000002</v>
      </c>
      <c r="U149" s="17">
        <v>0.46817799999999998</v>
      </c>
      <c r="V149" s="17">
        <v>562.6</v>
      </c>
      <c r="W149" s="17">
        <v>0.316718</v>
      </c>
      <c r="X149" s="17">
        <v>342</v>
      </c>
      <c r="Y149" s="17">
        <v>0</v>
      </c>
      <c r="Z149" s="17">
        <v>0</v>
      </c>
      <c r="AA149" s="17">
        <v>0.72027300000000005</v>
      </c>
      <c r="AB149" s="17">
        <v>7.5150399999999997E-3</v>
      </c>
      <c r="AC149" s="17">
        <v>0.38128299999999998</v>
      </c>
      <c r="AD149" s="17">
        <v>0.25</v>
      </c>
      <c r="AE149" s="17">
        <v>1402.4</v>
      </c>
    </row>
    <row r="150" spans="1:31">
      <c r="A150" s="17">
        <v>137</v>
      </c>
      <c r="B150" s="19">
        <v>0.56479166666666669</v>
      </c>
      <c r="C150" s="17">
        <v>103.6</v>
      </c>
      <c r="D150" s="17">
        <v>5.3</v>
      </c>
      <c r="E150" s="17">
        <v>6.8490000000000001E-3</v>
      </c>
      <c r="F150" s="17">
        <v>0.33100000000000002</v>
      </c>
      <c r="G150" s="17">
        <v>0.99223099999999997</v>
      </c>
      <c r="H150" s="17">
        <v>0.35683100000000001</v>
      </c>
      <c r="I150" s="17">
        <v>0.65930599999999995</v>
      </c>
      <c r="J150" s="17">
        <v>0.30247499999999999</v>
      </c>
      <c r="K150" s="17">
        <v>0.45877800000000002</v>
      </c>
      <c r="L150" s="17">
        <v>575.29999999999995</v>
      </c>
      <c r="M150" s="17">
        <v>0.24818499999999999</v>
      </c>
      <c r="N150" s="17">
        <v>374</v>
      </c>
      <c r="O150" s="17">
        <v>0</v>
      </c>
      <c r="P150" s="17">
        <v>0</v>
      </c>
      <c r="Q150" s="17">
        <v>0.99080999999999997</v>
      </c>
      <c r="R150" s="17">
        <v>0.34004600000000001</v>
      </c>
      <c r="S150" s="17">
        <v>0.66748499999999999</v>
      </c>
      <c r="T150" s="17">
        <v>0.32743899999999998</v>
      </c>
      <c r="U150" s="17">
        <v>0.49055700000000002</v>
      </c>
      <c r="V150" s="17">
        <v>570.20000000000005</v>
      </c>
      <c r="W150" s="17">
        <v>0.23344999999999999</v>
      </c>
      <c r="X150" s="17">
        <v>358</v>
      </c>
      <c r="Y150" s="17">
        <v>0</v>
      </c>
      <c r="Z150" s="17">
        <v>0</v>
      </c>
      <c r="AA150" s="17">
        <v>0.75470300000000001</v>
      </c>
      <c r="AB150" s="17">
        <v>6.7967799999999997E-3</v>
      </c>
      <c r="AC150" s="17">
        <v>0.34227200000000002</v>
      </c>
      <c r="AD150" s="17">
        <v>0.25</v>
      </c>
      <c r="AE150" s="17">
        <v>1443.8</v>
      </c>
    </row>
    <row r="151" spans="1:31">
      <c r="A151" s="17">
        <v>138</v>
      </c>
      <c r="B151" s="19">
        <v>0.56484953703703711</v>
      </c>
      <c r="C151" s="17">
        <v>104.7</v>
      </c>
      <c r="D151" s="17">
        <v>4.4000000000000004</v>
      </c>
      <c r="E151" s="17">
        <v>5.7400000000000003E-3</v>
      </c>
      <c r="F151" s="17">
        <v>0.27800000000000002</v>
      </c>
      <c r="G151" s="17">
        <v>0.9899</v>
      </c>
      <c r="H151" s="17">
        <v>0.32860400000000001</v>
      </c>
      <c r="I151" s="17">
        <v>0.61303399999999997</v>
      </c>
      <c r="J151" s="17">
        <v>0.28443000000000002</v>
      </c>
      <c r="K151" s="17">
        <v>0.46397100000000002</v>
      </c>
      <c r="L151" s="17">
        <v>580.29999999999995</v>
      </c>
      <c r="M151" s="17">
        <v>0.22836000000000001</v>
      </c>
      <c r="N151" s="17">
        <v>398</v>
      </c>
      <c r="O151" s="17">
        <v>0</v>
      </c>
      <c r="P151" s="17">
        <v>0</v>
      </c>
      <c r="Q151" s="17">
        <v>0.988506</v>
      </c>
      <c r="R151" s="17">
        <v>0.31814599999999998</v>
      </c>
      <c r="S151" s="17">
        <v>0.62222999999999995</v>
      </c>
      <c r="T151" s="17">
        <v>0.30408299999999999</v>
      </c>
      <c r="U151" s="17">
        <v>0.48870000000000002</v>
      </c>
      <c r="V151" s="17">
        <v>592.29999999999995</v>
      </c>
      <c r="W151" s="17">
        <v>0.32317299999999999</v>
      </c>
      <c r="X151" s="17">
        <v>442</v>
      </c>
      <c r="Y151" s="17">
        <v>0</v>
      </c>
      <c r="Z151" s="17">
        <v>0</v>
      </c>
      <c r="AA151" s="17">
        <v>0.75184600000000001</v>
      </c>
      <c r="AB151" s="17">
        <v>6.0830099999999998E-3</v>
      </c>
      <c r="AC151" s="17">
        <v>0.319996</v>
      </c>
      <c r="AD151" s="17">
        <v>0.25</v>
      </c>
      <c r="AE151" s="17">
        <v>1431.2</v>
      </c>
    </row>
    <row r="152" spans="1:31">
      <c r="A152" s="17">
        <v>139</v>
      </c>
      <c r="B152" s="19">
        <v>0.56490740740740741</v>
      </c>
      <c r="C152" s="17">
        <v>106.2</v>
      </c>
      <c r="D152" s="17">
        <v>4.4000000000000004</v>
      </c>
      <c r="E152" s="17">
        <v>5.7759999999999999E-3</v>
      </c>
      <c r="F152" s="17">
        <v>0.28000000000000003</v>
      </c>
      <c r="G152" s="17">
        <v>0.98860800000000004</v>
      </c>
      <c r="H152" s="17">
        <v>0.31898100000000001</v>
      </c>
      <c r="I152" s="17">
        <v>0.57687200000000005</v>
      </c>
      <c r="J152" s="17">
        <v>0.25789200000000001</v>
      </c>
      <c r="K152" s="17">
        <v>0.44705099999999998</v>
      </c>
      <c r="L152" s="17">
        <v>583.6</v>
      </c>
      <c r="M152" s="17">
        <v>0.27372800000000003</v>
      </c>
      <c r="N152" s="17">
        <v>513</v>
      </c>
      <c r="O152" s="17">
        <v>0</v>
      </c>
      <c r="P152" s="17">
        <v>0</v>
      </c>
      <c r="Q152" s="17">
        <v>0.98719400000000002</v>
      </c>
      <c r="R152" s="17">
        <v>0.307481</v>
      </c>
      <c r="S152" s="17">
        <v>0.60278500000000002</v>
      </c>
      <c r="T152" s="17">
        <v>0.29530299999999998</v>
      </c>
      <c r="U152" s="17">
        <v>0.48989899999999997</v>
      </c>
      <c r="V152" s="17">
        <v>579.9</v>
      </c>
      <c r="W152" s="17">
        <v>0.19946900000000001</v>
      </c>
      <c r="X152" s="17">
        <v>451</v>
      </c>
      <c r="Y152" s="17">
        <v>0</v>
      </c>
      <c r="Z152" s="17">
        <v>0</v>
      </c>
      <c r="AA152" s="17">
        <v>0.75368999999999997</v>
      </c>
      <c r="AB152" s="17">
        <v>7.8639499999999998E-3</v>
      </c>
      <c r="AC152" s="17">
        <v>0.309803</v>
      </c>
      <c r="AD152" s="17">
        <v>0.25</v>
      </c>
      <c r="AE152" s="17">
        <v>1423.2</v>
      </c>
    </row>
    <row r="153" spans="1:31">
      <c r="A153" s="17">
        <v>140</v>
      </c>
      <c r="B153" s="19">
        <v>0.56495370370370368</v>
      </c>
      <c r="C153" s="17">
        <v>106</v>
      </c>
      <c r="D153" s="17">
        <v>4.4000000000000004</v>
      </c>
      <c r="E153" s="17">
        <v>6.0499999999999998E-3</v>
      </c>
      <c r="F153" s="17">
        <v>0.29299999999999998</v>
      </c>
      <c r="G153" s="17">
        <v>0.98777499999999996</v>
      </c>
      <c r="H153" s="17">
        <v>0.30129299999999998</v>
      </c>
      <c r="I153" s="17">
        <v>0.56445299999999998</v>
      </c>
      <c r="J153" s="17">
        <v>0.26316000000000001</v>
      </c>
      <c r="K153" s="17">
        <v>0.46622200000000003</v>
      </c>
      <c r="L153" s="17">
        <v>618.79999999999995</v>
      </c>
      <c r="M153" s="17">
        <v>0.292935</v>
      </c>
      <c r="N153" s="17">
        <v>378</v>
      </c>
      <c r="O153" s="17">
        <v>0</v>
      </c>
      <c r="P153" s="17">
        <v>0</v>
      </c>
      <c r="Q153" s="17">
        <v>0.99303799999999998</v>
      </c>
      <c r="R153" s="17">
        <v>0.31154900000000002</v>
      </c>
      <c r="S153" s="17">
        <v>0.60269099999999998</v>
      </c>
      <c r="T153" s="17">
        <v>0.29114200000000001</v>
      </c>
      <c r="U153" s="17">
        <v>0.48307</v>
      </c>
      <c r="V153" s="17">
        <v>561.29999999999995</v>
      </c>
      <c r="W153" s="17">
        <v>0.242427</v>
      </c>
      <c r="X153" s="17">
        <v>374</v>
      </c>
      <c r="Y153" s="17">
        <v>0</v>
      </c>
      <c r="Z153" s="17">
        <v>0</v>
      </c>
      <c r="AA153" s="17">
        <v>0.74318399999999996</v>
      </c>
      <c r="AB153" s="17">
        <v>6.1464800000000002E-3</v>
      </c>
      <c r="AC153" s="17">
        <v>0.31333899999999998</v>
      </c>
      <c r="AD153" s="17">
        <v>0.25</v>
      </c>
      <c r="AE153" s="17">
        <v>1342.2</v>
      </c>
    </row>
    <row r="154" spans="1:31">
      <c r="A154" s="17">
        <v>141</v>
      </c>
      <c r="B154" s="19">
        <v>0.5650115740740741</v>
      </c>
      <c r="C154" s="17">
        <v>107.8</v>
      </c>
      <c r="D154" s="17">
        <v>4.4000000000000004</v>
      </c>
      <c r="E154" s="17">
        <v>5.6020000000000002E-3</v>
      </c>
      <c r="F154" s="17">
        <v>0.27100000000000002</v>
      </c>
      <c r="G154" s="17">
        <v>0.99517100000000003</v>
      </c>
      <c r="H154" s="17">
        <v>0.297514</v>
      </c>
      <c r="I154" s="17">
        <v>0.55557500000000004</v>
      </c>
      <c r="J154" s="17">
        <v>0.25806099999999998</v>
      </c>
      <c r="K154" s="17">
        <v>0.46449299999999999</v>
      </c>
      <c r="L154" s="17">
        <v>566.70000000000005</v>
      </c>
      <c r="M154" s="17">
        <v>0.220753</v>
      </c>
      <c r="N154" s="17">
        <v>428</v>
      </c>
      <c r="O154" s="17">
        <v>0</v>
      </c>
      <c r="P154" s="17">
        <v>0</v>
      </c>
      <c r="Q154" s="17">
        <v>0.98628700000000002</v>
      </c>
      <c r="R154" s="17">
        <v>0.30853900000000001</v>
      </c>
      <c r="S154" s="17">
        <v>0.60318400000000005</v>
      </c>
      <c r="T154" s="17">
        <v>0.29464499999999999</v>
      </c>
      <c r="U154" s="17">
        <v>0.48848200000000003</v>
      </c>
      <c r="V154" s="17">
        <v>589.70000000000005</v>
      </c>
      <c r="W154" s="17">
        <v>0.18720100000000001</v>
      </c>
      <c r="X154" s="17">
        <v>483</v>
      </c>
      <c r="Y154" s="17">
        <v>0</v>
      </c>
      <c r="Z154" s="17">
        <v>0</v>
      </c>
      <c r="AA154" s="17">
        <v>0.75151100000000004</v>
      </c>
      <c r="AB154" s="17">
        <v>6.3860899999999996E-3</v>
      </c>
      <c r="AC154" s="17">
        <v>0.310421</v>
      </c>
      <c r="AD154" s="17">
        <v>0.25</v>
      </c>
      <c r="AE154" s="17">
        <v>1465.5</v>
      </c>
    </row>
    <row r="155" spans="1:31">
      <c r="A155" s="17">
        <v>142</v>
      </c>
      <c r="B155" s="19">
        <v>0.56506944444444451</v>
      </c>
      <c r="C155" s="17">
        <v>108.4</v>
      </c>
      <c r="D155" s="17">
        <v>4.4000000000000004</v>
      </c>
      <c r="E155" s="17">
        <v>5.8009999999999997E-3</v>
      </c>
      <c r="F155" s="17">
        <v>0.28100000000000003</v>
      </c>
      <c r="G155" s="17">
        <v>0.98963999999999996</v>
      </c>
      <c r="H155" s="17">
        <v>0.28187600000000002</v>
      </c>
      <c r="I155" s="17">
        <v>0.52972300000000005</v>
      </c>
      <c r="J155" s="17">
        <v>0.24784600000000001</v>
      </c>
      <c r="K155" s="17">
        <v>0.46787899999999999</v>
      </c>
      <c r="L155" s="17">
        <v>581.29999999999995</v>
      </c>
      <c r="M155" s="17">
        <v>0.27847300000000003</v>
      </c>
      <c r="N155" s="17">
        <v>403</v>
      </c>
      <c r="O155" s="17">
        <v>0</v>
      </c>
      <c r="P155" s="17">
        <v>0</v>
      </c>
      <c r="Q155" s="17">
        <v>0.98625700000000005</v>
      </c>
      <c r="R155" s="17">
        <v>0.30799399999999999</v>
      </c>
      <c r="S155" s="17">
        <v>0.60757700000000003</v>
      </c>
      <c r="T155" s="17">
        <v>0.29958299999999999</v>
      </c>
      <c r="U155" s="17">
        <v>0.49307800000000002</v>
      </c>
      <c r="V155" s="17">
        <v>569</v>
      </c>
      <c r="W155" s="17">
        <v>0.230908</v>
      </c>
      <c r="X155" s="17">
        <v>369</v>
      </c>
      <c r="Y155" s="17">
        <v>0</v>
      </c>
      <c r="Z155" s="17">
        <v>0</v>
      </c>
      <c r="AA155" s="17">
        <v>0.75858199999999998</v>
      </c>
      <c r="AB155" s="17">
        <v>6.1681799999999997E-3</v>
      </c>
      <c r="AC155" s="17">
        <v>0.30984200000000001</v>
      </c>
      <c r="AD155" s="17">
        <v>0.25</v>
      </c>
      <c r="AE155" s="17">
        <v>1428.8</v>
      </c>
    </row>
    <row r="156" spans="1:31">
      <c r="A156" s="17">
        <v>143</v>
      </c>
      <c r="B156" s="19">
        <v>0.56512731481481482</v>
      </c>
      <c r="C156" s="17">
        <v>109.3</v>
      </c>
      <c r="D156" s="17">
        <v>3.5</v>
      </c>
      <c r="E156" s="17">
        <v>4.6239999999999996E-3</v>
      </c>
      <c r="F156" s="17">
        <v>0.224</v>
      </c>
      <c r="G156" s="17">
        <v>0.99358500000000005</v>
      </c>
      <c r="H156" s="17">
        <v>0.29268300000000003</v>
      </c>
      <c r="I156" s="17">
        <v>0.53531799999999996</v>
      </c>
      <c r="J156" s="17">
        <v>0.24263499999999999</v>
      </c>
      <c r="K156" s="17">
        <v>0.45325399999999999</v>
      </c>
      <c r="L156" s="17">
        <v>587.9</v>
      </c>
      <c r="M156" s="17">
        <v>0.33591500000000002</v>
      </c>
      <c r="N156" s="17">
        <v>360</v>
      </c>
      <c r="O156" s="17">
        <v>0</v>
      </c>
      <c r="P156" s="17">
        <v>0</v>
      </c>
      <c r="Q156" s="17">
        <v>0.987537</v>
      </c>
      <c r="R156" s="17">
        <v>0.291381</v>
      </c>
      <c r="S156" s="17">
        <v>0.56581300000000001</v>
      </c>
      <c r="T156" s="17">
        <v>0.27443200000000001</v>
      </c>
      <c r="U156" s="17">
        <v>0.48502200000000001</v>
      </c>
      <c r="V156" s="17">
        <v>585.4</v>
      </c>
      <c r="W156" s="17">
        <v>0.252299</v>
      </c>
      <c r="X156" s="17">
        <v>375</v>
      </c>
      <c r="Y156" s="17">
        <v>0</v>
      </c>
      <c r="Z156" s="17">
        <v>0</v>
      </c>
      <c r="AA156" s="17">
        <v>0.74618799999999996</v>
      </c>
      <c r="AB156" s="17">
        <v>4.4584899999999998E-3</v>
      </c>
      <c r="AC156" s="17">
        <v>0.292605</v>
      </c>
      <c r="AD156" s="17">
        <v>0.25</v>
      </c>
      <c r="AE156" s="17">
        <v>1412.9</v>
      </c>
    </row>
    <row r="157" spans="1:31">
      <c r="A157" s="17">
        <v>144</v>
      </c>
      <c r="B157" s="19">
        <v>0.56517361111111108</v>
      </c>
      <c r="C157" s="17">
        <v>110.7</v>
      </c>
      <c r="D157" s="17">
        <v>3.5</v>
      </c>
      <c r="E157" s="17">
        <v>4.8180000000000002E-3</v>
      </c>
      <c r="F157" s="17">
        <v>0.23300000000000001</v>
      </c>
      <c r="G157" s="17">
        <v>0.98848400000000003</v>
      </c>
      <c r="H157" s="17">
        <v>0.33049299999999998</v>
      </c>
      <c r="I157" s="17">
        <v>0.619008</v>
      </c>
      <c r="J157" s="17">
        <v>0.28851500000000002</v>
      </c>
      <c r="K157" s="17">
        <v>0.46609200000000001</v>
      </c>
      <c r="L157" s="17">
        <v>623.5</v>
      </c>
      <c r="M157" s="17">
        <v>0.32317800000000002</v>
      </c>
      <c r="N157" s="17">
        <v>427</v>
      </c>
      <c r="O157" s="17">
        <v>0</v>
      </c>
      <c r="P157" s="17">
        <v>0</v>
      </c>
      <c r="Q157" s="17">
        <v>0.98670199999999997</v>
      </c>
      <c r="R157" s="17">
        <v>0.28361999999999998</v>
      </c>
      <c r="S157" s="17">
        <v>0.54229700000000003</v>
      </c>
      <c r="T157" s="17">
        <v>0.25867800000000002</v>
      </c>
      <c r="U157" s="17">
        <v>0.47700300000000001</v>
      </c>
      <c r="V157" s="17">
        <v>554.5</v>
      </c>
      <c r="W157" s="17">
        <v>0.27256599999999997</v>
      </c>
      <c r="X157" s="17">
        <v>436</v>
      </c>
      <c r="Y157" s="17">
        <v>0</v>
      </c>
      <c r="Z157" s="17">
        <v>0</v>
      </c>
      <c r="AA157" s="17">
        <v>0.73385100000000003</v>
      </c>
      <c r="AB157" s="17">
        <v>5.6004399999999999E-3</v>
      </c>
      <c r="AC157" s="17">
        <v>0.28506799999999999</v>
      </c>
      <c r="AD157" s="17">
        <v>0.25</v>
      </c>
      <c r="AE157" s="17">
        <v>1332.2</v>
      </c>
    </row>
    <row r="158" spans="1:31">
      <c r="A158" s="17">
        <v>145</v>
      </c>
      <c r="B158" s="19">
        <v>0.5652314814814815</v>
      </c>
      <c r="C158" s="17">
        <v>111.5</v>
      </c>
      <c r="D158" s="17">
        <v>3.5</v>
      </c>
      <c r="E158" s="17">
        <v>4.4510000000000001E-3</v>
      </c>
      <c r="F158" s="17">
        <v>0.215</v>
      </c>
      <c r="G158" s="17">
        <v>0.98802400000000001</v>
      </c>
      <c r="H158" s="17">
        <v>0.31426599999999999</v>
      </c>
      <c r="I158" s="17">
        <v>0.58808000000000005</v>
      </c>
      <c r="J158" s="17">
        <v>0.273814</v>
      </c>
      <c r="K158" s="17">
        <v>0.46560699999999999</v>
      </c>
      <c r="L158" s="17">
        <v>586.4</v>
      </c>
      <c r="M158" s="17">
        <v>0.38055299999999997</v>
      </c>
      <c r="N158" s="17">
        <v>455</v>
      </c>
      <c r="O158" s="17">
        <v>0</v>
      </c>
      <c r="P158" s="17">
        <v>0</v>
      </c>
      <c r="Q158" s="17">
        <v>0.98367199999999999</v>
      </c>
      <c r="R158" s="17">
        <v>0.26660099999999998</v>
      </c>
      <c r="S158" s="17">
        <v>0.50164399999999998</v>
      </c>
      <c r="T158" s="17">
        <v>0.235044</v>
      </c>
      <c r="U158" s="17">
        <v>0.46854699999999999</v>
      </c>
      <c r="V158" s="17">
        <v>556.6</v>
      </c>
      <c r="W158" s="17">
        <v>0.29652000000000001</v>
      </c>
      <c r="X158" s="17">
        <v>462</v>
      </c>
      <c r="Y158" s="17">
        <v>0</v>
      </c>
      <c r="Z158" s="17">
        <v>0</v>
      </c>
      <c r="AA158" s="17">
        <v>0.72084099999999995</v>
      </c>
      <c r="AB158" s="17">
        <v>5.6176400000000001E-3</v>
      </c>
      <c r="AC158" s="17">
        <v>0.26792100000000002</v>
      </c>
      <c r="AD158" s="17">
        <v>0.25</v>
      </c>
      <c r="AE158" s="17">
        <v>1416.5</v>
      </c>
    </row>
    <row r="159" spans="1:31">
      <c r="A159" s="17">
        <v>146</v>
      </c>
      <c r="B159" s="19">
        <v>0.56528935185185192</v>
      </c>
      <c r="C159" s="17">
        <v>112.2</v>
      </c>
      <c r="D159" s="17">
        <v>2.6</v>
      </c>
      <c r="E159" s="17">
        <v>3.4780000000000002E-3</v>
      </c>
      <c r="F159" s="17">
        <v>0.16800000000000001</v>
      </c>
      <c r="G159" s="17">
        <v>0.98552799999999996</v>
      </c>
      <c r="H159" s="17">
        <v>0.26125900000000002</v>
      </c>
      <c r="I159" s="17">
        <v>0.47757699999999997</v>
      </c>
      <c r="J159" s="17">
        <v>0.21631800000000001</v>
      </c>
      <c r="K159" s="17">
        <v>0.45294800000000002</v>
      </c>
      <c r="L159" s="17">
        <v>605.5</v>
      </c>
      <c r="M159" s="17">
        <v>0.31215199999999999</v>
      </c>
      <c r="N159" s="17">
        <v>486</v>
      </c>
      <c r="O159" s="17">
        <v>0</v>
      </c>
      <c r="P159" s="17">
        <v>0</v>
      </c>
      <c r="Q159" s="17">
        <v>0.98622699999999996</v>
      </c>
      <c r="R159" s="17">
        <v>0.25772</v>
      </c>
      <c r="S159" s="17">
        <v>0.48838100000000001</v>
      </c>
      <c r="T159" s="17">
        <v>0.230661</v>
      </c>
      <c r="U159" s="17">
        <v>0.47229700000000002</v>
      </c>
      <c r="V159" s="17">
        <v>568.79999999999995</v>
      </c>
      <c r="W159" s="17">
        <v>0.21032799999999999</v>
      </c>
      <c r="X159" s="17">
        <v>347</v>
      </c>
      <c r="Y159" s="17">
        <v>0</v>
      </c>
      <c r="Z159" s="17">
        <v>0</v>
      </c>
      <c r="AA159" s="17">
        <v>0.72660999999999998</v>
      </c>
      <c r="AB159" s="17">
        <v>4.6532199999999996E-3</v>
      </c>
      <c r="AC159" s="17">
        <v>0.25879400000000002</v>
      </c>
      <c r="AD159" s="17">
        <v>0.25</v>
      </c>
      <c r="AE159" s="17">
        <v>1371.7</v>
      </c>
    </row>
    <row r="160" spans="1:31">
      <c r="A160" s="17">
        <v>147</v>
      </c>
      <c r="B160" s="19">
        <v>0.56533564814814818</v>
      </c>
      <c r="C160" s="17">
        <v>113.6</v>
      </c>
      <c r="D160" s="17">
        <v>2.6</v>
      </c>
      <c r="E160" s="17">
        <v>3.3279999999999998E-3</v>
      </c>
      <c r="F160" s="17">
        <v>0.161</v>
      </c>
      <c r="G160" s="17">
        <v>0.98987000000000003</v>
      </c>
      <c r="H160" s="17">
        <v>0.24896799999999999</v>
      </c>
      <c r="I160" s="17">
        <v>0.46124900000000002</v>
      </c>
      <c r="J160" s="17">
        <v>0.212281</v>
      </c>
      <c r="K160" s="17">
        <v>0.46023199999999997</v>
      </c>
      <c r="L160" s="17">
        <v>566.1</v>
      </c>
      <c r="M160" s="17">
        <v>0.33507999999999999</v>
      </c>
      <c r="N160" s="17">
        <v>389</v>
      </c>
      <c r="O160" s="17">
        <v>0</v>
      </c>
      <c r="P160" s="17">
        <v>0</v>
      </c>
      <c r="Q160" s="17">
        <v>0.98830600000000002</v>
      </c>
      <c r="R160" s="17">
        <v>0.25037999999999999</v>
      </c>
      <c r="S160" s="17">
        <v>0.48408299999999999</v>
      </c>
      <c r="T160" s="17">
        <v>0.23370299999999999</v>
      </c>
      <c r="U160" s="17">
        <v>0.48277500000000001</v>
      </c>
      <c r="V160" s="17">
        <v>598.1</v>
      </c>
      <c r="W160" s="17">
        <v>0.279254</v>
      </c>
      <c r="X160" s="17">
        <v>501</v>
      </c>
      <c r="Y160" s="17">
        <v>0</v>
      </c>
      <c r="Z160" s="17">
        <v>0</v>
      </c>
      <c r="AA160" s="17">
        <v>0.74273</v>
      </c>
      <c r="AB160" s="17">
        <v>3.4861100000000002E-3</v>
      </c>
      <c r="AC160" s="17">
        <v>0.251195</v>
      </c>
      <c r="AD160" s="17">
        <v>0.25</v>
      </c>
      <c r="AE160" s="17">
        <v>1467.1</v>
      </c>
    </row>
    <row r="161" spans="1:31">
      <c r="A161" s="17">
        <v>148</v>
      </c>
      <c r="B161" s="19">
        <v>0.56539351851851849</v>
      </c>
      <c r="C161" s="17">
        <v>114.4</v>
      </c>
      <c r="D161" s="17">
        <v>2.6</v>
      </c>
      <c r="E161" s="17">
        <v>3.545E-3</v>
      </c>
      <c r="F161" s="17">
        <v>0.17199999999999999</v>
      </c>
      <c r="G161" s="17">
        <v>0.98611499999999996</v>
      </c>
      <c r="H161" s="17">
        <v>0.26777800000000002</v>
      </c>
      <c r="I161" s="17">
        <v>0.48307499999999998</v>
      </c>
      <c r="J161" s="17">
        <v>0.21529699999999999</v>
      </c>
      <c r="K161" s="17">
        <v>0.44568099999999999</v>
      </c>
      <c r="L161" s="17">
        <v>598.9</v>
      </c>
      <c r="M161" s="17">
        <v>0.32691399999999998</v>
      </c>
      <c r="N161" s="17">
        <v>381</v>
      </c>
      <c r="O161" s="17">
        <v>0</v>
      </c>
      <c r="P161" s="17">
        <v>0</v>
      </c>
      <c r="Q161" s="17">
        <v>0.98621999999999999</v>
      </c>
      <c r="R161" s="17">
        <v>0.234768</v>
      </c>
      <c r="S161" s="17">
        <v>0.45696900000000001</v>
      </c>
      <c r="T161" s="17">
        <v>0.22220000000000001</v>
      </c>
      <c r="U161" s="17">
        <v>0.48624899999999999</v>
      </c>
      <c r="V161" s="17">
        <v>584</v>
      </c>
      <c r="W161" s="17">
        <v>0.155859</v>
      </c>
      <c r="X161" s="17">
        <v>551</v>
      </c>
      <c r="Y161" s="17">
        <v>0</v>
      </c>
      <c r="Z161" s="17">
        <v>0</v>
      </c>
      <c r="AA161" s="17">
        <v>0.74807500000000005</v>
      </c>
      <c r="AB161" s="17">
        <v>3.6080800000000001E-3</v>
      </c>
      <c r="AC161" s="17">
        <v>0.23557</v>
      </c>
      <c r="AD161" s="17">
        <v>0.25</v>
      </c>
      <c r="AE161" s="17">
        <v>1386.8</v>
      </c>
    </row>
    <row r="162" spans="1:31">
      <c r="A162" s="17">
        <v>149</v>
      </c>
      <c r="B162" s="19">
        <v>0.56545138888888891</v>
      </c>
      <c r="C162" s="17">
        <v>115.1</v>
      </c>
      <c r="D162" s="17">
        <v>2.6</v>
      </c>
      <c r="E162" s="17">
        <v>3.4139999999999999E-3</v>
      </c>
      <c r="F162" s="17">
        <v>0.16500000000000001</v>
      </c>
      <c r="G162" s="17">
        <v>0.982402</v>
      </c>
      <c r="H162" s="17">
        <v>0.25602900000000001</v>
      </c>
      <c r="I162" s="17">
        <v>0.45539600000000002</v>
      </c>
      <c r="J162" s="17">
        <v>0.19936699999999999</v>
      </c>
      <c r="K162" s="17">
        <v>0.43778800000000001</v>
      </c>
      <c r="L162" s="17">
        <v>602.29999999999995</v>
      </c>
      <c r="M162" s="17">
        <v>0.29761100000000001</v>
      </c>
      <c r="N162" s="17">
        <v>391</v>
      </c>
      <c r="O162" s="17">
        <v>0</v>
      </c>
      <c r="P162" s="17">
        <v>0</v>
      </c>
      <c r="Q162" s="17">
        <v>0.98012299999999997</v>
      </c>
      <c r="R162" s="17">
        <v>0.240012</v>
      </c>
      <c r="S162" s="17">
        <v>0.44916200000000001</v>
      </c>
      <c r="T162" s="17">
        <v>0.20915</v>
      </c>
      <c r="U162" s="17">
        <v>0.46564499999999998</v>
      </c>
      <c r="V162" s="17">
        <v>574.79999999999995</v>
      </c>
      <c r="W162" s="17">
        <v>0.27599499999999999</v>
      </c>
      <c r="X162" s="17">
        <v>439</v>
      </c>
      <c r="Y162" s="17">
        <v>0</v>
      </c>
      <c r="Z162" s="17">
        <v>0</v>
      </c>
      <c r="AA162" s="17">
        <v>0.71637600000000001</v>
      </c>
      <c r="AB162" s="17">
        <v>3.7309399999999999E-3</v>
      </c>
      <c r="AC162" s="17">
        <v>0.24079300000000001</v>
      </c>
      <c r="AD162" s="17">
        <v>0.25</v>
      </c>
      <c r="AE162" s="17">
        <v>1378.9</v>
      </c>
    </row>
    <row r="163" spans="1:31">
      <c r="A163" s="17">
        <v>150</v>
      </c>
      <c r="B163" s="19">
        <v>0.56550925925925932</v>
      </c>
      <c r="C163" s="17">
        <v>116.4</v>
      </c>
      <c r="D163" s="17">
        <v>2.6</v>
      </c>
      <c r="E163" s="17">
        <v>3.6380000000000002E-3</v>
      </c>
      <c r="F163" s="17">
        <v>0.17599999999999999</v>
      </c>
      <c r="G163" s="17">
        <v>0.98607199999999995</v>
      </c>
      <c r="H163" s="17">
        <v>0.22183</v>
      </c>
      <c r="I163" s="17">
        <v>0.40828199999999998</v>
      </c>
      <c r="J163" s="17">
        <v>0.18645300000000001</v>
      </c>
      <c r="K163" s="17">
        <v>0.45667600000000003</v>
      </c>
      <c r="L163" s="17">
        <v>648.20000000000005</v>
      </c>
      <c r="M163" s="17">
        <v>0.23893600000000001</v>
      </c>
      <c r="N163" s="17">
        <v>437</v>
      </c>
      <c r="O163" s="17">
        <v>0</v>
      </c>
      <c r="P163" s="17">
        <v>0</v>
      </c>
      <c r="Q163" s="17">
        <v>0.98554600000000003</v>
      </c>
      <c r="R163" s="17">
        <v>0.23439299999999999</v>
      </c>
      <c r="S163" s="17">
        <v>0.43519400000000003</v>
      </c>
      <c r="T163" s="17">
        <v>0.20080100000000001</v>
      </c>
      <c r="U163" s="17">
        <v>0.46140500000000001</v>
      </c>
      <c r="V163" s="17">
        <v>581.79999999999995</v>
      </c>
      <c r="W163" s="17">
        <v>0.24878</v>
      </c>
      <c r="X163" s="17">
        <v>382</v>
      </c>
      <c r="Y163" s="17">
        <v>0</v>
      </c>
      <c r="Z163" s="17">
        <v>0</v>
      </c>
      <c r="AA163" s="17">
        <v>0.70985399999999998</v>
      </c>
      <c r="AB163" s="17">
        <v>4.4791800000000001E-3</v>
      </c>
      <c r="AC163" s="17">
        <v>0.235293</v>
      </c>
      <c r="AD163" s="17">
        <v>0.25</v>
      </c>
      <c r="AE163" s="17">
        <v>1281.3</v>
      </c>
    </row>
    <row r="164" spans="1:31">
      <c r="A164" s="17">
        <v>151</v>
      </c>
      <c r="B164" s="19">
        <v>0.56555555555555559</v>
      </c>
      <c r="C164" s="17">
        <v>117.3</v>
      </c>
      <c r="D164" s="17">
        <v>2.6</v>
      </c>
      <c r="E164" s="17">
        <v>3.3089999999999999E-3</v>
      </c>
      <c r="F164" s="17">
        <v>0.16</v>
      </c>
      <c r="G164" s="17">
        <v>0.97923099999999996</v>
      </c>
      <c r="H164" s="17">
        <v>0.227766</v>
      </c>
      <c r="I164" s="17">
        <v>0.40172999999999998</v>
      </c>
      <c r="J164" s="17">
        <v>0.17396300000000001</v>
      </c>
      <c r="K164" s="17">
        <v>0.433035</v>
      </c>
      <c r="L164" s="17">
        <v>597.9</v>
      </c>
      <c r="M164" s="17">
        <v>0.30404799999999998</v>
      </c>
      <c r="N164" s="17">
        <v>410</v>
      </c>
      <c r="O164" s="17">
        <v>0</v>
      </c>
      <c r="P164" s="17">
        <v>0</v>
      </c>
      <c r="Q164" s="17">
        <v>0.98091099999999998</v>
      </c>
      <c r="R164" s="17">
        <v>0.22569700000000001</v>
      </c>
      <c r="S164" s="17">
        <v>0.41398200000000002</v>
      </c>
      <c r="T164" s="17">
        <v>0.18828500000000001</v>
      </c>
      <c r="U164" s="17">
        <v>0.45481500000000002</v>
      </c>
      <c r="V164" s="17">
        <v>571.70000000000005</v>
      </c>
      <c r="W164" s="17">
        <v>0.191911</v>
      </c>
      <c r="X164" s="17">
        <v>425</v>
      </c>
      <c r="Y164" s="17">
        <v>0</v>
      </c>
      <c r="Z164" s="17">
        <v>0</v>
      </c>
      <c r="AA164" s="17">
        <v>0.69971499999999998</v>
      </c>
      <c r="AB164" s="17">
        <v>3.8817000000000001E-3</v>
      </c>
      <c r="AC164" s="17">
        <v>0.22642799999999999</v>
      </c>
      <c r="AD164" s="17">
        <v>0.25</v>
      </c>
      <c r="AE164" s="17">
        <v>1389.2</v>
      </c>
    </row>
    <row r="165" spans="1:31">
      <c r="A165" s="17">
        <v>152</v>
      </c>
      <c r="B165" s="19">
        <v>0.56561342592592589</v>
      </c>
      <c r="C165" s="17">
        <v>118.6</v>
      </c>
      <c r="D165" s="17">
        <v>2.6</v>
      </c>
      <c r="E165" s="17">
        <v>3.395E-3</v>
      </c>
      <c r="F165" s="17">
        <v>0.16400000000000001</v>
      </c>
      <c r="G165" s="17">
        <v>0.98505799999999999</v>
      </c>
      <c r="H165" s="17">
        <v>0.228766</v>
      </c>
      <c r="I165" s="17">
        <v>0.41183999999999998</v>
      </c>
      <c r="J165" s="17">
        <v>0.18307499999999999</v>
      </c>
      <c r="K165" s="17">
        <v>0.44452799999999998</v>
      </c>
      <c r="L165" s="17">
        <v>600.79999999999995</v>
      </c>
      <c r="M165" s="17">
        <v>0.25489099999999998</v>
      </c>
      <c r="N165" s="17">
        <v>364</v>
      </c>
      <c r="O165" s="17">
        <v>0</v>
      </c>
      <c r="P165" s="17">
        <v>0</v>
      </c>
      <c r="Q165" s="17">
        <v>0.986433</v>
      </c>
      <c r="R165" s="17">
        <v>0.22390199999999999</v>
      </c>
      <c r="S165" s="17">
        <v>0.417769</v>
      </c>
      <c r="T165" s="17">
        <v>0.19386700000000001</v>
      </c>
      <c r="U165" s="17">
        <v>0.46405400000000002</v>
      </c>
      <c r="V165" s="17">
        <v>579.20000000000005</v>
      </c>
      <c r="W165" s="17">
        <v>0.262577</v>
      </c>
      <c r="X165" s="17">
        <v>353</v>
      </c>
      <c r="Y165" s="17">
        <v>0</v>
      </c>
      <c r="Z165" s="17">
        <v>0</v>
      </c>
      <c r="AA165" s="17">
        <v>0.71392900000000004</v>
      </c>
      <c r="AB165" s="17">
        <v>3.4587699999999999E-3</v>
      </c>
      <c r="AC165" s="17">
        <v>0.22457199999999999</v>
      </c>
      <c r="AD165" s="17">
        <v>0.25</v>
      </c>
      <c r="AE165" s="17">
        <v>1382.4</v>
      </c>
    </row>
    <row r="166" spans="1:31">
      <c r="A166" s="17">
        <v>153</v>
      </c>
      <c r="B166" s="19">
        <v>0.56567129629629631</v>
      </c>
      <c r="C166" s="17">
        <v>119.1</v>
      </c>
      <c r="D166" s="17">
        <v>2.6</v>
      </c>
      <c r="E166" s="17">
        <v>3.1879999999999999E-3</v>
      </c>
      <c r="F166" s="17">
        <v>0.154</v>
      </c>
      <c r="G166" s="17">
        <v>0.98562000000000005</v>
      </c>
      <c r="H166" s="17">
        <v>0.20686599999999999</v>
      </c>
      <c r="I166" s="17">
        <v>0.366066</v>
      </c>
      <c r="J166" s="17">
        <v>0.15920000000000001</v>
      </c>
      <c r="K166" s="17">
        <v>0.434894</v>
      </c>
      <c r="L166" s="17">
        <v>578.6</v>
      </c>
      <c r="M166" s="17">
        <v>0.22457299999999999</v>
      </c>
      <c r="N166" s="17">
        <v>435</v>
      </c>
      <c r="O166" s="17">
        <v>0</v>
      </c>
      <c r="P166" s="17">
        <v>0</v>
      </c>
      <c r="Q166" s="17">
        <v>0.97982800000000003</v>
      </c>
      <c r="R166" s="17">
        <v>0.21079899999999999</v>
      </c>
      <c r="S166" s="17">
        <v>0.38520500000000002</v>
      </c>
      <c r="T166" s="17">
        <v>0.17440600000000001</v>
      </c>
      <c r="U166" s="17">
        <v>0.452762</v>
      </c>
      <c r="V166" s="17">
        <v>605.70000000000005</v>
      </c>
      <c r="W166" s="17">
        <v>0.29603099999999999</v>
      </c>
      <c r="X166" s="17">
        <v>505</v>
      </c>
      <c r="Y166" s="17">
        <v>0</v>
      </c>
      <c r="Z166" s="17">
        <v>0</v>
      </c>
      <c r="AA166" s="17">
        <v>0.69655699999999998</v>
      </c>
      <c r="AB166" s="17">
        <v>3.9801200000000002E-3</v>
      </c>
      <c r="AC166" s="17">
        <v>0.21149299999999999</v>
      </c>
      <c r="AD166" s="17">
        <v>0.25</v>
      </c>
      <c r="AE166" s="17">
        <v>1435.5</v>
      </c>
    </row>
    <row r="167" spans="1:31">
      <c r="A167" s="17">
        <v>154</v>
      </c>
      <c r="B167" s="19">
        <v>0.56572916666666673</v>
      </c>
      <c r="C167" s="17">
        <v>120</v>
      </c>
      <c r="D167" s="17">
        <v>1.8</v>
      </c>
      <c r="E167" s="17">
        <v>2.2750000000000001E-3</v>
      </c>
      <c r="F167" s="17">
        <v>0.11</v>
      </c>
      <c r="G167" s="17">
        <v>0.98398600000000003</v>
      </c>
      <c r="H167" s="17">
        <v>0.231964</v>
      </c>
      <c r="I167" s="17">
        <v>0.41425600000000001</v>
      </c>
      <c r="J167" s="17">
        <v>0.18229200000000001</v>
      </c>
      <c r="K167" s="17">
        <v>0.44004700000000002</v>
      </c>
      <c r="L167" s="17">
        <v>626.4</v>
      </c>
      <c r="M167" s="17">
        <v>0.326455</v>
      </c>
      <c r="N167" s="17">
        <v>318</v>
      </c>
      <c r="O167" s="17">
        <v>0</v>
      </c>
      <c r="P167" s="17">
        <v>0</v>
      </c>
      <c r="Q167" s="17">
        <v>0.97187299999999999</v>
      </c>
      <c r="R167" s="17">
        <v>0.204591</v>
      </c>
      <c r="S167" s="17">
        <v>0.36981700000000001</v>
      </c>
      <c r="T167" s="17">
        <v>0.16522600000000001</v>
      </c>
      <c r="U167" s="17">
        <v>0.44677899999999998</v>
      </c>
      <c r="V167" s="17">
        <v>616.6</v>
      </c>
      <c r="W167" s="17">
        <v>0.30447400000000002</v>
      </c>
      <c r="X167" s="17">
        <v>403</v>
      </c>
      <c r="Y167" s="17">
        <v>0</v>
      </c>
      <c r="Z167" s="17">
        <v>0</v>
      </c>
      <c r="AA167" s="17">
        <v>0.68735199999999996</v>
      </c>
      <c r="AB167" s="17">
        <v>2.1046900000000002E-3</v>
      </c>
      <c r="AC167" s="17">
        <v>0.20493800000000001</v>
      </c>
      <c r="AD167" s="17">
        <v>0.25</v>
      </c>
      <c r="AE167" s="17">
        <v>1326</v>
      </c>
    </row>
    <row r="168" spans="1:31">
      <c r="A168" s="17">
        <v>155</v>
      </c>
      <c r="B168" s="19">
        <v>0.56577546296296299</v>
      </c>
      <c r="C168" s="17">
        <v>121.3</v>
      </c>
      <c r="D168" s="17">
        <v>1.8</v>
      </c>
      <c r="E168" s="17">
        <v>2.3400000000000001E-3</v>
      </c>
      <c r="F168" s="17">
        <v>0.113</v>
      </c>
      <c r="G168" s="17">
        <v>0.98281099999999999</v>
      </c>
      <c r="H168" s="17">
        <v>0.192772</v>
      </c>
      <c r="I168" s="17">
        <v>0.33665800000000001</v>
      </c>
      <c r="J168" s="17">
        <v>0.14388600000000001</v>
      </c>
      <c r="K168" s="17">
        <v>0.42739500000000002</v>
      </c>
      <c r="L168" s="17">
        <v>644.70000000000005</v>
      </c>
      <c r="M168" s="17">
        <v>0.29145100000000002</v>
      </c>
      <c r="N168" s="17">
        <v>441</v>
      </c>
      <c r="O168" s="17">
        <v>0</v>
      </c>
      <c r="P168" s="17">
        <v>0</v>
      </c>
      <c r="Q168" s="17">
        <v>0.98319699999999999</v>
      </c>
      <c r="R168" s="17">
        <v>0.19855100000000001</v>
      </c>
      <c r="S168" s="17">
        <v>0.35903499999999999</v>
      </c>
      <c r="T168" s="17">
        <v>0.16048399999999999</v>
      </c>
      <c r="U168" s="17">
        <v>0.44698700000000002</v>
      </c>
      <c r="V168" s="17">
        <v>576.4</v>
      </c>
      <c r="W168" s="17">
        <v>0.30733700000000003</v>
      </c>
      <c r="X168" s="17">
        <v>472</v>
      </c>
      <c r="Y168" s="17">
        <v>0</v>
      </c>
      <c r="Z168" s="17">
        <v>0</v>
      </c>
      <c r="AA168" s="17">
        <v>0.68767199999999995</v>
      </c>
      <c r="AB168" s="17">
        <v>2.9986700000000002E-3</v>
      </c>
      <c r="AC168" s="17">
        <v>0.19903199999999999</v>
      </c>
      <c r="AD168" s="17">
        <v>0.25</v>
      </c>
      <c r="AE168" s="17">
        <v>1288.2</v>
      </c>
    </row>
    <row r="169" spans="1:31">
      <c r="A169" s="17">
        <v>156</v>
      </c>
      <c r="B169" s="19">
        <v>0.5658333333333333</v>
      </c>
      <c r="C169" s="17">
        <v>122</v>
      </c>
      <c r="D169" s="17">
        <v>1.8</v>
      </c>
      <c r="E169" s="17">
        <v>2.176E-3</v>
      </c>
      <c r="F169" s="17">
        <v>0.105</v>
      </c>
      <c r="G169" s="17">
        <v>0.96911899999999995</v>
      </c>
      <c r="H169" s="17">
        <v>0.20715800000000001</v>
      </c>
      <c r="I169" s="17">
        <v>0.35407699999999998</v>
      </c>
      <c r="J169" s="17">
        <v>0.14692</v>
      </c>
      <c r="K169" s="17">
        <v>0.414937</v>
      </c>
      <c r="L169" s="17">
        <v>595.20000000000005</v>
      </c>
      <c r="M169" s="17">
        <v>0.41327399999999997</v>
      </c>
      <c r="N169" s="17">
        <v>379</v>
      </c>
      <c r="O169" s="17">
        <v>0</v>
      </c>
      <c r="P169" s="17">
        <v>0</v>
      </c>
      <c r="Q169" s="17">
        <v>0.97907599999999995</v>
      </c>
      <c r="R169" s="17">
        <v>0.18754899999999999</v>
      </c>
      <c r="S169" s="17">
        <v>0.34095500000000001</v>
      </c>
      <c r="T169" s="17">
        <v>0.15340599999999999</v>
      </c>
      <c r="U169" s="17">
        <v>0.44993</v>
      </c>
      <c r="V169" s="17">
        <v>596.29999999999995</v>
      </c>
      <c r="W169" s="17">
        <v>0.16168299999999999</v>
      </c>
      <c r="X169" s="17">
        <v>443</v>
      </c>
      <c r="Y169" s="17">
        <v>0</v>
      </c>
      <c r="Z169" s="17">
        <v>0</v>
      </c>
      <c r="AA169" s="17">
        <v>0.69220099999999996</v>
      </c>
      <c r="AB169" s="17">
        <v>2.3851200000000001E-3</v>
      </c>
      <c r="AC169" s="17">
        <v>0.187915</v>
      </c>
      <c r="AD169" s="17">
        <v>0.25</v>
      </c>
      <c r="AE169" s="17">
        <v>1395.5</v>
      </c>
    </row>
    <row r="170" spans="1:31">
      <c r="A170" s="17">
        <v>157</v>
      </c>
      <c r="B170" s="19">
        <v>0.56589120370370372</v>
      </c>
      <c r="C170" s="17">
        <v>122.9</v>
      </c>
      <c r="D170" s="17">
        <v>1.8</v>
      </c>
      <c r="E170" s="17">
        <v>2.2750000000000001E-3</v>
      </c>
      <c r="F170" s="17">
        <v>0.11</v>
      </c>
      <c r="G170" s="17">
        <v>0.96928400000000003</v>
      </c>
      <c r="H170" s="17">
        <v>0.18096000000000001</v>
      </c>
      <c r="I170" s="17">
        <v>0.308695</v>
      </c>
      <c r="J170" s="17">
        <v>0.12773499999999999</v>
      </c>
      <c r="K170" s="17">
        <v>0.41379199999999999</v>
      </c>
      <c r="L170" s="17">
        <v>633</v>
      </c>
      <c r="M170" s="17">
        <v>0.28958299999999998</v>
      </c>
      <c r="N170" s="17">
        <v>619</v>
      </c>
      <c r="O170" s="17">
        <v>0</v>
      </c>
      <c r="P170" s="17">
        <v>0</v>
      </c>
      <c r="Q170" s="17">
        <v>0.97931299999999999</v>
      </c>
      <c r="R170" s="17">
        <v>0.20216400000000001</v>
      </c>
      <c r="S170" s="17">
        <v>0.36299900000000002</v>
      </c>
      <c r="T170" s="17">
        <v>0.16083500000000001</v>
      </c>
      <c r="U170" s="17">
        <v>0.44307299999999999</v>
      </c>
      <c r="V170" s="17">
        <v>558.4</v>
      </c>
      <c r="W170" s="17">
        <v>0.17507400000000001</v>
      </c>
      <c r="X170" s="17">
        <v>391</v>
      </c>
      <c r="Y170" s="17">
        <v>0</v>
      </c>
      <c r="Z170" s="17">
        <v>0</v>
      </c>
      <c r="AA170" s="17">
        <v>0.68165100000000001</v>
      </c>
      <c r="AB170" s="17">
        <v>4.1347199999999997E-3</v>
      </c>
      <c r="AC170" s="17">
        <v>0.20282900000000001</v>
      </c>
      <c r="AD170" s="17">
        <v>0.25</v>
      </c>
      <c r="AE170" s="17">
        <v>1312.1</v>
      </c>
    </row>
    <row r="171" spans="1:31">
      <c r="A171" s="17">
        <v>158</v>
      </c>
      <c r="B171" s="19">
        <v>0.56594907407407413</v>
      </c>
      <c r="C171" s="17">
        <v>123.8</v>
      </c>
      <c r="D171" s="17">
        <v>1.8</v>
      </c>
      <c r="E171" s="17">
        <v>2.1059999999999998E-3</v>
      </c>
      <c r="F171" s="17">
        <v>0.10199999999999999</v>
      </c>
      <c r="G171" s="17">
        <v>0.97121500000000005</v>
      </c>
      <c r="H171" s="17">
        <v>0.17726800000000001</v>
      </c>
      <c r="I171" s="17">
        <v>0.292543</v>
      </c>
      <c r="J171" s="17">
        <v>0.115275</v>
      </c>
      <c r="K171" s="17">
        <v>0.39404400000000001</v>
      </c>
      <c r="L171" s="17">
        <v>588.5</v>
      </c>
      <c r="M171" s="17">
        <v>0.28117599999999998</v>
      </c>
      <c r="N171" s="17">
        <v>519</v>
      </c>
      <c r="O171" s="17">
        <v>0</v>
      </c>
      <c r="P171" s="17">
        <v>0</v>
      </c>
      <c r="Q171" s="17">
        <v>0.98082199999999997</v>
      </c>
      <c r="R171" s="17">
        <v>0.20491699999999999</v>
      </c>
      <c r="S171" s="17">
        <v>0.36643799999999999</v>
      </c>
      <c r="T171" s="17">
        <v>0.161521</v>
      </c>
      <c r="U171" s="17">
        <v>0.44078800000000001</v>
      </c>
      <c r="V171" s="17">
        <v>647</v>
      </c>
      <c r="W171" s="17">
        <v>0.37081900000000001</v>
      </c>
      <c r="X171" s="17">
        <v>403</v>
      </c>
      <c r="Y171" s="17">
        <v>0</v>
      </c>
      <c r="Z171" s="17">
        <v>0</v>
      </c>
      <c r="AA171" s="17">
        <v>0.67813500000000004</v>
      </c>
      <c r="AB171" s="17">
        <v>3.2244700000000001E-3</v>
      </c>
      <c r="AC171" s="17">
        <v>0.20543700000000001</v>
      </c>
      <c r="AD171" s="17">
        <v>0.25</v>
      </c>
      <c r="AE171" s="17">
        <v>1411.2</v>
      </c>
    </row>
    <row r="172" spans="1:31">
      <c r="A172" s="17">
        <v>159</v>
      </c>
      <c r="B172" s="19">
        <v>0.5659953703703704</v>
      </c>
      <c r="C172" s="17">
        <v>125.1</v>
      </c>
      <c r="D172" s="17">
        <v>1.8</v>
      </c>
      <c r="E172" s="17">
        <v>2.1259999999999999E-3</v>
      </c>
      <c r="F172" s="17">
        <v>0.10299999999999999</v>
      </c>
      <c r="G172" s="17">
        <v>0.97226900000000005</v>
      </c>
      <c r="H172" s="17">
        <v>0.18314800000000001</v>
      </c>
      <c r="I172" s="17">
        <v>0.30646200000000001</v>
      </c>
      <c r="J172" s="17">
        <v>0.12331400000000001</v>
      </c>
      <c r="K172" s="17">
        <v>0.40237899999999999</v>
      </c>
      <c r="L172" s="17">
        <v>587.1</v>
      </c>
      <c r="M172" s="17">
        <v>0.21090300000000001</v>
      </c>
      <c r="N172" s="17">
        <v>442</v>
      </c>
      <c r="O172" s="17">
        <v>0</v>
      </c>
      <c r="P172" s="17">
        <v>0</v>
      </c>
      <c r="Q172" s="17">
        <v>0.97163600000000006</v>
      </c>
      <c r="R172" s="17">
        <v>0.188611</v>
      </c>
      <c r="S172" s="17">
        <v>0.340339</v>
      </c>
      <c r="T172" s="17">
        <v>0.151728</v>
      </c>
      <c r="U172" s="17">
        <v>0.44581399999999999</v>
      </c>
      <c r="V172" s="17">
        <v>614.9</v>
      </c>
      <c r="W172" s="17">
        <v>0.29672199999999999</v>
      </c>
      <c r="X172" s="17">
        <v>679</v>
      </c>
      <c r="Y172" s="17">
        <v>0</v>
      </c>
      <c r="Z172" s="17">
        <v>0</v>
      </c>
      <c r="AA172" s="17">
        <v>0.68586800000000003</v>
      </c>
      <c r="AB172" s="17">
        <v>2.7402300000000002E-3</v>
      </c>
      <c r="AC172" s="17">
        <v>0.189027</v>
      </c>
      <c r="AD172" s="17">
        <v>0.25</v>
      </c>
      <c r="AE172" s="17">
        <v>1414.7</v>
      </c>
    </row>
    <row r="173" spans="1:31">
      <c r="A173" s="17">
        <v>160</v>
      </c>
      <c r="B173" s="19">
        <v>0.5660532407407407</v>
      </c>
      <c r="C173" s="17">
        <v>125.8</v>
      </c>
      <c r="D173" s="17">
        <v>1.8</v>
      </c>
      <c r="E173" s="17">
        <v>2.3739999999999998E-3</v>
      </c>
      <c r="F173" s="17">
        <v>0.115</v>
      </c>
      <c r="G173" s="17">
        <v>0.97404599999999997</v>
      </c>
      <c r="H173" s="17">
        <v>0.169825</v>
      </c>
      <c r="I173" s="17">
        <v>0.29050199999999998</v>
      </c>
      <c r="J173" s="17">
        <v>0.12067700000000001</v>
      </c>
      <c r="K173" s="17">
        <v>0.41540899999999997</v>
      </c>
      <c r="L173" s="17">
        <v>671.4</v>
      </c>
      <c r="M173" s="17">
        <v>0.30042999999999997</v>
      </c>
      <c r="N173" s="17">
        <v>453</v>
      </c>
      <c r="O173" s="17">
        <v>0</v>
      </c>
      <c r="P173" s="17">
        <v>0</v>
      </c>
      <c r="Q173" s="17">
        <v>0.95931599999999995</v>
      </c>
      <c r="R173" s="17">
        <v>0.167827</v>
      </c>
      <c r="S173" s="17">
        <v>0.29726999999999998</v>
      </c>
      <c r="T173" s="17">
        <v>0.129443</v>
      </c>
      <c r="U173" s="17">
        <v>0.43543799999999999</v>
      </c>
      <c r="V173" s="17">
        <v>631.70000000000005</v>
      </c>
      <c r="W173" s="17">
        <v>0.25926300000000002</v>
      </c>
      <c r="X173" s="17">
        <v>387</v>
      </c>
      <c r="Y173" s="17">
        <v>0</v>
      </c>
      <c r="Z173" s="17">
        <v>0</v>
      </c>
      <c r="AA173" s="17">
        <v>0.66990499999999997</v>
      </c>
      <c r="AB173" s="17">
        <v>3.2108100000000001E-3</v>
      </c>
      <c r="AC173" s="17">
        <v>0.168243</v>
      </c>
      <c r="AD173" s="17">
        <v>0.25</v>
      </c>
      <c r="AE173" s="17">
        <v>1237.0999999999999</v>
      </c>
    </row>
    <row r="174" spans="1:31">
      <c r="A174" s="17">
        <v>161</v>
      </c>
      <c r="B174" s="19">
        <v>0.56611111111111112</v>
      </c>
      <c r="C174" s="17">
        <v>127.1</v>
      </c>
      <c r="D174" s="17">
        <v>1.8</v>
      </c>
      <c r="E174" s="17">
        <v>2.2539999999999999E-3</v>
      </c>
      <c r="F174" s="17">
        <v>0.109</v>
      </c>
      <c r="G174" s="17">
        <v>0.98035399999999995</v>
      </c>
      <c r="H174" s="17">
        <v>0.160834</v>
      </c>
      <c r="I174" s="17">
        <v>0.28236699999999998</v>
      </c>
      <c r="J174" s="17">
        <v>0.121533</v>
      </c>
      <c r="K174" s="17">
        <v>0.43040699999999998</v>
      </c>
      <c r="L174" s="17">
        <v>636.70000000000005</v>
      </c>
      <c r="M174" s="17">
        <v>0.222329</v>
      </c>
      <c r="N174" s="17">
        <v>470</v>
      </c>
      <c r="O174" s="17">
        <v>0</v>
      </c>
      <c r="P174" s="17">
        <v>0</v>
      </c>
      <c r="Q174" s="17">
        <v>0.97851100000000002</v>
      </c>
      <c r="R174" s="17">
        <v>0.170048</v>
      </c>
      <c r="S174" s="17">
        <v>0.30149700000000001</v>
      </c>
      <c r="T174" s="17">
        <v>0.13144800000000001</v>
      </c>
      <c r="U174" s="17">
        <v>0.43598599999999998</v>
      </c>
      <c r="V174" s="17">
        <v>614.29999999999995</v>
      </c>
      <c r="W174" s="17">
        <v>0.25936900000000002</v>
      </c>
      <c r="X174" s="17">
        <v>430</v>
      </c>
      <c r="Y174" s="17">
        <v>0</v>
      </c>
      <c r="Z174" s="17">
        <v>0</v>
      </c>
      <c r="AA174" s="17">
        <v>0.67074800000000001</v>
      </c>
      <c r="AB174" s="17">
        <v>3.1579899999999998E-3</v>
      </c>
      <c r="AC174" s="17">
        <v>0.170463</v>
      </c>
      <c r="AD174" s="17">
        <v>0.25</v>
      </c>
      <c r="AE174" s="17">
        <v>1304.5</v>
      </c>
    </row>
    <row r="175" spans="1:31">
      <c r="A175" s="17">
        <v>162</v>
      </c>
      <c r="B175" s="19">
        <v>0.56616898148148154</v>
      </c>
      <c r="C175" s="17">
        <v>127.5</v>
      </c>
      <c r="D175" s="17">
        <v>1.8</v>
      </c>
      <c r="E175" s="17">
        <v>1.957E-3</v>
      </c>
      <c r="F175" s="17">
        <v>9.5000000000000001E-2</v>
      </c>
      <c r="G175" s="17">
        <v>0.96804699999999999</v>
      </c>
      <c r="H175" s="17">
        <v>0.17017399999999999</v>
      </c>
      <c r="I175" s="17">
        <v>0.27173799999999998</v>
      </c>
      <c r="J175" s="17">
        <v>0.101564</v>
      </c>
      <c r="K175" s="17">
        <v>0.37375599999999998</v>
      </c>
      <c r="L175" s="17">
        <v>588.9</v>
      </c>
      <c r="M175" s="17">
        <v>0.415904</v>
      </c>
      <c r="N175" s="17">
        <v>445</v>
      </c>
      <c r="O175" s="17">
        <v>0</v>
      </c>
      <c r="P175" s="17">
        <v>0</v>
      </c>
      <c r="Q175" s="17">
        <v>0.96130499999999997</v>
      </c>
      <c r="R175" s="17">
        <v>0.16506899999999999</v>
      </c>
      <c r="S175" s="17">
        <v>0.27934799999999999</v>
      </c>
      <c r="T175" s="17">
        <v>0.11427900000000001</v>
      </c>
      <c r="U175" s="17">
        <v>0.40909299999999998</v>
      </c>
      <c r="V175" s="17">
        <v>610.79999999999995</v>
      </c>
      <c r="W175" s="17">
        <v>0.357539</v>
      </c>
      <c r="X175" s="17">
        <v>462</v>
      </c>
      <c r="Y175" s="17">
        <v>0</v>
      </c>
      <c r="Z175" s="17">
        <v>0</v>
      </c>
      <c r="AA175" s="17">
        <v>0.62937399999999999</v>
      </c>
      <c r="AB175" s="17">
        <v>2.7652499999999999E-3</v>
      </c>
      <c r="AC175" s="17">
        <v>0.165385</v>
      </c>
      <c r="AD175" s="17">
        <v>0.25</v>
      </c>
      <c r="AE175" s="17">
        <v>1410.3</v>
      </c>
    </row>
    <row r="176" spans="1:31">
      <c r="A176" s="17">
        <v>163</v>
      </c>
      <c r="B176" s="19">
        <v>0.56622685185185184</v>
      </c>
      <c r="C176" s="17">
        <v>129.1</v>
      </c>
      <c r="D176" s="17">
        <v>1.8</v>
      </c>
      <c r="E176" s="17">
        <v>2.2469999999999999E-3</v>
      </c>
      <c r="F176" s="17">
        <v>0.109</v>
      </c>
      <c r="G176" s="17">
        <v>0.97395299999999996</v>
      </c>
      <c r="H176" s="17">
        <v>0.167239</v>
      </c>
      <c r="I176" s="17">
        <v>0.27573999999999999</v>
      </c>
      <c r="J176" s="17">
        <v>0.108501</v>
      </c>
      <c r="K176" s="17">
        <v>0.39349000000000001</v>
      </c>
      <c r="L176" s="17">
        <v>640.6</v>
      </c>
      <c r="M176" s="17">
        <v>0.37081500000000001</v>
      </c>
      <c r="N176" s="17">
        <v>300</v>
      </c>
      <c r="O176" s="17">
        <v>0</v>
      </c>
      <c r="P176" s="17">
        <v>0</v>
      </c>
      <c r="Q176" s="17">
        <v>0.97330399999999995</v>
      </c>
      <c r="R176" s="17">
        <v>0.17963399999999999</v>
      </c>
      <c r="S176" s="17">
        <v>0.31595499999999999</v>
      </c>
      <c r="T176" s="17">
        <v>0.136321</v>
      </c>
      <c r="U176" s="17">
        <v>0.43145699999999998</v>
      </c>
      <c r="V176" s="17">
        <v>572.70000000000005</v>
      </c>
      <c r="W176" s="17">
        <v>0.22917999999999999</v>
      </c>
      <c r="X176" s="17">
        <v>584</v>
      </c>
      <c r="Y176" s="17">
        <v>0</v>
      </c>
      <c r="Z176" s="17">
        <v>0</v>
      </c>
      <c r="AA176" s="17">
        <v>0.66378000000000004</v>
      </c>
      <c r="AB176" s="17">
        <v>2.0340100000000002E-3</v>
      </c>
      <c r="AC176" s="17">
        <v>0.17991099999999999</v>
      </c>
      <c r="AD176" s="17">
        <v>0.25</v>
      </c>
      <c r="AE176" s="17">
        <v>1296.5</v>
      </c>
    </row>
    <row r="177" spans="1:31">
      <c r="A177" s="17">
        <v>164</v>
      </c>
      <c r="B177" s="19">
        <v>0.56627314814814811</v>
      </c>
      <c r="C177" s="17">
        <v>129.5</v>
      </c>
      <c r="D177" s="17">
        <v>1.8</v>
      </c>
      <c r="E177" s="17">
        <v>2.1489999999999999E-3</v>
      </c>
      <c r="F177" s="17">
        <v>0.104</v>
      </c>
      <c r="G177" s="17">
        <v>0.971105</v>
      </c>
      <c r="H177" s="17">
        <v>0.155782</v>
      </c>
      <c r="I177" s="17">
        <v>0.25750600000000001</v>
      </c>
      <c r="J177" s="17">
        <v>0.10172399999999999</v>
      </c>
      <c r="K177" s="17">
        <v>0.39503500000000003</v>
      </c>
      <c r="L177" s="17">
        <v>632.9</v>
      </c>
      <c r="M177" s="17">
        <v>0.42760100000000001</v>
      </c>
      <c r="N177" s="17">
        <v>354</v>
      </c>
      <c r="O177" s="17">
        <v>0</v>
      </c>
      <c r="P177" s="17">
        <v>0</v>
      </c>
      <c r="Q177" s="17">
        <v>0.96436100000000002</v>
      </c>
      <c r="R177" s="17">
        <v>0.16450600000000001</v>
      </c>
      <c r="S177" s="17">
        <v>0.28263500000000003</v>
      </c>
      <c r="T177" s="17">
        <v>0.118129</v>
      </c>
      <c r="U177" s="17">
        <v>0.41795700000000002</v>
      </c>
      <c r="V177" s="17">
        <v>616.9</v>
      </c>
      <c r="W177" s="17">
        <v>0.37081799999999998</v>
      </c>
      <c r="X177" s="17">
        <v>546</v>
      </c>
      <c r="Y177" s="17">
        <v>0</v>
      </c>
      <c r="Z177" s="17">
        <v>0</v>
      </c>
      <c r="AA177" s="17">
        <v>0.643011</v>
      </c>
      <c r="AB177" s="17">
        <v>2.36608E-3</v>
      </c>
      <c r="AC177" s="17">
        <v>0.16478499999999999</v>
      </c>
      <c r="AD177" s="17">
        <v>0.25</v>
      </c>
      <c r="AE177" s="17">
        <v>1312.4</v>
      </c>
    </row>
    <row r="178" spans="1:31">
      <c r="A178" s="17">
        <v>165</v>
      </c>
      <c r="B178" s="19">
        <v>0.56633101851851853</v>
      </c>
      <c r="C178" s="17">
        <v>130.6</v>
      </c>
      <c r="D178" s="17">
        <v>1.8</v>
      </c>
      <c r="E178" s="17">
        <v>2.4380000000000001E-3</v>
      </c>
      <c r="F178" s="17">
        <v>0.11799999999999999</v>
      </c>
      <c r="G178" s="17">
        <v>0.96308000000000005</v>
      </c>
      <c r="H178" s="17">
        <v>0.156162</v>
      </c>
      <c r="I178" s="17">
        <v>0.26066699999999998</v>
      </c>
      <c r="J178" s="17">
        <v>0.104505</v>
      </c>
      <c r="K178" s="17">
        <v>0.40091500000000002</v>
      </c>
      <c r="L178" s="17">
        <v>683.4</v>
      </c>
      <c r="M178" s="17">
        <v>0.31683699999999998</v>
      </c>
      <c r="N178" s="17">
        <v>531</v>
      </c>
      <c r="O178" s="17">
        <v>0</v>
      </c>
      <c r="P178" s="17">
        <v>0</v>
      </c>
      <c r="Q178" s="17">
        <v>0.97099800000000003</v>
      </c>
      <c r="R178" s="17">
        <v>0.148063</v>
      </c>
      <c r="S178" s="17">
        <v>0.26420300000000002</v>
      </c>
      <c r="T178" s="17">
        <v>0.11613900000000001</v>
      </c>
      <c r="U178" s="17">
        <v>0.43958399999999997</v>
      </c>
      <c r="V178" s="17">
        <v>575.9</v>
      </c>
      <c r="W178" s="17">
        <v>0.119171</v>
      </c>
      <c r="X178" s="17">
        <v>826</v>
      </c>
      <c r="Y178" s="17">
        <v>0</v>
      </c>
      <c r="Z178" s="17">
        <v>0</v>
      </c>
      <c r="AA178" s="17">
        <v>0.67628299999999997</v>
      </c>
      <c r="AB178" s="17">
        <v>3.8316999999999999E-3</v>
      </c>
      <c r="AC178" s="17">
        <v>0.148508</v>
      </c>
      <c r="AD178" s="17">
        <v>0.25</v>
      </c>
      <c r="AE178" s="17">
        <v>1215.3</v>
      </c>
    </row>
    <row r="179" spans="1:31">
      <c r="A179" s="17">
        <v>166</v>
      </c>
      <c r="B179" s="19">
        <v>0.56638888888888894</v>
      </c>
      <c r="C179" s="17">
        <v>131.9</v>
      </c>
      <c r="D179" s="17">
        <v>0.9</v>
      </c>
      <c r="E179" s="17">
        <v>1.15E-3</v>
      </c>
      <c r="F179" s="17">
        <v>5.6000000000000001E-2</v>
      </c>
      <c r="G179" s="17">
        <v>0.97747499999999998</v>
      </c>
      <c r="H179" s="17">
        <v>0.14699499999999999</v>
      </c>
      <c r="I179" s="17">
        <v>0.25012099999999998</v>
      </c>
      <c r="J179" s="17">
        <v>0.103126</v>
      </c>
      <c r="K179" s="17">
        <v>0.412304</v>
      </c>
      <c r="L179" s="17">
        <v>650.5</v>
      </c>
      <c r="M179" s="17">
        <v>0.24540500000000001</v>
      </c>
      <c r="N179" s="17">
        <v>489</v>
      </c>
      <c r="O179" s="17">
        <v>0</v>
      </c>
      <c r="P179" s="17">
        <v>0</v>
      </c>
      <c r="Q179" s="17">
        <v>0.97491700000000003</v>
      </c>
      <c r="R179" s="17">
        <v>0.14552100000000001</v>
      </c>
      <c r="S179" s="17">
        <v>0.25747900000000001</v>
      </c>
      <c r="T179" s="17">
        <v>0.111957</v>
      </c>
      <c r="U179" s="17">
        <v>0.43482199999999999</v>
      </c>
      <c r="V179" s="17">
        <v>617.1</v>
      </c>
      <c r="W179" s="17">
        <v>0.31484299999999998</v>
      </c>
      <c r="X179" s="17">
        <v>384</v>
      </c>
      <c r="Y179" s="17">
        <v>0</v>
      </c>
      <c r="Z179" s="17">
        <v>0</v>
      </c>
      <c r="AA179" s="17">
        <v>0.66895700000000002</v>
      </c>
      <c r="AB179" s="17">
        <v>1.6804999999999999E-3</v>
      </c>
      <c r="AC179" s="17">
        <v>0.14570900000000001</v>
      </c>
      <c r="AD179" s="17">
        <v>0.25</v>
      </c>
      <c r="AE179" s="17">
        <v>1276.8</v>
      </c>
    </row>
    <row r="180" spans="1:31">
      <c r="A180" s="17">
        <v>167</v>
      </c>
      <c r="B180" s="19">
        <v>0.56644675925925925</v>
      </c>
      <c r="C180" s="17">
        <v>132.19999999999999</v>
      </c>
      <c r="D180" s="17">
        <v>0.9</v>
      </c>
      <c r="E180" s="17">
        <v>1.0989999999999999E-3</v>
      </c>
      <c r="F180" s="17">
        <v>5.2999999999999999E-2</v>
      </c>
      <c r="G180" s="17">
        <v>0.95616500000000004</v>
      </c>
      <c r="H180" s="17">
        <v>0.14720800000000001</v>
      </c>
      <c r="I180" s="17">
        <v>0.24286099999999999</v>
      </c>
      <c r="J180" s="17">
        <v>9.5653000000000002E-2</v>
      </c>
      <c r="K180" s="17">
        <v>0.39385900000000001</v>
      </c>
      <c r="L180" s="17">
        <v>647</v>
      </c>
      <c r="M180" s="17">
        <v>0.31642300000000001</v>
      </c>
      <c r="N180" s="17">
        <v>493</v>
      </c>
      <c r="O180" s="17">
        <v>0</v>
      </c>
      <c r="P180" s="17">
        <v>0</v>
      </c>
      <c r="Q180" s="17">
        <v>0.96588700000000005</v>
      </c>
      <c r="R180" s="17">
        <v>0.144789</v>
      </c>
      <c r="S180" s="17">
        <v>0.248666</v>
      </c>
      <c r="T180" s="17">
        <v>0.103877</v>
      </c>
      <c r="U180" s="17">
        <v>0.41773900000000003</v>
      </c>
      <c r="V180" s="17">
        <v>658.9</v>
      </c>
      <c r="W180" s="17">
        <v>0.37081999999999998</v>
      </c>
      <c r="X180" s="17">
        <v>719</v>
      </c>
      <c r="Y180" s="17">
        <v>0</v>
      </c>
      <c r="Z180" s="17">
        <v>0</v>
      </c>
      <c r="AA180" s="17">
        <v>0.642675</v>
      </c>
      <c r="AB180" s="17">
        <v>1.6849300000000001E-3</v>
      </c>
      <c r="AC180" s="17">
        <v>0.14496400000000001</v>
      </c>
      <c r="AD180" s="17">
        <v>0.25</v>
      </c>
      <c r="AE180" s="17">
        <v>1283.7</v>
      </c>
    </row>
    <row r="181" spans="1:31">
      <c r="A181" s="17">
        <v>168</v>
      </c>
      <c r="B181" s="19">
        <v>0.56649305555555551</v>
      </c>
      <c r="C181" s="17">
        <v>133.9</v>
      </c>
      <c r="D181" s="17">
        <v>0.9</v>
      </c>
      <c r="E181" s="17">
        <v>1.0189999999999999E-3</v>
      </c>
      <c r="F181" s="17">
        <v>4.9000000000000002E-2</v>
      </c>
      <c r="G181" s="17">
        <v>0.950851</v>
      </c>
      <c r="H181" s="17">
        <v>0.14299700000000001</v>
      </c>
      <c r="I181" s="17">
        <v>0.235018</v>
      </c>
      <c r="J181" s="17">
        <v>9.2022000000000007E-2</v>
      </c>
      <c r="K181" s="17">
        <v>0.39155099999999998</v>
      </c>
      <c r="L181" s="17">
        <v>624.1</v>
      </c>
      <c r="M181" s="17">
        <v>0.12052599999999999</v>
      </c>
      <c r="N181" s="17">
        <v>460</v>
      </c>
      <c r="O181" s="17">
        <v>0</v>
      </c>
      <c r="P181" s="17">
        <v>0</v>
      </c>
      <c r="Q181" s="17">
        <v>0.96921500000000005</v>
      </c>
      <c r="R181" s="17">
        <v>0.14757500000000001</v>
      </c>
      <c r="S181" s="17">
        <v>0.24660499999999999</v>
      </c>
      <c r="T181" s="17">
        <v>9.9030000000000007E-2</v>
      </c>
      <c r="U181" s="17">
        <v>0.40157399999999999</v>
      </c>
      <c r="V181" s="17">
        <v>604.79999999999995</v>
      </c>
      <c r="W181" s="17">
        <v>0.345418</v>
      </c>
      <c r="X181" s="17">
        <v>405</v>
      </c>
      <c r="Y181" s="17">
        <v>0</v>
      </c>
      <c r="Z181" s="17">
        <v>0</v>
      </c>
      <c r="AA181" s="17">
        <v>0.61780599999999997</v>
      </c>
      <c r="AB181" s="17">
        <v>1.5180700000000001E-3</v>
      </c>
      <c r="AC181" s="17">
        <v>0.147725</v>
      </c>
      <c r="AD181" s="17">
        <v>0.25</v>
      </c>
      <c r="AE181" s="17">
        <v>1330.8</v>
      </c>
    </row>
    <row r="182" spans="1:31">
      <c r="A182" s="17">
        <v>169</v>
      </c>
      <c r="B182" s="19">
        <v>0.56655092592592593</v>
      </c>
      <c r="C182" s="17">
        <v>134.19999999999999</v>
      </c>
      <c r="D182" s="17">
        <v>0.9</v>
      </c>
      <c r="E182" s="17">
        <v>9.7900000000000005E-4</v>
      </c>
      <c r="F182" s="17">
        <v>4.7E-2</v>
      </c>
      <c r="G182" s="17">
        <v>0.97058800000000001</v>
      </c>
      <c r="H182" s="17">
        <v>0.16424</v>
      </c>
      <c r="I182" s="17">
        <v>0.27298699999999998</v>
      </c>
      <c r="J182" s="17">
        <v>0.108747</v>
      </c>
      <c r="K182" s="17">
        <v>0.39835999999999999</v>
      </c>
      <c r="L182" s="17">
        <v>602.29999999999995</v>
      </c>
      <c r="M182" s="17">
        <v>0.35991200000000001</v>
      </c>
      <c r="N182" s="17">
        <v>417</v>
      </c>
      <c r="O182" s="17">
        <v>0</v>
      </c>
      <c r="P182" s="17">
        <v>0</v>
      </c>
      <c r="Q182" s="17">
        <v>0.965588</v>
      </c>
      <c r="R182" s="17">
        <v>0.147146</v>
      </c>
      <c r="S182" s="17">
        <v>0.24515500000000001</v>
      </c>
      <c r="T182" s="17">
        <v>9.8008999999999999E-2</v>
      </c>
      <c r="U182" s="17">
        <v>0.399783</v>
      </c>
      <c r="V182" s="17">
        <v>601</v>
      </c>
      <c r="W182" s="17">
        <v>0.28694399999999998</v>
      </c>
      <c r="X182" s="17">
        <v>641</v>
      </c>
      <c r="Y182" s="17">
        <v>0</v>
      </c>
      <c r="Z182" s="17">
        <v>0</v>
      </c>
      <c r="AA182" s="17">
        <v>0.61505100000000001</v>
      </c>
      <c r="AB182" s="17">
        <v>1.3292499999999999E-3</v>
      </c>
      <c r="AC182" s="17">
        <v>0.14727599999999999</v>
      </c>
      <c r="AD182" s="17">
        <v>0.25</v>
      </c>
      <c r="AE182" s="17">
        <v>1378.9</v>
      </c>
    </row>
    <row r="183" spans="1:31">
      <c r="A183" s="17">
        <v>170</v>
      </c>
      <c r="B183" s="19">
        <v>0.56660879629629635</v>
      </c>
      <c r="C183" s="17">
        <v>135.30000000000001</v>
      </c>
      <c r="D183" s="17">
        <v>0.9</v>
      </c>
      <c r="E183" s="17">
        <v>1.0859999999999999E-3</v>
      </c>
      <c r="F183" s="17">
        <v>5.2999999999999999E-2</v>
      </c>
      <c r="G183" s="17">
        <v>0.94242899999999996</v>
      </c>
      <c r="H183" s="17">
        <v>0.13865</v>
      </c>
      <c r="I183" s="17">
        <v>0.22866</v>
      </c>
      <c r="J183" s="17">
        <v>9.0010000000000007E-2</v>
      </c>
      <c r="K183" s="17">
        <v>0.39364100000000002</v>
      </c>
      <c r="L183" s="17">
        <v>656</v>
      </c>
      <c r="M183" s="17">
        <v>0.24466199999999999</v>
      </c>
      <c r="N183" s="17">
        <v>497</v>
      </c>
      <c r="O183" s="17">
        <v>0</v>
      </c>
      <c r="P183" s="17">
        <v>0</v>
      </c>
      <c r="Q183" s="17">
        <v>0.94956700000000005</v>
      </c>
      <c r="R183" s="17">
        <v>0.14033499999999999</v>
      </c>
      <c r="S183" s="17">
        <v>0.23675499999999999</v>
      </c>
      <c r="T183" s="17">
        <v>9.6421000000000007E-2</v>
      </c>
      <c r="U183" s="17">
        <v>0.40725800000000001</v>
      </c>
      <c r="V183" s="17">
        <v>674.8</v>
      </c>
      <c r="W183" s="17">
        <v>0.25930599999999998</v>
      </c>
      <c r="X183" s="17">
        <v>514</v>
      </c>
      <c r="Y183" s="17">
        <v>0</v>
      </c>
      <c r="Z183" s="17">
        <v>0</v>
      </c>
      <c r="AA183" s="17">
        <v>0.62655099999999997</v>
      </c>
      <c r="AB183" s="17">
        <v>1.72328E-3</v>
      </c>
      <c r="AC183" s="17">
        <v>0.14050099999999999</v>
      </c>
      <c r="AD183" s="17">
        <v>0.25</v>
      </c>
      <c r="AE183" s="17">
        <v>1266.2</v>
      </c>
    </row>
    <row r="184" spans="1:31">
      <c r="A184" s="17">
        <v>171</v>
      </c>
      <c r="B184" s="19">
        <v>0.56666666666666665</v>
      </c>
      <c r="C184" s="17">
        <v>136.19999999999999</v>
      </c>
      <c r="D184" s="17">
        <v>0.9</v>
      </c>
      <c r="E184" s="17">
        <v>1.031E-3</v>
      </c>
      <c r="F184" s="17">
        <v>0.05</v>
      </c>
      <c r="G184" s="17">
        <v>0.95517099999999999</v>
      </c>
      <c r="H184" s="17">
        <v>0.13578299999999999</v>
      </c>
      <c r="I184" s="17">
        <v>0.22109100000000001</v>
      </c>
      <c r="J184" s="17">
        <v>8.5308999999999996E-2</v>
      </c>
      <c r="K184" s="17">
        <v>0.385853</v>
      </c>
      <c r="L184" s="17">
        <v>637.9</v>
      </c>
      <c r="M184" s="17">
        <v>0.36594199999999999</v>
      </c>
      <c r="N184" s="17">
        <v>827</v>
      </c>
      <c r="O184" s="17">
        <v>0</v>
      </c>
      <c r="P184" s="17">
        <v>0</v>
      </c>
      <c r="Q184" s="17">
        <v>0.95943800000000001</v>
      </c>
      <c r="R184" s="17">
        <v>0.13651099999999999</v>
      </c>
      <c r="S184" s="17">
        <v>0.226715</v>
      </c>
      <c r="T184" s="17">
        <v>9.0203000000000005E-2</v>
      </c>
      <c r="U184" s="17">
        <v>0.39787099999999997</v>
      </c>
      <c r="V184" s="17">
        <v>641.5</v>
      </c>
      <c r="W184" s="17">
        <v>0.34758600000000001</v>
      </c>
      <c r="X184" s="17">
        <v>604</v>
      </c>
      <c r="Y184" s="17">
        <v>0</v>
      </c>
      <c r="Z184" s="17">
        <v>0</v>
      </c>
      <c r="AA184" s="17">
        <v>0.61211000000000004</v>
      </c>
      <c r="AB184" s="17">
        <v>2.7861499999999998E-3</v>
      </c>
      <c r="AC184" s="17">
        <v>0.136763</v>
      </c>
      <c r="AD184" s="17">
        <v>0.25</v>
      </c>
      <c r="AE184" s="17">
        <v>1302.0999999999999</v>
      </c>
    </row>
    <row r="185" spans="1:31">
      <c r="A185" s="17">
        <v>172</v>
      </c>
      <c r="B185" s="19">
        <v>0.56671296296296292</v>
      </c>
      <c r="C185" s="17">
        <v>137.1</v>
      </c>
      <c r="D185" s="17">
        <v>0.9</v>
      </c>
      <c r="E185" s="17">
        <v>9.6299999999999999E-4</v>
      </c>
      <c r="F185" s="17">
        <v>4.7E-2</v>
      </c>
      <c r="G185" s="17">
        <v>0.95628400000000002</v>
      </c>
      <c r="H185" s="17">
        <v>0.14005000000000001</v>
      </c>
      <c r="I185" s="17">
        <v>0.216229</v>
      </c>
      <c r="J185" s="17">
        <v>7.6178999999999997E-2</v>
      </c>
      <c r="K185" s="17">
        <v>0.35230600000000001</v>
      </c>
      <c r="L185" s="17">
        <v>645.4</v>
      </c>
      <c r="M185" s="17">
        <v>0.45944699999999999</v>
      </c>
      <c r="N185" s="17">
        <v>426</v>
      </c>
      <c r="O185" s="17">
        <v>0</v>
      </c>
      <c r="P185" s="17">
        <v>0</v>
      </c>
      <c r="Q185" s="17">
        <v>0.953399</v>
      </c>
      <c r="R185" s="17">
        <v>0.14063899999999999</v>
      </c>
      <c r="S185" s="17">
        <v>0.22219800000000001</v>
      </c>
      <c r="T185" s="17">
        <v>8.1559000000000006E-2</v>
      </c>
      <c r="U185" s="17">
        <v>0.36705399999999999</v>
      </c>
      <c r="V185" s="17">
        <v>618.29999999999995</v>
      </c>
      <c r="W185" s="17">
        <v>0.37968000000000002</v>
      </c>
      <c r="X185" s="17">
        <v>352</v>
      </c>
      <c r="Y185" s="17">
        <v>0</v>
      </c>
      <c r="Z185" s="17">
        <v>0</v>
      </c>
      <c r="AA185" s="17">
        <v>0.56469899999999995</v>
      </c>
      <c r="AB185" s="17">
        <v>1.4550399999999999E-3</v>
      </c>
      <c r="AC185" s="17">
        <v>0.14075799999999999</v>
      </c>
      <c r="AD185" s="17">
        <v>0.25</v>
      </c>
      <c r="AE185" s="17">
        <v>1286.8</v>
      </c>
    </row>
    <row r="186" spans="1:31">
      <c r="A186" s="17">
        <v>173</v>
      </c>
      <c r="B186" s="19">
        <v>0.56677083333333333</v>
      </c>
      <c r="C186" s="17">
        <v>138.6</v>
      </c>
      <c r="D186" s="17">
        <v>0.9</v>
      </c>
      <c r="E186" s="17">
        <v>1.0579999999999999E-3</v>
      </c>
      <c r="F186" s="17">
        <v>5.0999999999999997E-2</v>
      </c>
      <c r="G186" s="17">
        <v>0.96933000000000002</v>
      </c>
      <c r="H186" s="17">
        <v>0.134885</v>
      </c>
      <c r="I186" s="17">
        <v>0.20984900000000001</v>
      </c>
      <c r="J186" s="17">
        <v>7.4965000000000004E-2</v>
      </c>
      <c r="K186" s="17">
        <v>0.35722999999999999</v>
      </c>
      <c r="L186" s="17">
        <v>637.4</v>
      </c>
      <c r="M186" s="17">
        <v>0.37081999999999998</v>
      </c>
      <c r="N186" s="17">
        <v>540</v>
      </c>
      <c r="O186" s="17">
        <v>0</v>
      </c>
      <c r="P186" s="17">
        <v>0</v>
      </c>
      <c r="Q186" s="17">
        <v>0.954067</v>
      </c>
      <c r="R186" s="17">
        <v>0.129055</v>
      </c>
      <c r="S186" s="17">
        <v>0.218082</v>
      </c>
      <c r="T186" s="17">
        <v>8.9026999999999995E-2</v>
      </c>
      <c r="U186" s="17">
        <v>0.40822700000000001</v>
      </c>
      <c r="V186" s="17">
        <v>640.6</v>
      </c>
      <c r="W186" s="17">
        <v>0.13744600000000001</v>
      </c>
      <c r="X186" s="17">
        <v>653</v>
      </c>
      <c r="Y186" s="17">
        <v>0</v>
      </c>
      <c r="Z186" s="17">
        <v>0</v>
      </c>
      <c r="AA186" s="17">
        <v>0.62804099999999996</v>
      </c>
      <c r="AB186" s="17">
        <v>1.81781E-3</v>
      </c>
      <c r="AC186" s="17">
        <v>0.129217</v>
      </c>
      <c r="AD186" s="17">
        <v>0.25</v>
      </c>
      <c r="AE186" s="17">
        <v>1303.0999999999999</v>
      </c>
    </row>
    <row r="187" spans="1:31">
      <c r="A187" s="17">
        <v>174</v>
      </c>
      <c r="B187" s="19">
        <v>0.56682870370370375</v>
      </c>
      <c r="C187" s="17">
        <v>139.1</v>
      </c>
      <c r="D187" s="17">
        <v>0.9</v>
      </c>
      <c r="E187" s="17">
        <v>9.8499999999999998E-4</v>
      </c>
      <c r="F187" s="17">
        <v>4.8000000000000001E-2</v>
      </c>
      <c r="G187" s="17">
        <v>0.95391599999999999</v>
      </c>
      <c r="H187" s="17">
        <v>0.124991</v>
      </c>
      <c r="I187" s="17">
        <v>0.21369199999999999</v>
      </c>
      <c r="J187" s="17">
        <v>8.8701000000000002E-2</v>
      </c>
      <c r="K187" s="17">
        <v>0.41508699999999998</v>
      </c>
      <c r="L187" s="17">
        <v>658</v>
      </c>
      <c r="M187" s="17">
        <v>0.30920300000000001</v>
      </c>
      <c r="N187" s="17">
        <v>559</v>
      </c>
      <c r="O187" s="17">
        <v>0</v>
      </c>
      <c r="P187" s="17">
        <v>0</v>
      </c>
      <c r="Q187" s="17">
        <v>0.92744499999999996</v>
      </c>
      <c r="R187" s="17">
        <v>0.14116000000000001</v>
      </c>
      <c r="S187" s="17">
        <v>0.223437</v>
      </c>
      <c r="T187" s="17">
        <v>8.2277000000000003E-2</v>
      </c>
      <c r="U187" s="17">
        <v>0.36823400000000001</v>
      </c>
      <c r="V187" s="17">
        <v>605.79999999999995</v>
      </c>
      <c r="W187" s="17">
        <v>0.391378</v>
      </c>
      <c r="X187" s="17">
        <v>452</v>
      </c>
      <c r="Y187" s="17">
        <v>0</v>
      </c>
      <c r="Z187" s="17">
        <v>0</v>
      </c>
      <c r="AA187" s="17">
        <v>0.56651300000000004</v>
      </c>
      <c r="AB187" s="17">
        <v>1.9422199999999999E-3</v>
      </c>
      <c r="AC187" s="17">
        <v>0.14132</v>
      </c>
      <c r="AD187" s="17">
        <v>0.25</v>
      </c>
      <c r="AE187" s="17">
        <v>1262.3</v>
      </c>
    </row>
    <row r="188" spans="1:31">
      <c r="A188" s="17">
        <v>175</v>
      </c>
      <c r="B188" s="19">
        <v>0.56688657407407406</v>
      </c>
      <c r="C188" s="17">
        <v>140.4</v>
      </c>
      <c r="D188" s="17">
        <v>0.9</v>
      </c>
      <c r="E188" s="17">
        <v>1.1559999999999999E-3</v>
      </c>
      <c r="F188" s="17">
        <v>5.6000000000000001E-2</v>
      </c>
      <c r="G188" s="17">
        <v>0.962005</v>
      </c>
      <c r="H188" s="17">
        <v>0.129358</v>
      </c>
      <c r="I188" s="17">
        <v>0.21325</v>
      </c>
      <c r="J188" s="17">
        <v>8.3891999999999994E-2</v>
      </c>
      <c r="K188" s="17">
        <v>0.39339800000000003</v>
      </c>
      <c r="L188" s="17">
        <v>716.9</v>
      </c>
      <c r="M188" s="17">
        <v>0.18297099999999999</v>
      </c>
      <c r="N188" s="17">
        <v>490</v>
      </c>
      <c r="O188" s="17">
        <v>0</v>
      </c>
      <c r="P188" s="17">
        <v>0</v>
      </c>
      <c r="Q188" s="17">
        <v>0.95891999999999999</v>
      </c>
      <c r="R188" s="17">
        <v>0.13144800000000001</v>
      </c>
      <c r="S188" s="17">
        <v>0.21787599999999999</v>
      </c>
      <c r="T188" s="17">
        <v>8.6428000000000005E-2</v>
      </c>
      <c r="U188" s="17">
        <v>0.39668500000000001</v>
      </c>
      <c r="V188" s="17">
        <v>610.5</v>
      </c>
      <c r="W188" s="17">
        <v>0.28326600000000002</v>
      </c>
      <c r="X188" s="17">
        <v>486</v>
      </c>
      <c r="Y188" s="17">
        <v>0</v>
      </c>
      <c r="Z188" s="17">
        <v>0</v>
      </c>
      <c r="AA188" s="17">
        <v>0.61028400000000005</v>
      </c>
      <c r="AB188" s="17">
        <v>1.8560600000000001E-3</v>
      </c>
      <c r="AC188" s="17">
        <v>0.131608</v>
      </c>
      <c r="AD188" s="17">
        <v>0.25</v>
      </c>
      <c r="AE188" s="17">
        <v>1158.5999999999999</v>
      </c>
    </row>
    <row r="189" spans="1:31">
      <c r="A189" s="17">
        <v>176</v>
      </c>
      <c r="B189" s="19">
        <v>0.56693287037037032</v>
      </c>
      <c r="C189" s="17">
        <v>141.1</v>
      </c>
      <c r="D189" s="17">
        <v>0.9</v>
      </c>
      <c r="E189" s="17">
        <v>1.0759999999999999E-3</v>
      </c>
      <c r="F189" s="17">
        <v>5.1999999999999998E-2</v>
      </c>
      <c r="G189" s="17">
        <v>0.96843199999999996</v>
      </c>
      <c r="H189" s="17">
        <v>0.13130900000000001</v>
      </c>
      <c r="I189" s="17">
        <v>0.212449</v>
      </c>
      <c r="J189" s="17">
        <v>8.1140000000000004E-2</v>
      </c>
      <c r="K189" s="17">
        <v>0.38192500000000001</v>
      </c>
      <c r="L189" s="17">
        <v>695.7</v>
      </c>
      <c r="M189" s="17">
        <v>0.37081999999999998</v>
      </c>
      <c r="N189" s="17">
        <v>510</v>
      </c>
      <c r="O189" s="17">
        <v>0</v>
      </c>
      <c r="P189" s="17">
        <v>0</v>
      </c>
      <c r="Q189" s="17">
        <v>0.95311100000000004</v>
      </c>
      <c r="R189" s="17">
        <v>0.124913</v>
      </c>
      <c r="S189" s="17">
        <v>0.20158200000000001</v>
      </c>
      <c r="T189" s="17">
        <v>7.6669000000000001E-2</v>
      </c>
      <c r="U189" s="17">
        <v>0.38033800000000001</v>
      </c>
      <c r="V189" s="17">
        <v>637</v>
      </c>
      <c r="W189" s="17">
        <v>0.220613</v>
      </c>
      <c r="X189" s="17">
        <v>395</v>
      </c>
      <c r="Y189" s="17">
        <v>0</v>
      </c>
      <c r="Z189" s="17">
        <v>0</v>
      </c>
      <c r="AA189" s="17">
        <v>0.58513499999999996</v>
      </c>
      <c r="AB189" s="17">
        <v>1.87452E-3</v>
      </c>
      <c r="AC189" s="17">
        <v>0.125057</v>
      </c>
      <c r="AD189" s="17">
        <v>0.25</v>
      </c>
      <c r="AE189" s="17">
        <v>1193.9000000000001</v>
      </c>
    </row>
    <row r="190" spans="1:31">
      <c r="A190" s="17">
        <v>177</v>
      </c>
      <c r="B190" s="19">
        <v>0.56699074074074074</v>
      </c>
      <c r="C190" s="17">
        <v>142.4</v>
      </c>
      <c r="D190" s="17">
        <v>0.9</v>
      </c>
      <c r="E190" s="17">
        <v>1.0989999999999999E-3</v>
      </c>
      <c r="F190" s="17">
        <v>5.2999999999999999E-2</v>
      </c>
      <c r="G190" s="17">
        <v>0.94543999999999995</v>
      </c>
      <c r="H190" s="17">
        <v>0.120569</v>
      </c>
      <c r="I190" s="17">
        <v>0.192998</v>
      </c>
      <c r="J190" s="17">
        <v>7.2428999999999993E-2</v>
      </c>
      <c r="K190" s="17">
        <v>0.37528299999999998</v>
      </c>
      <c r="L190" s="17">
        <v>684.8</v>
      </c>
      <c r="M190" s="17">
        <v>0.16520399999999999</v>
      </c>
      <c r="N190" s="17">
        <v>510</v>
      </c>
      <c r="O190" s="17">
        <v>0</v>
      </c>
      <c r="P190" s="17">
        <v>0</v>
      </c>
      <c r="Q190" s="17">
        <v>0.95502399999999998</v>
      </c>
      <c r="R190" s="17">
        <v>0.117733</v>
      </c>
      <c r="S190" s="17">
        <v>0.194553</v>
      </c>
      <c r="T190" s="17">
        <v>7.6819999999999999E-2</v>
      </c>
      <c r="U190" s="17">
        <v>0.39485500000000001</v>
      </c>
      <c r="V190" s="17">
        <v>671.6</v>
      </c>
      <c r="W190" s="17">
        <v>0.24208299999999999</v>
      </c>
      <c r="X190" s="17">
        <v>506</v>
      </c>
      <c r="Y190" s="17">
        <v>0</v>
      </c>
      <c r="Z190" s="17">
        <v>0</v>
      </c>
      <c r="AA190" s="17">
        <v>0.60746900000000004</v>
      </c>
      <c r="AB190" s="17">
        <v>1.8459100000000001E-3</v>
      </c>
      <c r="AC190" s="17">
        <v>0.11787499999999999</v>
      </c>
      <c r="AD190" s="17">
        <v>0.25</v>
      </c>
      <c r="AE190" s="17">
        <v>1212.9000000000001</v>
      </c>
    </row>
    <row r="191" spans="1:31">
      <c r="A191" s="17">
        <v>178</v>
      </c>
      <c r="B191" s="19">
        <v>0.56704861111111116</v>
      </c>
      <c r="C191" s="17">
        <v>142.80000000000001</v>
      </c>
      <c r="D191" s="17">
        <v>0.9</v>
      </c>
      <c r="E191" s="17">
        <v>1.114E-3</v>
      </c>
      <c r="F191" s="17">
        <v>5.3999999999999999E-2</v>
      </c>
      <c r="G191" s="17">
        <v>0.96030300000000002</v>
      </c>
      <c r="H191" s="17">
        <v>0.11579</v>
      </c>
      <c r="I191" s="17">
        <v>0.18876399999999999</v>
      </c>
      <c r="J191" s="17">
        <v>7.2973999999999997E-2</v>
      </c>
      <c r="K191" s="17">
        <v>0.38658599999999999</v>
      </c>
      <c r="L191" s="17">
        <v>694.2</v>
      </c>
      <c r="M191" s="17">
        <v>0.201013</v>
      </c>
      <c r="N191" s="17">
        <v>493</v>
      </c>
      <c r="O191" s="17">
        <v>0</v>
      </c>
      <c r="P191" s="17">
        <v>0</v>
      </c>
      <c r="Q191" s="17">
        <v>0.93721699999999997</v>
      </c>
      <c r="R191" s="17">
        <v>0.12706700000000001</v>
      </c>
      <c r="S191" s="17">
        <v>0.209985</v>
      </c>
      <c r="T191" s="17">
        <v>8.2917000000000005E-2</v>
      </c>
      <c r="U191" s="17">
        <v>0.394874</v>
      </c>
      <c r="V191" s="17">
        <v>602.9</v>
      </c>
      <c r="W191" s="17">
        <v>0.101386</v>
      </c>
      <c r="X191" s="17">
        <v>658</v>
      </c>
      <c r="Y191" s="17">
        <v>0</v>
      </c>
      <c r="Z191" s="17">
        <v>0</v>
      </c>
      <c r="AA191" s="17">
        <v>0.60749900000000001</v>
      </c>
      <c r="AB191" s="17">
        <v>1.80685E-3</v>
      </c>
      <c r="AC191" s="17">
        <v>0.127217</v>
      </c>
      <c r="AD191" s="17">
        <v>0.25</v>
      </c>
      <c r="AE191" s="17">
        <v>1196.5</v>
      </c>
    </row>
    <row r="192" spans="1:31">
      <c r="A192" s="17">
        <v>179</v>
      </c>
      <c r="B192" s="19">
        <v>0.56709490740740742</v>
      </c>
      <c r="C192" s="17">
        <v>143.9</v>
      </c>
      <c r="D192" s="17">
        <v>0.9</v>
      </c>
      <c r="E192" s="17">
        <v>9.1299999999999997E-4</v>
      </c>
      <c r="F192" s="17">
        <v>4.3999999999999997E-2</v>
      </c>
      <c r="G192" s="17">
        <v>0.94043900000000002</v>
      </c>
      <c r="H192" s="17">
        <v>0.120833</v>
      </c>
      <c r="I192" s="17">
        <v>0.190552</v>
      </c>
      <c r="J192" s="17">
        <v>6.9719000000000003E-2</v>
      </c>
      <c r="K192" s="17">
        <v>0.36587700000000001</v>
      </c>
      <c r="L192" s="17">
        <v>610.29999999999995</v>
      </c>
      <c r="M192" s="17">
        <v>0.13847499999999999</v>
      </c>
      <c r="N192" s="17">
        <v>394</v>
      </c>
      <c r="O192" s="17">
        <v>0</v>
      </c>
      <c r="P192" s="17">
        <v>0</v>
      </c>
      <c r="Q192" s="17">
        <v>0.94022899999999998</v>
      </c>
      <c r="R192" s="17">
        <v>0.12192600000000001</v>
      </c>
      <c r="S192" s="17">
        <v>0.19289200000000001</v>
      </c>
      <c r="T192" s="17">
        <v>7.0966000000000001E-2</v>
      </c>
      <c r="U192" s="17">
        <v>0.36790600000000001</v>
      </c>
      <c r="V192" s="17">
        <v>586</v>
      </c>
      <c r="W192" s="17">
        <v>0.316718</v>
      </c>
      <c r="X192" s="17">
        <v>418</v>
      </c>
      <c r="Y192" s="17">
        <v>0</v>
      </c>
      <c r="Z192" s="17">
        <v>0</v>
      </c>
      <c r="AA192" s="17">
        <v>0.56601000000000001</v>
      </c>
      <c r="AB192" s="17">
        <v>1.27049E-3</v>
      </c>
      <c r="AC192" s="17">
        <v>0.122016</v>
      </c>
      <c r="AD192" s="17">
        <v>0.25</v>
      </c>
      <c r="AE192" s="17">
        <v>1360.9</v>
      </c>
    </row>
    <row r="193" spans="1:31">
      <c r="A193" s="17">
        <v>180</v>
      </c>
      <c r="B193" s="19">
        <v>0.56715277777777773</v>
      </c>
      <c r="C193" s="17">
        <v>144.80000000000001</v>
      </c>
      <c r="D193" s="17">
        <v>0.9</v>
      </c>
      <c r="E193" s="17">
        <v>1.1299999999999999E-3</v>
      </c>
      <c r="F193" s="17">
        <v>5.5E-2</v>
      </c>
      <c r="G193" s="17">
        <v>0.93679400000000002</v>
      </c>
      <c r="H193" s="17">
        <v>0.112816</v>
      </c>
      <c r="I193" s="17">
        <v>0.187026</v>
      </c>
      <c r="J193" s="17">
        <v>7.4209999999999998E-2</v>
      </c>
      <c r="K193" s="17">
        <v>0.39678799999999997</v>
      </c>
      <c r="L193" s="17">
        <v>687.2</v>
      </c>
      <c r="M193" s="17">
        <v>0.21997700000000001</v>
      </c>
      <c r="N193" s="17">
        <v>372</v>
      </c>
      <c r="O193" s="17">
        <v>0</v>
      </c>
      <c r="P193" s="17">
        <v>0</v>
      </c>
      <c r="Q193" s="17">
        <v>0.947519</v>
      </c>
      <c r="R193" s="17">
        <v>0.11211500000000001</v>
      </c>
      <c r="S193" s="17">
        <v>0.18823100000000001</v>
      </c>
      <c r="T193" s="17">
        <v>7.6116000000000003E-2</v>
      </c>
      <c r="U193" s="17">
        <v>0.40437400000000001</v>
      </c>
      <c r="V193" s="17">
        <v>698.5</v>
      </c>
      <c r="W193" s="17">
        <v>0.22694600000000001</v>
      </c>
      <c r="X193" s="17">
        <v>597</v>
      </c>
      <c r="Y193" s="17">
        <v>0</v>
      </c>
      <c r="Z193" s="17">
        <v>0</v>
      </c>
      <c r="AA193" s="17">
        <v>0.62211399999999994</v>
      </c>
      <c r="AB193" s="17">
        <v>1.3510600000000001E-3</v>
      </c>
      <c r="AC193" s="17">
        <v>0.112218</v>
      </c>
      <c r="AD193" s="17">
        <v>0.25</v>
      </c>
      <c r="AE193" s="17">
        <v>1208.5</v>
      </c>
    </row>
    <row r="194" spans="1:31">
      <c r="A194" s="17">
        <v>181</v>
      </c>
      <c r="B194" s="19">
        <v>0.56721064814814814</v>
      </c>
      <c r="C194" s="17">
        <v>145.69999999999999</v>
      </c>
      <c r="D194" s="17">
        <v>0.9</v>
      </c>
      <c r="E194" s="17">
        <v>1.1379999999999999E-3</v>
      </c>
      <c r="F194" s="17">
        <v>5.5E-2</v>
      </c>
      <c r="G194" s="17">
        <v>0.947492</v>
      </c>
      <c r="H194" s="17">
        <v>0.11446199999999999</v>
      </c>
      <c r="I194" s="17">
        <v>0.18507899999999999</v>
      </c>
      <c r="J194" s="17">
        <v>7.0616999999999999E-2</v>
      </c>
      <c r="K194" s="17">
        <v>0.381552</v>
      </c>
      <c r="L194" s="17">
        <v>692</v>
      </c>
      <c r="M194" s="17">
        <v>0.33737400000000001</v>
      </c>
      <c r="N194" s="17">
        <v>563</v>
      </c>
      <c r="O194" s="17">
        <v>0</v>
      </c>
      <c r="P194" s="17">
        <v>0</v>
      </c>
      <c r="Q194" s="17">
        <v>0.938886</v>
      </c>
      <c r="R194" s="17">
        <v>0.112437</v>
      </c>
      <c r="S194" s="17">
        <v>0.188828</v>
      </c>
      <c r="T194" s="17">
        <v>7.6392000000000002E-2</v>
      </c>
      <c r="U194" s="17">
        <v>0.404557</v>
      </c>
      <c r="V194" s="17">
        <v>694.7</v>
      </c>
      <c r="W194" s="17">
        <v>0.224024</v>
      </c>
      <c r="X194" s="17">
        <v>350</v>
      </c>
      <c r="Y194" s="17">
        <v>0</v>
      </c>
      <c r="Z194" s="17">
        <v>0</v>
      </c>
      <c r="AA194" s="17">
        <v>0.62239500000000003</v>
      </c>
      <c r="AB194" s="17">
        <v>2.0570599999999999E-3</v>
      </c>
      <c r="AC194" s="17">
        <v>0.112594</v>
      </c>
      <c r="AD194" s="17">
        <v>0.25</v>
      </c>
      <c r="AE194" s="17">
        <v>1200.3</v>
      </c>
    </row>
    <row r="195" spans="1:31">
      <c r="A195" s="17">
        <v>182</v>
      </c>
      <c r="B195" s="19">
        <v>0.56726851851851856</v>
      </c>
      <c r="C195" s="17">
        <v>146.6</v>
      </c>
      <c r="D195" s="17">
        <v>0.9</v>
      </c>
      <c r="E195" s="17">
        <v>1.1180000000000001E-3</v>
      </c>
      <c r="F195" s="17">
        <v>5.3999999999999999E-2</v>
      </c>
      <c r="G195" s="17">
        <v>0.94237499999999996</v>
      </c>
      <c r="H195" s="17">
        <v>0.119562</v>
      </c>
      <c r="I195" s="17">
        <v>0.180622</v>
      </c>
      <c r="J195" s="17">
        <v>6.1060000000000003E-2</v>
      </c>
      <c r="K195" s="17">
        <v>0.33805600000000002</v>
      </c>
      <c r="L195" s="17">
        <v>670.2</v>
      </c>
      <c r="M195" s="17">
        <v>0.37081999999999998</v>
      </c>
      <c r="N195" s="17">
        <v>572</v>
      </c>
      <c r="O195" s="17">
        <v>0</v>
      </c>
      <c r="P195" s="17">
        <v>0</v>
      </c>
      <c r="Q195" s="17">
        <v>0.93257599999999996</v>
      </c>
      <c r="R195" s="17">
        <v>0.112356</v>
      </c>
      <c r="S195" s="17">
        <v>0.190579</v>
      </c>
      <c r="T195" s="17">
        <v>7.8223000000000001E-2</v>
      </c>
      <c r="U195" s="17">
        <v>0.41045100000000001</v>
      </c>
      <c r="V195" s="17">
        <v>655.7</v>
      </c>
      <c r="W195" s="17">
        <v>0.202316</v>
      </c>
      <c r="X195" s="17">
        <v>755</v>
      </c>
      <c r="Y195" s="17">
        <v>0</v>
      </c>
      <c r="Z195" s="17">
        <v>0</v>
      </c>
      <c r="AA195" s="17">
        <v>0.631463</v>
      </c>
      <c r="AB195" s="17">
        <v>2.0247799999999999E-3</v>
      </c>
      <c r="AC195" s="17">
        <v>0.112514</v>
      </c>
      <c r="AD195" s="17">
        <v>0.25</v>
      </c>
      <c r="AE195" s="17">
        <v>1239.3</v>
      </c>
    </row>
    <row r="196" spans="1:31">
      <c r="A196" s="17">
        <v>183</v>
      </c>
      <c r="B196" s="19">
        <v>0.56731481481481483</v>
      </c>
      <c r="C196" s="17">
        <v>147.9</v>
      </c>
      <c r="D196" s="17">
        <v>0.9</v>
      </c>
      <c r="E196" s="17">
        <v>1.0449999999999999E-3</v>
      </c>
      <c r="F196" s="17">
        <v>5.0999999999999997E-2</v>
      </c>
      <c r="G196" s="17">
        <v>0.93997900000000001</v>
      </c>
      <c r="H196" s="17">
        <v>0.12048300000000001</v>
      </c>
      <c r="I196" s="17">
        <v>0.18065899999999999</v>
      </c>
      <c r="J196" s="17">
        <v>6.0176E-2</v>
      </c>
      <c r="K196" s="17">
        <v>0.33309100000000003</v>
      </c>
      <c r="L196" s="17">
        <v>645.20000000000005</v>
      </c>
      <c r="M196" s="17">
        <v>0.416987</v>
      </c>
      <c r="N196" s="17">
        <v>575</v>
      </c>
      <c r="O196" s="17">
        <v>0</v>
      </c>
      <c r="P196" s="17">
        <v>0</v>
      </c>
      <c r="Q196" s="17">
        <v>0.92672399999999999</v>
      </c>
      <c r="R196" s="17">
        <v>0.11791699999999999</v>
      </c>
      <c r="S196" s="17">
        <v>0.196022</v>
      </c>
      <c r="T196" s="17">
        <v>7.8104999999999994E-2</v>
      </c>
      <c r="U196" s="17">
        <v>0.398449</v>
      </c>
      <c r="V196" s="17">
        <v>671</v>
      </c>
      <c r="W196" s="17">
        <v>5.339E-3</v>
      </c>
      <c r="X196" s="17">
        <v>527</v>
      </c>
      <c r="Y196" s="17">
        <v>0</v>
      </c>
      <c r="Z196" s="17">
        <v>0</v>
      </c>
      <c r="AA196" s="17">
        <v>0.61299899999999996</v>
      </c>
      <c r="AB196" s="17">
        <v>1.9590200000000001E-3</v>
      </c>
      <c r="AC196" s="17">
        <v>0.11806999999999999</v>
      </c>
      <c r="AD196" s="17">
        <v>0.25</v>
      </c>
      <c r="AE196" s="17">
        <v>1287.2</v>
      </c>
    </row>
    <row r="197" spans="1:31">
      <c r="A197" s="17">
        <v>184</v>
      </c>
      <c r="B197" s="19">
        <v>0.56737268518518513</v>
      </c>
      <c r="C197" s="17">
        <v>148.6</v>
      </c>
      <c r="D197" s="17">
        <v>0.9</v>
      </c>
      <c r="E197" s="17">
        <v>9.2400000000000002E-4</v>
      </c>
      <c r="F197" s="17">
        <v>4.4999999999999998E-2</v>
      </c>
      <c r="G197" s="17">
        <v>0.94996700000000001</v>
      </c>
      <c r="H197" s="17">
        <v>0.118925</v>
      </c>
      <c r="I197" s="17">
        <v>0.17954899999999999</v>
      </c>
      <c r="J197" s="17">
        <v>6.0623999999999997E-2</v>
      </c>
      <c r="K197" s="17">
        <v>0.337644</v>
      </c>
      <c r="L197" s="17">
        <v>631.1</v>
      </c>
      <c r="M197" s="17">
        <v>0.42492200000000002</v>
      </c>
      <c r="N197" s="17">
        <v>624</v>
      </c>
      <c r="O197" s="17">
        <v>0</v>
      </c>
      <c r="P197" s="17">
        <v>0</v>
      </c>
      <c r="Q197" s="17">
        <v>0.93634899999999999</v>
      </c>
      <c r="R197" s="17">
        <v>0.11944399999999999</v>
      </c>
      <c r="S197" s="17">
        <v>0.186698</v>
      </c>
      <c r="T197" s="17">
        <v>6.7253999999999994E-2</v>
      </c>
      <c r="U197" s="17">
        <v>0.36022999999999999</v>
      </c>
      <c r="V197" s="17">
        <v>668.7</v>
      </c>
      <c r="W197" s="17">
        <v>0.48197499999999999</v>
      </c>
      <c r="X197" s="17">
        <v>500</v>
      </c>
      <c r="Y197" s="17">
        <v>0</v>
      </c>
      <c r="Z197" s="17">
        <v>0</v>
      </c>
      <c r="AA197" s="17">
        <v>0.554199</v>
      </c>
      <c r="AB197" s="17">
        <v>2.0817000000000001E-3</v>
      </c>
      <c r="AC197" s="17">
        <v>0.119584</v>
      </c>
      <c r="AD197" s="17">
        <v>0.25</v>
      </c>
      <c r="AE197" s="17">
        <v>1316</v>
      </c>
    </row>
    <row r="198" spans="1:31">
      <c r="A198" s="17">
        <v>185</v>
      </c>
      <c r="B198" s="19">
        <v>0.56743055555555555</v>
      </c>
      <c r="C198" s="17">
        <v>149.9</v>
      </c>
      <c r="D198" s="17">
        <v>0.9</v>
      </c>
      <c r="E198" s="17">
        <v>9.4799999999999995E-4</v>
      </c>
      <c r="F198" s="17">
        <v>4.5999999999999999E-2</v>
      </c>
      <c r="G198" s="17">
        <v>0.91294799999999998</v>
      </c>
      <c r="H198" s="17">
        <v>0.117796</v>
      </c>
      <c r="I198" s="17">
        <v>0.17755299999999999</v>
      </c>
      <c r="J198" s="17">
        <v>5.9756999999999998E-2</v>
      </c>
      <c r="K198" s="17">
        <v>0.33655800000000002</v>
      </c>
      <c r="L198" s="17">
        <v>603.6</v>
      </c>
      <c r="M198" s="17">
        <v>0.30182700000000001</v>
      </c>
      <c r="N198" s="17">
        <v>630</v>
      </c>
      <c r="O198" s="17">
        <v>0</v>
      </c>
      <c r="P198" s="17">
        <v>0</v>
      </c>
      <c r="Q198" s="17">
        <v>0.96758</v>
      </c>
      <c r="R198" s="17">
        <v>0.114315</v>
      </c>
      <c r="S198" s="17">
        <v>0.186281</v>
      </c>
      <c r="T198" s="17">
        <v>7.1966000000000002E-2</v>
      </c>
      <c r="U198" s="17">
        <v>0.38633099999999998</v>
      </c>
      <c r="V198" s="17">
        <v>690.2</v>
      </c>
      <c r="W198" s="17">
        <v>0.359126</v>
      </c>
      <c r="X198" s="17">
        <v>600</v>
      </c>
      <c r="Y198" s="17">
        <v>0</v>
      </c>
      <c r="Z198" s="17">
        <v>0</v>
      </c>
      <c r="AA198" s="17">
        <v>0.594356</v>
      </c>
      <c r="AB198" s="17">
        <v>2.0080100000000002E-3</v>
      </c>
      <c r="AC198" s="17">
        <v>0.11445900000000001</v>
      </c>
      <c r="AD198" s="17">
        <v>0.25</v>
      </c>
      <c r="AE198" s="17">
        <v>1376</v>
      </c>
    </row>
    <row r="199" spans="1:31">
      <c r="A199" s="17">
        <v>186</v>
      </c>
      <c r="B199" s="19">
        <v>0.56748842592592597</v>
      </c>
      <c r="C199" s="17">
        <v>150.30000000000001</v>
      </c>
      <c r="D199" s="17">
        <v>0.9</v>
      </c>
      <c r="E199" s="17">
        <v>1.073E-3</v>
      </c>
      <c r="F199" s="17">
        <v>5.1999999999999998E-2</v>
      </c>
      <c r="G199" s="17">
        <v>0.88525600000000004</v>
      </c>
      <c r="H199" s="17">
        <v>0.106625</v>
      </c>
      <c r="I199" s="17">
        <v>0.15990599999999999</v>
      </c>
      <c r="J199" s="17">
        <v>5.3282000000000003E-2</v>
      </c>
      <c r="K199" s="17">
        <v>0.333206</v>
      </c>
      <c r="L199" s="17">
        <v>717.7</v>
      </c>
      <c r="M199" s="17">
        <v>0.34811700000000001</v>
      </c>
      <c r="N199" s="17">
        <v>871</v>
      </c>
      <c r="O199" s="17">
        <v>0</v>
      </c>
      <c r="P199" s="17">
        <v>0</v>
      </c>
      <c r="Q199" s="17">
        <v>0.880965</v>
      </c>
      <c r="R199" s="17">
        <v>0.10092</v>
      </c>
      <c r="S199" s="17">
        <v>0.15975600000000001</v>
      </c>
      <c r="T199" s="17">
        <v>5.8835999999999999E-2</v>
      </c>
      <c r="U199" s="17">
        <v>0.36828699999999998</v>
      </c>
      <c r="V199" s="17">
        <v>712.8</v>
      </c>
      <c r="W199" s="17">
        <v>0.17737800000000001</v>
      </c>
      <c r="X199" s="17">
        <v>499</v>
      </c>
      <c r="Y199" s="17">
        <v>0</v>
      </c>
      <c r="Z199" s="17">
        <v>0</v>
      </c>
      <c r="AA199" s="17">
        <v>0.56659599999999999</v>
      </c>
      <c r="AB199" s="17">
        <v>3.2971599999999999E-3</v>
      </c>
      <c r="AC199" s="17">
        <v>0.101114</v>
      </c>
      <c r="AD199" s="17">
        <v>0.25</v>
      </c>
      <c r="AE199" s="17">
        <v>1157.2</v>
      </c>
    </row>
    <row r="200" spans="1:31">
      <c r="A200" s="17">
        <v>187</v>
      </c>
      <c r="B200" s="19">
        <v>0.56754629629629627</v>
      </c>
      <c r="C200" s="17">
        <v>151.30000000000001</v>
      </c>
      <c r="D200" s="17">
        <v>0.9</v>
      </c>
      <c r="E200" s="17">
        <v>1.003E-3</v>
      </c>
      <c r="F200" s="17">
        <v>4.9000000000000002E-2</v>
      </c>
      <c r="G200" s="17">
        <v>0.90426899999999999</v>
      </c>
      <c r="H200" s="17">
        <v>0.103173</v>
      </c>
      <c r="I200" s="17">
        <v>0.150501</v>
      </c>
      <c r="J200" s="17">
        <v>4.7328000000000002E-2</v>
      </c>
      <c r="K200" s="17">
        <v>0.31447000000000003</v>
      </c>
      <c r="L200" s="17">
        <v>756.9</v>
      </c>
      <c r="M200" s="17">
        <v>0.34298499999999998</v>
      </c>
      <c r="N200" s="17">
        <v>591</v>
      </c>
      <c r="O200" s="17">
        <v>0</v>
      </c>
      <c r="P200" s="17">
        <v>0</v>
      </c>
      <c r="Q200" s="17">
        <v>0.89012999999999998</v>
      </c>
      <c r="R200" s="17">
        <v>0.10172</v>
      </c>
      <c r="S200" s="17">
        <v>0.15093899999999999</v>
      </c>
      <c r="T200" s="17">
        <v>4.922E-2</v>
      </c>
      <c r="U200" s="17">
        <v>0.32608999999999999</v>
      </c>
      <c r="V200" s="17">
        <v>627.9</v>
      </c>
      <c r="W200" s="17">
        <v>0.104938</v>
      </c>
      <c r="X200" s="17">
        <v>706</v>
      </c>
      <c r="Y200" s="17">
        <v>0</v>
      </c>
      <c r="Z200" s="17">
        <v>0</v>
      </c>
      <c r="AA200" s="17">
        <v>0.50167700000000004</v>
      </c>
      <c r="AB200" s="17">
        <v>2.3636099999999999E-3</v>
      </c>
      <c r="AC200" s="17">
        <v>0.101836</v>
      </c>
      <c r="AD200" s="17">
        <v>0.25</v>
      </c>
      <c r="AE200" s="17">
        <v>1097.3</v>
      </c>
    </row>
    <row r="201" spans="1:31">
      <c r="A201" s="17">
        <v>188</v>
      </c>
      <c r="B201" s="19">
        <v>0.56759259259259254</v>
      </c>
      <c r="C201" s="17">
        <v>152.4</v>
      </c>
      <c r="D201" s="17">
        <v>0.9</v>
      </c>
      <c r="E201" s="17">
        <v>1.0809999999999999E-3</v>
      </c>
      <c r="F201" s="17">
        <v>5.1999999999999998E-2</v>
      </c>
      <c r="G201" s="17">
        <v>0.88448700000000002</v>
      </c>
      <c r="H201" s="17">
        <v>9.1290999999999997E-2</v>
      </c>
      <c r="I201" s="17">
        <v>0.13408500000000001</v>
      </c>
      <c r="J201" s="17">
        <v>4.2793999999999999E-2</v>
      </c>
      <c r="K201" s="17">
        <v>0.319156</v>
      </c>
      <c r="L201" s="17">
        <v>786.7</v>
      </c>
      <c r="M201" s="17">
        <v>6.8572999999999995E-2</v>
      </c>
      <c r="N201" s="17">
        <v>558</v>
      </c>
      <c r="O201" s="17">
        <v>0</v>
      </c>
      <c r="P201" s="17">
        <v>0</v>
      </c>
      <c r="Q201" s="17">
        <v>0.88453800000000005</v>
      </c>
      <c r="R201" s="17">
        <v>9.5321000000000003E-2</v>
      </c>
      <c r="S201" s="17">
        <v>0.144011</v>
      </c>
      <c r="T201" s="17">
        <v>4.8689999999999997E-2</v>
      </c>
      <c r="U201" s="17">
        <v>0.33810000000000001</v>
      </c>
      <c r="V201" s="17">
        <v>702.8</v>
      </c>
      <c r="W201" s="17">
        <v>0.49405900000000003</v>
      </c>
      <c r="X201" s="17">
        <v>979</v>
      </c>
      <c r="Y201" s="17">
        <v>0</v>
      </c>
      <c r="Z201" s="17">
        <v>0</v>
      </c>
      <c r="AA201" s="17">
        <v>0.52015400000000001</v>
      </c>
      <c r="AB201" s="17">
        <v>2.3209400000000001E-3</v>
      </c>
      <c r="AC201" s="17">
        <v>9.5433699999999996E-2</v>
      </c>
      <c r="AD201" s="17">
        <v>0.25</v>
      </c>
      <c r="AE201" s="17">
        <v>1055.7</v>
      </c>
    </row>
    <row r="202" spans="1:31">
      <c r="A202" s="17">
        <v>189</v>
      </c>
      <c r="B202" s="19">
        <v>0.56765046296296295</v>
      </c>
      <c r="C202" s="17">
        <v>153.19999999999999</v>
      </c>
      <c r="D202" s="17">
        <v>0</v>
      </c>
      <c r="E202" s="17">
        <v>0</v>
      </c>
      <c r="F202" s="17">
        <v>0</v>
      </c>
      <c r="G202" s="17">
        <v>0.886459</v>
      </c>
      <c r="H202" s="17">
        <v>9.1104000000000004E-2</v>
      </c>
      <c r="I202" s="17">
        <v>0.129797</v>
      </c>
      <c r="J202" s="17">
        <v>3.8692999999999998E-2</v>
      </c>
      <c r="K202" s="17">
        <v>0.29810700000000001</v>
      </c>
      <c r="L202" s="17">
        <v>768.6</v>
      </c>
      <c r="M202" s="17">
        <v>0.22332099999999999</v>
      </c>
      <c r="N202" s="17">
        <v>633</v>
      </c>
      <c r="O202" s="17">
        <v>0</v>
      </c>
      <c r="P202" s="17">
        <v>0</v>
      </c>
      <c r="Q202" s="17">
        <v>0.77842100000000003</v>
      </c>
      <c r="R202" s="17">
        <v>9.0843999999999994E-2</v>
      </c>
      <c r="S202" s="17">
        <v>0.132132</v>
      </c>
      <c r="T202" s="17">
        <v>4.1288999999999999E-2</v>
      </c>
      <c r="U202" s="17">
        <v>0.31247900000000001</v>
      </c>
      <c r="V202" s="17">
        <v>762.1</v>
      </c>
      <c r="W202" s="17">
        <v>0.12684200000000001</v>
      </c>
      <c r="X202" s="17">
        <v>1009</v>
      </c>
      <c r="Y202" s="17">
        <v>0</v>
      </c>
      <c r="Z202" s="17">
        <v>0</v>
      </c>
    </row>
    <row r="203" spans="1:31">
      <c r="A203" s="17">
        <v>190</v>
      </c>
      <c r="B203" s="19">
        <v>0.56770833333333337</v>
      </c>
      <c r="C203" s="17">
        <v>153.5</v>
      </c>
      <c r="D203" s="17">
        <v>0</v>
      </c>
      <c r="E203" s="17">
        <v>0</v>
      </c>
      <c r="F203" s="17">
        <v>0</v>
      </c>
      <c r="G203" s="17">
        <v>0.83782100000000004</v>
      </c>
      <c r="H203" s="17">
        <v>9.0761999999999995E-2</v>
      </c>
      <c r="I203" s="17">
        <v>0.130278</v>
      </c>
      <c r="J203" s="17">
        <v>3.9516000000000003E-2</v>
      </c>
      <c r="K203" s="17">
        <v>0.30332199999999998</v>
      </c>
      <c r="L203" s="17">
        <v>835.1</v>
      </c>
      <c r="M203" s="17">
        <v>0.36844700000000002</v>
      </c>
      <c r="N203" s="17">
        <v>619</v>
      </c>
      <c r="O203" s="17">
        <v>0</v>
      </c>
      <c r="P203" s="17">
        <v>0</v>
      </c>
      <c r="Q203" s="17">
        <v>0.88715699999999997</v>
      </c>
      <c r="R203" s="17">
        <v>8.8114999999999999E-2</v>
      </c>
      <c r="S203" s="17">
        <v>0.129306</v>
      </c>
      <c r="T203" s="17">
        <v>4.1190999999999998E-2</v>
      </c>
      <c r="U203" s="17">
        <v>0.318552</v>
      </c>
      <c r="V203" s="17">
        <v>657</v>
      </c>
      <c r="W203" s="17">
        <v>0.13128100000000001</v>
      </c>
      <c r="X203" s="17">
        <v>502</v>
      </c>
      <c r="Y203" s="17">
        <v>0</v>
      </c>
      <c r="Z203" s="17">
        <v>0</v>
      </c>
    </row>
    <row r="204" spans="1:31">
      <c r="A204" s="17">
        <v>191</v>
      </c>
      <c r="B204" s="19">
        <v>0.56776620370370368</v>
      </c>
      <c r="C204" s="17">
        <v>155.19999999999999</v>
      </c>
      <c r="D204" s="17">
        <v>0</v>
      </c>
      <c r="E204" s="17">
        <v>0</v>
      </c>
      <c r="F204" s="17">
        <v>0</v>
      </c>
      <c r="G204" s="17">
        <v>0.83940700000000001</v>
      </c>
      <c r="H204" s="17">
        <v>8.8733999999999993E-2</v>
      </c>
      <c r="I204" s="17">
        <v>0.12489599999999999</v>
      </c>
      <c r="J204" s="17">
        <v>3.6160999999999999E-2</v>
      </c>
      <c r="K204" s="17">
        <v>0.28953299999999998</v>
      </c>
      <c r="L204" s="17">
        <v>717.8</v>
      </c>
      <c r="M204" s="17">
        <v>0.33381899999999998</v>
      </c>
      <c r="N204" s="17">
        <v>969</v>
      </c>
      <c r="O204" s="17">
        <v>0</v>
      </c>
      <c r="P204" s="17">
        <v>0</v>
      </c>
      <c r="Q204" s="17">
        <v>0.87550499999999998</v>
      </c>
      <c r="R204" s="17">
        <v>8.8711999999999999E-2</v>
      </c>
      <c r="S204" s="17">
        <v>0.13033900000000001</v>
      </c>
      <c r="T204" s="17">
        <v>4.1626999999999997E-2</v>
      </c>
      <c r="U204" s="17">
        <v>0.31937700000000002</v>
      </c>
      <c r="V204" s="17">
        <v>664.5</v>
      </c>
      <c r="W204" s="17">
        <v>0.51231800000000005</v>
      </c>
      <c r="X204" s="17">
        <v>675</v>
      </c>
      <c r="Y204" s="17">
        <v>0</v>
      </c>
      <c r="Z204" s="17">
        <v>0</v>
      </c>
    </row>
    <row r="205" spans="1:31">
      <c r="A205" s="17">
        <v>192</v>
      </c>
      <c r="B205" s="19">
        <v>0.56781249999999994</v>
      </c>
      <c r="C205" s="17">
        <v>156.1</v>
      </c>
      <c r="D205" s="17">
        <v>0</v>
      </c>
      <c r="E205" s="17">
        <v>0</v>
      </c>
      <c r="F205" s="17">
        <v>0</v>
      </c>
      <c r="G205" s="17">
        <v>0.78749599999999997</v>
      </c>
      <c r="H205" s="17">
        <v>8.8828000000000004E-2</v>
      </c>
      <c r="I205" s="17">
        <v>0.11736000000000001</v>
      </c>
      <c r="J205" s="17">
        <v>2.8531999999999998E-2</v>
      </c>
      <c r="K205" s="17">
        <v>0.243118</v>
      </c>
      <c r="L205" s="17">
        <v>714.7</v>
      </c>
      <c r="M205" s="17">
        <v>0.43287799999999999</v>
      </c>
      <c r="N205" s="17">
        <v>594</v>
      </c>
      <c r="O205" s="17">
        <v>0</v>
      </c>
      <c r="P205" s="17">
        <v>0</v>
      </c>
      <c r="Q205" s="17">
        <v>0.84765900000000005</v>
      </c>
      <c r="R205" s="17">
        <v>9.3023999999999996E-2</v>
      </c>
      <c r="S205" s="17">
        <v>0.126585</v>
      </c>
      <c r="T205" s="17">
        <v>3.3561000000000001E-2</v>
      </c>
      <c r="U205" s="17">
        <v>0.265127</v>
      </c>
      <c r="V205" s="17">
        <v>668.4</v>
      </c>
      <c r="W205" s="17">
        <v>0.59999899999999995</v>
      </c>
      <c r="X205" s="17">
        <v>552</v>
      </c>
      <c r="Y205" s="17">
        <v>0</v>
      </c>
      <c r="Z205" s="17">
        <v>0</v>
      </c>
    </row>
    <row r="206" spans="1:31">
      <c r="A206" s="17">
        <v>193</v>
      </c>
      <c r="B206" s="19">
        <v>0.56787037037037036</v>
      </c>
      <c r="C206" s="17">
        <v>156.80000000000001</v>
      </c>
      <c r="D206" s="17">
        <v>0</v>
      </c>
      <c r="E206" s="17">
        <v>0</v>
      </c>
      <c r="F206" s="17">
        <v>0</v>
      </c>
      <c r="G206" s="17">
        <v>0.86604400000000004</v>
      </c>
      <c r="H206" s="17">
        <v>8.3222000000000004E-2</v>
      </c>
      <c r="I206" s="17">
        <v>0.114842</v>
      </c>
      <c r="J206" s="17">
        <v>3.1620000000000002E-2</v>
      </c>
      <c r="K206" s="17">
        <v>0.27533600000000003</v>
      </c>
      <c r="L206" s="17">
        <v>736.5</v>
      </c>
      <c r="M206" s="17">
        <v>0.42493199999999998</v>
      </c>
      <c r="N206" s="17">
        <v>671</v>
      </c>
      <c r="O206" s="17">
        <v>0</v>
      </c>
      <c r="P206" s="17">
        <v>0</v>
      </c>
      <c r="Q206" s="17">
        <v>0.83755599999999997</v>
      </c>
      <c r="R206" s="17">
        <v>8.3504999999999996E-2</v>
      </c>
      <c r="S206" s="17">
        <v>0.11992800000000001</v>
      </c>
      <c r="T206" s="17">
        <v>3.6422999999999997E-2</v>
      </c>
      <c r="U206" s="17">
        <v>0.30370900000000001</v>
      </c>
      <c r="V206" s="17">
        <v>745.1</v>
      </c>
      <c r="W206" s="17">
        <v>0.37081999999999998</v>
      </c>
      <c r="X206" s="17">
        <v>627</v>
      </c>
      <c r="Y206" s="17">
        <v>0</v>
      </c>
      <c r="Z206" s="17">
        <v>0</v>
      </c>
    </row>
    <row r="207" spans="1:31">
      <c r="A207" s="17">
        <v>194</v>
      </c>
      <c r="B207" s="19">
        <v>0.56792824074074078</v>
      </c>
      <c r="C207" s="17">
        <v>157.5</v>
      </c>
      <c r="D207" s="17">
        <v>0</v>
      </c>
      <c r="E207" s="17">
        <v>0</v>
      </c>
      <c r="F207" s="17">
        <v>0</v>
      </c>
      <c r="G207" s="17">
        <v>0.75554500000000002</v>
      </c>
      <c r="H207" s="17">
        <v>8.6249999999999993E-2</v>
      </c>
      <c r="I207" s="17">
        <v>0.11437600000000001</v>
      </c>
      <c r="J207" s="17">
        <v>2.8126000000000002E-2</v>
      </c>
      <c r="K207" s="17">
        <v>0.24591099999999999</v>
      </c>
      <c r="L207" s="17">
        <v>630.70000000000005</v>
      </c>
      <c r="M207" s="17">
        <v>0.27048</v>
      </c>
      <c r="N207" s="17">
        <v>913</v>
      </c>
      <c r="O207" s="17">
        <v>0</v>
      </c>
      <c r="P207" s="17">
        <v>0</v>
      </c>
      <c r="Q207" s="17">
        <v>0.79409099999999999</v>
      </c>
      <c r="R207" s="17">
        <v>8.3486000000000005E-2</v>
      </c>
      <c r="S207" s="17">
        <v>0.114438</v>
      </c>
      <c r="T207" s="17">
        <v>3.0952E-2</v>
      </c>
      <c r="U207" s="17">
        <v>0.27046799999999999</v>
      </c>
      <c r="V207" s="17">
        <v>694.3</v>
      </c>
      <c r="W207" s="17">
        <v>0.27690500000000001</v>
      </c>
      <c r="X207" s="17">
        <v>989</v>
      </c>
      <c r="Y207" s="17">
        <v>0</v>
      </c>
      <c r="Z207" s="17">
        <v>0</v>
      </c>
    </row>
    <row r="208" spans="1:31">
      <c r="A208" s="17">
        <v>195</v>
      </c>
      <c r="B208" s="19">
        <v>0.56798611111111108</v>
      </c>
      <c r="C208" s="17">
        <v>158.80000000000001</v>
      </c>
      <c r="D208" s="17">
        <v>0</v>
      </c>
      <c r="E208" s="17">
        <v>0</v>
      </c>
      <c r="F208" s="17">
        <v>0</v>
      </c>
      <c r="G208" s="17">
        <v>0.82894100000000004</v>
      </c>
      <c r="H208" s="17">
        <v>7.9966999999999996E-2</v>
      </c>
      <c r="I208" s="17">
        <v>0.108066</v>
      </c>
      <c r="J208" s="17">
        <v>2.8098999999999999E-2</v>
      </c>
      <c r="K208" s="17">
        <v>0.260015</v>
      </c>
      <c r="L208" s="17">
        <v>732.1</v>
      </c>
      <c r="M208" s="17">
        <v>0.48170200000000002</v>
      </c>
      <c r="N208" s="17">
        <v>843</v>
      </c>
      <c r="O208" s="17">
        <v>0</v>
      </c>
      <c r="P208" s="17">
        <v>0</v>
      </c>
      <c r="Q208" s="17">
        <v>0.79224499999999998</v>
      </c>
      <c r="R208" s="17">
        <v>7.9047999999999993E-2</v>
      </c>
      <c r="S208" s="17">
        <v>0.116081</v>
      </c>
      <c r="T208" s="17">
        <v>3.7033000000000003E-2</v>
      </c>
      <c r="U208" s="17">
        <v>0.31902799999999998</v>
      </c>
      <c r="V208" s="17">
        <v>588.1</v>
      </c>
      <c r="W208" s="17">
        <v>8.2999999999999998E-5</v>
      </c>
      <c r="X208" s="17">
        <v>496</v>
      </c>
      <c r="Y208" s="17">
        <v>0</v>
      </c>
      <c r="Z208" s="17">
        <v>0</v>
      </c>
    </row>
    <row r="209" spans="1:26">
      <c r="A209" s="17">
        <v>196</v>
      </c>
      <c r="B209" s="19">
        <v>0.56803240740740735</v>
      </c>
      <c r="C209" s="17">
        <v>159.5</v>
      </c>
      <c r="D209" s="17">
        <v>0</v>
      </c>
      <c r="E209" s="17">
        <v>0</v>
      </c>
      <c r="F209" s="17">
        <v>0</v>
      </c>
      <c r="G209" s="17">
        <v>0.76691399999999998</v>
      </c>
      <c r="H209" s="17">
        <v>7.8259999999999996E-2</v>
      </c>
      <c r="I209" s="17">
        <v>0.107253</v>
      </c>
      <c r="J209" s="17">
        <v>2.8993000000000001E-2</v>
      </c>
      <c r="K209" s="17">
        <v>0.27032299999999998</v>
      </c>
      <c r="L209" s="17">
        <v>693</v>
      </c>
      <c r="M209" s="17">
        <v>4.4822000000000001E-2</v>
      </c>
      <c r="N209" s="17">
        <v>652</v>
      </c>
      <c r="O209" s="17">
        <v>0</v>
      </c>
      <c r="P209" s="17">
        <v>0</v>
      </c>
      <c r="Q209" s="17">
        <v>0.83983300000000005</v>
      </c>
      <c r="R209" s="17">
        <v>8.5417000000000007E-2</v>
      </c>
      <c r="S209" s="17">
        <v>0.12110799999999999</v>
      </c>
      <c r="T209" s="17">
        <v>3.5691000000000001E-2</v>
      </c>
      <c r="U209" s="17">
        <v>0.29470400000000002</v>
      </c>
      <c r="V209" s="17">
        <v>636.79999999999995</v>
      </c>
      <c r="W209" s="17">
        <v>0.6</v>
      </c>
      <c r="X209" s="17">
        <v>836</v>
      </c>
      <c r="Y209" s="17">
        <v>0</v>
      </c>
      <c r="Z209" s="17">
        <v>0</v>
      </c>
    </row>
    <row r="210" spans="1:26">
      <c r="A210" s="17">
        <v>197</v>
      </c>
      <c r="B210" s="19">
        <v>0.56809027777777776</v>
      </c>
      <c r="C210" s="17">
        <v>160.5</v>
      </c>
      <c r="D210" s="17">
        <v>0</v>
      </c>
      <c r="E210" s="17">
        <v>0</v>
      </c>
      <c r="F210" s="17">
        <v>0</v>
      </c>
      <c r="G210" s="17">
        <v>0.712731</v>
      </c>
      <c r="H210" s="17">
        <v>7.4106000000000005E-2</v>
      </c>
      <c r="I210" s="17">
        <v>9.8864999999999995E-2</v>
      </c>
      <c r="J210" s="17">
        <v>2.4759E-2</v>
      </c>
      <c r="K210" s="17">
        <v>0.25043100000000001</v>
      </c>
      <c r="L210" s="17">
        <v>680.3</v>
      </c>
      <c r="M210" s="17">
        <v>0.325241</v>
      </c>
      <c r="N210" s="17">
        <v>604</v>
      </c>
      <c r="O210" s="17">
        <v>0</v>
      </c>
      <c r="P210" s="17">
        <v>0</v>
      </c>
      <c r="Q210" s="17">
        <v>0.75664100000000001</v>
      </c>
      <c r="R210" s="17">
        <v>7.6866000000000004E-2</v>
      </c>
      <c r="S210" s="17">
        <v>0.101899</v>
      </c>
      <c r="T210" s="17">
        <v>2.5033E-2</v>
      </c>
      <c r="U210" s="17">
        <v>0.245669</v>
      </c>
      <c r="V210" s="17">
        <v>638.70000000000005</v>
      </c>
      <c r="W210" s="17">
        <v>0.40475</v>
      </c>
      <c r="X210" s="17">
        <v>773</v>
      </c>
      <c r="Y210" s="17">
        <v>0</v>
      </c>
      <c r="Z210" s="17">
        <v>0</v>
      </c>
    </row>
    <row r="211" spans="1:26">
      <c r="A211" s="17">
        <v>198</v>
      </c>
      <c r="B211" s="19">
        <v>0.56814814814814818</v>
      </c>
      <c r="C211" s="17">
        <v>161.4</v>
      </c>
      <c r="D211" s="17">
        <v>0</v>
      </c>
      <c r="E211" s="17">
        <v>0</v>
      </c>
      <c r="F211" s="17">
        <v>0</v>
      </c>
      <c r="G211" s="17">
        <v>0.86283699999999997</v>
      </c>
      <c r="H211" s="17">
        <v>7.8956999999999999E-2</v>
      </c>
      <c r="I211" s="17">
        <v>0.111883</v>
      </c>
      <c r="J211" s="17">
        <v>3.2925999999999997E-2</v>
      </c>
      <c r="K211" s="17">
        <v>0.29428900000000002</v>
      </c>
      <c r="L211" s="17">
        <v>849.5</v>
      </c>
      <c r="M211" s="17">
        <v>0.16575000000000001</v>
      </c>
      <c r="N211" s="17">
        <v>640</v>
      </c>
      <c r="O211" s="17">
        <v>0</v>
      </c>
      <c r="P211" s="17">
        <v>0</v>
      </c>
      <c r="Q211" s="17">
        <v>0.71234500000000001</v>
      </c>
      <c r="R211" s="17">
        <v>7.4485999999999997E-2</v>
      </c>
      <c r="S211" s="17">
        <v>0.100131</v>
      </c>
      <c r="T211" s="17">
        <v>2.5645999999999999E-2</v>
      </c>
      <c r="U211" s="17">
        <v>0.25612200000000002</v>
      </c>
      <c r="V211" s="17">
        <v>721.5</v>
      </c>
      <c r="W211" s="17">
        <v>0.16268299999999999</v>
      </c>
      <c r="X211" s="17">
        <v>787</v>
      </c>
      <c r="Y211" s="17">
        <v>0</v>
      </c>
      <c r="Z211" s="17">
        <v>0</v>
      </c>
    </row>
    <row r="212" spans="1:26">
      <c r="A212" s="17">
        <v>199</v>
      </c>
      <c r="B212" s="19">
        <v>0.56820601851851849</v>
      </c>
      <c r="C212" s="17">
        <v>162.6</v>
      </c>
      <c r="D212" s="17">
        <v>0</v>
      </c>
      <c r="E212" s="17">
        <v>0</v>
      </c>
      <c r="F212" s="17">
        <v>0</v>
      </c>
      <c r="G212" s="17">
        <v>0.73928700000000003</v>
      </c>
      <c r="H212" s="17">
        <v>7.5439000000000006E-2</v>
      </c>
      <c r="I212" s="17">
        <v>9.7715999999999997E-2</v>
      </c>
      <c r="J212" s="17">
        <v>2.2277000000000002E-2</v>
      </c>
      <c r="K212" s="17">
        <v>0.22797799999999999</v>
      </c>
      <c r="L212" s="17">
        <v>811.2</v>
      </c>
      <c r="M212" s="17">
        <v>0.37081999999999998</v>
      </c>
      <c r="N212" s="17">
        <v>619</v>
      </c>
      <c r="O212" s="17">
        <v>0</v>
      </c>
      <c r="P212" s="17">
        <v>0</v>
      </c>
      <c r="Q212" s="17">
        <v>0.66482399999999997</v>
      </c>
      <c r="R212" s="17">
        <v>7.4628E-2</v>
      </c>
      <c r="S212" s="17">
        <v>9.7883999999999999E-2</v>
      </c>
      <c r="T212" s="17">
        <v>2.3255999999999999E-2</v>
      </c>
      <c r="U212" s="17">
        <v>0.23758899999999999</v>
      </c>
      <c r="V212" s="17">
        <v>670.5</v>
      </c>
      <c r="W212" s="17">
        <v>0.33212999999999998</v>
      </c>
      <c r="X212" s="17">
        <v>617</v>
      </c>
      <c r="Y212" s="17">
        <v>0</v>
      </c>
      <c r="Z212" s="17">
        <v>0</v>
      </c>
    </row>
    <row r="213" spans="1:26">
      <c r="A213" s="17">
        <v>200</v>
      </c>
      <c r="B213" s="19">
        <v>0.5682638888888889</v>
      </c>
      <c r="C213" s="17">
        <v>162.80000000000001</v>
      </c>
      <c r="D213" s="17">
        <v>0</v>
      </c>
      <c r="E213" s="17">
        <v>0</v>
      </c>
      <c r="F213" s="17">
        <v>0</v>
      </c>
      <c r="G213" s="17">
        <v>0.85200799999999999</v>
      </c>
      <c r="H213" s="17">
        <v>7.5359999999999996E-2</v>
      </c>
      <c r="I213" s="17">
        <v>9.9297999999999997E-2</v>
      </c>
      <c r="J213" s="17">
        <v>2.3938000000000001E-2</v>
      </c>
      <c r="K213" s="17">
        <v>0.24107400000000001</v>
      </c>
      <c r="L213" s="17">
        <v>695.7</v>
      </c>
      <c r="M213" s="17">
        <v>0.33075199999999999</v>
      </c>
      <c r="N213" s="17">
        <v>762</v>
      </c>
      <c r="O213" s="17">
        <v>0</v>
      </c>
      <c r="P213" s="17">
        <v>0</v>
      </c>
      <c r="Q213" s="17">
        <v>0.68446499999999999</v>
      </c>
      <c r="R213" s="17">
        <v>7.2455000000000006E-2</v>
      </c>
      <c r="S213" s="17">
        <v>9.5485E-2</v>
      </c>
      <c r="T213" s="17">
        <v>2.3030999999999999E-2</v>
      </c>
      <c r="U213" s="17">
        <v>0.24119599999999999</v>
      </c>
      <c r="V213" s="17">
        <v>749</v>
      </c>
      <c r="W213" s="17">
        <v>0.37081500000000001</v>
      </c>
      <c r="X213" s="17">
        <v>827</v>
      </c>
      <c r="Y213" s="17">
        <v>0</v>
      </c>
      <c r="Z213" s="17">
        <v>0</v>
      </c>
    </row>
    <row r="214" spans="1:26">
      <c r="A214" s="17">
        <v>201</v>
      </c>
      <c r="B214" s="19">
        <v>0.56831018518518517</v>
      </c>
      <c r="C214" s="17">
        <v>164.3</v>
      </c>
      <c r="D214" s="17">
        <v>0</v>
      </c>
      <c r="E214" s="17">
        <v>0</v>
      </c>
      <c r="F214" s="17">
        <v>0</v>
      </c>
      <c r="G214" s="17">
        <v>0.81206699999999998</v>
      </c>
      <c r="H214" s="17">
        <v>7.1499999999999994E-2</v>
      </c>
      <c r="I214" s="17">
        <v>9.5562999999999995E-2</v>
      </c>
      <c r="J214" s="17">
        <v>2.4063000000000001E-2</v>
      </c>
      <c r="K214" s="17">
        <v>0.251799</v>
      </c>
      <c r="L214" s="17">
        <v>747</v>
      </c>
      <c r="M214" s="17">
        <v>0.41713899999999998</v>
      </c>
      <c r="N214" s="17">
        <v>765</v>
      </c>
      <c r="O214" s="17">
        <v>0</v>
      </c>
      <c r="P214" s="17">
        <v>0</v>
      </c>
      <c r="Q214" s="17">
        <v>0.75358899999999995</v>
      </c>
      <c r="R214" s="17">
        <v>7.5108999999999995E-2</v>
      </c>
      <c r="S214" s="17">
        <v>0.102976</v>
      </c>
      <c r="T214" s="17">
        <v>2.7866999999999999E-2</v>
      </c>
      <c r="U214" s="17">
        <v>0.27061800000000003</v>
      </c>
      <c r="V214" s="17">
        <v>786.5</v>
      </c>
      <c r="W214" s="17">
        <v>0.40055000000000002</v>
      </c>
      <c r="X214" s="17">
        <v>1280</v>
      </c>
      <c r="Y214" s="17">
        <v>0</v>
      </c>
      <c r="Z214" s="17">
        <v>0</v>
      </c>
    </row>
    <row r="215" spans="1:26">
      <c r="A215" s="17">
        <v>202</v>
      </c>
      <c r="B215" s="19">
        <v>0.56836805555555558</v>
      </c>
      <c r="C215" s="17">
        <v>164.6</v>
      </c>
      <c r="D215" s="17">
        <v>0</v>
      </c>
      <c r="E215" s="17">
        <v>0</v>
      </c>
      <c r="F215" s="17">
        <v>0</v>
      </c>
      <c r="G215" s="17">
        <v>0.73494599999999999</v>
      </c>
      <c r="H215" s="17">
        <v>7.3552999999999993E-2</v>
      </c>
      <c r="I215" s="17">
        <v>9.3567999999999998E-2</v>
      </c>
      <c r="J215" s="17">
        <v>2.0015000000000002E-2</v>
      </c>
      <c r="K215" s="17">
        <v>0.21390400000000001</v>
      </c>
      <c r="L215" s="17">
        <v>540.4</v>
      </c>
      <c r="M215" s="17">
        <v>0.6</v>
      </c>
      <c r="N215" s="17">
        <v>634</v>
      </c>
      <c r="O215" s="17">
        <v>0</v>
      </c>
      <c r="P215" s="17">
        <v>0</v>
      </c>
      <c r="Q215" s="17">
        <v>0.62123600000000001</v>
      </c>
      <c r="R215" s="17">
        <v>7.2770000000000001E-2</v>
      </c>
      <c r="S215" s="17">
        <v>9.4134999999999996E-2</v>
      </c>
      <c r="T215" s="17">
        <v>2.1366E-2</v>
      </c>
      <c r="U215" s="17">
        <v>0.226969</v>
      </c>
      <c r="V215" s="17">
        <v>672.8</v>
      </c>
      <c r="W215" s="17">
        <v>0.31672</v>
      </c>
      <c r="X215" s="17">
        <v>814</v>
      </c>
      <c r="Y215" s="17">
        <v>0</v>
      </c>
      <c r="Z215" s="17">
        <v>0</v>
      </c>
    </row>
    <row r="216" spans="1:26">
      <c r="A216" s="17">
        <v>203</v>
      </c>
      <c r="B216" s="19">
        <v>0.56842592592592589</v>
      </c>
      <c r="C216" s="17">
        <v>165.9</v>
      </c>
      <c r="D216" s="17">
        <v>0</v>
      </c>
      <c r="E216" s="17">
        <v>0</v>
      </c>
      <c r="F216" s="17">
        <v>0</v>
      </c>
      <c r="G216" s="17">
        <v>0.73299999999999998</v>
      </c>
      <c r="H216" s="17">
        <v>7.2331000000000006E-2</v>
      </c>
      <c r="I216" s="17">
        <v>9.2212000000000002E-2</v>
      </c>
      <c r="J216" s="17">
        <v>1.9880999999999999E-2</v>
      </c>
      <c r="K216" s="17">
        <v>0.21560299999999999</v>
      </c>
      <c r="L216" s="17">
        <v>789.9</v>
      </c>
      <c r="M216" s="17">
        <v>0.37081999999999998</v>
      </c>
      <c r="N216" s="17">
        <v>735</v>
      </c>
      <c r="O216" s="17">
        <v>0</v>
      </c>
      <c r="P216" s="17">
        <v>0</v>
      </c>
      <c r="Q216" s="17">
        <v>0.76933700000000005</v>
      </c>
      <c r="R216" s="17">
        <v>7.3915999999999996E-2</v>
      </c>
      <c r="S216" s="17">
        <v>9.3141000000000002E-2</v>
      </c>
      <c r="T216" s="17">
        <v>1.9224999999999999E-2</v>
      </c>
      <c r="U216" s="17">
        <v>0.20640800000000001</v>
      </c>
      <c r="V216" s="17">
        <v>524.9</v>
      </c>
      <c r="W216" s="17">
        <v>0.6</v>
      </c>
      <c r="X216" s="17">
        <v>993</v>
      </c>
      <c r="Y216" s="17">
        <v>0</v>
      </c>
      <c r="Z216" s="17">
        <v>0</v>
      </c>
    </row>
    <row r="217" spans="1:26">
      <c r="A217" s="17">
        <v>204</v>
      </c>
      <c r="B217" s="19">
        <v>0.56848379629629631</v>
      </c>
      <c r="C217" s="17">
        <v>166.5</v>
      </c>
      <c r="D217" s="17">
        <v>0</v>
      </c>
      <c r="E217" s="17">
        <v>0</v>
      </c>
      <c r="F217" s="17">
        <v>0</v>
      </c>
      <c r="G217" s="17">
        <v>0.70575200000000005</v>
      </c>
      <c r="H217" s="17">
        <v>7.1212999999999999E-2</v>
      </c>
      <c r="I217" s="17">
        <v>9.2488000000000001E-2</v>
      </c>
      <c r="J217" s="17">
        <v>2.1274999999999999E-2</v>
      </c>
      <c r="K217" s="17">
        <v>0.23002600000000001</v>
      </c>
      <c r="L217" s="17">
        <v>811.4</v>
      </c>
      <c r="M217" s="17">
        <v>0.37081999999999998</v>
      </c>
      <c r="N217" s="17">
        <v>794</v>
      </c>
      <c r="O217" s="17">
        <v>0</v>
      </c>
      <c r="P217" s="17">
        <v>0</v>
      </c>
      <c r="Q217" s="17">
        <v>0.66947299999999998</v>
      </c>
      <c r="R217" s="17">
        <v>7.4031E-2</v>
      </c>
      <c r="S217" s="17">
        <v>9.2020000000000005E-2</v>
      </c>
      <c r="T217" s="17">
        <v>1.7989000000000002E-2</v>
      </c>
      <c r="U217" s="17">
        <v>0.19548499999999999</v>
      </c>
      <c r="V217" s="17">
        <v>539.29999999999995</v>
      </c>
      <c r="W217" s="17">
        <v>0.45835900000000002</v>
      </c>
      <c r="X217" s="17">
        <v>746</v>
      </c>
      <c r="Y217" s="17">
        <v>0</v>
      </c>
      <c r="Z217" s="17">
        <v>0</v>
      </c>
    </row>
    <row r="218" spans="1:26">
      <c r="A218" s="17">
        <v>205</v>
      </c>
      <c r="B218" s="19">
        <v>0.56853009259259257</v>
      </c>
      <c r="C218" s="17">
        <v>167.7</v>
      </c>
      <c r="D218" s="17">
        <v>0</v>
      </c>
      <c r="E218" s="17">
        <v>0</v>
      </c>
      <c r="F218" s="17">
        <v>0</v>
      </c>
      <c r="G218" s="17">
        <v>0.76744100000000004</v>
      </c>
      <c r="H218" s="17">
        <v>7.3340000000000002E-2</v>
      </c>
      <c r="I218" s="17">
        <v>9.5322000000000004E-2</v>
      </c>
      <c r="J218" s="17">
        <v>2.1981000000000001E-2</v>
      </c>
      <c r="K218" s="17">
        <v>0.230602</v>
      </c>
      <c r="L218" s="17">
        <v>662.1</v>
      </c>
      <c r="M218" s="17">
        <v>0.6</v>
      </c>
      <c r="N218" s="17">
        <v>997</v>
      </c>
      <c r="O218" s="17">
        <v>0</v>
      </c>
      <c r="P218" s="17">
        <v>0</v>
      </c>
      <c r="Q218" s="17">
        <v>0.70487200000000005</v>
      </c>
      <c r="R218" s="17">
        <v>6.8190000000000001E-2</v>
      </c>
      <c r="S218" s="17">
        <v>9.1708999999999999E-2</v>
      </c>
      <c r="T218" s="17">
        <v>2.3519999999999999E-2</v>
      </c>
      <c r="U218" s="17">
        <v>0.25646099999999999</v>
      </c>
      <c r="V218" s="17">
        <v>729.7</v>
      </c>
      <c r="W218" s="17">
        <v>6.0489999999999997E-3</v>
      </c>
      <c r="X218" s="17">
        <v>709</v>
      </c>
      <c r="Y218" s="17">
        <v>0</v>
      </c>
      <c r="Z218" s="17">
        <v>0</v>
      </c>
    </row>
    <row r="219" spans="1:26">
      <c r="A219" s="17">
        <v>206</v>
      </c>
      <c r="B219" s="19">
        <v>0.56858796296296299</v>
      </c>
      <c r="C219" s="17">
        <v>168.5</v>
      </c>
      <c r="D219" s="17">
        <v>0</v>
      </c>
      <c r="E219" s="17">
        <v>0</v>
      </c>
      <c r="F219" s="17">
        <v>0</v>
      </c>
      <c r="G219" s="17">
        <v>0.79436099999999998</v>
      </c>
      <c r="H219" s="17">
        <v>7.2387999999999994E-2</v>
      </c>
      <c r="I219" s="17">
        <v>9.4259999999999997E-2</v>
      </c>
      <c r="J219" s="17">
        <v>2.1871999999999999E-2</v>
      </c>
      <c r="K219" s="17">
        <v>0.23204</v>
      </c>
      <c r="L219" s="17">
        <v>767.2</v>
      </c>
      <c r="M219" s="17">
        <v>0.31659500000000002</v>
      </c>
      <c r="N219" s="17">
        <v>649</v>
      </c>
      <c r="O219" s="17">
        <v>0</v>
      </c>
      <c r="P219" s="17">
        <v>0</v>
      </c>
      <c r="Q219" s="17">
        <v>0.74374600000000002</v>
      </c>
      <c r="R219" s="17">
        <v>6.6060999999999995E-2</v>
      </c>
      <c r="S219" s="17">
        <v>9.4924999999999995E-2</v>
      </c>
      <c r="T219" s="17">
        <v>2.8864000000000001E-2</v>
      </c>
      <c r="U219" s="17">
        <v>0.30407000000000001</v>
      </c>
      <c r="V219" s="17">
        <v>900</v>
      </c>
      <c r="W219" s="17">
        <v>0.37081900000000001</v>
      </c>
      <c r="X219" s="17">
        <v>858</v>
      </c>
      <c r="Y219" s="17">
        <v>0</v>
      </c>
      <c r="Z219" s="17">
        <v>0</v>
      </c>
    </row>
    <row r="220" spans="1:26">
      <c r="A220" s="17">
        <v>207</v>
      </c>
      <c r="B220" s="19">
        <v>0.56864583333333341</v>
      </c>
      <c r="C220" s="17">
        <v>169.7</v>
      </c>
      <c r="D220" s="17">
        <v>0</v>
      </c>
      <c r="E220" s="17">
        <v>0</v>
      </c>
      <c r="F220" s="17">
        <v>0</v>
      </c>
      <c r="G220" s="17">
        <v>0.73913499999999999</v>
      </c>
      <c r="H220" s="17">
        <v>7.0094000000000004E-2</v>
      </c>
      <c r="I220" s="17">
        <v>9.3667E-2</v>
      </c>
      <c r="J220" s="17">
        <v>2.3573E-2</v>
      </c>
      <c r="K220" s="17">
        <v>0.251668</v>
      </c>
      <c r="L220" s="17">
        <v>812.7</v>
      </c>
      <c r="M220" s="17">
        <v>0.19522999999999999</v>
      </c>
      <c r="N220" s="17">
        <v>503</v>
      </c>
      <c r="O220" s="17">
        <v>0</v>
      </c>
      <c r="P220" s="17">
        <v>0</v>
      </c>
      <c r="Q220" s="17">
        <v>0.79417400000000005</v>
      </c>
      <c r="R220" s="17">
        <v>6.694E-2</v>
      </c>
      <c r="S220" s="17">
        <v>9.0204000000000006E-2</v>
      </c>
      <c r="T220" s="17">
        <v>2.3264E-2</v>
      </c>
      <c r="U220" s="17">
        <v>0.257905</v>
      </c>
      <c r="V220" s="17">
        <v>771.9</v>
      </c>
      <c r="W220" s="17">
        <v>0.229154</v>
      </c>
      <c r="X220" s="17">
        <v>595</v>
      </c>
      <c r="Y220" s="17">
        <v>0</v>
      </c>
      <c r="Z220" s="17">
        <v>0</v>
      </c>
    </row>
    <row r="221" spans="1:26">
      <c r="A221" s="17">
        <v>208</v>
      </c>
      <c r="B221" s="19">
        <v>0.56870370370370371</v>
      </c>
      <c r="C221" s="17">
        <v>170.8</v>
      </c>
      <c r="D221" s="17">
        <v>0</v>
      </c>
      <c r="E221" s="17">
        <v>0</v>
      </c>
      <c r="F221" s="17">
        <v>0</v>
      </c>
      <c r="G221" s="17">
        <v>0.71651799999999999</v>
      </c>
      <c r="H221" s="17">
        <v>6.9186999999999999E-2</v>
      </c>
      <c r="I221" s="17">
        <v>8.9674000000000004E-2</v>
      </c>
      <c r="J221" s="17">
        <v>2.0486999999999998E-2</v>
      </c>
      <c r="K221" s="17">
        <v>0.22845799999999999</v>
      </c>
      <c r="L221" s="17">
        <v>752.2</v>
      </c>
      <c r="M221" s="17">
        <v>0.11568299999999999</v>
      </c>
      <c r="N221" s="17">
        <v>864</v>
      </c>
      <c r="O221" s="17">
        <v>0</v>
      </c>
      <c r="P221" s="17">
        <v>0</v>
      </c>
      <c r="Q221" s="17">
        <v>0.72291799999999995</v>
      </c>
      <c r="R221" s="17">
        <v>6.5847000000000003E-2</v>
      </c>
      <c r="S221" s="17">
        <v>9.2440999999999995E-2</v>
      </c>
      <c r="T221" s="17">
        <v>2.6594E-2</v>
      </c>
      <c r="U221" s="17">
        <v>0.28768199999999999</v>
      </c>
      <c r="V221" s="17">
        <v>762.8</v>
      </c>
      <c r="W221" s="17">
        <v>3.9999999999999998E-6</v>
      </c>
      <c r="X221" s="17">
        <v>780</v>
      </c>
      <c r="Y221" s="17">
        <v>0</v>
      </c>
      <c r="Z221" s="17">
        <v>0</v>
      </c>
    </row>
    <row r="222" spans="1:26">
      <c r="A222" s="17">
        <v>209</v>
      </c>
      <c r="B222" s="19">
        <v>0.56874999999999998</v>
      </c>
      <c r="C222" s="17">
        <v>171.4</v>
      </c>
      <c r="D222" s="17">
        <v>0</v>
      </c>
      <c r="E222" s="17">
        <v>0</v>
      </c>
      <c r="F222" s="17">
        <v>0</v>
      </c>
      <c r="G222" s="17">
        <v>0.73285699999999998</v>
      </c>
      <c r="H222" s="17">
        <v>6.9674E-2</v>
      </c>
      <c r="I222" s="17">
        <v>8.9124999999999996E-2</v>
      </c>
      <c r="J222" s="17">
        <v>1.9451E-2</v>
      </c>
      <c r="K222" s="17">
        <v>0.21824399999999999</v>
      </c>
      <c r="L222" s="17">
        <v>710.9</v>
      </c>
      <c r="M222" s="17">
        <v>0.6</v>
      </c>
      <c r="N222" s="17">
        <v>997</v>
      </c>
      <c r="O222" s="17">
        <v>0</v>
      </c>
      <c r="P222" s="17">
        <v>0</v>
      </c>
      <c r="Q222" s="17">
        <v>0.664219</v>
      </c>
      <c r="R222" s="17">
        <v>7.2648000000000004E-2</v>
      </c>
      <c r="S222" s="17">
        <v>9.0907000000000002E-2</v>
      </c>
      <c r="T222" s="17">
        <v>1.8259000000000001E-2</v>
      </c>
      <c r="U222" s="17">
        <v>0.20085700000000001</v>
      </c>
      <c r="V222" s="17">
        <v>596.9</v>
      </c>
      <c r="W222" s="17">
        <v>0.168712</v>
      </c>
      <c r="X222" s="17">
        <v>883</v>
      </c>
      <c r="Y222" s="17">
        <v>0</v>
      </c>
      <c r="Z222" s="17">
        <v>0</v>
      </c>
    </row>
    <row r="223" spans="1:26">
      <c r="A223" s="17">
        <v>210</v>
      </c>
      <c r="B223" s="19">
        <v>0.56880787037037039</v>
      </c>
      <c r="C223" s="17">
        <v>172.8</v>
      </c>
      <c r="D223" s="17">
        <v>0</v>
      </c>
      <c r="E223" s="17">
        <v>0</v>
      </c>
      <c r="F223" s="17">
        <v>0</v>
      </c>
      <c r="G223" s="17">
        <v>0.70543900000000004</v>
      </c>
      <c r="H223" s="17">
        <v>7.2234000000000007E-2</v>
      </c>
      <c r="I223" s="17">
        <v>8.9167999999999997E-2</v>
      </c>
      <c r="J223" s="17">
        <v>1.6934000000000001E-2</v>
      </c>
      <c r="K223" s="17">
        <v>0.18990699999999999</v>
      </c>
      <c r="L223" s="17">
        <v>620.1</v>
      </c>
      <c r="M223" s="17">
        <v>0.36557299999999998</v>
      </c>
      <c r="N223" s="17">
        <v>552</v>
      </c>
      <c r="O223" s="17">
        <v>0</v>
      </c>
      <c r="P223" s="17">
        <v>0</v>
      </c>
      <c r="Q223" s="17">
        <v>0.72113499999999997</v>
      </c>
      <c r="R223" s="17">
        <v>6.8781999999999996E-2</v>
      </c>
      <c r="S223" s="17">
        <v>8.9925000000000005E-2</v>
      </c>
      <c r="T223" s="17">
        <v>2.1142999999999999E-2</v>
      </c>
      <c r="U223" s="17">
        <v>0.235122</v>
      </c>
      <c r="V223" s="17">
        <v>566.5</v>
      </c>
      <c r="W223" s="17">
        <v>0.6</v>
      </c>
      <c r="X223" s="17">
        <v>744</v>
      </c>
      <c r="Y223" s="17">
        <v>0</v>
      </c>
      <c r="Z223" s="17">
        <v>0</v>
      </c>
    </row>
    <row r="224" spans="1:26">
      <c r="A224" s="17">
        <v>211</v>
      </c>
      <c r="B224" s="19">
        <v>0.56886574074074081</v>
      </c>
      <c r="C224" s="17">
        <v>173</v>
      </c>
      <c r="D224" s="17">
        <v>0</v>
      </c>
      <c r="E224" s="17">
        <v>0</v>
      </c>
      <c r="F224" s="17">
        <v>0</v>
      </c>
      <c r="G224" s="17">
        <v>0.65032199999999996</v>
      </c>
      <c r="H224" s="17">
        <v>7.0548E-2</v>
      </c>
      <c r="I224" s="17">
        <v>8.7997000000000006E-2</v>
      </c>
      <c r="J224" s="17">
        <v>1.7448999999999999E-2</v>
      </c>
      <c r="K224" s="17">
        <v>0.198296</v>
      </c>
      <c r="L224" s="17">
        <v>470.9</v>
      </c>
      <c r="M224" s="17">
        <v>1.1E-5</v>
      </c>
      <c r="N224" s="17">
        <v>813</v>
      </c>
      <c r="O224" s="17">
        <v>0</v>
      </c>
      <c r="P224" s="17">
        <v>0</v>
      </c>
      <c r="Q224" s="17">
        <v>0.60939200000000004</v>
      </c>
      <c r="R224" s="17">
        <v>6.2148000000000002E-2</v>
      </c>
      <c r="S224" s="17">
        <v>8.6017999999999997E-2</v>
      </c>
      <c r="T224" s="17">
        <v>2.3869999999999999E-2</v>
      </c>
      <c r="U224" s="17">
        <v>0.27749699999999999</v>
      </c>
      <c r="V224" s="17">
        <v>900</v>
      </c>
      <c r="W224" s="17">
        <v>6.9999999999999999E-6</v>
      </c>
      <c r="X224" s="17">
        <v>1055</v>
      </c>
      <c r="Y224" s="17">
        <v>0</v>
      </c>
      <c r="Z224" s="17">
        <v>0</v>
      </c>
    </row>
    <row r="225" spans="1:26">
      <c r="A225" s="17">
        <v>212</v>
      </c>
      <c r="B225" s="19">
        <v>0.56891203703703697</v>
      </c>
      <c r="C225" s="17">
        <v>174.5</v>
      </c>
      <c r="D225" s="17">
        <v>0</v>
      </c>
      <c r="E225" s="17">
        <v>0</v>
      </c>
      <c r="F225" s="17">
        <v>0</v>
      </c>
      <c r="G225" s="17">
        <v>0.68254099999999995</v>
      </c>
      <c r="H225" s="17">
        <v>6.6504999999999995E-2</v>
      </c>
      <c r="I225" s="17">
        <v>8.5546999999999998E-2</v>
      </c>
      <c r="J225" s="17">
        <v>1.9042E-2</v>
      </c>
      <c r="K225" s="17">
        <v>0.22259100000000001</v>
      </c>
      <c r="L225" s="17">
        <v>696.9</v>
      </c>
      <c r="M225" s="17">
        <v>4.3034999999999997E-2</v>
      </c>
      <c r="N225" s="17">
        <v>700</v>
      </c>
      <c r="O225" s="17">
        <v>0</v>
      </c>
      <c r="P225" s="17">
        <v>0</v>
      </c>
      <c r="Q225" s="17">
        <v>0.74040899999999998</v>
      </c>
      <c r="R225" s="17">
        <v>6.6297999999999996E-2</v>
      </c>
      <c r="S225" s="17">
        <v>8.5221000000000005E-2</v>
      </c>
      <c r="T225" s="17">
        <v>1.8922999999999999E-2</v>
      </c>
      <c r="U225" s="17">
        <v>0.22204599999999999</v>
      </c>
      <c r="V225" s="17">
        <v>546.5</v>
      </c>
      <c r="W225" s="17">
        <v>0.37079899999999999</v>
      </c>
      <c r="X225" s="17">
        <v>1063</v>
      </c>
      <c r="Y225" s="17">
        <v>0</v>
      </c>
      <c r="Z225" s="17">
        <v>0</v>
      </c>
    </row>
    <row r="226" spans="1:26">
      <c r="A226" s="17">
        <v>213</v>
      </c>
      <c r="B226" s="19">
        <v>0.56896990740740738</v>
      </c>
      <c r="C226" s="17">
        <v>175</v>
      </c>
      <c r="D226" s="17">
        <v>0</v>
      </c>
      <c r="E226" s="17">
        <v>0</v>
      </c>
      <c r="F226" s="17">
        <v>0</v>
      </c>
      <c r="G226" s="17">
        <v>0.50535300000000005</v>
      </c>
      <c r="H226" s="17">
        <v>6.3869999999999996E-2</v>
      </c>
      <c r="I226" s="17">
        <v>7.7557000000000001E-2</v>
      </c>
      <c r="J226" s="17">
        <v>1.3687E-2</v>
      </c>
      <c r="K226" s="17">
        <v>0.17647399999999999</v>
      </c>
      <c r="L226" s="17">
        <v>680.7</v>
      </c>
      <c r="M226" s="17">
        <v>0.19011900000000001</v>
      </c>
      <c r="N226" s="17">
        <v>811</v>
      </c>
      <c r="O226" s="17">
        <v>0</v>
      </c>
      <c r="P226" s="17">
        <v>0</v>
      </c>
      <c r="Q226" s="17">
        <v>0.54901100000000003</v>
      </c>
      <c r="R226" s="17">
        <v>6.6951999999999998E-2</v>
      </c>
      <c r="S226" s="17">
        <v>8.1035999999999997E-2</v>
      </c>
      <c r="T226" s="17">
        <v>1.4083E-2</v>
      </c>
      <c r="U226" s="17">
        <v>0.173789</v>
      </c>
      <c r="V226" s="17">
        <v>604.29999999999995</v>
      </c>
      <c r="W226" s="17">
        <v>0.51910100000000003</v>
      </c>
      <c r="X226" s="17">
        <v>529</v>
      </c>
      <c r="Y226" s="17">
        <v>0</v>
      </c>
      <c r="Z226" s="17">
        <v>0</v>
      </c>
    </row>
    <row r="227" spans="1:26">
      <c r="A227" s="17">
        <v>214</v>
      </c>
      <c r="B227" s="19">
        <v>0.5690277777777778</v>
      </c>
      <c r="C227" s="17">
        <v>176.1</v>
      </c>
      <c r="D227" s="17">
        <v>0</v>
      </c>
      <c r="E227" s="17">
        <v>0</v>
      </c>
      <c r="F227" s="17">
        <v>0</v>
      </c>
      <c r="G227" s="17">
        <v>0.624668</v>
      </c>
      <c r="H227" s="17">
        <v>6.6703999999999999E-2</v>
      </c>
      <c r="I227" s="17">
        <v>8.3659999999999998E-2</v>
      </c>
      <c r="J227" s="17">
        <v>1.6955999999999999E-2</v>
      </c>
      <c r="K227" s="17">
        <v>0.202677</v>
      </c>
      <c r="L227" s="17">
        <v>639.1</v>
      </c>
      <c r="M227" s="17">
        <v>0.37081399999999998</v>
      </c>
      <c r="N227" s="17">
        <v>612</v>
      </c>
      <c r="O227" s="17">
        <v>0</v>
      </c>
      <c r="P227" s="17">
        <v>0</v>
      </c>
      <c r="Q227" s="17">
        <v>0.47872999999999999</v>
      </c>
      <c r="R227" s="17">
        <v>7.0677000000000004E-2</v>
      </c>
      <c r="S227" s="17">
        <v>8.2172999999999996E-2</v>
      </c>
      <c r="T227" s="17">
        <v>1.1495999999999999E-2</v>
      </c>
      <c r="U227" s="17">
        <v>0.1399</v>
      </c>
      <c r="V227" s="17">
        <v>438.8</v>
      </c>
      <c r="W227" s="17">
        <v>0.54589600000000005</v>
      </c>
      <c r="X227" s="17">
        <v>588</v>
      </c>
      <c r="Y227" s="17">
        <v>0</v>
      </c>
      <c r="Z227" s="17">
        <v>0</v>
      </c>
    </row>
    <row r="228" spans="1:26">
      <c r="A228" s="17">
        <v>215</v>
      </c>
      <c r="B228" s="19">
        <v>0.56908564814814822</v>
      </c>
      <c r="C228" s="17">
        <v>176.8</v>
      </c>
      <c r="D228" s="17">
        <v>0</v>
      </c>
      <c r="E228" s="17">
        <v>0</v>
      </c>
      <c r="F228" s="17">
        <v>0</v>
      </c>
      <c r="G228" s="17">
        <v>0.699457</v>
      </c>
      <c r="H228" s="17">
        <v>6.9084000000000007E-2</v>
      </c>
      <c r="I228" s="17">
        <v>8.8554999999999995E-2</v>
      </c>
      <c r="J228" s="17">
        <v>1.9472E-2</v>
      </c>
      <c r="K228" s="17">
        <v>0.219883</v>
      </c>
      <c r="L228" s="17">
        <v>692.4</v>
      </c>
      <c r="M228" s="17">
        <v>0.6</v>
      </c>
      <c r="N228" s="17">
        <v>941</v>
      </c>
      <c r="O228" s="17">
        <v>0</v>
      </c>
      <c r="P228" s="17">
        <v>0</v>
      </c>
      <c r="Q228" s="17">
        <v>0.620278</v>
      </c>
      <c r="R228" s="17">
        <v>6.3786999999999996E-2</v>
      </c>
      <c r="S228" s="17">
        <v>8.1611000000000003E-2</v>
      </c>
      <c r="T228" s="17">
        <v>1.7824E-2</v>
      </c>
      <c r="U228" s="17">
        <v>0.21840000000000001</v>
      </c>
      <c r="V228" s="17">
        <v>602</v>
      </c>
      <c r="W228" s="17">
        <v>0.55936699999999995</v>
      </c>
      <c r="X228" s="17">
        <v>529</v>
      </c>
      <c r="Y228" s="17">
        <v>0</v>
      </c>
      <c r="Z228" s="17">
        <v>0</v>
      </c>
    </row>
    <row r="229" spans="1:26">
      <c r="A229" s="17">
        <v>216</v>
      </c>
      <c r="B229" s="19">
        <v>0.56913194444444437</v>
      </c>
      <c r="C229" s="17">
        <v>177.8</v>
      </c>
      <c r="D229" s="17">
        <v>0</v>
      </c>
      <c r="E229" s="17">
        <v>0</v>
      </c>
      <c r="F229" s="17">
        <v>0</v>
      </c>
      <c r="G229" s="17">
        <v>0.574901</v>
      </c>
      <c r="H229" s="17">
        <v>7.3090000000000002E-2</v>
      </c>
      <c r="I229" s="17">
        <v>9.0181999999999998E-2</v>
      </c>
      <c r="J229" s="17">
        <v>1.7092E-2</v>
      </c>
      <c r="K229" s="17">
        <v>0.189523</v>
      </c>
      <c r="L229" s="17">
        <v>702.2</v>
      </c>
      <c r="M229" s="17">
        <v>0.458038</v>
      </c>
      <c r="N229" s="17">
        <v>621</v>
      </c>
      <c r="O229" s="17">
        <v>0</v>
      </c>
      <c r="P229" s="17">
        <v>0</v>
      </c>
      <c r="Q229" s="17">
        <v>0.64545200000000003</v>
      </c>
      <c r="R229" s="17">
        <v>6.7017999999999994E-2</v>
      </c>
      <c r="S229" s="17">
        <v>9.1242000000000004E-2</v>
      </c>
      <c r="T229" s="17">
        <v>2.4223999999999999E-2</v>
      </c>
      <c r="U229" s="17">
        <v>0.26549099999999998</v>
      </c>
      <c r="V229" s="17">
        <v>722.5</v>
      </c>
      <c r="W229" s="17">
        <v>5.0000000000000004E-6</v>
      </c>
      <c r="X229" s="17">
        <v>622</v>
      </c>
      <c r="Y229" s="17">
        <v>0</v>
      </c>
      <c r="Z229" s="17">
        <v>0</v>
      </c>
    </row>
    <row r="230" spans="1:26">
      <c r="A230" s="17">
        <v>217</v>
      </c>
      <c r="B230" s="19">
        <v>0.56918981481481479</v>
      </c>
      <c r="C230" s="17">
        <v>179</v>
      </c>
      <c r="D230" s="17">
        <v>0</v>
      </c>
      <c r="E230" s="17">
        <v>0</v>
      </c>
      <c r="F230" s="17">
        <v>0</v>
      </c>
      <c r="G230" s="17">
        <v>0.78711799999999998</v>
      </c>
      <c r="H230" s="17">
        <v>7.0771000000000001E-2</v>
      </c>
      <c r="I230" s="17">
        <v>9.5853999999999995E-2</v>
      </c>
      <c r="J230" s="17">
        <v>2.5083999999999999E-2</v>
      </c>
      <c r="K230" s="17">
        <v>0.26168400000000003</v>
      </c>
      <c r="L230" s="17">
        <v>609</v>
      </c>
      <c r="M230" s="17">
        <v>0.16769400000000001</v>
      </c>
      <c r="N230" s="17">
        <v>817</v>
      </c>
      <c r="O230" s="17">
        <v>0</v>
      </c>
      <c r="P230" s="17">
        <v>0</v>
      </c>
      <c r="Q230" s="17">
        <v>0.75690599999999997</v>
      </c>
      <c r="R230" s="17">
        <v>7.1774000000000004E-2</v>
      </c>
      <c r="S230" s="17">
        <v>9.9791000000000005E-2</v>
      </c>
      <c r="T230" s="17">
        <v>2.8017E-2</v>
      </c>
      <c r="U230" s="17">
        <v>0.28075299999999997</v>
      </c>
      <c r="V230" s="17">
        <v>729</v>
      </c>
      <c r="W230" s="17">
        <v>0.217944</v>
      </c>
      <c r="X230" s="17">
        <v>645</v>
      </c>
      <c r="Y230" s="17">
        <v>0</v>
      </c>
      <c r="Z230" s="17">
        <v>0</v>
      </c>
    </row>
    <row r="231" spans="1:26">
      <c r="A231" s="17">
        <v>218</v>
      </c>
      <c r="B231" s="19">
        <v>0.5692476851851852</v>
      </c>
      <c r="C231" s="17">
        <v>179.4</v>
      </c>
      <c r="D231" s="17">
        <v>0</v>
      </c>
      <c r="E231" s="17">
        <v>0</v>
      </c>
      <c r="F231" s="17">
        <v>0</v>
      </c>
      <c r="G231" s="17">
        <v>0.74827999999999995</v>
      </c>
      <c r="H231" s="17">
        <v>7.6169000000000001E-2</v>
      </c>
      <c r="I231" s="17">
        <v>0.101202</v>
      </c>
      <c r="J231" s="17">
        <v>2.5033E-2</v>
      </c>
      <c r="K231" s="17">
        <v>0.24735499999999999</v>
      </c>
      <c r="L231" s="17">
        <v>613.5</v>
      </c>
      <c r="M231" s="17">
        <v>0.30457000000000001</v>
      </c>
      <c r="N231" s="17">
        <v>648</v>
      </c>
      <c r="O231" s="17">
        <v>0</v>
      </c>
      <c r="P231" s="17">
        <v>0</v>
      </c>
      <c r="Q231" s="17">
        <v>0.69507300000000005</v>
      </c>
      <c r="R231" s="17">
        <v>7.8649999999999998E-2</v>
      </c>
      <c r="S231" s="17">
        <v>0.10277799999999999</v>
      </c>
      <c r="T231" s="17">
        <v>2.4128E-2</v>
      </c>
      <c r="U231" s="17">
        <v>0.234759</v>
      </c>
      <c r="V231" s="17">
        <v>692.4</v>
      </c>
      <c r="W231" s="17">
        <v>0.44079299999999999</v>
      </c>
      <c r="X231" s="17">
        <v>457</v>
      </c>
      <c r="Y231" s="17">
        <v>0</v>
      </c>
      <c r="Z231" s="17">
        <v>0</v>
      </c>
    </row>
    <row r="232" spans="1:26">
      <c r="A232" s="17">
        <v>219</v>
      </c>
      <c r="B232" s="19">
        <v>0.56930555555555562</v>
      </c>
      <c r="C232" s="17">
        <v>180.8</v>
      </c>
      <c r="D232" s="17">
        <v>0</v>
      </c>
      <c r="E232" s="17">
        <v>0</v>
      </c>
      <c r="F232" s="17">
        <v>0</v>
      </c>
      <c r="G232" s="17">
        <v>0.87031000000000003</v>
      </c>
      <c r="H232" s="17">
        <v>7.8194E-2</v>
      </c>
      <c r="I232" s="17">
        <v>0.104224</v>
      </c>
      <c r="J232" s="17">
        <v>2.6030000000000001E-2</v>
      </c>
      <c r="K232" s="17">
        <v>0.249748</v>
      </c>
      <c r="L232" s="17">
        <v>720.2</v>
      </c>
      <c r="M232" s="17">
        <v>0.6</v>
      </c>
      <c r="N232" s="17">
        <v>600</v>
      </c>
      <c r="O232" s="17">
        <v>0</v>
      </c>
      <c r="P232" s="17">
        <v>0</v>
      </c>
      <c r="Q232" s="17">
        <v>0.73862099999999997</v>
      </c>
      <c r="R232" s="17">
        <v>7.4320999999999998E-2</v>
      </c>
      <c r="S232" s="17">
        <v>9.9919999999999995E-2</v>
      </c>
      <c r="T232" s="17">
        <v>2.5599E-2</v>
      </c>
      <c r="U232" s="17">
        <v>0.25619500000000001</v>
      </c>
      <c r="V232" s="17">
        <v>574.4</v>
      </c>
      <c r="W232" s="17">
        <v>0.54589799999999999</v>
      </c>
      <c r="X232" s="17">
        <v>699</v>
      </c>
      <c r="Y232" s="17">
        <v>0</v>
      </c>
      <c r="Z232" s="17">
        <v>0</v>
      </c>
    </row>
    <row r="233" spans="1:26">
      <c r="A233" s="17">
        <v>220</v>
      </c>
      <c r="B233" s="19">
        <v>0.56936342592592593</v>
      </c>
      <c r="C233" s="17">
        <v>181.4</v>
      </c>
      <c r="D233" s="17">
        <v>0</v>
      </c>
      <c r="E233" s="17">
        <v>0</v>
      </c>
      <c r="F233" s="17">
        <v>0</v>
      </c>
      <c r="G233" s="17">
        <v>0.76455899999999999</v>
      </c>
      <c r="H233" s="17">
        <v>8.1810999999999995E-2</v>
      </c>
      <c r="I233" s="17">
        <v>0.107603</v>
      </c>
      <c r="J233" s="17">
        <v>2.5791999999999999E-2</v>
      </c>
      <c r="K233" s="17">
        <v>0.23969799999999999</v>
      </c>
      <c r="L233" s="17">
        <v>641.4</v>
      </c>
      <c r="M233" s="17">
        <v>9.9999999999999995E-7</v>
      </c>
      <c r="N233" s="17">
        <v>655</v>
      </c>
      <c r="O233" s="17">
        <v>0</v>
      </c>
      <c r="P233" s="17">
        <v>0</v>
      </c>
      <c r="Q233" s="17">
        <v>0.77288400000000002</v>
      </c>
      <c r="R233" s="17">
        <v>7.9750000000000001E-2</v>
      </c>
      <c r="S233" s="17">
        <v>0.101829</v>
      </c>
      <c r="T233" s="17">
        <v>2.2079000000000001E-2</v>
      </c>
      <c r="U233" s="17">
        <v>0.21682699999999999</v>
      </c>
      <c r="V233" s="17">
        <v>524.70000000000005</v>
      </c>
      <c r="W233" s="17">
        <v>0.45835700000000001</v>
      </c>
      <c r="X233" s="17">
        <v>952</v>
      </c>
      <c r="Y233" s="17">
        <v>0</v>
      </c>
      <c r="Z233" s="17">
        <v>0</v>
      </c>
    </row>
    <row r="234" spans="1:26">
      <c r="A234" s="17">
        <v>221</v>
      </c>
      <c r="B234" s="19">
        <v>0.56940972222222219</v>
      </c>
      <c r="C234" s="17">
        <v>182.3</v>
      </c>
      <c r="D234" s="17">
        <v>0</v>
      </c>
      <c r="E234" s="17">
        <v>0</v>
      </c>
      <c r="F234" s="17">
        <v>0</v>
      </c>
      <c r="G234" s="17">
        <v>0.77796100000000001</v>
      </c>
      <c r="H234" s="17">
        <v>7.8520000000000006E-2</v>
      </c>
      <c r="I234" s="17">
        <v>0.104</v>
      </c>
      <c r="J234" s="17">
        <v>2.5479999999999999E-2</v>
      </c>
      <c r="K234" s="17">
        <v>0.24499699999999999</v>
      </c>
      <c r="L234" s="17">
        <v>674.3</v>
      </c>
      <c r="M234" s="17">
        <v>0.48347200000000001</v>
      </c>
      <c r="N234" s="17">
        <v>589</v>
      </c>
      <c r="O234" s="17">
        <v>0</v>
      </c>
      <c r="P234" s="17">
        <v>0</v>
      </c>
      <c r="Q234" s="17">
        <v>0.72197</v>
      </c>
      <c r="R234" s="17">
        <v>8.1655000000000005E-2</v>
      </c>
      <c r="S234" s="17">
        <v>0.104018</v>
      </c>
      <c r="T234" s="17">
        <v>2.2363000000000001E-2</v>
      </c>
      <c r="U234" s="17">
        <v>0.21499099999999999</v>
      </c>
      <c r="V234" s="17">
        <v>695.1</v>
      </c>
      <c r="W234" s="17">
        <v>0.51244800000000001</v>
      </c>
      <c r="X234" s="17">
        <v>661</v>
      </c>
      <c r="Y234" s="17">
        <v>0</v>
      </c>
      <c r="Z234" s="17">
        <v>0</v>
      </c>
    </row>
    <row r="235" spans="1:26">
      <c r="A235" s="17">
        <v>222</v>
      </c>
      <c r="B235" s="19">
        <v>0.56946759259259261</v>
      </c>
      <c r="C235" s="17">
        <v>183.9</v>
      </c>
      <c r="D235" s="17">
        <v>0</v>
      </c>
      <c r="E235" s="17">
        <v>0</v>
      </c>
      <c r="F235" s="17">
        <v>0</v>
      </c>
      <c r="G235" s="17">
        <v>0.77817999999999998</v>
      </c>
      <c r="H235" s="17">
        <v>7.6179999999999998E-2</v>
      </c>
      <c r="I235" s="17">
        <v>9.8544999999999994E-2</v>
      </c>
      <c r="J235" s="17">
        <v>2.2366E-2</v>
      </c>
      <c r="K235" s="17">
        <v>0.22695799999999999</v>
      </c>
      <c r="L235" s="17">
        <v>681.1</v>
      </c>
      <c r="M235" s="17">
        <v>0.46365099999999998</v>
      </c>
      <c r="N235" s="17">
        <v>901</v>
      </c>
      <c r="O235" s="17">
        <v>0</v>
      </c>
      <c r="P235" s="17">
        <v>0</v>
      </c>
      <c r="Q235" s="17">
        <v>0.77823799999999999</v>
      </c>
      <c r="R235" s="17">
        <v>7.4903999999999998E-2</v>
      </c>
      <c r="S235" s="17">
        <v>0.110858</v>
      </c>
      <c r="T235" s="17">
        <v>3.5954E-2</v>
      </c>
      <c r="U235" s="17">
        <v>0.324322</v>
      </c>
      <c r="V235" s="17">
        <v>736.5</v>
      </c>
      <c r="W235" s="17">
        <v>8.6016999999999996E-2</v>
      </c>
      <c r="X235" s="17">
        <v>960</v>
      </c>
      <c r="Y235" s="17">
        <v>0</v>
      </c>
      <c r="Z235" s="17">
        <v>0</v>
      </c>
    </row>
    <row r="236" spans="1:26">
      <c r="A236" s="17">
        <v>223</v>
      </c>
      <c r="B236" s="19">
        <v>0.56952546296296302</v>
      </c>
      <c r="C236" s="17">
        <v>184.3</v>
      </c>
      <c r="D236" s="17">
        <v>0</v>
      </c>
      <c r="E236" s="17">
        <v>0</v>
      </c>
      <c r="F236" s="17">
        <v>0</v>
      </c>
      <c r="G236" s="17">
        <v>0.76777399999999996</v>
      </c>
      <c r="H236" s="17">
        <v>7.8336000000000003E-2</v>
      </c>
      <c r="I236" s="17">
        <v>0.103881</v>
      </c>
      <c r="J236" s="17">
        <v>2.5545000000000002E-2</v>
      </c>
      <c r="K236" s="17">
        <v>0.24590799999999999</v>
      </c>
      <c r="L236" s="17">
        <v>769.5</v>
      </c>
      <c r="M236" s="17">
        <v>0.37082199999999998</v>
      </c>
      <c r="N236" s="17">
        <v>380</v>
      </c>
      <c r="O236" s="17">
        <v>0</v>
      </c>
      <c r="P236" s="17">
        <v>0</v>
      </c>
      <c r="Q236" s="17">
        <v>0.79814799999999997</v>
      </c>
      <c r="R236" s="17">
        <v>7.7675999999999995E-2</v>
      </c>
      <c r="S236" s="17">
        <v>0.106308</v>
      </c>
      <c r="T236" s="17">
        <v>2.8632000000000001E-2</v>
      </c>
      <c r="U236" s="17">
        <v>0.26932699999999998</v>
      </c>
      <c r="V236" s="17">
        <v>728.7</v>
      </c>
      <c r="W236" s="17">
        <v>0.26849699999999999</v>
      </c>
      <c r="X236" s="17">
        <v>671</v>
      </c>
      <c r="Y236" s="17">
        <v>0</v>
      </c>
      <c r="Z236" s="17">
        <v>0</v>
      </c>
    </row>
    <row r="237" spans="1:26">
      <c r="A237" s="17">
        <v>224</v>
      </c>
      <c r="B237" s="19">
        <v>0.56958333333333333</v>
      </c>
      <c r="C237" s="17">
        <v>185.6</v>
      </c>
      <c r="D237" s="17">
        <v>0</v>
      </c>
      <c r="E237" s="17">
        <v>0</v>
      </c>
      <c r="F237" s="17">
        <v>0</v>
      </c>
      <c r="G237" s="17">
        <v>0.82229699999999994</v>
      </c>
      <c r="H237" s="17">
        <v>7.9365000000000005E-2</v>
      </c>
      <c r="I237" s="17">
        <v>0.10933</v>
      </c>
      <c r="J237" s="17">
        <v>2.9964999999999999E-2</v>
      </c>
      <c r="K237" s="17">
        <v>0.27407700000000002</v>
      </c>
      <c r="L237" s="17">
        <v>690.1</v>
      </c>
      <c r="M237" s="17">
        <v>0.29303899999999999</v>
      </c>
      <c r="N237" s="17">
        <v>822</v>
      </c>
      <c r="O237" s="17">
        <v>0</v>
      </c>
      <c r="P237" s="17">
        <v>0</v>
      </c>
      <c r="Q237" s="17">
        <v>0.72042200000000001</v>
      </c>
      <c r="R237" s="17">
        <v>7.6383000000000006E-2</v>
      </c>
      <c r="S237" s="17">
        <v>0.103646</v>
      </c>
      <c r="T237" s="17">
        <v>2.7262999999999999E-2</v>
      </c>
      <c r="U237" s="17">
        <v>0.26304</v>
      </c>
      <c r="V237" s="17">
        <v>655.6</v>
      </c>
      <c r="W237" s="17">
        <v>6.9999999999999999E-6</v>
      </c>
      <c r="X237" s="17">
        <v>689</v>
      </c>
      <c r="Y237" s="17">
        <v>0</v>
      </c>
      <c r="Z237" s="17">
        <v>0</v>
      </c>
    </row>
    <row r="238" spans="1:26">
      <c r="A238" s="17">
        <v>225</v>
      </c>
      <c r="B238" s="19">
        <v>0.5696296296296296</v>
      </c>
      <c r="C238" s="17">
        <v>186.7</v>
      </c>
      <c r="D238" s="17">
        <v>0</v>
      </c>
      <c r="E238" s="17">
        <v>0</v>
      </c>
      <c r="F238" s="17">
        <v>0</v>
      </c>
      <c r="G238" s="17">
        <v>0.81693300000000002</v>
      </c>
      <c r="H238" s="17">
        <v>7.8148999999999996E-2</v>
      </c>
      <c r="I238" s="17">
        <v>0.10710799999999999</v>
      </c>
      <c r="J238" s="17">
        <v>2.8958000000000001E-2</v>
      </c>
      <c r="K238" s="17">
        <v>0.270368</v>
      </c>
      <c r="L238" s="17">
        <v>725.7</v>
      </c>
      <c r="M238" s="17">
        <v>1.0000000000000001E-5</v>
      </c>
      <c r="N238" s="17">
        <v>819</v>
      </c>
      <c r="O238" s="17">
        <v>0</v>
      </c>
      <c r="P238" s="17">
        <v>0</v>
      </c>
      <c r="Q238" s="17">
        <v>0.75376299999999996</v>
      </c>
      <c r="R238" s="17">
        <v>7.7630000000000005E-2</v>
      </c>
      <c r="S238" s="17">
        <v>0.10621800000000001</v>
      </c>
      <c r="T238" s="17">
        <v>2.8587999999999999E-2</v>
      </c>
      <c r="U238" s="17">
        <v>0.269146</v>
      </c>
      <c r="V238" s="17">
        <v>682.7</v>
      </c>
      <c r="W238" s="17">
        <v>3.0000000000000001E-6</v>
      </c>
      <c r="X238" s="17">
        <v>716</v>
      </c>
      <c r="Y238" s="17">
        <v>0</v>
      </c>
      <c r="Z238" s="17">
        <v>0</v>
      </c>
    </row>
    <row r="239" spans="1:26">
      <c r="A239" s="17">
        <v>226</v>
      </c>
      <c r="B239" s="19">
        <v>0.56968750000000001</v>
      </c>
      <c r="C239" s="17">
        <v>187.6</v>
      </c>
      <c r="D239" s="17">
        <v>0</v>
      </c>
      <c r="E239" s="17">
        <v>0</v>
      </c>
      <c r="F239" s="17">
        <v>0</v>
      </c>
      <c r="G239" s="17">
        <v>0.81882600000000005</v>
      </c>
      <c r="H239" s="17">
        <v>7.9094999999999999E-2</v>
      </c>
      <c r="I239" s="17">
        <v>0.109088</v>
      </c>
      <c r="J239" s="17">
        <v>2.9992999999999999E-2</v>
      </c>
      <c r="K239" s="17">
        <v>0.27494200000000002</v>
      </c>
      <c r="L239" s="17">
        <v>760.6</v>
      </c>
      <c r="M239" s="17">
        <v>0.17038900000000001</v>
      </c>
      <c r="N239" s="17">
        <v>762</v>
      </c>
      <c r="O239" s="17">
        <v>0</v>
      </c>
      <c r="P239" s="17">
        <v>0</v>
      </c>
      <c r="Q239" s="17">
        <v>0.69454199999999999</v>
      </c>
      <c r="R239" s="17">
        <v>7.6665999999999998E-2</v>
      </c>
      <c r="S239" s="17">
        <v>0.104217</v>
      </c>
      <c r="T239" s="17">
        <v>2.7550999999999999E-2</v>
      </c>
      <c r="U239" s="17">
        <v>0.26436500000000002</v>
      </c>
      <c r="V239" s="17">
        <v>740.5</v>
      </c>
      <c r="W239" s="17">
        <v>9.9999999999999995E-7</v>
      </c>
      <c r="X239" s="17">
        <v>438</v>
      </c>
      <c r="Y239" s="17">
        <v>0</v>
      </c>
      <c r="Z239" s="17">
        <v>0</v>
      </c>
    </row>
    <row r="240" spans="1:26">
      <c r="A240" s="17">
        <v>227</v>
      </c>
      <c r="B240" s="19">
        <v>0.56974537037037043</v>
      </c>
      <c r="C240" s="17">
        <v>188.7</v>
      </c>
      <c r="D240" s="17">
        <v>0</v>
      </c>
      <c r="E240" s="17">
        <v>0</v>
      </c>
      <c r="F240" s="17">
        <v>0</v>
      </c>
      <c r="G240" s="17">
        <v>0.72556200000000004</v>
      </c>
      <c r="H240" s="17">
        <v>7.5772999999999993E-2</v>
      </c>
      <c r="I240" s="17">
        <v>0.10265000000000001</v>
      </c>
      <c r="J240" s="17">
        <v>2.6877000000000002E-2</v>
      </c>
      <c r="K240" s="17">
        <v>0.26183400000000001</v>
      </c>
      <c r="L240" s="17">
        <v>900</v>
      </c>
      <c r="M240" s="17">
        <v>0.37081999999999998</v>
      </c>
      <c r="N240" s="17">
        <v>764</v>
      </c>
      <c r="O240" s="17">
        <v>0</v>
      </c>
      <c r="P240" s="17">
        <v>0</v>
      </c>
      <c r="Q240" s="17">
        <v>0.66578700000000002</v>
      </c>
      <c r="R240" s="17">
        <v>7.9042000000000001E-2</v>
      </c>
      <c r="S240" s="17">
        <v>0.102733</v>
      </c>
      <c r="T240" s="17">
        <v>2.3689999999999999E-2</v>
      </c>
      <c r="U240" s="17">
        <v>0.230601</v>
      </c>
      <c r="V240" s="17">
        <v>601.9</v>
      </c>
      <c r="W240" s="17">
        <v>0.6</v>
      </c>
      <c r="X240" s="17">
        <v>673</v>
      </c>
      <c r="Y240" s="17">
        <v>0</v>
      </c>
      <c r="Z240" s="17">
        <v>0</v>
      </c>
    </row>
    <row r="241" spans="1:26">
      <c r="A241" s="17">
        <v>228</v>
      </c>
      <c r="B241" s="19">
        <v>0.56980324074074074</v>
      </c>
      <c r="C241" s="17">
        <v>189.8</v>
      </c>
      <c r="D241" s="17">
        <v>0</v>
      </c>
      <c r="E241" s="17">
        <v>0</v>
      </c>
      <c r="F241" s="17">
        <v>0</v>
      </c>
      <c r="G241" s="17">
        <v>0.81820400000000004</v>
      </c>
      <c r="H241" s="17">
        <v>7.1068999999999993E-2</v>
      </c>
      <c r="I241" s="17">
        <v>9.7503000000000006E-2</v>
      </c>
      <c r="J241" s="17">
        <v>2.6433999999999999E-2</v>
      </c>
      <c r="K241" s="17">
        <v>0.27110600000000001</v>
      </c>
      <c r="L241" s="17">
        <v>777.1</v>
      </c>
      <c r="M241" s="17">
        <v>6.0000000000000002E-6</v>
      </c>
      <c r="N241" s="17">
        <v>552</v>
      </c>
      <c r="O241" s="17">
        <v>0</v>
      </c>
      <c r="P241" s="17">
        <v>0</v>
      </c>
      <c r="Q241" s="17">
        <v>0.62584799999999996</v>
      </c>
      <c r="R241" s="17">
        <v>7.4842000000000006E-2</v>
      </c>
      <c r="S241" s="17">
        <v>9.8394999999999996E-2</v>
      </c>
      <c r="T241" s="17">
        <v>2.3553000000000001E-2</v>
      </c>
      <c r="U241" s="17">
        <v>0.239375</v>
      </c>
      <c r="V241" s="17">
        <v>656.5</v>
      </c>
      <c r="W241" s="17">
        <v>1.1E-5</v>
      </c>
      <c r="X241" s="17">
        <v>619</v>
      </c>
      <c r="Y241" s="17">
        <v>0</v>
      </c>
      <c r="Z241" s="17">
        <v>0</v>
      </c>
    </row>
    <row r="242" spans="1:26">
      <c r="A242" s="17">
        <v>229</v>
      </c>
      <c r="B242" s="19">
        <v>0.569849537037037</v>
      </c>
      <c r="C242" s="17">
        <v>190.1</v>
      </c>
      <c r="D242" s="17">
        <v>0</v>
      </c>
      <c r="E242" s="17">
        <v>0</v>
      </c>
      <c r="F242" s="17">
        <v>0</v>
      </c>
      <c r="G242" s="17">
        <v>0.72148000000000001</v>
      </c>
      <c r="H242" s="17">
        <v>7.5438000000000005E-2</v>
      </c>
      <c r="I242" s="17">
        <v>9.5810000000000006E-2</v>
      </c>
      <c r="J242" s="17">
        <v>2.0371E-2</v>
      </c>
      <c r="K242" s="17">
        <v>0.21262200000000001</v>
      </c>
      <c r="L242" s="17">
        <v>820.2</v>
      </c>
      <c r="M242" s="17">
        <v>0.37080600000000002</v>
      </c>
      <c r="N242" s="17">
        <v>715</v>
      </c>
      <c r="O242" s="17">
        <v>0</v>
      </c>
      <c r="P242" s="17">
        <v>0</v>
      </c>
      <c r="Q242" s="17">
        <v>0.60260100000000005</v>
      </c>
      <c r="R242" s="17">
        <v>7.4603000000000003E-2</v>
      </c>
      <c r="S242" s="17">
        <v>9.4371999999999998E-2</v>
      </c>
      <c r="T242" s="17">
        <v>1.9768000000000001E-2</v>
      </c>
      <c r="U242" s="17">
        <v>0.20947299999999999</v>
      </c>
      <c r="V242" s="17">
        <v>766.9</v>
      </c>
      <c r="W242" s="17">
        <v>0.6</v>
      </c>
      <c r="X242" s="17">
        <v>750</v>
      </c>
      <c r="Y242" s="17">
        <v>0</v>
      </c>
      <c r="Z242" s="17">
        <v>0</v>
      </c>
    </row>
    <row r="243" spans="1:26">
      <c r="A243" s="17">
        <v>230</v>
      </c>
      <c r="B243" s="19">
        <v>0.56990740740740742</v>
      </c>
      <c r="C243" s="17">
        <v>192</v>
      </c>
      <c r="D243" s="17">
        <v>0</v>
      </c>
      <c r="E243" s="17">
        <v>0</v>
      </c>
      <c r="F243" s="17">
        <v>0</v>
      </c>
      <c r="G243" s="17">
        <v>0.80302799999999996</v>
      </c>
      <c r="H243" s="17">
        <v>7.1586999999999998E-2</v>
      </c>
      <c r="I243" s="17">
        <v>9.6841999999999998E-2</v>
      </c>
      <c r="J243" s="17">
        <v>2.5255E-2</v>
      </c>
      <c r="K243" s="17">
        <v>0.26078899999999999</v>
      </c>
      <c r="L243" s="17">
        <v>825</v>
      </c>
      <c r="M243" s="17">
        <v>0.37081900000000001</v>
      </c>
      <c r="N243" s="17">
        <v>1229</v>
      </c>
      <c r="O243" s="17">
        <v>0</v>
      </c>
      <c r="P243" s="17">
        <v>0</v>
      </c>
      <c r="Q243" s="17">
        <v>0.66922400000000004</v>
      </c>
      <c r="R243" s="17">
        <v>7.1873000000000006E-2</v>
      </c>
      <c r="S243" s="17">
        <v>9.7197000000000006E-2</v>
      </c>
      <c r="T243" s="17">
        <v>2.5323999999999999E-2</v>
      </c>
      <c r="U243" s="17">
        <v>0.260546</v>
      </c>
      <c r="V243" s="17">
        <v>860.1</v>
      </c>
      <c r="W243" s="17">
        <v>0.14163500000000001</v>
      </c>
      <c r="X243" s="17">
        <v>518</v>
      </c>
      <c r="Y243" s="17">
        <v>0</v>
      </c>
      <c r="Z243" s="17">
        <v>0</v>
      </c>
    </row>
    <row r="244" spans="1:26">
      <c r="A244" s="17">
        <v>231</v>
      </c>
      <c r="B244" s="19">
        <v>0.56996527777777783</v>
      </c>
      <c r="C244" s="17">
        <v>192.1</v>
      </c>
      <c r="D244" s="17">
        <v>0</v>
      </c>
      <c r="E244" s="17">
        <v>0</v>
      </c>
      <c r="F244" s="17">
        <v>0</v>
      </c>
      <c r="G244" s="17">
        <v>0.74560899999999997</v>
      </c>
      <c r="H244" s="17">
        <v>7.2904999999999998E-2</v>
      </c>
      <c r="I244" s="17">
        <v>9.4319E-2</v>
      </c>
      <c r="J244" s="17">
        <v>2.1413999999999999E-2</v>
      </c>
      <c r="K244" s="17">
        <v>0.22703999999999999</v>
      </c>
      <c r="L244" s="17">
        <v>688.9</v>
      </c>
      <c r="M244" s="17">
        <v>0.34983199999999998</v>
      </c>
      <c r="N244" s="17">
        <v>538</v>
      </c>
      <c r="O244" s="17">
        <v>0</v>
      </c>
      <c r="P244" s="17">
        <v>0</v>
      </c>
      <c r="Q244" s="17">
        <v>0.71080600000000005</v>
      </c>
      <c r="R244" s="17">
        <v>7.3217000000000004E-2</v>
      </c>
      <c r="S244" s="17">
        <v>9.7181000000000003E-2</v>
      </c>
      <c r="T244" s="17">
        <v>2.3963999999999999E-2</v>
      </c>
      <c r="U244" s="17">
        <v>0.246589</v>
      </c>
      <c r="V244" s="17">
        <v>553.79999999999995</v>
      </c>
      <c r="W244" s="17">
        <v>0.22917100000000001</v>
      </c>
      <c r="X244" s="17">
        <v>1433</v>
      </c>
      <c r="Y244" s="17">
        <v>0</v>
      </c>
      <c r="Z244" s="17">
        <v>0</v>
      </c>
    </row>
    <row r="245" spans="1:26">
      <c r="A245" s="17">
        <v>232</v>
      </c>
      <c r="B245" s="19">
        <v>0.57002314814814814</v>
      </c>
      <c r="C245" s="17">
        <v>193.2</v>
      </c>
      <c r="D245" s="17">
        <v>0</v>
      </c>
      <c r="E245" s="17">
        <v>0</v>
      </c>
      <c r="F245" s="17">
        <v>0</v>
      </c>
      <c r="G245" s="17">
        <v>0.550454</v>
      </c>
      <c r="H245" s="17">
        <v>6.4838999999999994E-2</v>
      </c>
      <c r="I245" s="17">
        <v>8.3410999999999999E-2</v>
      </c>
      <c r="J245" s="17">
        <v>1.8572000000000002E-2</v>
      </c>
      <c r="K245" s="17">
        <v>0.22265699999999999</v>
      </c>
      <c r="L245" s="17">
        <v>900</v>
      </c>
      <c r="M245" s="17">
        <v>1.9999999999999999E-6</v>
      </c>
      <c r="N245" s="17">
        <v>924</v>
      </c>
      <c r="O245" s="17">
        <v>0</v>
      </c>
      <c r="P245" s="17">
        <v>0</v>
      </c>
      <c r="Q245" s="17">
        <v>0.69283399999999995</v>
      </c>
      <c r="R245" s="17">
        <v>6.0996000000000002E-2</v>
      </c>
      <c r="S245" s="17">
        <v>8.4879999999999997E-2</v>
      </c>
      <c r="T245" s="17">
        <v>2.3883999999999999E-2</v>
      </c>
      <c r="U245" s="17">
        <v>0.28138200000000002</v>
      </c>
      <c r="V245" s="17">
        <v>718.4</v>
      </c>
      <c r="W245" s="17">
        <v>0.31669199999999997</v>
      </c>
      <c r="X245" s="17">
        <v>938</v>
      </c>
      <c r="Y245" s="17">
        <v>0</v>
      </c>
      <c r="Z245" s="17">
        <v>0</v>
      </c>
    </row>
    <row r="246" spans="1:26">
      <c r="A246" s="17">
        <v>233</v>
      </c>
      <c r="B246" s="19">
        <v>0.57008101851851845</v>
      </c>
      <c r="C246" s="17">
        <v>194.1</v>
      </c>
      <c r="D246" s="17">
        <v>0</v>
      </c>
      <c r="E246" s="17">
        <v>0</v>
      </c>
      <c r="F246" s="17">
        <v>0</v>
      </c>
      <c r="G246" s="17">
        <v>0.738846</v>
      </c>
      <c r="H246" s="17">
        <v>6.404E-2</v>
      </c>
      <c r="I246" s="17">
        <v>8.4083000000000005E-2</v>
      </c>
      <c r="J246" s="17">
        <v>2.0042999999999998E-2</v>
      </c>
      <c r="K246" s="17">
        <v>0.23837</v>
      </c>
      <c r="L246" s="17">
        <v>707.1</v>
      </c>
      <c r="M246" s="17">
        <v>0.37081599999999998</v>
      </c>
      <c r="N246" s="17">
        <v>903</v>
      </c>
      <c r="O246" s="17">
        <v>0</v>
      </c>
      <c r="P246" s="17">
        <v>0</v>
      </c>
      <c r="Q246" s="17">
        <v>0.63291299999999995</v>
      </c>
      <c r="R246" s="17">
        <v>6.6881999999999997E-2</v>
      </c>
      <c r="S246" s="17">
        <v>8.3367999999999998E-2</v>
      </c>
      <c r="T246" s="17">
        <v>1.6486000000000001E-2</v>
      </c>
      <c r="U246" s="17">
        <v>0.19774800000000001</v>
      </c>
      <c r="V246" s="17">
        <v>488.2</v>
      </c>
      <c r="W246" s="17">
        <v>2.5000000000000001E-5</v>
      </c>
      <c r="X246" s="17">
        <v>974</v>
      </c>
      <c r="Y246" s="17">
        <v>0</v>
      </c>
      <c r="Z246" s="17">
        <v>0</v>
      </c>
    </row>
    <row r="247" spans="1:26">
      <c r="A247" s="17">
        <v>234</v>
      </c>
      <c r="B247" s="19">
        <v>0.57012731481481482</v>
      </c>
      <c r="C247" s="17">
        <v>195.2</v>
      </c>
      <c r="D247" s="17">
        <v>0</v>
      </c>
      <c r="E247" s="17">
        <v>0</v>
      </c>
      <c r="F247" s="17">
        <v>0</v>
      </c>
      <c r="G247" s="17">
        <v>0.64241700000000002</v>
      </c>
      <c r="H247" s="17">
        <v>6.4617999999999995E-2</v>
      </c>
      <c r="I247" s="17">
        <v>8.1298999999999996E-2</v>
      </c>
      <c r="J247" s="17">
        <v>1.6681000000000001E-2</v>
      </c>
      <c r="K247" s="17">
        <v>0.205178</v>
      </c>
      <c r="L247" s="17">
        <v>794.3</v>
      </c>
      <c r="M247" s="17">
        <v>0.22917299999999999</v>
      </c>
      <c r="N247" s="17">
        <v>1165</v>
      </c>
      <c r="O247" s="17">
        <v>0</v>
      </c>
      <c r="P247" s="17">
        <v>0</v>
      </c>
      <c r="Q247" s="17">
        <v>0.65180800000000005</v>
      </c>
      <c r="R247" s="17">
        <v>6.3930000000000001E-2</v>
      </c>
      <c r="S247" s="17">
        <v>8.2667000000000004E-2</v>
      </c>
      <c r="T247" s="17">
        <v>1.8737E-2</v>
      </c>
      <c r="U247" s="17">
        <v>0.226655</v>
      </c>
      <c r="V247" s="17">
        <v>724.7</v>
      </c>
      <c r="W247" s="17">
        <v>3.1999999999999999E-5</v>
      </c>
      <c r="X247" s="17">
        <v>963</v>
      </c>
      <c r="Y247" s="17">
        <v>0</v>
      </c>
      <c r="Z247" s="17">
        <v>0</v>
      </c>
    </row>
    <row r="248" spans="1:26">
      <c r="A248" s="17">
        <v>235</v>
      </c>
      <c r="B248" s="19">
        <v>0.57018518518518524</v>
      </c>
      <c r="C248" s="17">
        <v>196.5</v>
      </c>
      <c r="D248" s="17">
        <v>0</v>
      </c>
      <c r="E248" s="17">
        <v>0</v>
      </c>
      <c r="F248" s="17">
        <v>0</v>
      </c>
      <c r="G248" s="17">
        <v>0.489817</v>
      </c>
      <c r="H248" s="17">
        <v>6.8184999999999996E-2</v>
      </c>
      <c r="I248" s="17">
        <v>7.8755000000000006E-2</v>
      </c>
      <c r="J248" s="17">
        <v>1.057E-2</v>
      </c>
      <c r="K248" s="17">
        <v>0.134217</v>
      </c>
      <c r="L248" s="17">
        <v>558.5</v>
      </c>
      <c r="M248" s="17">
        <v>0.58667499999999995</v>
      </c>
      <c r="N248" s="17">
        <v>842</v>
      </c>
      <c r="O248" s="17">
        <v>0</v>
      </c>
      <c r="P248" s="17">
        <v>0</v>
      </c>
      <c r="Q248" s="17">
        <v>0.45639400000000002</v>
      </c>
      <c r="R248" s="17">
        <v>6.4343999999999998E-2</v>
      </c>
      <c r="S248" s="17">
        <v>7.6910000000000006E-2</v>
      </c>
      <c r="T248" s="17">
        <v>1.2566000000000001E-2</v>
      </c>
      <c r="U248" s="17">
        <v>0.163387</v>
      </c>
      <c r="V248" s="17">
        <v>672</v>
      </c>
      <c r="W248" s="17">
        <v>0.55877500000000002</v>
      </c>
      <c r="X248" s="17">
        <v>648</v>
      </c>
      <c r="Y248" s="17">
        <v>0</v>
      </c>
      <c r="Z248" s="17">
        <v>0</v>
      </c>
    </row>
    <row r="249" spans="1:26">
      <c r="A249" s="17">
        <v>236</v>
      </c>
      <c r="B249" s="19">
        <v>0.57024305555555554</v>
      </c>
      <c r="C249" s="17">
        <v>196.9</v>
      </c>
      <c r="D249" s="17">
        <v>0</v>
      </c>
      <c r="E249" s="17">
        <v>0</v>
      </c>
      <c r="F249" s="17">
        <v>0</v>
      </c>
      <c r="G249" s="17">
        <v>0.54603800000000002</v>
      </c>
      <c r="H249" s="17">
        <v>6.4516000000000004E-2</v>
      </c>
      <c r="I249" s="17">
        <v>7.8669000000000003E-2</v>
      </c>
      <c r="J249" s="17">
        <v>1.4153000000000001E-2</v>
      </c>
      <c r="K249" s="17">
        <v>0.17990300000000001</v>
      </c>
      <c r="L249" s="17">
        <v>699.5</v>
      </c>
      <c r="M249" s="17">
        <v>0.37081599999999998</v>
      </c>
      <c r="N249" s="17">
        <v>830</v>
      </c>
      <c r="O249" s="17">
        <v>0</v>
      </c>
      <c r="P249" s="17">
        <v>0</v>
      </c>
      <c r="Q249" s="17">
        <v>0.52793800000000002</v>
      </c>
      <c r="R249" s="17">
        <v>6.0314E-2</v>
      </c>
      <c r="S249" s="17">
        <v>7.7195E-2</v>
      </c>
      <c r="T249" s="17">
        <v>1.6881E-2</v>
      </c>
      <c r="U249" s="17">
        <v>0.21867700000000001</v>
      </c>
      <c r="V249" s="17">
        <v>640.79999999999995</v>
      </c>
      <c r="W249" s="17">
        <v>0.112744</v>
      </c>
      <c r="X249" s="17">
        <v>519</v>
      </c>
      <c r="Y249" s="17">
        <v>0</v>
      </c>
      <c r="Z249" s="17">
        <v>0</v>
      </c>
    </row>
    <row r="250" spans="1:26">
      <c r="A250" s="17">
        <v>237</v>
      </c>
      <c r="B250" s="19">
        <v>0.57030092592592596</v>
      </c>
      <c r="C250" s="17">
        <v>198.2</v>
      </c>
      <c r="D250" s="17">
        <v>0</v>
      </c>
      <c r="E250" s="17">
        <v>0</v>
      </c>
      <c r="F250" s="17">
        <v>0</v>
      </c>
      <c r="G250" s="17">
        <v>0.50597000000000003</v>
      </c>
      <c r="H250" s="17">
        <v>6.3975000000000004E-2</v>
      </c>
      <c r="I250" s="17">
        <v>7.6688000000000006E-2</v>
      </c>
      <c r="J250" s="17">
        <v>1.2713E-2</v>
      </c>
      <c r="K250" s="17">
        <v>0.16577600000000001</v>
      </c>
      <c r="L250" s="17">
        <v>662.9</v>
      </c>
      <c r="M250" s="17">
        <v>0.6</v>
      </c>
      <c r="N250" s="17">
        <v>1121</v>
      </c>
      <c r="O250" s="17">
        <v>0</v>
      </c>
      <c r="P250" s="17">
        <v>0</v>
      </c>
      <c r="Q250" s="17">
        <v>0.35613400000000001</v>
      </c>
      <c r="R250" s="17">
        <v>6.5086000000000005E-2</v>
      </c>
      <c r="S250" s="17">
        <v>7.7337000000000003E-2</v>
      </c>
      <c r="T250" s="17">
        <v>1.2251E-2</v>
      </c>
      <c r="U250" s="17">
        <v>0.15841</v>
      </c>
      <c r="V250" s="17">
        <v>577</v>
      </c>
      <c r="W250" s="17">
        <v>0.35550900000000002</v>
      </c>
      <c r="X250" s="17">
        <v>844</v>
      </c>
      <c r="Y250" s="17">
        <v>0</v>
      </c>
      <c r="Z250" s="17">
        <v>0</v>
      </c>
    </row>
    <row r="251" spans="1:26">
      <c r="A251" s="17">
        <v>238</v>
      </c>
      <c r="B251" s="19">
        <v>0.57034722222222223</v>
      </c>
      <c r="C251" s="17">
        <v>199.4</v>
      </c>
      <c r="D251" s="17">
        <v>0</v>
      </c>
      <c r="E251" s="17">
        <v>0</v>
      </c>
      <c r="F251" s="17">
        <v>0</v>
      </c>
      <c r="G251" s="17">
        <v>0.34465000000000001</v>
      </c>
      <c r="H251" s="17">
        <v>5.8814999999999999E-2</v>
      </c>
      <c r="I251" s="17">
        <v>6.6395999999999997E-2</v>
      </c>
      <c r="J251" s="17">
        <v>7.5810000000000001E-3</v>
      </c>
      <c r="K251" s="17">
        <v>0.114179</v>
      </c>
      <c r="L251" s="17">
        <v>356.8</v>
      </c>
      <c r="M251" s="17">
        <v>2.0000000000000002E-5</v>
      </c>
      <c r="N251" s="17">
        <v>1562</v>
      </c>
      <c r="O251" s="17">
        <v>0</v>
      </c>
      <c r="P251" s="17">
        <v>0</v>
      </c>
      <c r="Q251" s="17">
        <v>0.34702699999999997</v>
      </c>
      <c r="R251" s="17">
        <v>6.5320000000000003E-2</v>
      </c>
      <c r="S251" s="17">
        <v>7.5070999999999999E-2</v>
      </c>
      <c r="T251" s="17">
        <v>9.7520000000000003E-3</v>
      </c>
      <c r="U251" s="17">
        <v>0.12989899999999999</v>
      </c>
      <c r="V251" s="17">
        <v>602.79999999999995</v>
      </c>
      <c r="W251" s="17">
        <v>0.59999899999999995</v>
      </c>
      <c r="X251" s="17">
        <v>1315</v>
      </c>
      <c r="Y251" s="17">
        <v>0</v>
      </c>
      <c r="Z251" s="17">
        <v>0</v>
      </c>
    </row>
    <row r="252" spans="1:26">
      <c r="A252" s="17">
        <v>239</v>
      </c>
      <c r="B252" s="19">
        <v>0.57040509259259264</v>
      </c>
      <c r="C252" s="17">
        <v>200.2</v>
      </c>
      <c r="D252" s="17">
        <v>0</v>
      </c>
      <c r="E252" s="17">
        <v>0</v>
      </c>
      <c r="F252" s="17">
        <v>0</v>
      </c>
      <c r="G252" s="17">
        <v>0.18324699999999999</v>
      </c>
      <c r="H252" s="17">
        <v>5.8701999999999997E-2</v>
      </c>
      <c r="I252" s="17">
        <v>6.3908999999999994E-2</v>
      </c>
      <c r="J252" s="17">
        <v>5.2069999999999998E-3</v>
      </c>
      <c r="K252" s="17">
        <v>8.1476000000000007E-2</v>
      </c>
      <c r="L252" s="17">
        <v>832.8</v>
      </c>
      <c r="M252" s="17">
        <v>2.5000000000000001E-5</v>
      </c>
      <c r="N252" s="17">
        <v>902</v>
      </c>
      <c r="O252" s="17">
        <v>0</v>
      </c>
      <c r="P252" s="17">
        <v>0</v>
      </c>
      <c r="Q252" s="17">
        <v>0.22987099999999999</v>
      </c>
      <c r="R252" s="17">
        <v>5.8153999999999997E-2</v>
      </c>
      <c r="S252" s="17">
        <v>6.5909999999999996E-2</v>
      </c>
      <c r="T252" s="17">
        <v>7.7559999999999999E-3</v>
      </c>
      <c r="U252" s="17">
        <v>0.11768199999999999</v>
      </c>
      <c r="V252" s="17">
        <v>204.1</v>
      </c>
      <c r="W252" s="17">
        <v>0.37079600000000001</v>
      </c>
      <c r="X252" s="17">
        <v>1080</v>
      </c>
      <c r="Y252" s="17">
        <v>0</v>
      </c>
      <c r="Z252" s="17">
        <v>0</v>
      </c>
    </row>
    <row r="253" spans="1:26">
      <c r="A253" s="17">
        <v>240</v>
      </c>
      <c r="B253" s="19">
        <v>0.57046296296296295</v>
      </c>
      <c r="C253" s="17">
        <v>200.9</v>
      </c>
      <c r="D253" s="17">
        <v>0</v>
      </c>
      <c r="E253" s="17">
        <v>0</v>
      </c>
      <c r="F253" s="17">
        <v>0</v>
      </c>
      <c r="G253" s="17">
        <v>0.12464600000000001</v>
      </c>
      <c r="H253" s="17">
        <v>5.2846999999999998E-2</v>
      </c>
      <c r="I253" s="17">
        <v>5.6966999999999997E-2</v>
      </c>
      <c r="J253" s="17">
        <v>4.1209999999999997E-3</v>
      </c>
      <c r="K253" s="17">
        <v>7.2331999999999994E-2</v>
      </c>
      <c r="L253" s="17">
        <v>792.5</v>
      </c>
      <c r="M253" s="17">
        <v>0.59999800000000003</v>
      </c>
      <c r="N253" s="17">
        <v>931</v>
      </c>
      <c r="O253" s="17">
        <v>0</v>
      </c>
      <c r="P253" s="17">
        <v>0</v>
      </c>
      <c r="Q253" s="17">
        <v>4.0954999999999998E-2</v>
      </c>
      <c r="R253" s="17">
        <v>4.9217999999999998E-2</v>
      </c>
      <c r="S253" s="17">
        <v>5.5391999999999997E-2</v>
      </c>
      <c r="T253" s="17">
        <v>6.1739999999999998E-3</v>
      </c>
      <c r="U253" s="17">
        <v>0.111466</v>
      </c>
      <c r="V253" s="17">
        <v>342.9</v>
      </c>
      <c r="W253" s="17">
        <v>0.14166400000000001</v>
      </c>
      <c r="X253" s="17">
        <v>883</v>
      </c>
      <c r="Y253" s="17">
        <v>0</v>
      </c>
      <c r="Z253" s="17">
        <v>0</v>
      </c>
    </row>
    <row r="254" spans="1:26">
      <c r="A254" s="17">
        <v>241</v>
      </c>
      <c r="B254" s="19">
        <v>0.57052083333333337</v>
      </c>
      <c r="C254" s="17">
        <v>202.3</v>
      </c>
      <c r="D254" s="17">
        <v>0</v>
      </c>
      <c r="E254" s="17">
        <v>0</v>
      </c>
      <c r="F254" s="17">
        <v>0</v>
      </c>
      <c r="G254" s="17">
        <v>8.4661E-2</v>
      </c>
      <c r="H254" s="17">
        <v>5.3547999999999998E-2</v>
      </c>
      <c r="I254" s="17">
        <v>5.7716000000000003E-2</v>
      </c>
      <c r="J254" s="17">
        <v>4.1679999999999998E-3</v>
      </c>
      <c r="K254" s="17">
        <v>7.2218000000000004E-2</v>
      </c>
      <c r="L254" s="17">
        <v>810.4</v>
      </c>
      <c r="M254" s="17">
        <v>0.6</v>
      </c>
      <c r="N254" s="17">
        <v>902</v>
      </c>
      <c r="O254" s="17">
        <v>0</v>
      </c>
      <c r="P254" s="17">
        <v>0</v>
      </c>
      <c r="Q254" s="17">
        <v>4.1385999999999999E-2</v>
      </c>
      <c r="R254" s="17">
        <v>4.9272999999999997E-2</v>
      </c>
      <c r="S254" s="17">
        <v>5.4024999999999997E-2</v>
      </c>
      <c r="T254" s="17">
        <v>4.7520000000000001E-3</v>
      </c>
      <c r="U254" s="17">
        <v>8.7960999999999998E-2</v>
      </c>
      <c r="V254" s="17">
        <v>624.9</v>
      </c>
      <c r="W254" s="17">
        <v>0.59999800000000003</v>
      </c>
      <c r="X254" s="17">
        <v>1559</v>
      </c>
      <c r="Y254" s="17">
        <v>0</v>
      </c>
      <c r="Z254" s="17">
        <v>0</v>
      </c>
    </row>
    <row r="255" spans="1:26">
      <c r="A255" s="17">
        <v>242</v>
      </c>
      <c r="B255" s="19">
        <v>0.57056712962962963</v>
      </c>
      <c r="C255" s="17">
        <v>202.2</v>
      </c>
      <c r="D255" s="17">
        <v>0</v>
      </c>
      <c r="E255" s="17">
        <v>0</v>
      </c>
      <c r="F255" s="17">
        <v>0</v>
      </c>
      <c r="G255" s="17">
        <v>0.163803</v>
      </c>
      <c r="H255" s="17">
        <v>5.2374999999999998E-2</v>
      </c>
      <c r="I255" s="17">
        <v>5.7457000000000001E-2</v>
      </c>
      <c r="J255" s="17">
        <v>5.0819999999999997E-3</v>
      </c>
      <c r="K255" s="17">
        <v>8.8450000000000001E-2</v>
      </c>
      <c r="L255" s="17">
        <v>590</v>
      </c>
      <c r="M255" s="17">
        <v>1.9999999999999999E-6</v>
      </c>
      <c r="N255" s="17">
        <v>1098</v>
      </c>
      <c r="O255" s="17">
        <v>0</v>
      </c>
      <c r="P255" s="17">
        <v>0</v>
      </c>
      <c r="Q255" s="17">
        <v>0.15425900000000001</v>
      </c>
      <c r="R255" s="17">
        <v>4.7210000000000002E-2</v>
      </c>
      <c r="S255" s="17">
        <v>5.3275999999999997E-2</v>
      </c>
      <c r="T255" s="17">
        <v>6.0660000000000002E-3</v>
      </c>
      <c r="U255" s="17">
        <v>0.11386499999999999</v>
      </c>
      <c r="V255" s="17">
        <v>900</v>
      </c>
      <c r="W255" s="17">
        <v>7.9999999999999996E-6</v>
      </c>
      <c r="X255" s="17">
        <v>1095</v>
      </c>
      <c r="Y255" s="17">
        <v>0</v>
      </c>
      <c r="Z255" s="17">
        <v>0</v>
      </c>
    </row>
    <row r="256" spans="1:26">
      <c r="A256" s="17">
        <v>243</v>
      </c>
      <c r="B256" s="19">
        <v>0.57062500000000005</v>
      </c>
      <c r="C256" s="17">
        <v>204</v>
      </c>
      <c r="D256" s="17">
        <v>0</v>
      </c>
      <c r="E256" s="17">
        <v>0</v>
      </c>
      <c r="F256" s="17">
        <v>0</v>
      </c>
      <c r="G256" s="17">
        <v>0.25691000000000003</v>
      </c>
      <c r="H256" s="17">
        <v>4.9984000000000001E-2</v>
      </c>
      <c r="I256" s="17">
        <v>5.6133000000000002E-2</v>
      </c>
      <c r="J256" s="17">
        <v>6.149E-3</v>
      </c>
      <c r="K256" s="17">
        <v>0.109544</v>
      </c>
      <c r="L256" s="17">
        <v>605.20000000000005</v>
      </c>
      <c r="M256" s="17">
        <v>0.51238899999999998</v>
      </c>
      <c r="N256" s="17">
        <v>901</v>
      </c>
      <c r="O256" s="17">
        <v>0</v>
      </c>
      <c r="P256" s="17">
        <v>0</v>
      </c>
      <c r="Q256" s="17">
        <v>3.7083999999999999E-2</v>
      </c>
      <c r="R256" s="17">
        <v>4.6706999999999999E-2</v>
      </c>
      <c r="S256" s="17">
        <v>5.3351000000000003E-2</v>
      </c>
      <c r="T256" s="17">
        <v>6.6439999999999997E-3</v>
      </c>
      <c r="U256" s="17">
        <v>0.124531</v>
      </c>
      <c r="V256" s="17">
        <v>740.4</v>
      </c>
      <c r="W256" s="17">
        <v>0.6</v>
      </c>
      <c r="X256" s="17">
        <v>1397</v>
      </c>
      <c r="Y256" s="17">
        <v>0</v>
      </c>
      <c r="Z256" s="17">
        <v>0</v>
      </c>
    </row>
    <row r="257" spans="1:26">
      <c r="A257" s="17">
        <v>244</v>
      </c>
      <c r="B257" s="19">
        <v>0.57068287037037035</v>
      </c>
      <c r="C257" s="17">
        <v>204.3</v>
      </c>
      <c r="D257" s="17">
        <v>0</v>
      </c>
      <c r="E257" s="17">
        <v>0</v>
      </c>
      <c r="F257" s="17">
        <v>0</v>
      </c>
      <c r="G257" s="17">
        <v>0.13511999999999999</v>
      </c>
      <c r="H257" s="17">
        <v>5.2026000000000003E-2</v>
      </c>
      <c r="I257" s="17">
        <v>5.6808999999999998E-2</v>
      </c>
      <c r="J257" s="17">
        <v>4.7840000000000001E-3</v>
      </c>
      <c r="K257" s="17">
        <v>8.4205000000000002E-2</v>
      </c>
      <c r="L257" s="17">
        <v>320</v>
      </c>
      <c r="M257" s="17">
        <v>0.22911300000000001</v>
      </c>
      <c r="N257" s="17">
        <v>1358</v>
      </c>
      <c r="O257" s="17">
        <v>0</v>
      </c>
      <c r="P257" s="17">
        <v>0</v>
      </c>
      <c r="Q257" s="17">
        <v>0.123099</v>
      </c>
      <c r="R257" s="17">
        <v>4.9797000000000001E-2</v>
      </c>
      <c r="S257" s="17">
        <v>5.7972999999999997E-2</v>
      </c>
      <c r="T257" s="17">
        <v>8.175E-3</v>
      </c>
      <c r="U257" s="17">
        <v>0.14102100000000001</v>
      </c>
      <c r="V257" s="17">
        <v>900</v>
      </c>
      <c r="W257" s="17">
        <v>0.37081900000000001</v>
      </c>
      <c r="X257" s="17">
        <v>693</v>
      </c>
      <c r="Y257" s="17">
        <v>0</v>
      </c>
      <c r="Z257" s="17">
        <v>0</v>
      </c>
    </row>
    <row r="258" spans="1:26">
      <c r="A258" s="17">
        <v>245</v>
      </c>
      <c r="B258" s="19">
        <v>0.57072916666666662</v>
      </c>
      <c r="C258" s="17">
        <v>205.8</v>
      </c>
      <c r="D258" s="17">
        <v>0</v>
      </c>
      <c r="E258" s="17">
        <v>0</v>
      </c>
      <c r="F258" s="17">
        <v>0</v>
      </c>
      <c r="G258" s="17">
        <v>0.178399</v>
      </c>
      <c r="H258" s="17">
        <v>5.0456000000000001E-2</v>
      </c>
      <c r="I258" s="17">
        <v>5.7221000000000001E-2</v>
      </c>
      <c r="J258" s="17">
        <v>6.7650000000000002E-3</v>
      </c>
      <c r="K258" s="17">
        <v>0.11822299999999999</v>
      </c>
      <c r="L258" s="17">
        <v>350.6</v>
      </c>
      <c r="M258" s="17">
        <v>0.59999800000000003</v>
      </c>
      <c r="N258" s="17">
        <v>1364</v>
      </c>
      <c r="O258" s="17">
        <v>0</v>
      </c>
      <c r="P258" s="17">
        <v>0</v>
      </c>
      <c r="Q258" s="17">
        <v>0.18445</v>
      </c>
      <c r="R258" s="17">
        <v>4.9425999999999998E-2</v>
      </c>
      <c r="S258" s="17">
        <v>5.5088999999999999E-2</v>
      </c>
      <c r="T258" s="17">
        <v>5.6620000000000004E-3</v>
      </c>
      <c r="U258" s="17">
        <v>0.102784</v>
      </c>
      <c r="V258" s="17">
        <v>533.4</v>
      </c>
      <c r="W258" s="17">
        <v>0.59999899999999995</v>
      </c>
      <c r="X258" s="17">
        <v>750</v>
      </c>
      <c r="Y258" s="17">
        <v>0</v>
      </c>
      <c r="Z258" s="17">
        <v>0</v>
      </c>
    </row>
    <row r="259" spans="1:26">
      <c r="A259" s="17">
        <v>246</v>
      </c>
      <c r="B259" s="19">
        <v>0.57078703703703704</v>
      </c>
      <c r="C259" s="17">
        <v>206</v>
      </c>
      <c r="D259" s="17">
        <v>0</v>
      </c>
      <c r="E259" s="17">
        <v>0</v>
      </c>
      <c r="F259" s="17">
        <v>0</v>
      </c>
      <c r="G259" s="17">
        <v>0.269872</v>
      </c>
      <c r="H259" s="17">
        <v>5.2714999999999998E-2</v>
      </c>
      <c r="I259" s="17">
        <v>5.747E-2</v>
      </c>
      <c r="J259" s="17">
        <v>4.7540000000000004E-3</v>
      </c>
      <c r="K259" s="17">
        <v>8.2729999999999998E-2</v>
      </c>
      <c r="L259" s="17">
        <v>541.29999999999995</v>
      </c>
      <c r="M259" s="17">
        <v>0.59999800000000003</v>
      </c>
      <c r="N259" s="17">
        <v>1380</v>
      </c>
      <c r="O259" s="17">
        <v>0</v>
      </c>
      <c r="P259" s="17">
        <v>0</v>
      </c>
      <c r="Q259" s="17">
        <v>0.16812199999999999</v>
      </c>
      <c r="R259" s="17">
        <v>4.8251000000000002E-2</v>
      </c>
      <c r="S259" s="17">
        <v>5.4135999999999997E-2</v>
      </c>
      <c r="T259" s="17">
        <v>5.8849999999999996E-3</v>
      </c>
      <c r="U259" s="17">
        <v>0.108713</v>
      </c>
      <c r="V259" s="17">
        <v>863.7</v>
      </c>
      <c r="W259" s="17">
        <v>0.37081799999999998</v>
      </c>
      <c r="X259" s="17">
        <v>1865</v>
      </c>
      <c r="Y259" s="17">
        <v>0</v>
      </c>
      <c r="Z259" s="17">
        <v>0</v>
      </c>
    </row>
    <row r="260" spans="1:26">
      <c r="A260" s="17">
        <v>247</v>
      </c>
      <c r="B260" s="19">
        <v>0.57084490740740745</v>
      </c>
      <c r="C260" s="17">
        <v>205.8</v>
      </c>
      <c r="D260" s="17">
        <v>0</v>
      </c>
      <c r="E260" s="17">
        <v>0</v>
      </c>
      <c r="F260" s="17">
        <v>0</v>
      </c>
      <c r="G260" s="17">
        <v>1.8355E-2</v>
      </c>
      <c r="H260" s="17">
        <v>5.2926000000000001E-2</v>
      </c>
      <c r="I260" s="17">
        <v>5.7008000000000003E-2</v>
      </c>
      <c r="J260" s="17">
        <v>4.0819999999999997E-3</v>
      </c>
      <c r="K260" s="17">
        <v>7.1607000000000004E-2</v>
      </c>
      <c r="L260" s="17">
        <v>900</v>
      </c>
      <c r="M260" s="17">
        <v>0.37081900000000001</v>
      </c>
      <c r="N260" s="17">
        <v>824</v>
      </c>
      <c r="O260" s="17">
        <v>0</v>
      </c>
      <c r="P260" s="17">
        <v>0</v>
      </c>
      <c r="Q260" s="17">
        <v>6.5984000000000001E-2</v>
      </c>
      <c r="R260" s="17">
        <v>4.9881000000000002E-2</v>
      </c>
      <c r="S260" s="17">
        <v>5.5141999999999997E-2</v>
      </c>
      <c r="T260" s="17">
        <v>5.2620000000000002E-3</v>
      </c>
      <c r="U260" s="17">
        <v>9.5419000000000004E-2</v>
      </c>
      <c r="V260" s="17">
        <v>900</v>
      </c>
      <c r="W260" s="17">
        <v>3.0000000000000001E-6</v>
      </c>
      <c r="X260" s="17">
        <v>1554</v>
      </c>
      <c r="Y260" s="17">
        <v>0</v>
      </c>
      <c r="Z260" s="17">
        <v>0</v>
      </c>
    </row>
    <row r="261" spans="1:26">
      <c r="A261" s="17">
        <v>248</v>
      </c>
      <c r="B261" s="19">
        <v>0.57090277777777776</v>
      </c>
      <c r="C261" s="17">
        <v>204.9</v>
      </c>
      <c r="D261" s="17">
        <v>0</v>
      </c>
      <c r="E261" s="17">
        <v>0</v>
      </c>
      <c r="F261" s="17">
        <v>0</v>
      </c>
      <c r="G261" s="17">
        <v>0.111135</v>
      </c>
      <c r="H261" s="17">
        <v>5.3287000000000001E-2</v>
      </c>
      <c r="I261" s="17">
        <v>5.7185E-2</v>
      </c>
      <c r="J261" s="17">
        <v>3.8990000000000001E-3</v>
      </c>
      <c r="K261" s="17">
        <v>6.8176E-2</v>
      </c>
      <c r="L261" s="17">
        <v>427.7</v>
      </c>
      <c r="M261" s="17">
        <v>0.54589699999999997</v>
      </c>
      <c r="N261" s="17">
        <v>887</v>
      </c>
      <c r="O261" s="17">
        <v>0</v>
      </c>
      <c r="P261" s="17">
        <v>0</v>
      </c>
      <c r="Q261" s="17">
        <v>0.124668</v>
      </c>
      <c r="R261" s="17">
        <v>5.1292999999999998E-2</v>
      </c>
      <c r="S261" s="17">
        <v>5.5960000000000003E-2</v>
      </c>
      <c r="T261" s="17">
        <v>4.6670000000000001E-3</v>
      </c>
      <c r="U261" s="17">
        <v>8.3404000000000006E-2</v>
      </c>
      <c r="V261" s="17">
        <v>400.7</v>
      </c>
      <c r="W261" s="17">
        <v>5.0000000000000004E-6</v>
      </c>
      <c r="X261" s="17">
        <v>1451</v>
      </c>
      <c r="Y261" s="17">
        <v>0</v>
      </c>
      <c r="Z261" s="17">
        <v>0</v>
      </c>
    </row>
    <row r="262" spans="1:26">
      <c r="A262" s="17">
        <v>249</v>
      </c>
      <c r="B262" s="19">
        <v>0.57096064814814818</v>
      </c>
      <c r="C262" s="17">
        <v>204.3</v>
      </c>
      <c r="D262" s="17">
        <v>0</v>
      </c>
      <c r="E262" s="17">
        <v>0</v>
      </c>
      <c r="F262" s="17">
        <v>0</v>
      </c>
      <c r="G262" s="17">
        <v>0.116955</v>
      </c>
      <c r="H262" s="17">
        <v>5.1083999999999997E-2</v>
      </c>
      <c r="I262" s="17">
        <v>5.6390000000000003E-2</v>
      </c>
      <c r="J262" s="17">
        <v>5.306E-3</v>
      </c>
      <c r="K262" s="17">
        <v>9.4103000000000006E-2</v>
      </c>
      <c r="L262" s="17">
        <v>610.9</v>
      </c>
      <c r="M262" s="17">
        <v>0.22919800000000001</v>
      </c>
      <c r="N262" s="17">
        <v>688</v>
      </c>
      <c r="O262" s="17">
        <v>0</v>
      </c>
      <c r="P262" s="17">
        <v>0</v>
      </c>
      <c r="Q262" s="17">
        <v>4.1137E-2</v>
      </c>
      <c r="R262" s="17">
        <v>4.8612000000000002E-2</v>
      </c>
      <c r="S262" s="17">
        <v>5.5451E-2</v>
      </c>
      <c r="T262" s="17">
        <v>6.8399999999999997E-3</v>
      </c>
      <c r="U262" s="17">
        <v>0.12334299999999999</v>
      </c>
      <c r="V262" s="17">
        <v>389.2</v>
      </c>
      <c r="W262" s="17">
        <v>0.37081700000000001</v>
      </c>
      <c r="X262" s="17">
        <v>1454</v>
      </c>
      <c r="Y262" s="17">
        <v>0</v>
      </c>
      <c r="Z262" s="17">
        <v>0</v>
      </c>
    </row>
    <row r="263" spans="1:26">
      <c r="A263" s="17">
        <v>250</v>
      </c>
      <c r="B263" s="19">
        <v>0.57100694444444444</v>
      </c>
      <c r="C263" s="17">
        <v>203.4</v>
      </c>
      <c r="D263" s="17">
        <v>0</v>
      </c>
      <c r="E263" s="17">
        <v>0</v>
      </c>
      <c r="F263" s="17">
        <v>0</v>
      </c>
      <c r="G263" s="17">
        <v>0.19462499999999999</v>
      </c>
      <c r="H263" s="17">
        <v>5.0571999999999999E-2</v>
      </c>
      <c r="I263" s="17">
        <v>5.6284000000000001E-2</v>
      </c>
      <c r="J263" s="17">
        <v>5.7120000000000001E-3</v>
      </c>
      <c r="K263" s="17">
        <v>0.101484</v>
      </c>
      <c r="L263" s="17">
        <v>702.6</v>
      </c>
      <c r="M263" s="17">
        <v>3.0000000000000001E-6</v>
      </c>
      <c r="N263" s="17">
        <v>1663</v>
      </c>
      <c r="O263" s="17">
        <v>0</v>
      </c>
      <c r="P263" s="17">
        <v>0</v>
      </c>
      <c r="Q263" s="17">
        <v>0.29073399999999999</v>
      </c>
      <c r="R263" s="17">
        <v>4.5240000000000002E-2</v>
      </c>
      <c r="S263" s="17">
        <v>5.3259000000000001E-2</v>
      </c>
      <c r="T263" s="17">
        <v>8.0190000000000001E-3</v>
      </c>
      <c r="U263" s="17">
        <v>0.15057400000000001</v>
      </c>
      <c r="V263" s="17">
        <v>788.8</v>
      </c>
      <c r="W263" s="17">
        <v>0.45408300000000001</v>
      </c>
      <c r="X263" s="17">
        <v>1026</v>
      </c>
      <c r="Y263" s="17">
        <v>0</v>
      </c>
      <c r="Z263" s="17">
        <v>0</v>
      </c>
    </row>
    <row r="264" spans="1:26">
      <c r="A264" s="17">
        <v>251</v>
      </c>
      <c r="B264" s="19">
        <v>0.57106481481481486</v>
      </c>
      <c r="C264" s="17">
        <v>202.9</v>
      </c>
      <c r="D264" s="17">
        <v>0</v>
      </c>
      <c r="E264" s="17">
        <v>0</v>
      </c>
      <c r="F264" s="17">
        <v>0</v>
      </c>
      <c r="G264" s="17">
        <v>0.20161200000000001</v>
      </c>
      <c r="H264" s="17">
        <v>5.3351000000000003E-2</v>
      </c>
      <c r="I264" s="17">
        <v>6.0782999999999997E-2</v>
      </c>
      <c r="J264" s="17">
        <v>7.4310000000000001E-3</v>
      </c>
      <c r="K264" s="17">
        <v>0.122262</v>
      </c>
      <c r="L264" s="17">
        <v>900</v>
      </c>
      <c r="M264" s="17">
        <v>3.9999999999999998E-6</v>
      </c>
      <c r="N264" s="17">
        <v>715</v>
      </c>
      <c r="O264" s="17">
        <v>0</v>
      </c>
      <c r="P264" s="17">
        <v>0</v>
      </c>
      <c r="Q264" s="17">
        <v>0.28268199999999999</v>
      </c>
      <c r="R264" s="17">
        <v>4.9456E-2</v>
      </c>
      <c r="S264" s="17">
        <v>5.7868999999999997E-2</v>
      </c>
      <c r="T264" s="17">
        <v>8.4130000000000003E-3</v>
      </c>
      <c r="U264" s="17">
        <v>0.14538000000000001</v>
      </c>
      <c r="V264" s="17">
        <v>877.9</v>
      </c>
      <c r="W264" s="17">
        <v>0.22917699999999999</v>
      </c>
      <c r="X264" s="17">
        <v>1068</v>
      </c>
      <c r="Y264" s="17">
        <v>0</v>
      </c>
      <c r="Z264" s="17">
        <v>0</v>
      </c>
    </row>
    <row r="265" spans="1:26">
      <c r="A265" s="17">
        <v>252</v>
      </c>
      <c r="B265" s="19">
        <v>0.57112268518518516</v>
      </c>
      <c r="C265" s="17">
        <v>201.6</v>
      </c>
      <c r="D265" s="17">
        <v>0</v>
      </c>
      <c r="E265" s="17">
        <v>0</v>
      </c>
      <c r="F265" s="17">
        <v>0</v>
      </c>
      <c r="G265" s="17">
        <v>8.6402999999999994E-2</v>
      </c>
      <c r="H265" s="17">
        <v>5.3192000000000003E-2</v>
      </c>
      <c r="I265" s="17">
        <v>5.7911999999999998E-2</v>
      </c>
      <c r="J265" s="17">
        <v>4.7190000000000001E-3</v>
      </c>
      <c r="K265" s="17">
        <v>8.1493999999999997E-2</v>
      </c>
      <c r="L265" s="17">
        <v>900</v>
      </c>
      <c r="M265" s="17">
        <v>9.9999999999999995E-7</v>
      </c>
      <c r="N265" s="17">
        <v>842</v>
      </c>
      <c r="O265" s="17">
        <v>0</v>
      </c>
      <c r="P265" s="17">
        <v>0</v>
      </c>
      <c r="Q265" s="17">
        <v>3.4804000000000002E-2</v>
      </c>
      <c r="R265" s="17">
        <v>5.1250999999999998E-2</v>
      </c>
      <c r="S265" s="17">
        <v>5.5681000000000001E-2</v>
      </c>
      <c r="T265" s="17">
        <v>4.431E-3</v>
      </c>
      <c r="U265" s="17">
        <v>7.9575999999999994E-2</v>
      </c>
      <c r="V265" s="17">
        <v>900</v>
      </c>
      <c r="W265" s="17">
        <v>0.37081999999999998</v>
      </c>
      <c r="X265" s="17">
        <v>1390</v>
      </c>
      <c r="Y265" s="17">
        <v>0</v>
      </c>
      <c r="Z265" s="17">
        <v>0</v>
      </c>
    </row>
    <row r="266" spans="1:26">
      <c r="A266" s="17">
        <v>253</v>
      </c>
      <c r="B266" s="19">
        <v>0.57118055555555558</v>
      </c>
      <c r="C266" s="17">
        <v>201.6</v>
      </c>
      <c r="D266" s="17">
        <v>0</v>
      </c>
      <c r="E266" s="17">
        <v>0</v>
      </c>
      <c r="F266" s="17">
        <v>0</v>
      </c>
      <c r="G266" s="17">
        <v>6.9389000000000006E-2</v>
      </c>
      <c r="H266" s="17">
        <v>5.3862E-2</v>
      </c>
      <c r="I266" s="17">
        <v>5.7125000000000002E-2</v>
      </c>
      <c r="J266" s="17">
        <v>3.2629999999999998E-3</v>
      </c>
      <c r="K266" s="17">
        <v>5.7113999999999998E-2</v>
      </c>
      <c r="L266" s="17">
        <v>900</v>
      </c>
      <c r="M266" s="17">
        <v>0.59999899999999995</v>
      </c>
      <c r="N266" s="17">
        <v>1076</v>
      </c>
      <c r="O266" s="17">
        <v>0</v>
      </c>
      <c r="P266" s="17">
        <v>0</v>
      </c>
      <c r="Q266" s="17">
        <v>9.3455999999999997E-2</v>
      </c>
      <c r="R266" s="17">
        <v>4.9729000000000002E-2</v>
      </c>
      <c r="S266" s="17">
        <v>5.6214E-2</v>
      </c>
      <c r="T266" s="17">
        <v>6.4850000000000003E-3</v>
      </c>
      <c r="U266" s="17">
        <v>0.115365</v>
      </c>
      <c r="V266" s="17">
        <v>900</v>
      </c>
      <c r="W266" s="17">
        <v>1.9999999999999999E-6</v>
      </c>
      <c r="X266" s="17">
        <v>1609</v>
      </c>
      <c r="Y266" s="17">
        <v>0</v>
      </c>
      <c r="Z266" s="17">
        <v>0</v>
      </c>
    </row>
    <row r="267" spans="1:26">
      <c r="A267" s="17">
        <v>254</v>
      </c>
      <c r="B267" s="19">
        <v>0.57122685185185185</v>
      </c>
      <c r="C267" s="17">
        <v>200.2</v>
      </c>
      <c r="D267" s="17">
        <v>0</v>
      </c>
      <c r="E267" s="17">
        <v>0</v>
      </c>
      <c r="F267" s="17">
        <v>0</v>
      </c>
      <c r="G267" s="17">
        <v>0.29741400000000001</v>
      </c>
      <c r="H267" s="17">
        <v>5.2811999999999998E-2</v>
      </c>
      <c r="I267" s="17">
        <v>6.0314E-2</v>
      </c>
      <c r="J267" s="17">
        <v>7.5030000000000001E-3</v>
      </c>
      <c r="K267" s="17">
        <v>0.124393</v>
      </c>
      <c r="L267" s="17">
        <v>900</v>
      </c>
      <c r="M267" s="17">
        <v>0.45836500000000002</v>
      </c>
      <c r="N267" s="17">
        <v>931</v>
      </c>
      <c r="O267" s="17">
        <v>0</v>
      </c>
      <c r="P267" s="17">
        <v>0</v>
      </c>
      <c r="Q267" s="17">
        <v>6.6569999999999997E-3</v>
      </c>
      <c r="R267" s="17">
        <v>4.9762000000000001E-2</v>
      </c>
      <c r="S267" s="17">
        <v>5.6597000000000001E-2</v>
      </c>
      <c r="T267" s="17">
        <v>6.8360000000000001E-3</v>
      </c>
      <c r="U267" s="17">
        <v>0.120781</v>
      </c>
      <c r="V267" s="17">
        <v>900</v>
      </c>
      <c r="W267" s="17">
        <v>0.14150699999999999</v>
      </c>
      <c r="X267" s="17">
        <v>1023</v>
      </c>
      <c r="Y267" s="17">
        <v>0</v>
      </c>
      <c r="Z267" s="17">
        <v>0</v>
      </c>
    </row>
    <row r="268" spans="1:26">
      <c r="A268" s="17">
        <v>255</v>
      </c>
      <c r="B268" s="19">
        <v>0.57128472222222226</v>
      </c>
      <c r="C268" s="17">
        <v>199.6</v>
      </c>
      <c r="D268" s="17">
        <v>0</v>
      </c>
      <c r="E268" s="17">
        <v>0</v>
      </c>
      <c r="F268" s="17">
        <v>0</v>
      </c>
      <c r="G268" s="17">
        <v>0.433755</v>
      </c>
      <c r="H268" s="17">
        <v>5.6215000000000001E-2</v>
      </c>
      <c r="I268" s="17">
        <v>6.8448999999999996E-2</v>
      </c>
      <c r="J268" s="17">
        <v>1.2233000000000001E-2</v>
      </c>
      <c r="K268" s="17">
        <v>0.17872299999999999</v>
      </c>
      <c r="L268" s="17">
        <v>900</v>
      </c>
      <c r="M268" s="17">
        <v>0.37081900000000001</v>
      </c>
      <c r="N268" s="17">
        <v>953</v>
      </c>
      <c r="O268" s="17">
        <v>0</v>
      </c>
      <c r="P268" s="17">
        <v>0</v>
      </c>
      <c r="Q268" s="17">
        <v>0.20221</v>
      </c>
      <c r="R268" s="17">
        <v>5.4028E-2</v>
      </c>
      <c r="S268" s="17">
        <v>6.5366999999999995E-2</v>
      </c>
      <c r="T268" s="17">
        <v>1.1338000000000001E-2</v>
      </c>
      <c r="U268" s="17">
        <v>0.173455</v>
      </c>
      <c r="V268" s="17">
        <v>496.3</v>
      </c>
      <c r="W268" s="17">
        <v>0.6</v>
      </c>
      <c r="X268" s="17">
        <v>1281</v>
      </c>
      <c r="Y268" s="17">
        <v>0</v>
      </c>
      <c r="Z268" s="17">
        <v>0</v>
      </c>
    </row>
    <row r="269" spans="1:26">
      <c r="A269" s="17">
        <v>256</v>
      </c>
      <c r="B269" s="19">
        <v>0.57134259259259257</v>
      </c>
      <c r="C269" s="17">
        <v>198.5</v>
      </c>
      <c r="D269" s="17">
        <v>0</v>
      </c>
      <c r="E269" s="17">
        <v>0</v>
      </c>
      <c r="F269" s="17">
        <v>0</v>
      </c>
      <c r="G269" s="17">
        <v>0.325708</v>
      </c>
      <c r="H269" s="17">
        <v>6.4653000000000002E-2</v>
      </c>
      <c r="I269" s="17">
        <v>7.1958999999999995E-2</v>
      </c>
      <c r="J269" s="17">
        <v>7.306E-3</v>
      </c>
      <c r="K269" s="17">
        <v>0.10153</v>
      </c>
      <c r="L269" s="17">
        <v>420.7</v>
      </c>
      <c r="M269" s="17">
        <v>0.59998399999999996</v>
      </c>
      <c r="N269" s="17">
        <v>566</v>
      </c>
      <c r="O269" s="17">
        <v>0</v>
      </c>
      <c r="P269" s="17">
        <v>0</v>
      </c>
      <c r="Q269" s="17">
        <v>0.366012</v>
      </c>
      <c r="R269" s="17">
        <v>5.9535999999999999E-2</v>
      </c>
      <c r="S269" s="17">
        <v>7.0432999999999996E-2</v>
      </c>
      <c r="T269" s="17">
        <v>1.0897E-2</v>
      </c>
      <c r="U269" s="17">
        <v>0.15471199999999999</v>
      </c>
      <c r="V269" s="17">
        <v>356.6</v>
      </c>
      <c r="W269" s="17">
        <v>0.59999400000000003</v>
      </c>
      <c r="X269" s="17">
        <v>720</v>
      </c>
      <c r="Y269" s="17">
        <v>0</v>
      </c>
      <c r="Z269" s="17">
        <v>0</v>
      </c>
    </row>
    <row r="270" spans="1:26">
      <c r="A270" s="17">
        <v>257</v>
      </c>
      <c r="B270" s="19">
        <v>0.57140046296296299</v>
      </c>
      <c r="C270" s="17">
        <v>198.3</v>
      </c>
      <c r="D270" s="17">
        <v>0</v>
      </c>
      <c r="E270" s="17">
        <v>0</v>
      </c>
      <c r="F270" s="17">
        <v>0</v>
      </c>
      <c r="G270" s="17">
        <v>0.67284500000000003</v>
      </c>
      <c r="H270" s="17">
        <v>6.0571E-2</v>
      </c>
      <c r="I270" s="17">
        <v>7.4805999999999997E-2</v>
      </c>
      <c r="J270" s="17">
        <v>1.4234999999999999E-2</v>
      </c>
      <c r="K270" s="17">
        <v>0.19028800000000001</v>
      </c>
      <c r="L270" s="17">
        <v>768.7</v>
      </c>
      <c r="M270" s="17">
        <v>0.55477600000000005</v>
      </c>
      <c r="N270" s="17">
        <v>891</v>
      </c>
      <c r="O270" s="17">
        <v>0</v>
      </c>
      <c r="P270" s="17">
        <v>0</v>
      </c>
      <c r="Q270" s="17">
        <v>0.33813700000000002</v>
      </c>
      <c r="R270" s="17">
        <v>6.1657999999999998E-2</v>
      </c>
      <c r="S270" s="17">
        <v>7.2594000000000006E-2</v>
      </c>
      <c r="T270" s="17">
        <v>1.0936E-2</v>
      </c>
      <c r="U270" s="17">
        <v>0.15064</v>
      </c>
      <c r="V270" s="17">
        <v>692.3</v>
      </c>
      <c r="W270" s="17">
        <v>0.19572999999999999</v>
      </c>
      <c r="X270" s="17">
        <v>557</v>
      </c>
      <c r="Y270" s="17">
        <v>0</v>
      </c>
      <c r="Z270" s="17">
        <v>0</v>
      </c>
    </row>
    <row r="271" spans="1:26">
      <c r="A271" s="17">
        <v>258</v>
      </c>
      <c r="B271" s="19">
        <v>0.57144675925925925</v>
      </c>
      <c r="C271" s="17">
        <v>197.1</v>
      </c>
      <c r="D271" s="17">
        <v>0</v>
      </c>
      <c r="E271" s="17">
        <v>0</v>
      </c>
      <c r="F271" s="17">
        <v>0</v>
      </c>
      <c r="G271" s="17">
        <v>0.49800499999999998</v>
      </c>
      <c r="H271" s="17">
        <v>6.2079000000000002E-2</v>
      </c>
      <c r="I271" s="17">
        <v>7.4763999999999997E-2</v>
      </c>
      <c r="J271" s="17">
        <v>1.2684000000000001E-2</v>
      </c>
      <c r="K271" s="17">
        <v>0.169659</v>
      </c>
      <c r="L271" s="17">
        <v>900</v>
      </c>
      <c r="M271" s="17">
        <v>0.14160600000000001</v>
      </c>
      <c r="N271" s="17">
        <v>1303</v>
      </c>
      <c r="O271" s="17">
        <v>0</v>
      </c>
      <c r="P271" s="17">
        <v>0</v>
      </c>
      <c r="Q271" s="17">
        <v>0.458982</v>
      </c>
      <c r="R271" s="17">
        <v>6.3363000000000003E-2</v>
      </c>
      <c r="S271" s="17">
        <v>7.7575000000000005E-2</v>
      </c>
      <c r="T271" s="17">
        <v>1.4212000000000001E-2</v>
      </c>
      <c r="U271" s="17">
        <v>0.183203</v>
      </c>
      <c r="V271" s="17">
        <v>692.7</v>
      </c>
      <c r="W271" s="17">
        <v>3.3000000000000003E-5</v>
      </c>
      <c r="X271" s="17">
        <v>1061</v>
      </c>
      <c r="Y271" s="17">
        <v>0</v>
      </c>
      <c r="Z271" s="17">
        <v>0</v>
      </c>
    </row>
    <row r="272" spans="1:26">
      <c r="A272" s="17">
        <v>259</v>
      </c>
      <c r="B272" s="19">
        <v>0.57150462962962967</v>
      </c>
      <c r="C272" s="17">
        <v>196.7</v>
      </c>
      <c r="D272" s="17">
        <v>0</v>
      </c>
      <c r="E272" s="17">
        <v>0</v>
      </c>
      <c r="F272" s="17">
        <v>0</v>
      </c>
      <c r="G272" s="17">
        <v>0.56499100000000002</v>
      </c>
      <c r="H272" s="17">
        <v>5.9192000000000002E-2</v>
      </c>
      <c r="I272" s="17">
        <v>7.3800000000000004E-2</v>
      </c>
      <c r="J272" s="17">
        <v>1.4607999999999999E-2</v>
      </c>
      <c r="K272" s="17">
        <v>0.197936</v>
      </c>
      <c r="L272" s="17">
        <v>809.4</v>
      </c>
      <c r="M272" s="17">
        <v>0.34928900000000002</v>
      </c>
      <c r="N272" s="17">
        <v>777</v>
      </c>
      <c r="O272" s="17">
        <v>0</v>
      </c>
      <c r="P272" s="17">
        <v>0</v>
      </c>
      <c r="Q272" s="17">
        <v>0.44867600000000002</v>
      </c>
      <c r="R272" s="17">
        <v>6.0845000000000003E-2</v>
      </c>
      <c r="S272" s="17">
        <v>7.4684E-2</v>
      </c>
      <c r="T272" s="17">
        <v>1.3839000000000001E-2</v>
      </c>
      <c r="U272" s="17">
        <v>0.185303</v>
      </c>
      <c r="V272" s="17">
        <v>895.5</v>
      </c>
      <c r="W272" s="17">
        <v>7.9999999999999996E-6</v>
      </c>
      <c r="X272" s="17">
        <v>532</v>
      </c>
      <c r="Y272" s="17">
        <v>0</v>
      </c>
      <c r="Z272" s="17">
        <v>0</v>
      </c>
    </row>
    <row r="273" spans="1:26">
      <c r="A273" s="17">
        <v>260</v>
      </c>
      <c r="B273" s="19">
        <v>0.57156249999999997</v>
      </c>
      <c r="C273" s="17">
        <v>195.6</v>
      </c>
      <c r="D273" s="17">
        <v>0</v>
      </c>
      <c r="E273" s="17">
        <v>0</v>
      </c>
      <c r="F273" s="17">
        <v>0</v>
      </c>
      <c r="G273" s="17">
        <v>0.46832400000000002</v>
      </c>
      <c r="H273" s="17">
        <v>6.6362000000000004E-2</v>
      </c>
      <c r="I273" s="17">
        <v>7.8080999999999998E-2</v>
      </c>
      <c r="J273" s="17">
        <v>1.1719E-2</v>
      </c>
      <c r="K273" s="17">
        <v>0.150086</v>
      </c>
      <c r="L273" s="17">
        <v>900</v>
      </c>
      <c r="M273" s="17">
        <v>0.37081999999999998</v>
      </c>
      <c r="N273" s="17">
        <v>1168</v>
      </c>
      <c r="O273" s="17">
        <v>0</v>
      </c>
      <c r="P273" s="17">
        <v>0</v>
      </c>
      <c r="Q273" s="17">
        <v>0.311552</v>
      </c>
      <c r="R273" s="17">
        <v>6.4130999999999994E-2</v>
      </c>
      <c r="S273" s="17">
        <v>7.6047000000000003E-2</v>
      </c>
      <c r="T273" s="17">
        <v>1.1916E-2</v>
      </c>
      <c r="U273" s="17">
        <v>0.156696</v>
      </c>
      <c r="V273" s="17">
        <v>900</v>
      </c>
      <c r="W273" s="17">
        <v>7.9999999999999996E-6</v>
      </c>
      <c r="X273" s="17">
        <v>894</v>
      </c>
      <c r="Y273" s="17">
        <v>0</v>
      </c>
      <c r="Z273" s="17">
        <v>0</v>
      </c>
    </row>
    <row r="274" spans="1:26">
      <c r="A274" s="17">
        <v>261</v>
      </c>
      <c r="B274" s="19">
        <v>0.57162037037037039</v>
      </c>
      <c r="C274" s="17">
        <v>195.1</v>
      </c>
      <c r="D274" s="17">
        <v>0</v>
      </c>
      <c r="E274" s="17">
        <v>0</v>
      </c>
      <c r="F274" s="17">
        <v>0</v>
      </c>
      <c r="G274" s="17">
        <v>0.51187199999999999</v>
      </c>
      <c r="H274" s="17">
        <v>6.7116999999999996E-2</v>
      </c>
      <c r="I274" s="17">
        <v>7.9446000000000003E-2</v>
      </c>
      <c r="J274" s="17">
        <v>1.2329E-2</v>
      </c>
      <c r="K274" s="17">
        <v>0.15518299999999999</v>
      </c>
      <c r="L274" s="17">
        <v>678.5</v>
      </c>
      <c r="M274" s="17">
        <v>0.59999599999999997</v>
      </c>
      <c r="N274" s="17">
        <v>662</v>
      </c>
      <c r="O274" s="17">
        <v>0</v>
      </c>
      <c r="P274" s="17">
        <v>0</v>
      </c>
      <c r="Q274" s="17">
        <v>0.57255</v>
      </c>
      <c r="R274" s="17">
        <v>6.4810000000000006E-2</v>
      </c>
      <c r="S274" s="17">
        <v>7.7839000000000005E-2</v>
      </c>
      <c r="T274" s="17">
        <v>1.303E-2</v>
      </c>
      <c r="U274" s="17">
        <v>0.16739100000000001</v>
      </c>
      <c r="V274" s="17">
        <v>618.6</v>
      </c>
      <c r="W274" s="17">
        <v>0.47836400000000001</v>
      </c>
      <c r="X274" s="17">
        <v>767</v>
      </c>
      <c r="Y274" s="17">
        <v>0</v>
      </c>
      <c r="Z274" s="17">
        <v>0</v>
      </c>
    </row>
    <row r="275" spans="1:26">
      <c r="A275" s="17">
        <v>262</v>
      </c>
      <c r="B275" s="19">
        <v>0.57166666666666666</v>
      </c>
      <c r="C275" s="17">
        <v>194.1</v>
      </c>
      <c r="D275" s="17">
        <v>0</v>
      </c>
      <c r="E275" s="17">
        <v>0</v>
      </c>
      <c r="F275" s="17">
        <v>0</v>
      </c>
      <c r="G275" s="17">
        <v>0.62414999999999998</v>
      </c>
      <c r="H275" s="17">
        <v>6.1483999999999997E-2</v>
      </c>
      <c r="I275" s="17">
        <v>8.0819000000000002E-2</v>
      </c>
      <c r="J275" s="17">
        <v>1.9335000000000001E-2</v>
      </c>
      <c r="K275" s="17">
        <v>0.23923800000000001</v>
      </c>
      <c r="L275" s="17">
        <v>900</v>
      </c>
      <c r="M275" s="17">
        <v>2.8364E-2</v>
      </c>
      <c r="N275" s="17">
        <v>881</v>
      </c>
      <c r="O275" s="17">
        <v>0</v>
      </c>
      <c r="P275" s="17">
        <v>0</v>
      </c>
      <c r="Q275" s="17">
        <v>0.63971800000000001</v>
      </c>
      <c r="R275" s="17">
        <v>7.2621000000000005E-2</v>
      </c>
      <c r="S275" s="17">
        <v>9.1733999999999996E-2</v>
      </c>
      <c r="T275" s="17">
        <v>1.9113000000000002E-2</v>
      </c>
      <c r="U275" s="17">
        <v>0.20835600000000001</v>
      </c>
      <c r="V275" s="17">
        <v>565.29999999999995</v>
      </c>
      <c r="W275" s="17">
        <v>0.45835799999999999</v>
      </c>
      <c r="X275" s="17">
        <v>829</v>
      </c>
      <c r="Y275" s="17">
        <v>0</v>
      </c>
      <c r="Z275" s="17">
        <v>0</v>
      </c>
    </row>
    <row r="276" spans="1:26">
      <c r="A276" s="17">
        <v>263</v>
      </c>
      <c r="B276" s="19">
        <v>0.57172453703703707</v>
      </c>
      <c r="C276" s="17">
        <v>194</v>
      </c>
      <c r="D276" s="17">
        <v>0</v>
      </c>
      <c r="E276" s="17">
        <v>0</v>
      </c>
      <c r="F276" s="17">
        <v>0</v>
      </c>
      <c r="G276" s="17">
        <v>0.60145400000000004</v>
      </c>
      <c r="H276" s="17">
        <v>7.0967000000000002E-2</v>
      </c>
      <c r="I276" s="17">
        <v>8.9951000000000003E-2</v>
      </c>
      <c r="J276" s="17">
        <v>1.8984000000000001E-2</v>
      </c>
      <c r="K276" s="17">
        <v>0.21105299999999999</v>
      </c>
      <c r="L276" s="17">
        <v>821.9</v>
      </c>
      <c r="M276" s="17">
        <v>0.37081799999999998</v>
      </c>
      <c r="N276" s="17">
        <v>672</v>
      </c>
      <c r="O276" s="17">
        <v>0</v>
      </c>
      <c r="P276" s="17">
        <v>0</v>
      </c>
      <c r="Q276" s="17">
        <v>0.67866000000000004</v>
      </c>
      <c r="R276" s="17">
        <v>6.4717999999999998E-2</v>
      </c>
      <c r="S276" s="17">
        <v>8.6919999999999997E-2</v>
      </c>
      <c r="T276" s="17">
        <v>2.2202E-2</v>
      </c>
      <c r="U276" s="17">
        <v>0.25543100000000002</v>
      </c>
      <c r="V276" s="17">
        <v>658.7</v>
      </c>
      <c r="W276" s="17">
        <v>0.51246100000000006</v>
      </c>
      <c r="X276" s="17">
        <v>941</v>
      </c>
      <c r="Y276" s="17">
        <v>0</v>
      </c>
      <c r="Z276" s="17">
        <v>0</v>
      </c>
    </row>
    <row r="277" spans="1:26">
      <c r="A277" s="17">
        <v>264</v>
      </c>
      <c r="B277" s="19">
        <v>0.57178240740740738</v>
      </c>
      <c r="C277" s="17">
        <v>192.1</v>
      </c>
      <c r="D277" s="17">
        <v>0</v>
      </c>
      <c r="E277" s="17">
        <v>0</v>
      </c>
      <c r="F277" s="17">
        <v>0</v>
      </c>
      <c r="G277" s="17">
        <v>0.654725</v>
      </c>
      <c r="H277" s="17">
        <v>7.2957999999999995E-2</v>
      </c>
      <c r="I277" s="17">
        <v>9.3443999999999999E-2</v>
      </c>
      <c r="J277" s="17">
        <v>2.0486000000000001E-2</v>
      </c>
      <c r="K277" s="17">
        <v>0.21923100000000001</v>
      </c>
      <c r="L277" s="17">
        <v>679.8</v>
      </c>
      <c r="M277" s="17">
        <v>0.32666499999999998</v>
      </c>
      <c r="N277" s="17">
        <v>624</v>
      </c>
      <c r="O277" s="17">
        <v>0</v>
      </c>
      <c r="P277" s="17">
        <v>0</v>
      </c>
      <c r="Q277" s="17">
        <v>0.74796499999999999</v>
      </c>
      <c r="R277" s="17">
        <v>7.0290000000000005E-2</v>
      </c>
      <c r="S277" s="17">
        <v>9.2689999999999995E-2</v>
      </c>
      <c r="T277" s="17">
        <v>2.24E-2</v>
      </c>
      <c r="U277" s="17">
        <v>0.24166599999999999</v>
      </c>
      <c r="V277" s="17">
        <v>681.5</v>
      </c>
      <c r="W277" s="17">
        <v>0.59999899999999995</v>
      </c>
      <c r="X277" s="17">
        <v>545</v>
      </c>
      <c r="Y277" s="17">
        <v>0</v>
      </c>
      <c r="Z277" s="17">
        <v>0</v>
      </c>
    </row>
    <row r="278" spans="1:26">
      <c r="A278" s="17">
        <v>265</v>
      </c>
      <c r="B278" s="19">
        <v>0.57184027777777779</v>
      </c>
      <c r="C278" s="17">
        <v>192.3</v>
      </c>
      <c r="D278" s="17">
        <v>0</v>
      </c>
      <c r="E278" s="17">
        <v>0</v>
      </c>
      <c r="F278" s="17">
        <v>0</v>
      </c>
      <c r="G278" s="17">
        <v>0.730379</v>
      </c>
      <c r="H278" s="17">
        <v>7.0055000000000006E-2</v>
      </c>
      <c r="I278" s="17">
        <v>9.4716999999999996E-2</v>
      </c>
      <c r="J278" s="17">
        <v>2.4660999999999999E-2</v>
      </c>
      <c r="K278" s="17">
        <v>0.26036999999999999</v>
      </c>
      <c r="L278" s="17">
        <v>900</v>
      </c>
      <c r="M278" s="17">
        <v>0.32807700000000001</v>
      </c>
      <c r="N278" s="17">
        <v>655</v>
      </c>
      <c r="O278" s="17">
        <v>0</v>
      </c>
      <c r="P278" s="17">
        <v>0</v>
      </c>
      <c r="Q278" s="17">
        <v>0.75593100000000002</v>
      </c>
      <c r="R278" s="17">
        <v>6.5935999999999995E-2</v>
      </c>
      <c r="S278" s="17">
        <v>9.4811000000000006E-2</v>
      </c>
      <c r="T278" s="17">
        <v>2.8875999999999999E-2</v>
      </c>
      <c r="U278" s="17">
        <v>0.30455900000000002</v>
      </c>
      <c r="V278" s="17">
        <v>879.7</v>
      </c>
      <c r="W278" s="17">
        <v>6.6836999999999994E-2</v>
      </c>
      <c r="X278" s="17">
        <v>763</v>
      </c>
      <c r="Y278" s="17">
        <v>0</v>
      </c>
      <c r="Z278" s="17">
        <v>0</v>
      </c>
    </row>
    <row r="279" spans="1:26">
      <c r="A279" s="17">
        <v>266</v>
      </c>
      <c r="B279" s="19">
        <v>0.57188657407407406</v>
      </c>
      <c r="C279" s="17">
        <v>191.2</v>
      </c>
      <c r="D279" s="17">
        <v>0</v>
      </c>
      <c r="E279" s="17">
        <v>0</v>
      </c>
      <c r="F279" s="17">
        <v>0</v>
      </c>
      <c r="G279" s="17">
        <v>0.72650000000000003</v>
      </c>
      <c r="H279" s="17">
        <v>7.1611999999999995E-2</v>
      </c>
      <c r="I279" s="17">
        <v>9.6002000000000004E-2</v>
      </c>
      <c r="J279" s="17">
        <v>2.4389999999999998E-2</v>
      </c>
      <c r="K279" s="17">
        <v>0.25405899999999998</v>
      </c>
      <c r="L279" s="17">
        <v>846.5</v>
      </c>
      <c r="M279" s="17">
        <v>0.37081999999999998</v>
      </c>
      <c r="N279" s="17">
        <v>612</v>
      </c>
      <c r="O279" s="17">
        <v>0</v>
      </c>
      <c r="P279" s="17">
        <v>0</v>
      </c>
      <c r="Q279" s="17">
        <v>0.61765899999999996</v>
      </c>
      <c r="R279" s="17">
        <v>7.7058000000000001E-2</v>
      </c>
      <c r="S279" s="17">
        <v>9.5868999999999996E-2</v>
      </c>
      <c r="T279" s="17">
        <v>1.881E-2</v>
      </c>
      <c r="U279" s="17">
        <v>0.19620899999999999</v>
      </c>
      <c r="V279" s="17">
        <v>607.29999999999995</v>
      </c>
      <c r="W279" s="17">
        <v>0.59999899999999995</v>
      </c>
      <c r="X279" s="17">
        <v>651</v>
      </c>
      <c r="Y279" s="17">
        <v>0</v>
      </c>
      <c r="Z279" s="17">
        <v>0</v>
      </c>
    </row>
    <row r="280" spans="1:26">
      <c r="A280" s="17">
        <v>267</v>
      </c>
      <c r="B280" s="19">
        <v>0.57194444444444448</v>
      </c>
      <c r="C280" s="17">
        <v>190.1</v>
      </c>
      <c r="D280" s="17">
        <v>0</v>
      </c>
      <c r="E280" s="17">
        <v>0</v>
      </c>
      <c r="F280" s="17">
        <v>0</v>
      </c>
      <c r="G280" s="17">
        <v>0.79477299999999995</v>
      </c>
      <c r="H280" s="17">
        <v>7.6952000000000007E-2</v>
      </c>
      <c r="I280" s="17">
        <v>9.8697999999999994E-2</v>
      </c>
      <c r="J280" s="17">
        <v>2.1746000000000001E-2</v>
      </c>
      <c r="K280" s="17">
        <v>0.220332</v>
      </c>
      <c r="L280" s="17">
        <v>660.8</v>
      </c>
      <c r="M280" s="17">
        <v>0.6</v>
      </c>
      <c r="N280" s="17">
        <v>875</v>
      </c>
      <c r="O280" s="17">
        <v>0</v>
      </c>
      <c r="P280" s="17">
        <v>0</v>
      </c>
      <c r="Q280" s="17">
        <v>0.71586000000000005</v>
      </c>
      <c r="R280" s="17">
        <v>7.2569999999999996E-2</v>
      </c>
      <c r="S280" s="17">
        <v>0.100592</v>
      </c>
      <c r="T280" s="17">
        <v>2.8021999999999998E-2</v>
      </c>
      <c r="U280" s="17">
        <v>0.27857100000000001</v>
      </c>
      <c r="V280" s="17">
        <v>889.2</v>
      </c>
      <c r="W280" s="17">
        <v>0.195775</v>
      </c>
      <c r="X280" s="17">
        <v>1123</v>
      </c>
      <c r="Y280" s="17">
        <v>0</v>
      </c>
      <c r="Z280" s="17">
        <v>0</v>
      </c>
    </row>
    <row r="281" spans="1:26">
      <c r="A281" s="17">
        <v>268</v>
      </c>
      <c r="B281" s="19">
        <v>0.57200231481481478</v>
      </c>
      <c r="C281" s="17">
        <v>189.6</v>
      </c>
      <c r="D281" s="17">
        <v>0</v>
      </c>
      <c r="E281" s="17">
        <v>0</v>
      </c>
      <c r="F281" s="17">
        <v>0</v>
      </c>
      <c r="G281" s="17">
        <v>0.692658</v>
      </c>
      <c r="H281" s="17">
        <v>7.7905000000000002E-2</v>
      </c>
      <c r="I281" s="17">
        <v>9.8981E-2</v>
      </c>
      <c r="J281" s="17">
        <v>2.1076999999999999E-2</v>
      </c>
      <c r="K281" s="17">
        <v>0.21293699999999999</v>
      </c>
      <c r="L281" s="17">
        <v>719.2</v>
      </c>
      <c r="M281" s="17">
        <v>0.6</v>
      </c>
      <c r="N281" s="17">
        <v>1040</v>
      </c>
      <c r="O281" s="17">
        <v>0</v>
      </c>
      <c r="P281" s="17">
        <v>0</v>
      </c>
      <c r="Q281" s="17">
        <v>0.69116599999999995</v>
      </c>
      <c r="R281" s="17">
        <v>7.5204999999999994E-2</v>
      </c>
      <c r="S281" s="17">
        <v>9.8518999999999995E-2</v>
      </c>
      <c r="T281" s="17">
        <v>2.3314000000000001E-2</v>
      </c>
      <c r="U281" s="17">
        <v>0.23664499999999999</v>
      </c>
      <c r="V281" s="17">
        <v>705.9</v>
      </c>
      <c r="W281" s="17">
        <v>0.37081900000000001</v>
      </c>
      <c r="X281" s="17">
        <v>925</v>
      </c>
      <c r="Y281" s="17">
        <v>0</v>
      </c>
      <c r="Z281" s="17">
        <v>0</v>
      </c>
    </row>
    <row r="282" spans="1:26">
      <c r="A282" s="17">
        <v>269</v>
      </c>
      <c r="B282" s="19">
        <v>0.5720601851851852</v>
      </c>
      <c r="C282" s="17">
        <v>189.2</v>
      </c>
      <c r="D282" s="17">
        <v>0</v>
      </c>
      <c r="E282" s="17">
        <v>0</v>
      </c>
      <c r="F282" s="17">
        <v>0</v>
      </c>
      <c r="G282" s="17">
        <v>0.81167699999999998</v>
      </c>
      <c r="H282" s="17">
        <v>8.0115000000000006E-2</v>
      </c>
      <c r="I282" s="17">
        <v>0.104464</v>
      </c>
      <c r="J282" s="17">
        <v>2.4348999999999999E-2</v>
      </c>
      <c r="K282" s="17">
        <v>0.23308899999999999</v>
      </c>
      <c r="L282" s="17">
        <v>645.9</v>
      </c>
      <c r="M282" s="17">
        <v>0.59999899999999995</v>
      </c>
      <c r="N282" s="17">
        <v>538</v>
      </c>
      <c r="O282" s="17">
        <v>0</v>
      </c>
      <c r="P282" s="17">
        <v>0</v>
      </c>
      <c r="Q282" s="17">
        <v>0.72917399999999999</v>
      </c>
      <c r="R282" s="17">
        <v>7.6022999999999993E-2</v>
      </c>
      <c r="S282" s="17">
        <v>0.107361</v>
      </c>
      <c r="T282" s="17">
        <v>3.1337999999999998E-2</v>
      </c>
      <c r="U282" s="17">
        <v>0.29189199999999998</v>
      </c>
      <c r="V282" s="17">
        <v>832.9</v>
      </c>
      <c r="W282" s="17">
        <v>0.13605300000000001</v>
      </c>
      <c r="X282" s="17">
        <v>642</v>
      </c>
      <c r="Y282" s="17">
        <v>0</v>
      </c>
      <c r="Z282" s="17">
        <v>0</v>
      </c>
    </row>
    <row r="283" spans="1:26">
      <c r="A283" s="17">
        <v>270</v>
      </c>
      <c r="B283" s="19">
        <v>0.5721180555555555</v>
      </c>
      <c r="C283" s="17">
        <v>187.6</v>
      </c>
      <c r="D283" s="17">
        <v>0</v>
      </c>
      <c r="E283" s="17">
        <v>0</v>
      </c>
      <c r="F283" s="17">
        <v>0</v>
      </c>
      <c r="G283" s="17">
        <v>0.66295400000000004</v>
      </c>
      <c r="H283" s="17">
        <v>8.5739999999999997E-2</v>
      </c>
      <c r="I283" s="17">
        <v>0.107028</v>
      </c>
      <c r="J283" s="17">
        <v>2.1288000000000001E-2</v>
      </c>
      <c r="K283" s="17">
        <v>0.198904</v>
      </c>
      <c r="L283" s="17">
        <v>718.7</v>
      </c>
      <c r="M283" s="17">
        <v>0.34105999999999997</v>
      </c>
      <c r="N283" s="17">
        <v>485</v>
      </c>
      <c r="O283" s="17">
        <v>0</v>
      </c>
      <c r="P283" s="17">
        <v>0</v>
      </c>
      <c r="Q283" s="17">
        <v>0.80030199999999996</v>
      </c>
      <c r="R283" s="17">
        <v>7.0902000000000007E-2</v>
      </c>
      <c r="S283" s="17">
        <v>0.105973</v>
      </c>
      <c r="T283" s="17">
        <v>3.5070999999999998E-2</v>
      </c>
      <c r="U283" s="17">
        <v>0.33093899999999998</v>
      </c>
      <c r="V283" s="17">
        <v>847</v>
      </c>
      <c r="W283" s="17">
        <v>3.0000000000000001E-5</v>
      </c>
      <c r="X283" s="17">
        <v>1076</v>
      </c>
      <c r="Y283" s="17">
        <v>0</v>
      </c>
      <c r="Z283" s="17">
        <v>0</v>
      </c>
    </row>
    <row r="284" spans="1:26">
      <c r="A284" s="17">
        <v>271</v>
      </c>
      <c r="B284" s="19">
        <v>0.57216435185185188</v>
      </c>
      <c r="C284" s="17">
        <v>187</v>
      </c>
      <c r="D284" s="17">
        <v>0</v>
      </c>
      <c r="E284" s="17">
        <v>0</v>
      </c>
      <c r="F284" s="17">
        <v>0</v>
      </c>
      <c r="G284" s="17">
        <v>0.74324000000000001</v>
      </c>
      <c r="H284" s="17">
        <v>8.1632999999999997E-2</v>
      </c>
      <c r="I284" s="17">
        <v>0.10650999999999999</v>
      </c>
      <c r="J284" s="17">
        <v>2.4878000000000001E-2</v>
      </c>
      <c r="K284" s="17">
        <v>0.233572</v>
      </c>
      <c r="L284" s="17">
        <v>723.3</v>
      </c>
      <c r="M284" s="17">
        <v>0.20133100000000001</v>
      </c>
      <c r="N284" s="17">
        <v>953</v>
      </c>
      <c r="O284" s="17">
        <v>0</v>
      </c>
      <c r="P284" s="17">
        <v>0</v>
      </c>
      <c r="Q284" s="17">
        <v>0.72814699999999999</v>
      </c>
      <c r="R284" s="17">
        <v>7.7503000000000002E-2</v>
      </c>
      <c r="S284" s="17">
        <v>0.108157</v>
      </c>
      <c r="T284" s="17">
        <v>3.0653E-2</v>
      </c>
      <c r="U284" s="17">
        <v>0.28341699999999997</v>
      </c>
      <c r="V284" s="17">
        <v>700.8</v>
      </c>
      <c r="W284" s="17">
        <v>0.19872100000000001</v>
      </c>
      <c r="X284" s="17">
        <v>648</v>
      </c>
      <c r="Y284" s="17">
        <v>0</v>
      </c>
      <c r="Z284" s="17">
        <v>0</v>
      </c>
    </row>
    <row r="285" spans="1:26">
      <c r="A285" s="17">
        <v>272</v>
      </c>
      <c r="B285" s="19">
        <v>0.57222222222222219</v>
      </c>
      <c r="C285" s="17">
        <v>186.9</v>
      </c>
      <c r="D285" s="17">
        <v>0</v>
      </c>
      <c r="E285" s="17">
        <v>0</v>
      </c>
      <c r="F285" s="17">
        <v>0</v>
      </c>
      <c r="G285" s="17">
        <v>0.83287100000000003</v>
      </c>
      <c r="H285" s="17">
        <v>7.8458E-2</v>
      </c>
      <c r="I285" s="17">
        <v>0.103751</v>
      </c>
      <c r="J285" s="17">
        <v>2.5294000000000001E-2</v>
      </c>
      <c r="K285" s="17">
        <v>0.24379000000000001</v>
      </c>
      <c r="L285" s="17">
        <v>848.1</v>
      </c>
      <c r="M285" s="17">
        <v>0.37081900000000001</v>
      </c>
      <c r="N285" s="17">
        <v>896</v>
      </c>
      <c r="O285" s="17">
        <v>0</v>
      </c>
      <c r="P285" s="17">
        <v>0</v>
      </c>
      <c r="Q285" s="17">
        <v>0.73218300000000003</v>
      </c>
      <c r="R285" s="17">
        <v>7.5415999999999997E-2</v>
      </c>
      <c r="S285" s="17">
        <v>0.104708</v>
      </c>
      <c r="T285" s="17">
        <v>2.9291999999999999E-2</v>
      </c>
      <c r="U285" s="17">
        <v>0.27974900000000003</v>
      </c>
      <c r="V285" s="17">
        <v>761.6</v>
      </c>
      <c r="W285" s="17">
        <v>7.8548999999999994E-2</v>
      </c>
      <c r="X285" s="17">
        <v>743</v>
      </c>
      <c r="Y285" s="17">
        <v>0</v>
      </c>
      <c r="Z285" s="17">
        <v>0</v>
      </c>
    </row>
    <row r="286" spans="1:26">
      <c r="A286" s="17">
        <v>273</v>
      </c>
      <c r="B286" s="19">
        <v>0.5722800925925926</v>
      </c>
      <c r="C286" s="17">
        <v>185.2</v>
      </c>
      <c r="D286" s="17">
        <v>0</v>
      </c>
      <c r="E286" s="17">
        <v>0</v>
      </c>
      <c r="F286" s="17">
        <v>0</v>
      </c>
      <c r="G286" s="17">
        <v>0.76697099999999996</v>
      </c>
      <c r="H286" s="17">
        <v>8.0642000000000005E-2</v>
      </c>
      <c r="I286" s="17">
        <v>0.104173</v>
      </c>
      <c r="J286" s="17">
        <v>2.3531E-2</v>
      </c>
      <c r="K286" s="17">
        <v>0.225885</v>
      </c>
      <c r="L286" s="17">
        <v>690.7</v>
      </c>
      <c r="M286" s="17">
        <v>0.54308599999999996</v>
      </c>
      <c r="N286" s="17">
        <v>762</v>
      </c>
      <c r="O286" s="17">
        <v>0</v>
      </c>
      <c r="P286" s="17">
        <v>0</v>
      </c>
      <c r="Q286" s="17">
        <v>0.68054199999999998</v>
      </c>
      <c r="R286" s="17">
        <v>7.4309E-2</v>
      </c>
      <c r="S286" s="17">
        <v>0.102704</v>
      </c>
      <c r="T286" s="17">
        <v>2.8395E-2</v>
      </c>
      <c r="U286" s="17">
        <v>0.27647500000000003</v>
      </c>
      <c r="V286" s="17">
        <v>726.8</v>
      </c>
      <c r="W286" s="17">
        <v>3.9999999999999998E-6</v>
      </c>
      <c r="X286" s="17">
        <v>837</v>
      </c>
      <c r="Y286" s="17">
        <v>0</v>
      </c>
      <c r="Z286" s="17">
        <v>0</v>
      </c>
    </row>
    <row r="287" spans="1:26">
      <c r="A287" s="17">
        <v>274</v>
      </c>
      <c r="B287" s="19">
        <v>0.57233796296296291</v>
      </c>
      <c r="C287" s="17">
        <v>185</v>
      </c>
      <c r="D287" s="17">
        <v>0</v>
      </c>
      <c r="E287" s="17">
        <v>0</v>
      </c>
      <c r="F287" s="17">
        <v>0</v>
      </c>
      <c r="G287" s="17">
        <v>0.73454399999999997</v>
      </c>
      <c r="H287" s="17">
        <v>7.9522999999999996E-2</v>
      </c>
      <c r="I287" s="17">
        <v>0.10237599999999999</v>
      </c>
      <c r="J287" s="17">
        <v>2.2852999999999998E-2</v>
      </c>
      <c r="K287" s="17">
        <v>0.22322900000000001</v>
      </c>
      <c r="L287" s="17">
        <v>790.9</v>
      </c>
      <c r="M287" s="17">
        <v>0.191385</v>
      </c>
      <c r="N287" s="17">
        <v>904</v>
      </c>
      <c r="O287" s="17">
        <v>0</v>
      </c>
      <c r="P287" s="17">
        <v>0</v>
      </c>
      <c r="Q287" s="17">
        <v>0.71197200000000005</v>
      </c>
      <c r="R287" s="17">
        <v>7.4147000000000005E-2</v>
      </c>
      <c r="S287" s="17">
        <v>0.10252500000000001</v>
      </c>
      <c r="T287" s="17">
        <v>2.8376999999999999E-2</v>
      </c>
      <c r="U287" s="17">
        <v>0.27678399999999997</v>
      </c>
      <c r="V287" s="17">
        <v>826.3</v>
      </c>
      <c r="W287" s="17">
        <v>0.37081799999999998</v>
      </c>
      <c r="X287" s="17">
        <v>547</v>
      </c>
      <c r="Y287" s="17">
        <v>0</v>
      </c>
      <c r="Z287" s="17">
        <v>0</v>
      </c>
    </row>
    <row r="288" spans="1:26">
      <c r="A288" s="17">
        <v>275</v>
      </c>
      <c r="B288" s="19">
        <v>0.57239583333333333</v>
      </c>
      <c r="C288" s="17">
        <v>184.1</v>
      </c>
      <c r="D288" s="17">
        <v>0</v>
      </c>
      <c r="E288" s="17">
        <v>0</v>
      </c>
      <c r="F288" s="17">
        <v>0</v>
      </c>
      <c r="G288" s="17">
        <v>0.84917600000000004</v>
      </c>
      <c r="H288" s="17">
        <v>7.6296000000000003E-2</v>
      </c>
      <c r="I288" s="17">
        <v>0.10365199999999999</v>
      </c>
      <c r="J288" s="17">
        <v>2.7355999999999998E-2</v>
      </c>
      <c r="K288" s="17">
        <v>0.26392500000000002</v>
      </c>
      <c r="L288" s="17">
        <v>796.1</v>
      </c>
      <c r="M288" s="17">
        <v>0.59510399999999997</v>
      </c>
      <c r="N288" s="17">
        <v>788</v>
      </c>
      <c r="O288" s="17">
        <v>0</v>
      </c>
      <c r="P288" s="17">
        <v>0</v>
      </c>
      <c r="Q288" s="17">
        <v>0.70150000000000001</v>
      </c>
      <c r="R288" s="17">
        <v>7.757E-2</v>
      </c>
      <c r="S288" s="17">
        <v>0.10097399999999999</v>
      </c>
      <c r="T288" s="17">
        <v>2.3404000000000001E-2</v>
      </c>
      <c r="U288" s="17">
        <v>0.23178399999999999</v>
      </c>
      <c r="V288" s="17">
        <v>701.4</v>
      </c>
      <c r="W288" s="17">
        <v>0.44561400000000001</v>
      </c>
      <c r="X288" s="17">
        <v>525</v>
      </c>
      <c r="Y288" s="17">
        <v>0</v>
      </c>
      <c r="Z288" s="17">
        <v>0</v>
      </c>
    </row>
    <row r="289" spans="1:26">
      <c r="A289" s="17">
        <v>276</v>
      </c>
      <c r="B289" s="19">
        <v>0.5724421296296297</v>
      </c>
      <c r="C289" s="17">
        <v>183.8</v>
      </c>
      <c r="D289" s="17">
        <v>0</v>
      </c>
      <c r="E289" s="17">
        <v>0</v>
      </c>
      <c r="F289" s="17">
        <v>0</v>
      </c>
      <c r="G289" s="17">
        <v>0.71667000000000003</v>
      </c>
      <c r="H289" s="17">
        <v>7.4084999999999998E-2</v>
      </c>
      <c r="I289" s="17">
        <v>9.4676999999999997E-2</v>
      </c>
      <c r="J289" s="17">
        <v>2.0591999999999999E-2</v>
      </c>
      <c r="K289" s="17">
        <v>0.217497</v>
      </c>
      <c r="L289" s="17">
        <v>818.8</v>
      </c>
      <c r="M289" s="17">
        <v>0.59999899999999995</v>
      </c>
      <c r="N289" s="17">
        <v>686</v>
      </c>
      <c r="O289" s="17">
        <v>0</v>
      </c>
      <c r="P289" s="17">
        <v>0</v>
      </c>
      <c r="Q289" s="17">
        <v>0.66946899999999998</v>
      </c>
      <c r="R289" s="17">
        <v>6.7060999999999996E-2</v>
      </c>
      <c r="S289" s="17">
        <v>9.2999999999999999E-2</v>
      </c>
      <c r="T289" s="17">
        <v>2.5937999999999999E-2</v>
      </c>
      <c r="U289" s="17">
        <v>0.27890799999999999</v>
      </c>
      <c r="V289" s="17">
        <v>714.6</v>
      </c>
      <c r="W289" s="17">
        <v>3.9999999999999998E-6</v>
      </c>
      <c r="X289" s="17">
        <v>1097</v>
      </c>
      <c r="Y289" s="17">
        <v>0</v>
      </c>
      <c r="Z289" s="17">
        <v>0</v>
      </c>
    </row>
    <row r="290" spans="1:26">
      <c r="A290" s="17">
        <v>277</v>
      </c>
      <c r="B290" s="19">
        <v>0.57250000000000001</v>
      </c>
      <c r="C290" s="17">
        <v>182.5</v>
      </c>
      <c r="D290" s="17">
        <v>0</v>
      </c>
      <c r="E290" s="17">
        <v>0</v>
      </c>
      <c r="F290" s="17">
        <v>0</v>
      </c>
      <c r="G290" s="17">
        <v>0.71621299999999999</v>
      </c>
      <c r="H290" s="17">
        <v>7.3587E-2</v>
      </c>
      <c r="I290" s="17">
        <v>9.2743000000000006E-2</v>
      </c>
      <c r="J290" s="17">
        <v>1.9155999999999999E-2</v>
      </c>
      <c r="K290" s="17">
        <v>0.20655200000000001</v>
      </c>
      <c r="L290" s="17">
        <v>711.7</v>
      </c>
      <c r="M290" s="17">
        <v>0.169491</v>
      </c>
      <c r="N290" s="17">
        <v>514</v>
      </c>
      <c r="O290" s="17">
        <v>0</v>
      </c>
      <c r="P290" s="17">
        <v>0</v>
      </c>
      <c r="Q290" s="17">
        <v>0.68650999999999995</v>
      </c>
      <c r="R290" s="17">
        <v>7.7327000000000007E-2</v>
      </c>
      <c r="S290" s="17">
        <v>9.4898999999999997E-2</v>
      </c>
      <c r="T290" s="17">
        <v>1.7572999999999998E-2</v>
      </c>
      <c r="U290" s="17">
        <v>0.185173</v>
      </c>
      <c r="V290" s="17">
        <v>528.29999999999995</v>
      </c>
      <c r="W290" s="17">
        <v>0.48347299999999999</v>
      </c>
      <c r="X290" s="17">
        <v>961</v>
      </c>
      <c r="Y290" s="17">
        <v>0</v>
      </c>
      <c r="Z290" s="17">
        <v>0</v>
      </c>
    </row>
    <row r="291" spans="1:26">
      <c r="A291" s="17">
        <v>278</v>
      </c>
      <c r="B291" s="19">
        <v>0.57255787037037031</v>
      </c>
      <c r="C291" s="17">
        <v>182.1</v>
      </c>
      <c r="D291" s="17">
        <v>0</v>
      </c>
      <c r="E291" s="17">
        <v>0</v>
      </c>
      <c r="F291" s="17">
        <v>0</v>
      </c>
      <c r="G291" s="17">
        <v>0.75167200000000001</v>
      </c>
      <c r="H291" s="17">
        <v>7.4464000000000002E-2</v>
      </c>
      <c r="I291" s="17">
        <v>0.10020800000000001</v>
      </c>
      <c r="J291" s="17">
        <v>2.5745000000000001E-2</v>
      </c>
      <c r="K291" s="17">
        <v>0.256911</v>
      </c>
      <c r="L291" s="17">
        <v>900</v>
      </c>
      <c r="M291" s="17">
        <v>0.37081999999999998</v>
      </c>
      <c r="N291" s="17">
        <v>563</v>
      </c>
      <c r="O291" s="17">
        <v>0</v>
      </c>
      <c r="P291" s="17">
        <v>0</v>
      </c>
      <c r="Q291" s="17">
        <v>0.64603100000000002</v>
      </c>
      <c r="R291" s="17">
        <v>7.9139000000000001E-2</v>
      </c>
      <c r="S291" s="17">
        <v>0.101752</v>
      </c>
      <c r="T291" s="17">
        <v>2.2613000000000001E-2</v>
      </c>
      <c r="U291" s="17">
        <v>0.22223799999999999</v>
      </c>
      <c r="V291" s="17">
        <v>761.5</v>
      </c>
      <c r="W291" s="17">
        <v>0.28328599999999998</v>
      </c>
      <c r="X291" s="17">
        <v>895</v>
      </c>
      <c r="Y291" s="17">
        <v>0</v>
      </c>
      <c r="Z291" s="17">
        <v>0</v>
      </c>
    </row>
    <row r="292" spans="1:26">
      <c r="A292" s="17">
        <v>279</v>
      </c>
      <c r="B292" s="19">
        <v>0.57261574074074073</v>
      </c>
      <c r="C292" s="17">
        <v>180.8</v>
      </c>
      <c r="D292" s="17">
        <v>0</v>
      </c>
      <c r="E292" s="17">
        <v>0</v>
      </c>
      <c r="F292" s="17">
        <v>0</v>
      </c>
      <c r="G292" s="17">
        <v>0.80178799999999995</v>
      </c>
      <c r="H292" s="17">
        <v>7.8327999999999995E-2</v>
      </c>
      <c r="I292" s="17">
        <v>0.10627399999999999</v>
      </c>
      <c r="J292" s="17">
        <v>2.7945999999999999E-2</v>
      </c>
      <c r="K292" s="17">
        <v>0.26296000000000003</v>
      </c>
      <c r="L292" s="17">
        <v>748.6</v>
      </c>
      <c r="M292" s="17">
        <v>0.229293</v>
      </c>
      <c r="N292" s="17">
        <v>669</v>
      </c>
      <c r="O292" s="17">
        <v>0</v>
      </c>
      <c r="P292" s="17">
        <v>0</v>
      </c>
      <c r="Q292" s="17">
        <v>0.71838400000000002</v>
      </c>
      <c r="R292" s="17">
        <v>7.7702999999999994E-2</v>
      </c>
      <c r="S292" s="17">
        <v>0.104666</v>
      </c>
      <c r="T292" s="17">
        <v>2.6962E-2</v>
      </c>
      <c r="U292" s="17">
        <v>0.257606</v>
      </c>
      <c r="V292" s="17">
        <v>798.7</v>
      </c>
      <c r="W292" s="17">
        <v>0.29793999999999998</v>
      </c>
      <c r="X292" s="17">
        <v>682</v>
      </c>
      <c r="Y292" s="17">
        <v>0</v>
      </c>
      <c r="Z292" s="17">
        <v>0</v>
      </c>
    </row>
    <row r="293" spans="1:26">
      <c r="A293" s="17">
        <v>280</v>
      </c>
      <c r="B293" s="19">
        <v>0.57266203703703711</v>
      </c>
      <c r="C293" s="17">
        <v>180.5</v>
      </c>
      <c r="D293" s="17">
        <v>0</v>
      </c>
      <c r="E293" s="17">
        <v>0</v>
      </c>
      <c r="F293" s="17">
        <v>0</v>
      </c>
      <c r="G293" s="17">
        <v>0.78644700000000001</v>
      </c>
      <c r="H293" s="17">
        <v>6.9639000000000006E-2</v>
      </c>
      <c r="I293" s="17">
        <v>8.8979000000000003E-2</v>
      </c>
      <c r="J293" s="17">
        <v>1.934E-2</v>
      </c>
      <c r="K293" s="17">
        <v>0.21735299999999999</v>
      </c>
      <c r="L293" s="17">
        <v>603.5</v>
      </c>
      <c r="M293" s="17">
        <v>0.272096</v>
      </c>
      <c r="N293" s="17">
        <v>694</v>
      </c>
      <c r="O293" s="17">
        <v>0</v>
      </c>
      <c r="P293" s="17">
        <v>0</v>
      </c>
      <c r="Q293" s="17">
        <v>0.42901099999999998</v>
      </c>
      <c r="R293" s="17">
        <v>6.9839999999999999E-2</v>
      </c>
      <c r="S293" s="17">
        <v>8.9135000000000006E-2</v>
      </c>
      <c r="T293" s="17">
        <v>1.9295E-2</v>
      </c>
      <c r="U293" s="17">
        <v>0.21646699999999999</v>
      </c>
      <c r="V293" s="17">
        <v>900</v>
      </c>
      <c r="W293" s="17">
        <v>3.9999999999999998E-6</v>
      </c>
      <c r="X293" s="17">
        <v>686</v>
      </c>
      <c r="Y293" s="17">
        <v>0</v>
      </c>
      <c r="Z293" s="17">
        <v>0</v>
      </c>
    </row>
    <row r="294" spans="1:26">
      <c r="A294" s="17">
        <v>281</v>
      </c>
      <c r="B294" s="19">
        <v>0.57271990740740741</v>
      </c>
      <c r="C294" s="17">
        <v>179.8</v>
      </c>
      <c r="D294" s="17">
        <v>0</v>
      </c>
      <c r="E294" s="17">
        <v>0</v>
      </c>
      <c r="F294" s="17">
        <v>0</v>
      </c>
      <c r="G294" s="17">
        <v>0.665296</v>
      </c>
      <c r="H294" s="17">
        <v>7.3793999999999998E-2</v>
      </c>
      <c r="I294" s="17">
        <v>9.0331999999999996E-2</v>
      </c>
      <c r="J294" s="17">
        <v>1.6537E-2</v>
      </c>
      <c r="K294" s="17">
        <v>0.18307499999999999</v>
      </c>
      <c r="L294" s="17">
        <v>612.29999999999995</v>
      </c>
      <c r="M294" s="17">
        <v>0.59999899999999995</v>
      </c>
      <c r="N294" s="17">
        <v>1093</v>
      </c>
      <c r="O294" s="17">
        <v>0</v>
      </c>
      <c r="P294" s="17">
        <v>0</v>
      </c>
      <c r="Q294" s="17">
        <v>0.70160599999999995</v>
      </c>
      <c r="R294" s="17">
        <v>6.5707000000000002E-2</v>
      </c>
      <c r="S294" s="17">
        <v>8.9813000000000004E-2</v>
      </c>
      <c r="T294" s="17">
        <v>2.4105000000000001E-2</v>
      </c>
      <c r="U294" s="17">
        <v>0.26839499999999999</v>
      </c>
      <c r="V294" s="17">
        <v>809.7</v>
      </c>
      <c r="W294" s="17">
        <v>0.23869699999999999</v>
      </c>
      <c r="X294" s="17">
        <v>938</v>
      </c>
      <c r="Y294" s="17">
        <v>0</v>
      </c>
      <c r="Z294" s="17">
        <v>0</v>
      </c>
    </row>
    <row r="295" spans="1:26">
      <c r="A295" s="17">
        <v>282</v>
      </c>
      <c r="B295" s="19">
        <v>0.57277777777777772</v>
      </c>
      <c r="C295" s="17">
        <v>178.7</v>
      </c>
      <c r="D295" s="17">
        <v>0</v>
      </c>
      <c r="E295" s="17">
        <v>0</v>
      </c>
      <c r="F295" s="17">
        <v>0</v>
      </c>
      <c r="G295" s="17">
        <v>0.75187499999999996</v>
      </c>
      <c r="H295" s="17">
        <v>6.9223000000000007E-2</v>
      </c>
      <c r="I295" s="17">
        <v>9.1346999999999998E-2</v>
      </c>
      <c r="J295" s="17">
        <v>2.2124999999999999E-2</v>
      </c>
      <c r="K295" s="17">
        <v>0.242205</v>
      </c>
      <c r="L295" s="17">
        <v>708.2</v>
      </c>
      <c r="M295" s="17">
        <v>0.229185</v>
      </c>
      <c r="N295" s="17">
        <v>662</v>
      </c>
      <c r="O295" s="17">
        <v>0</v>
      </c>
      <c r="P295" s="17">
        <v>0</v>
      </c>
      <c r="Q295" s="17">
        <v>0.67149599999999998</v>
      </c>
      <c r="R295" s="17">
        <v>6.2855999999999995E-2</v>
      </c>
      <c r="S295" s="17">
        <v>8.7429999999999994E-2</v>
      </c>
      <c r="T295" s="17">
        <v>2.4573999999999999E-2</v>
      </c>
      <c r="U295" s="17">
        <v>0.28106999999999999</v>
      </c>
      <c r="V295" s="17">
        <v>839.8</v>
      </c>
      <c r="W295" s="17">
        <v>0.22917799999999999</v>
      </c>
      <c r="X295" s="17">
        <v>781</v>
      </c>
      <c r="Y295" s="17">
        <v>0</v>
      </c>
      <c r="Z295" s="17">
        <v>0</v>
      </c>
    </row>
    <row r="296" spans="1:26">
      <c r="A296" s="17">
        <v>283</v>
      </c>
      <c r="B296" s="19">
        <v>0.57283564814814814</v>
      </c>
      <c r="C296" s="17">
        <v>178.3</v>
      </c>
      <c r="D296" s="17">
        <v>0</v>
      </c>
      <c r="E296" s="17">
        <v>0</v>
      </c>
      <c r="F296" s="17">
        <v>0</v>
      </c>
      <c r="G296" s="17">
        <v>0.57833800000000002</v>
      </c>
      <c r="H296" s="17">
        <v>7.2259000000000004E-2</v>
      </c>
      <c r="I296" s="17">
        <v>8.8487999999999997E-2</v>
      </c>
      <c r="J296" s="17">
        <v>1.6229E-2</v>
      </c>
      <c r="K296" s="17">
        <v>0.18340200000000001</v>
      </c>
      <c r="L296" s="17">
        <v>871.8</v>
      </c>
      <c r="M296" s="17">
        <v>0.6</v>
      </c>
      <c r="N296" s="17">
        <v>1092</v>
      </c>
      <c r="O296" s="17">
        <v>0</v>
      </c>
      <c r="P296" s="17">
        <v>0</v>
      </c>
      <c r="Q296" s="17">
        <v>0.70825800000000005</v>
      </c>
      <c r="R296" s="17">
        <v>6.5173999999999996E-2</v>
      </c>
      <c r="S296" s="17">
        <v>8.7307999999999997E-2</v>
      </c>
      <c r="T296" s="17">
        <v>2.2134999999999998E-2</v>
      </c>
      <c r="U296" s="17">
        <v>0.25352400000000003</v>
      </c>
      <c r="V296" s="17">
        <v>741.4</v>
      </c>
      <c r="W296" s="17">
        <v>5.0000000000000004E-6</v>
      </c>
      <c r="X296" s="17">
        <v>709</v>
      </c>
      <c r="Y296" s="17">
        <v>0</v>
      </c>
      <c r="Z296" s="17">
        <v>0</v>
      </c>
    </row>
    <row r="297" spans="1:26">
      <c r="A297" s="17">
        <v>284</v>
      </c>
      <c r="B297" s="19">
        <v>0.57288194444444451</v>
      </c>
      <c r="C297" s="17">
        <v>177</v>
      </c>
      <c r="D297" s="17">
        <v>0</v>
      </c>
      <c r="E297" s="17">
        <v>0</v>
      </c>
      <c r="F297" s="17">
        <v>0</v>
      </c>
      <c r="G297" s="17">
        <v>0.64971000000000001</v>
      </c>
      <c r="H297" s="17">
        <v>6.7953E-2</v>
      </c>
      <c r="I297" s="17">
        <v>8.498E-2</v>
      </c>
      <c r="J297" s="17">
        <v>1.7027E-2</v>
      </c>
      <c r="K297" s="17">
        <v>0.20036599999999999</v>
      </c>
      <c r="L297" s="17">
        <v>705.6</v>
      </c>
      <c r="M297" s="17">
        <v>4.5337000000000002E-2</v>
      </c>
      <c r="N297" s="17">
        <v>1584</v>
      </c>
      <c r="O297" s="17">
        <v>0</v>
      </c>
      <c r="P297" s="17">
        <v>0</v>
      </c>
      <c r="Q297" s="17">
        <v>0.48465000000000003</v>
      </c>
      <c r="R297" s="17">
        <v>6.4840999999999996E-2</v>
      </c>
      <c r="S297" s="17">
        <v>8.4704000000000002E-2</v>
      </c>
      <c r="T297" s="17">
        <v>1.9864E-2</v>
      </c>
      <c r="U297" s="17">
        <v>0.23450499999999999</v>
      </c>
      <c r="V297" s="17">
        <v>900</v>
      </c>
      <c r="W297" s="17">
        <v>1.9999999999999999E-6</v>
      </c>
      <c r="X297" s="17">
        <v>1306</v>
      </c>
      <c r="Y297" s="17">
        <v>0</v>
      </c>
      <c r="Z297" s="17">
        <v>0</v>
      </c>
    </row>
    <row r="298" spans="1:26">
      <c r="A298" s="17">
        <v>285</v>
      </c>
      <c r="B298" s="19">
        <v>0.57293981481481482</v>
      </c>
      <c r="C298" s="17">
        <v>176.8</v>
      </c>
      <c r="D298" s="17">
        <v>0</v>
      </c>
      <c r="E298" s="17">
        <v>0</v>
      </c>
      <c r="F298" s="17">
        <v>0</v>
      </c>
      <c r="G298" s="17">
        <v>0.58105799999999996</v>
      </c>
      <c r="H298" s="17">
        <v>6.9098000000000007E-2</v>
      </c>
      <c r="I298" s="17">
        <v>8.2766000000000006E-2</v>
      </c>
      <c r="J298" s="17">
        <v>1.3668E-2</v>
      </c>
      <c r="K298" s="17">
        <v>0.16514000000000001</v>
      </c>
      <c r="L298" s="17">
        <v>638.1</v>
      </c>
      <c r="M298" s="17">
        <v>0.31727699999999998</v>
      </c>
      <c r="N298" s="17">
        <v>1138</v>
      </c>
      <c r="O298" s="17">
        <v>0</v>
      </c>
      <c r="P298" s="17">
        <v>0</v>
      </c>
      <c r="Q298" s="17">
        <v>0.57769300000000001</v>
      </c>
      <c r="R298" s="17">
        <v>6.1863000000000001E-2</v>
      </c>
      <c r="S298" s="17">
        <v>7.9954999999999998E-2</v>
      </c>
      <c r="T298" s="17">
        <v>1.8092E-2</v>
      </c>
      <c r="U298" s="17">
        <v>0.226274</v>
      </c>
      <c r="V298" s="17">
        <v>742.6</v>
      </c>
      <c r="W298" s="17">
        <v>0.59999800000000003</v>
      </c>
      <c r="X298" s="17">
        <v>710</v>
      </c>
      <c r="Y298" s="17">
        <v>0</v>
      </c>
      <c r="Z298" s="17">
        <v>0</v>
      </c>
    </row>
    <row r="299" spans="1:26">
      <c r="A299" s="17">
        <v>286</v>
      </c>
      <c r="B299" s="19">
        <v>0.57299768518518512</v>
      </c>
      <c r="C299" s="17">
        <v>175.8</v>
      </c>
      <c r="D299" s="17">
        <v>0</v>
      </c>
      <c r="E299" s="17">
        <v>0</v>
      </c>
      <c r="F299" s="17">
        <v>0</v>
      </c>
      <c r="G299" s="17">
        <v>0.60069399999999995</v>
      </c>
      <c r="H299" s="17">
        <v>6.2566999999999998E-2</v>
      </c>
      <c r="I299" s="17">
        <v>7.9920000000000005E-2</v>
      </c>
      <c r="J299" s="17">
        <v>1.7353E-2</v>
      </c>
      <c r="K299" s="17">
        <v>0.21712699999999999</v>
      </c>
      <c r="L299" s="17">
        <v>900</v>
      </c>
      <c r="M299" s="17">
        <v>1.2999999999999999E-5</v>
      </c>
      <c r="N299" s="17">
        <v>751</v>
      </c>
      <c r="O299" s="17">
        <v>0</v>
      </c>
      <c r="P299" s="17">
        <v>0</v>
      </c>
      <c r="Q299" s="17">
        <v>0.78916799999999998</v>
      </c>
      <c r="R299" s="17">
        <v>6.7502999999999994E-2</v>
      </c>
      <c r="S299" s="17">
        <v>9.3536999999999995E-2</v>
      </c>
      <c r="T299" s="17">
        <v>2.6034000000000002E-2</v>
      </c>
      <c r="U299" s="17">
        <v>0.27833200000000002</v>
      </c>
      <c r="V299" s="17">
        <v>662.6</v>
      </c>
      <c r="W299" s="17">
        <v>0.15326699999999999</v>
      </c>
      <c r="X299" s="17">
        <v>689</v>
      </c>
      <c r="Y299" s="17">
        <v>0</v>
      </c>
      <c r="Z299" s="17">
        <v>0</v>
      </c>
    </row>
    <row r="300" spans="1:26">
      <c r="A300" s="17">
        <v>287</v>
      </c>
      <c r="B300" s="19">
        <v>0.57305555555555554</v>
      </c>
      <c r="C300" s="17">
        <v>175.2</v>
      </c>
      <c r="D300" s="17">
        <v>0</v>
      </c>
      <c r="E300" s="17">
        <v>0</v>
      </c>
      <c r="F300" s="17">
        <v>0</v>
      </c>
      <c r="G300" s="17">
        <v>0.52350099999999999</v>
      </c>
      <c r="H300" s="17">
        <v>6.4218999999999998E-2</v>
      </c>
      <c r="I300" s="17">
        <v>8.1869999999999998E-2</v>
      </c>
      <c r="J300" s="17">
        <v>1.7651E-2</v>
      </c>
      <c r="K300" s="17">
        <v>0.21560000000000001</v>
      </c>
      <c r="L300" s="17">
        <v>900</v>
      </c>
      <c r="M300" s="17">
        <v>3.0000000000000001E-6</v>
      </c>
      <c r="N300" s="17">
        <v>824</v>
      </c>
      <c r="O300" s="17">
        <v>0</v>
      </c>
      <c r="P300" s="17">
        <v>0</v>
      </c>
      <c r="Q300" s="17">
        <v>0.41683999999999999</v>
      </c>
      <c r="R300" s="17">
        <v>6.7364999999999994E-2</v>
      </c>
      <c r="S300" s="17">
        <v>7.9975000000000004E-2</v>
      </c>
      <c r="T300" s="17">
        <v>1.2609E-2</v>
      </c>
      <c r="U300" s="17">
        <v>0.157667</v>
      </c>
      <c r="V300" s="17">
        <v>611</v>
      </c>
      <c r="W300" s="17">
        <v>0.24879499999999999</v>
      </c>
      <c r="X300" s="17">
        <v>678</v>
      </c>
      <c r="Y300" s="17">
        <v>0</v>
      </c>
      <c r="Z300" s="17">
        <v>0</v>
      </c>
    </row>
    <row r="301" spans="1:26">
      <c r="A301" s="17">
        <v>288</v>
      </c>
      <c r="B301" s="19">
        <v>0.57310185185185192</v>
      </c>
      <c r="C301" s="17">
        <v>174.1</v>
      </c>
      <c r="D301" s="17">
        <v>0</v>
      </c>
      <c r="E301" s="17">
        <v>0</v>
      </c>
      <c r="F301" s="17">
        <v>0</v>
      </c>
      <c r="G301" s="17">
        <v>0.65323399999999998</v>
      </c>
      <c r="H301" s="17">
        <v>6.7731E-2</v>
      </c>
      <c r="I301" s="17">
        <v>8.5282999999999998E-2</v>
      </c>
      <c r="J301" s="17">
        <v>1.7552000000000002E-2</v>
      </c>
      <c r="K301" s="17">
        <v>0.20580699999999999</v>
      </c>
      <c r="L301" s="17">
        <v>782.7</v>
      </c>
      <c r="M301" s="17">
        <v>1.9999999999999999E-6</v>
      </c>
      <c r="N301" s="17">
        <v>885</v>
      </c>
      <c r="O301" s="17">
        <v>0</v>
      </c>
      <c r="P301" s="17">
        <v>0</v>
      </c>
      <c r="Q301" s="17">
        <v>0.61912599999999995</v>
      </c>
      <c r="R301" s="17">
        <v>6.3205999999999998E-2</v>
      </c>
      <c r="S301" s="17">
        <v>8.1619999999999998E-2</v>
      </c>
      <c r="T301" s="17">
        <v>1.8414E-2</v>
      </c>
      <c r="U301" s="17">
        <v>0.22561</v>
      </c>
      <c r="V301" s="17">
        <v>855.4</v>
      </c>
      <c r="W301" s="17">
        <v>3.1999999999999999E-5</v>
      </c>
      <c r="X301" s="17">
        <v>909</v>
      </c>
      <c r="Y301" s="17">
        <v>0</v>
      </c>
      <c r="Z301" s="17">
        <v>0</v>
      </c>
    </row>
    <row r="302" spans="1:26">
      <c r="A302" s="17">
        <v>289</v>
      </c>
      <c r="B302" s="19">
        <v>0.57315972222222222</v>
      </c>
      <c r="C302" s="17">
        <v>173.6</v>
      </c>
      <c r="D302" s="17">
        <v>0</v>
      </c>
      <c r="E302" s="17">
        <v>0</v>
      </c>
      <c r="F302" s="17">
        <v>0</v>
      </c>
      <c r="G302" s="17">
        <v>0.53364500000000004</v>
      </c>
      <c r="H302" s="17">
        <v>7.0129999999999998E-2</v>
      </c>
      <c r="I302" s="17">
        <v>8.3653000000000005E-2</v>
      </c>
      <c r="J302" s="17">
        <v>1.3523E-2</v>
      </c>
      <c r="K302" s="17">
        <v>0.16165499999999999</v>
      </c>
      <c r="L302" s="17">
        <v>483.3</v>
      </c>
      <c r="M302" s="17">
        <v>3.1300000000000002E-4</v>
      </c>
      <c r="N302" s="17">
        <v>765</v>
      </c>
      <c r="O302" s="17">
        <v>0</v>
      </c>
      <c r="P302" s="17">
        <v>0</v>
      </c>
      <c r="Q302" s="17">
        <v>0.694882</v>
      </c>
      <c r="R302" s="17">
        <v>5.8228000000000002E-2</v>
      </c>
      <c r="S302" s="17">
        <v>8.2097000000000003E-2</v>
      </c>
      <c r="T302" s="17">
        <v>2.3869999999999999E-2</v>
      </c>
      <c r="U302" s="17">
        <v>0.29074899999999998</v>
      </c>
      <c r="V302" s="17">
        <v>845.3</v>
      </c>
      <c r="W302" s="17">
        <v>0.14164099999999999</v>
      </c>
      <c r="X302" s="17">
        <v>906</v>
      </c>
      <c r="Y302" s="17">
        <v>0</v>
      </c>
      <c r="Z302" s="17">
        <v>0</v>
      </c>
    </row>
    <row r="303" spans="1:26">
      <c r="A303" s="17">
        <v>290</v>
      </c>
      <c r="B303" s="19">
        <v>0.57321759259259253</v>
      </c>
      <c r="C303" s="17">
        <v>173</v>
      </c>
      <c r="D303" s="17">
        <v>0</v>
      </c>
      <c r="E303" s="17">
        <v>0</v>
      </c>
      <c r="F303" s="17">
        <v>0</v>
      </c>
      <c r="G303" s="17">
        <v>0.58036900000000002</v>
      </c>
      <c r="H303" s="17">
        <v>6.9643999999999998E-2</v>
      </c>
      <c r="I303" s="17">
        <v>8.5280999999999996E-2</v>
      </c>
      <c r="J303" s="17">
        <v>1.5637000000000002E-2</v>
      </c>
      <c r="K303" s="17">
        <v>0.183363</v>
      </c>
      <c r="L303" s="17">
        <v>900</v>
      </c>
      <c r="M303" s="17">
        <v>0.6</v>
      </c>
      <c r="N303" s="17">
        <v>1346</v>
      </c>
      <c r="O303" s="17">
        <v>0</v>
      </c>
      <c r="P303" s="17">
        <v>0</v>
      </c>
      <c r="Q303" s="17">
        <v>0.62984499999999999</v>
      </c>
      <c r="R303" s="17">
        <v>6.9383E-2</v>
      </c>
      <c r="S303" s="17">
        <v>8.4862999999999994E-2</v>
      </c>
      <c r="T303" s="17">
        <v>1.5480000000000001E-2</v>
      </c>
      <c r="U303" s="17">
        <v>0.18240799999999999</v>
      </c>
      <c r="V303" s="17">
        <v>516.6</v>
      </c>
      <c r="W303" s="17">
        <v>0.22916600000000001</v>
      </c>
      <c r="X303" s="17">
        <v>762</v>
      </c>
      <c r="Y303" s="17">
        <v>0</v>
      </c>
      <c r="Z303" s="17">
        <v>0</v>
      </c>
    </row>
    <row r="304" spans="1:26">
      <c r="A304" s="17">
        <v>291</v>
      </c>
      <c r="B304" s="19">
        <v>0.57327546296296295</v>
      </c>
      <c r="C304" s="17">
        <v>171.9</v>
      </c>
      <c r="D304" s="17">
        <v>0</v>
      </c>
      <c r="E304" s="17">
        <v>0</v>
      </c>
      <c r="F304" s="17">
        <v>0</v>
      </c>
      <c r="G304" s="17">
        <v>0.72661600000000004</v>
      </c>
      <c r="H304" s="17">
        <v>6.9250999999999993E-2</v>
      </c>
      <c r="I304" s="17">
        <v>8.9259000000000005E-2</v>
      </c>
      <c r="J304" s="17">
        <v>2.0008000000000001E-2</v>
      </c>
      <c r="K304" s="17">
        <v>0.224158</v>
      </c>
      <c r="L304" s="17">
        <v>577.6</v>
      </c>
      <c r="M304" s="17">
        <v>0.12378400000000001</v>
      </c>
      <c r="N304" s="17">
        <v>552</v>
      </c>
      <c r="O304" s="17">
        <v>0</v>
      </c>
      <c r="P304" s="17">
        <v>0</v>
      </c>
      <c r="Q304" s="17">
        <v>0.66373000000000004</v>
      </c>
      <c r="R304" s="17">
        <v>6.4241000000000006E-2</v>
      </c>
      <c r="S304" s="17">
        <v>8.7800000000000003E-2</v>
      </c>
      <c r="T304" s="17">
        <v>2.3559E-2</v>
      </c>
      <c r="U304" s="17">
        <v>0.268322</v>
      </c>
      <c r="V304" s="17">
        <v>900</v>
      </c>
      <c r="W304" s="17">
        <v>0.22917899999999999</v>
      </c>
      <c r="X304" s="17">
        <v>696</v>
      </c>
      <c r="Y304" s="17">
        <v>0</v>
      </c>
      <c r="Z304" s="17">
        <v>0</v>
      </c>
    </row>
    <row r="305" spans="1:26">
      <c r="A305" s="17">
        <v>292</v>
      </c>
      <c r="B305" s="19">
        <v>0.57333333333333336</v>
      </c>
      <c r="C305" s="17">
        <v>171</v>
      </c>
      <c r="D305" s="17">
        <v>0</v>
      </c>
      <c r="E305" s="17">
        <v>0</v>
      </c>
      <c r="F305" s="17">
        <v>0</v>
      </c>
      <c r="G305" s="17">
        <v>0.77442299999999997</v>
      </c>
      <c r="H305" s="17">
        <v>6.8211999999999995E-2</v>
      </c>
      <c r="I305" s="17">
        <v>9.0036000000000005E-2</v>
      </c>
      <c r="J305" s="17">
        <v>2.1824E-2</v>
      </c>
      <c r="K305" s="17">
        <v>0.242391</v>
      </c>
      <c r="L305" s="17">
        <v>749.5</v>
      </c>
      <c r="M305" s="17">
        <v>0.22923099999999999</v>
      </c>
      <c r="N305" s="17">
        <v>728</v>
      </c>
      <c r="O305" s="17">
        <v>0</v>
      </c>
      <c r="P305" s="17">
        <v>0</v>
      </c>
      <c r="Q305" s="17">
        <v>0.67390700000000003</v>
      </c>
      <c r="R305" s="17">
        <v>6.3840999999999995E-2</v>
      </c>
      <c r="S305" s="17">
        <v>8.5602999999999999E-2</v>
      </c>
      <c r="T305" s="17">
        <v>2.1762E-2</v>
      </c>
      <c r="U305" s="17">
        <v>0.254216</v>
      </c>
      <c r="V305" s="17">
        <v>717.6</v>
      </c>
      <c r="W305" s="17">
        <v>0.37081999999999998</v>
      </c>
      <c r="X305" s="17">
        <v>785</v>
      </c>
      <c r="Y305" s="17">
        <v>0</v>
      </c>
      <c r="Z305" s="17">
        <v>0</v>
      </c>
    </row>
    <row r="306" spans="1:26">
      <c r="A306" s="17">
        <v>293</v>
      </c>
      <c r="B306" s="19">
        <v>0.57337962962962963</v>
      </c>
      <c r="C306" s="17">
        <v>170.5</v>
      </c>
      <c r="D306" s="17">
        <v>0</v>
      </c>
      <c r="E306" s="17">
        <v>0</v>
      </c>
      <c r="F306" s="17">
        <v>0</v>
      </c>
      <c r="G306" s="17">
        <v>0.71242700000000003</v>
      </c>
      <c r="H306" s="17">
        <v>7.3173000000000002E-2</v>
      </c>
      <c r="I306" s="17">
        <v>8.8680999999999996E-2</v>
      </c>
      <c r="J306" s="17">
        <v>1.5509E-2</v>
      </c>
      <c r="K306" s="17">
        <v>0.17487900000000001</v>
      </c>
      <c r="L306" s="17">
        <v>489.1</v>
      </c>
      <c r="M306" s="17">
        <v>0.37079600000000001</v>
      </c>
      <c r="N306" s="17">
        <v>812</v>
      </c>
      <c r="O306" s="17">
        <v>0</v>
      </c>
      <c r="P306" s="17">
        <v>0</v>
      </c>
      <c r="Q306" s="17">
        <v>0.67271499999999995</v>
      </c>
      <c r="R306" s="17">
        <v>6.6616999999999996E-2</v>
      </c>
      <c r="S306" s="17">
        <v>8.9966000000000004E-2</v>
      </c>
      <c r="T306" s="17">
        <v>2.3348000000000001E-2</v>
      </c>
      <c r="U306" s="17">
        <v>0.25952599999999998</v>
      </c>
      <c r="V306" s="17">
        <v>721.7</v>
      </c>
      <c r="W306" s="17">
        <v>0.37081599999999998</v>
      </c>
      <c r="X306" s="17">
        <v>785</v>
      </c>
      <c r="Y306" s="17">
        <v>0</v>
      </c>
      <c r="Z306" s="17">
        <v>0</v>
      </c>
    </row>
    <row r="307" spans="1:26">
      <c r="A307" s="17">
        <v>294</v>
      </c>
      <c r="B307" s="19">
        <v>0.57343749999999993</v>
      </c>
      <c r="C307" s="17">
        <v>170.1</v>
      </c>
      <c r="D307" s="17">
        <v>0</v>
      </c>
      <c r="E307" s="17">
        <v>0</v>
      </c>
      <c r="F307" s="17">
        <v>0</v>
      </c>
      <c r="G307" s="17">
        <v>0.77188500000000004</v>
      </c>
      <c r="H307" s="17">
        <v>7.3909000000000002E-2</v>
      </c>
      <c r="I307" s="17">
        <v>9.2160000000000006E-2</v>
      </c>
      <c r="J307" s="17">
        <v>1.8251E-2</v>
      </c>
      <c r="K307" s="17">
        <v>0.19803899999999999</v>
      </c>
      <c r="L307" s="17">
        <v>542.4</v>
      </c>
      <c r="M307" s="17">
        <v>0.31350800000000001</v>
      </c>
      <c r="N307" s="17">
        <v>726</v>
      </c>
      <c r="O307" s="17">
        <v>0</v>
      </c>
      <c r="P307" s="17">
        <v>0</v>
      </c>
      <c r="Q307" s="17">
        <v>0.61419699999999999</v>
      </c>
      <c r="R307" s="17">
        <v>7.3388999999999996E-2</v>
      </c>
      <c r="S307" s="17">
        <v>9.1728000000000004E-2</v>
      </c>
      <c r="T307" s="17">
        <v>1.8339999999999999E-2</v>
      </c>
      <c r="U307" s="17">
        <v>0.199933</v>
      </c>
      <c r="V307" s="17">
        <v>742.2</v>
      </c>
      <c r="W307" s="17">
        <v>0.12114900000000001</v>
      </c>
      <c r="X307" s="17">
        <v>1177</v>
      </c>
      <c r="Y307" s="17">
        <v>0</v>
      </c>
      <c r="Z307" s="17">
        <v>0</v>
      </c>
    </row>
    <row r="308" spans="1:26">
      <c r="A308" s="17">
        <v>295</v>
      </c>
      <c r="B308" s="19">
        <v>0.57349537037037035</v>
      </c>
      <c r="C308" s="17">
        <v>169</v>
      </c>
      <c r="D308" s="17">
        <v>0</v>
      </c>
      <c r="E308" s="17">
        <v>0</v>
      </c>
      <c r="F308" s="17">
        <v>0</v>
      </c>
      <c r="G308" s="17">
        <v>0.61934500000000003</v>
      </c>
      <c r="H308" s="17">
        <v>7.1772000000000002E-2</v>
      </c>
      <c r="I308" s="17">
        <v>9.1443999999999998E-2</v>
      </c>
      <c r="J308" s="17">
        <v>1.9671999999999999E-2</v>
      </c>
      <c r="K308" s="17">
        <v>0.21512600000000001</v>
      </c>
      <c r="L308" s="17">
        <v>796.4</v>
      </c>
      <c r="M308" s="17">
        <v>9.0000000000000002E-6</v>
      </c>
      <c r="N308" s="17">
        <v>1043</v>
      </c>
      <c r="O308" s="17">
        <v>0</v>
      </c>
      <c r="P308" s="17">
        <v>0</v>
      </c>
      <c r="Q308" s="17">
        <v>0.67746799999999996</v>
      </c>
      <c r="R308" s="17">
        <v>7.0268999999999998E-2</v>
      </c>
      <c r="S308" s="17">
        <v>9.3882999999999994E-2</v>
      </c>
      <c r="T308" s="17">
        <v>2.3614E-2</v>
      </c>
      <c r="U308" s="17">
        <v>0.251527</v>
      </c>
      <c r="V308" s="17">
        <v>736.3</v>
      </c>
      <c r="W308" s="17">
        <v>0.229215</v>
      </c>
      <c r="X308" s="17">
        <v>776</v>
      </c>
      <c r="Y308" s="17">
        <v>0</v>
      </c>
      <c r="Z308" s="17">
        <v>0</v>
      </c>
    </row>
    <row r="309" spans="1:26">
      <c r="A309" s="17">
        <v>296</v>
      </c>
      <c r="B309" s="19">
        <v>0.57355324074074077</v>
      </c>
      <c r="C309" s="17">
        <v>168.1</v>
      </c>
      <c r="D309" s="17">
        <v>0</v>
      </c>
      <c r="E309" s="17">
        <v>0</v>
      </c>
      <c r="F309" s="17">
        <v>0</v>
      </c>
      <c r="G309" s="17">
        <v>0.70983499999999999</v>
      </c>
      <c r="H309" s="17">
        <v>7.3510000000000006E-2</v>
      </c>
      <c r="I309" s="17">
        <v>9.5618999999999996E-2</v>
      </c>
      <c r="J309" s="17">
        <v>2.2109E-2</v>
      </c>
      <c r="K309" s="17">
        <v>0.23122300000000001</v>
      </c>
      <c r="L309" s="17">
        <v>741.3</v>
      </c>
      <c r="M309" s="17">
        <v>0.31671300000000002</v>
      </c>
      <c r="N309" s="17">
        <v>687</v>
      </c>
      <c r="O309" s="17">
        <v>0</v>
      </c>
      <c r="P309" s="17">
        <v>0</v>
      </c>
      <c r="Q309" s="17">
        <v>0.69173499999999999</v>
      </c>
      <c r="R309" s="17">
        <v>7.7922000000000005E-2</v>
      </c>
      <c r="S309" s="17">
        <v>0.10734399999999999</v>
      </c>
      <c r="T309" s="17">
        <v>2.9423000000000001E-2</v>
      </c>
      <c r="U309" s="17">
        <v>0.27409600000000001</v>
      </c>
      <c r="V309" s="17">
        <v>625.1</v>
      </c>
      <c r="W309" s="17">
        <v>0.19775000000000001</v>
      </c>
      <c r="X309" s="17">
        <v>552</v>
      </c>
      <c r="Y309" s="17">
        <v>0</v>
      </c>
      <c r="Z309" s="17">
        <v>0</v>
      </c>
    </row>
    <row r="310" spans="1:26">
      <c r="A310" s="17">
        <v>297</v>
      </c>
      <c r="B310" s="19">
        <v>0.57359953703703703</v>
      </c>
      <c r="C310" s="17">
        <v>167.4</v>
      </c>
      <c r="D310" s="17">
        <v>0</v>
      </c>
      <c r="E310" s="17">
        <v>0</v>
      </c>
      <c r="F310" s="17">
        <v>0</v>
      </c>
      <c r="G310" s="17">
        <v>0.70510399999999995</v>
      </c>
      <c r="H310" s="17">
        <v>7.2968000000000005E-2</v>
      </c>
      <c r="I310" s="17">
        <v>9.4701999999999995E-2</v>
      </c>
      <c r="J310" s="17">
        <v>2.1735000000000001E-2</v>
      </c>
      <c r="K310" s="17">
        <v>0.22950400000000001</v>
      </c>
      <c r="L310" s="17">
        <v>659.5</v>
      </c>
      <c r="M310" s="17">
        <v>0.37081900000000001</v>
      </c>
      <c r="N310" s="17">
        <v>710</v>
      </c>
      <c r="O310" s="17">
        <v>0</v>
      </c>
      <c r="P310" s="17">
        <v>0</v>
      </c>
      <c r="Q310" s="17">
        <v>0.65885000000000005</v>
      </c>
      <c r="R310" s="17">
        <v>7.3175000000000004E-2</v>
      </c>
      <c r="S310" s="17">
        <v>9.4409000000000007E-2</v>
      </c>
      <c r="T310" s="17">
        <v>2.1233999999999999E-2</v>
      </c>
      <c r="U310" s="17">
        <v>0.224916</v>
      </c>
      <c r="V310" s="17">
        <v>537.9</v>
      </c>
      <c r="W310" s="17">
        <v>0.54350500000000002</v>
      </c>
      <c r="X310" s="17">
        <v>848</v>
      </c>
      <c r="Y310" s="17">
        <v>0</v>
      </c>
      <c r="Z310" s="17">
        <v>0</v>
      </c>
    </row>
    <row r="311" spans="1:26">
      <c r="A311" s="17">
        <v>298</v>
      </c>
      <c r="B311" s="19">
        <v>0.57365740740740734</v>
      </c>
      <c r="C311" s="17">
        <v>167</v>
      </c>
      <c r="D311" s="17">
        <v>0</v>
      </c>
      <c r="E311" s="17">
        <v>0</v>
      </c>
      <c r="F311" s="17">
        <v>0</v>
      </c>
      <c r="G311" s="17">
        <v>0.66920800000000003</v>
      </c>
      <c r="H311" s="17">
        <v>7.1762999999999993E-2</v>
      </c>
      <c r="I311" s="17">
        <v>9.3357999999999997E-2</v>
      </c>
      <c r="J311" s="17">
        <v>2.1595E-2</v>
      </c>
      <c r="K311" s="17">
        <v>0.23131399999999999</v>
      </c>
      <c r="L311" s="17">
        <v>837.4</v>
      </c>
      <c r="M311" s="17">
        <v>0.38352199999999997</v>
      </c>
      <c r="N311" s="17">
        <v>1032</v>
      </c>
      <c r="O311" s="17">
        <v>0</v>
      </c>
      <c r="P311" s="17">
        <v>0</v>
      </c>
      <c r="Q311" s="17">
        <v>0.64057799999999998</v>
      </c>
      <c r="R311" s="17">
        <v>7.6600000000000001E-2</v>
      </c>
      <c r="S311" s="17">
        <v>9.8221000000000003E-2</v>
      </c>
      <c r="T311" s="17">
        <v>2.1621000000000001E-2</v>
      </c>
      <c r="U311" s="17">
        <v>0.22012300000000001</v>
      </c>
      <c r="V311" s="17">
        <v>711.4</v>
      </c>
      <c r="W311" s="17">
        <v>0.59999899999999995</v>
      </c>
      <c r="X311" s="17">
        <v>891</v>
      </c>
      <c r="Y311" s="17">
        <v>0</v>
      </c>
      <c r="Z311" s="17">
        <v>0</v>
      </c>
    </row>
    <row r="312" spans="1:26">
      <c r="A312" s="17">
        <v>299</v>
      </c>
      <c r="B312" s="19">
        <v>0.57371527777777775</v>
      </c>
      <c r="C312" s="17">
        <v>166.1</v>
      </c>
      <c r="D312" s="17">
        <v>0</v>
      </c>
      <c r="E312" s="17">
        <v>0</v>
      </c>
      <c r="F312" s="17">
        <v>0</v>
      </c>
      <c r="G312" s="17">
        <v>0.71312200000000003</v>
      </c>
      <c r="H312" s="17">
        <v>7.3675000000000004E-2</v>
      </c>
      <c r="I312" s="17">
        <v>9.3751000000000001E-2</v>
      </c>
      <c r="J312" s="17">
        <v>2.0076E-2</v>
      </c>
      <c r="K312" s="17">
        <v>0.214145</v>
      </c>
      <c r="L312" s="17">
        <v>633.5</v>
      </c>
      <c r="M312" s="17">
        <v>0.49174699999999999</v>
      </c>
      <c r="N312" s="17">
        <v>561</v>
      </c>
      <c r="O312" s="17">
        <v>0</v>
      </c>
      <c r="P312" s="17">
        <v>0</v>
      </c>
      <c r="Q312" s="17">
        <v>0.74559600000000004</v>
      </c>
      <c r="R312" s="17">
        <v>7.3985999999999996E-2</v>
      </c>
      <c r="S312" s="17">
        <v>9.4769999999999993E-2</v>
      </c>
      <c r="T312" s="17">
        <v>2.0785000000000001E-2</v>
      </c>
      <c r="U312" s="17">
        <v>0.21931600000000001</v>
      </c>
      <c r="V312" s="17">
        <v>600.70000000000005</v>
      </c>
      <c r="W312" s="17">
        <v>0.58646200000000004</v>
      </c>
      <c r="X312" s="17">
        <v>672</v>
      </c>
      <c r="Y312" s="17">
        <v>0</v>
      </c>
      <c r="Z312" s="17">
        <v>0</v>
      </c>
    </row>
    <row r="313" spans="1:26">
      <c r="A313" s="17">
        <v>300</v>
      </c>
      <c r="B313" s="19">
        <v>0.57377314814814817</v>
      </c>
      <c r="C313" s="17">
        <v>165.2</v>
      </c>
      <c r="D313" s="17">
        <v>0</v>
      </c>
      <c r="E313" s="17">
        <v>0</v>
      </c>
      <c r="F313" s="17">
        <v>0</v>
      </c>
      <c r="G313" s="17">
        <v>0.72804999999999997</v>
      </c>
      <c r="H313" s="17">
        <v>7.5035000000000004E-2</v>
      </c>
      <c r="I313" s="17">
        <v>9.7581000000000001E-2</v>
      </c>
      <c r="J313" s="17">
        <v>2.2544999999999999E-2</v>
      </c>
      <c r="K313" s="17">
        <v>0.231044</v>
      </c>
      <c r="L313" s="17">
        <v>666.4</v>
      </c>
      <c r="M313" s="17">
        <v>0.45833800000000002</v>
      </c>
      <c r="N313" s="17">
        <v>553</v>
      </c>
      <c r="O313" s="17">
        <v>0</v>
      </c>
      <c r="P313" s="17">
        <v>0</v>
      </c>
      <c r="Q313" s="17">
        <v>0.60231599999999996</v>
      </c>
      <c r="R313" s="17">
        <v>7.2968000000000005E-2</v>
      </c>
      <c r="S313" s="17">
        <v>9.1097999999999998E-2</v>
      </c>
      <c r="T313" s="17">
        <v>1.813E-2</v>
      </c>
      <c r="U313" s="17">
        <v>0.199014</v>
      </c>
      <c r="V313" s="17">
        <v>590.70000000000005</v>
      </c>
      <c r="W313" s="17">
        <v>0.14626600000000001</v>
      </c>
      <c r="X313" s="17">
        <v>481</v>
      </c>
      <c r="Y313" s="17">
        <v>0</v>
      </c>
      <c r="Z313" s="17">
        <v>0</v>
      </c>
    </row>
    <row r="314" spans="1:26">
      <c r="A314" s="17">
        <v>301</v>
      </c>
      <c r="B314" s="19">
        <v>0.57383101851851859</v>
      </c>
      <c r="C314" s="17">
        <v>164.8</v>
      </c>
      <c r="D314" s="17">
        <v>0</v>
      </c>
      <c r="E314" s="17">
        <v>0</v>
      </c>
      <c r="F314" s="17">
        <v>0</v>
      </c>
      <c r="G314" s="17">
        <v>0.77774600000000005</v>
      </c>
      <c r="H314" s="17">
        <v>7.6638999999999999E-2</v>
      </c>
      <c r="I314" s="17">
        <v>0.101855</v>
      </c>
      <c r="J314" s="17">
        <v>2.5215999999999999E-2</v>
      </c>
      <c r="K314" s="17">
        <v>0.24757000000000001</v>
      </c>
      <c r="L314" s="17">
        <v>696.1</v>
      </c>
      <c r="M314" s="17">
        <v>0.58548299999999998</v>
      </c>
      <c r="N314" s="17">
        <v>485</v>
      </c>
      <c r="O314" s="17">
        <v>0</v>
      </c>
      <c r="P314" s="17">
        <v>0</v>
      </c>
      <c r="Q314" s="17">
        <v>0.62848199999999999</v>
      </c>
      <c r="R314" s="17">
        <v>7.2386000000000006E-2</v>
      </c>
      <c r="S314" s="17">
        <v>9.6340999999999996E-2</v>
      </c>
      <c r="T314" s="17">
        <v>2.3956000000000002E-2</v>
      </c>
      <c r="U314" s="17">
        <v>0.24865300000000001</v>
      </c>
      <c r="V314" s="17">
        <v>766</v>
      </c>
      <c r="W314" s="17">
        <v>0.40037</v>
      </c>
      <c r="X314" s="17">
        <v>911</v>
      </c>
      <c r="Y314" s="17">
        <v>0</v>
      </c>
      <c r="Z314" s="17">
        <v>0</v>
      </c>
    </row>
    <row r="315" spans="1:26">
      <c r="A315" s="17">
        <v>302</v>
      </c>
      <c r="B315" s="19">
        <v>0.57387731481481474</v>
      </c>
      <c r="C315" s="17">
        <v>164.1</v>
      </c>
      <c r="D315" s="17">
        <v>0</v>
      </c>
      <c r="E315" s="17">
        <v>0</v>
      </c>
      <c r="F315" s="17">
        <v>0</v>
      </c>
      <c r="G315" s="17">
        <v>0.76724499999999995</v>
      </c>
      <c r="H315" s="17">
        <v>7.5745999999999994E-2</v>
      </c>
      <c r="I315" s="17">
        <v>9.8837999999999995E-2</v>
      </c>
      <c r="J315" s="17">
        <v>2.3092000000000001E-2</v>
      </c>
      <c r="K315" s="17">
        <v>0.23363100000000001</v>
      </c>
      <c r="L315" s="17">
        <v>644.4</v>
      </c>
      <c r="M315" s="17">
        <v>0.30525600000000003</v>
      </c>
      <c r="N315" s="17">
        <v>623</v>
      </c>
      <c r="O315" s="17">
        <v>0</v>
      </c>
      <c r="P315" s="17">
        <v>0</v>
      </c>
      <c r="Q315" s="17">
        <v>0.76574600000000004</v>
      </c>
      <c r="R315" s="17">
        <v>7.4310000000000001E-2</v>
      </c>
      <c r="S315" s="17">
        <v>0.100748</v>
      </c>
      <c r="T315" s="17">
        <v>2.6436999999999999E-2</v>
      </c>
      <c r="U315" s="17">
        <v>0.26241100000000001</v>
      </c>
      <c r="V315" s="17">
        <v>645.9</v>
      </c>
      <c r="W315" s="17">
        <v>0.59568500000000002</v>
      </c>
      <c r="X315" s="17">
        <v>554</v>
      </c>
      <c r="Y315" s="17">
        <v>0</v>
      </c>
      <c r="Z315" s="17">
        <v>0</v>
      </c>
    </row>
    <row r="316" spans="1:26">
      <c r="A316" s="17">
        <v>303</v>
      </c>
      <c r="B316" s="19">
        <v>0.57393518518518516</v>
      </c>
      <c r="C316" s="17">
        <v>163.19999999999999</v>
      </c>
      <c r="D316" s="17">
        <v>0</v>
      </c>
      <c r="E316" s="17">
        <v>0</v>
      </c>
      <c r="F316" s="17">
        <v>0</v>
      </c>
      <c r="G316" s="17">
        <v>0.82305300000000003</v>
      </c>
      <c r="H316" s="17">
        <v>7.6187000000000005E-2</v>
      </c>
      <c r="I316" s="17">
        <v>0.100151</v>
      </c>
      <c r="J316" s="17">
        <v>2.3963000000000002E-2</v>
      </c>
      <c r="K316" s="17">
        <v>0.23927300000000001</v>
      </c>
      <c r="L316" s="17">
        <v>792.2</v>
      </c>
      <c r="M316" s="17">
        <v>0.49182100000000001</v>
      </c>
      <c r="N316" s="17">
        <v>754</v>
      </c>
      <c r="O316" s="17">
        <v>0</v>
      </c>
      <c r="P316" s="17">
        <v>0</v>
      </c>
      <c r="Q316" s="17">
        <v>0.73830899999999999</v>
      </c>
      <c r="R316" s="17">
        <v>7.6867000000000005E-2</v>
      </c>
      <c r="S316" s="17">
        <v>0.10191600000000001</v>
      </c>
      <c r="T316" s="17">
        <v>2.5048999999999998E-2</v>
      </c>
      <c r="U316" s="17">
        <v>0.245781</v>
      </c>
      <c r="V316" s="17">
        <v>784.8</v>
      </c>
      <c r="W316" s="17">
        <v>0.37081900000000001</v>
      </c>
      <c r="X316" s="17">
        <v>753</v>
      </c>
      <c r="Y316" s="17">
        <v>0</v>
      </c>
      <c r="Z316" s="17">
        <v>0</v>
      </c>
    </row>
    <row r="317" spans="1:26">
      <c r="A317" s="17">
        <v>304</v>
      </c>
      <c r="B317" s="19">
        <v>0.57399305555555558</v>
      </c>
      <c r="C317" s="17">
        <v>162.30000000000001</v>
      </c>
      <c r="D317" s="17">
        <v>0</v>
      </c>
      <c r="E317" s="17">
        <v>0</v>
      </c>
      <c r="F317" s="17">
        <v>0</v>
      </c>
      <c r="G317" s="17">
        <v>0.78756700000000002</v>
      </c>
      <c r="H317" s="17">
        <v>7.8458E-2</v>
      </c>
      <c r="I317" s="17">
        <v>0.10448200000000001</v>
      </c>
      <c r="J317" s="17">
        <v>2.6023000000000001E-2</v>
      </c>
      <c r="K317" s="17">
        <v>0.24907199999999999</v>
      </c>
      <c r="L317" s="17">
        <v>719.5</v>
      </c>
      <c r="M317" s="17">
        <v>1.9999999999999999E-6</v>
      </c>
      <c r="N317" s="17">
        <v>567</v>
      </c>
      <c r="O317" s="17">
        <v>0</v>
      </c>
      <c r="P317" s="17">
        <v>0</v>
      </c>
      <c r="Q317" s="17">
        <v>0.761656</v>
      </c>
      <c r="R317" s="17">
        <v>7.5606999999999994E-2</v>
      </c>
      <c r="S317" s="17">
        <v>0.103327</v>
      </c>
      <c r="T317" s="17">
        <v>2.7720999999999999E-2</v>
      </c>
      <c r="U317" s="17">
        <v>0.26827899999999999</v>
      </c>
      <c r="V317" s="17">
        <v>717.6</v>
      </c>
      <c r="W317" s="17">
        <v>0.37081999999999998</v>
      </c>
      <c r="X317" s="17">
        <v>458</v>
      </c>
      <c r="Y317" s="17">
        <v>0</v>
      </c>
      <c r="Z317" s="17">
        <v>0</v>
      </c>
    </row>
    <row r="318" spans="1:26">
      <c r="A318" s="17">
        <v>305</v>
      </c>
      <c r="B318" s="19">
        <v>0.57405092592592599</v>
      </c>
      <c r="C318" s="17">
        <v>161.9</v>
      </c>
      <c r="D318" s="17">
        <v>0</v>
      </c>
      <c r="E318" s="17">
        <v>0</v>
      </c>
      <c r="F318" s="17">
        <v>0</v>
      </c>
      <c r="G318" s="17">
        <v>0.76241400000000004</v>
      </c>
      <c r="H318" s="17">
        <v>7.2440000000000004E-2</v>
      </c>
      <c r="I318" s="17">
        <v>0.104018</v>
      </c>
      <c r="J318" s="17">
        <v>3.1578000000000002E-2</v>
      </c>
      <c r="K318" s="17">
        <v>0.30358600000000002</v>
      </c>
      <c r="L318" s="17">
        <v>884.9</v>
      </c>
      <c r="M318" s="17">
        <v>9.9999999999999995E-7</v>
      </c>
      <c r="N318" s="17">
        <v>717</v>
      </c>
      <c r="O318" s="17">
        <v>0</v>
      </c>
      <c r="P318" s="17">
        <v>0</v>
      </c>
      <c r="Q318" s="17">
        <v>0.74048400000000003</v>
      </c>
      <c r="R318" s="17">
        <v>7.6401999999999998E-2</v>
      </c>
      <c r="S318" s="17">
        <v>0.106437</v>
      </c>
      <c r="T318" s="17">
        <v>3.0034000000000002E-2</v>
      </c>
      <c r="U318" s="17">
        <v>0.28218100000000002</v>
      </c>
      <c r="V318" s="17">
        <v>742.9</v>
      </c>
      <c r="W318" s="17">
        <v>0.141704</v>
      </c>
      <c r="X318" s="17">
        <v>622</v>
      </c>
      <c r="Y318" s="17">
        <v>0</v>
      </c>
      <c r="Z318" s="17">
        <v>0</v>
      </c>
    </row>
    <row r="319" spans="1:26">
      <c r="A319" s="17">
        <v>306</v>
      </c>
      <c r="B319" s="19">
        <v>0.57409722222222226</v>
      </c>
      <c r="C319" s="17">
        <v>160.5</v>
      </c>
      <c r="D319" s="17">
        <v>0</v>
      </c>
      <c r="E319" s="17">
        <v>0</v>
      </c>
      <c r="F319" s="17">
        <v>0</v>
      </c>
      <c r="G319" s="17">
        <v>0.84191000000000005</v>
      </c>
      <c r="H319" s="17">
        <v>8.9078000000000004E-2</v>
      </c>
      <c r="I319" s="17">
        <v>0.122683</v>
      </c>
      <c r="J319" s="17">
        <v>3.3605999999999997E-2</v>
      </c>
      <c r="K319" s="17">
        <v>0.273922</v>
      </c>
      <c r="L319" s="17">
        <v>597.70000000000005</v>
      </c>
      <c r="M319" s="17">
        <v>0.59999899999999995</v>
      </c>
      <c r="N319" s="17">
        <v>816</v>
      </c>
      <c r="O319" s="17">
        <v>0</v>
      </c>
      <c r="P319" s="17">
        <v>0</v>
      </c>
      <c r="Q319" s="17">
        <v>0.75561299999999998</v>
      </c>
      <c r="R319" s="17">
        <v>8.0088999999999994E-2</v>
      </c>
      <c r="S319" s="17">
        <v>0.108459</v>
      </c>
      <c r="T319" s="17">
        <v>2.8369999999999999E-2</v>
      </c>
      <c r="U319" s="17">
        <v>0.26157399999999997</v>
      </c>
      <c r="V319" s="17">
        <v>839.8</v>
      </c>
      <c r="W319" s="17">
        <v>0.37081599999999998</v>
      </c>
      <c r="X319" s="17">
        <v>718</v>
      </c>
      <c r="Y319" s="17">
        <v>0</v>
      </c>
      <c r="Z319" s="17">
        <v>0</v>
      </c>
    </row>
    <row r="320" spans="1:26">
      <c r="A320" s="17">
        <v>307</v>
      </c>
      <c r="B320" s="19">
        <v>0.57415509259259256</v>
      </c>
      <c r="C320" s="17">
        <v>160.30000000000001</v>
      </c>
      <c r="D320" s="17">
        <v>0</v>
      </c>
      <c r="E320" s="17">
        <v>0</v>
      </c>
      <c r="F320" s="17">
        <v>0</v>
      </c>
      <c r="G320" s="17">
        <v>0.76317699999999999</v>
      </c>
      <c r="H320" s="17">
        <v>8.6841000000000002E-2</v>
      </c>
      <c r="I320" s="17">
        <v>0.110044</v>
      </c>
      <c r="J320" s="17">
        <v>2.3203000000000001E-2</v>
      </c>
      <c r="K320" s="17">
        <v>0.21085300000000001</v>
      </c>
      <c r="L320" s="17">
        <v>697.9</v>
      </c>
      <c r="M320" s="17">
        <v>0.59999599999999997</v>
      </c>
      <c r="N320" s="17">
        <v>560</v>
      </c>
      <c r="O320" s="17">
        <v>0</v>
      </c>
      <c r="P320" s="17">
        <v>0</v>
      </c>
      <c r="Q320" s="17">
        <v>0.72233599999999998</v>
      </c>
      <c r="R320" s="17">
        <v>8.3330000000000001E-2</v>
      </c>
      <c r="S320" s="17">
        <v>0.112091</v>
      </c>
      <c r="T320" s="17">
        <v>2.8760000000000001E-2</v>
      </c>
      <c r="U320" s="17">
        <v>0.25658199999999998</v>
      </c>
      <c r="V320" s="17">
        <v>700.4</v>
      </c>
      <c r="W320" s="17">
        <v>0.39295400000000003</v>
      </c>
      <c r="X320" s="17">
        <v>1042</v>
      </c>
      <c r="Y320" s="17">
        <v>0</v>
      </c>
      <c r="Z320" s="17">
        <v>0</v>
      </c>
    </row>
    <row r="321" spans="1:31">
      <c r="A321" s="17">
        <v>308</v>
      </c>
      <c r="B321" s="19">
        <v>0.57421296296296298</v>
      </c>
      <c r="C321" s="17">
        <v>159.19999999999999</v>
      </c>
      <c r="D321" s="17">
        <v>0</v>
      </c>
      <c r="E321" s="17">
        <v>0</v>
      </c>
      <c r="F321" s="17">
        <v>0</v>
      </c>
      <c r="G321" s="17">
        <v>0.83394100000000004</v>
      </c>
      <c r="H321" s="17">
        <v>8.2919999999999994E-2</v>
      </c>
      <c r="I321" s="17">
        <v>0.113168</v>
      </c>
      <c r="J321" s="17">
        <v>3.0248000000000001E-2</v>
      </c>
      <c r="K321" s="17">
        <v>0.26728400000000002</v>
      </c>
      <c r="L321" s="17">
        <v>689.1</v>
      </c>
      <c r="M321" s="17">
        <v>0.306807</v>
      </c>
      <c r="N321" s="17">
        <v>792</v>
      </c>
      <c r="O321" s="17">
        <v>0</v>
      </c>
      <c r="P321" s="17">
        <v>0</v>
      </c>
      <c r="Q321" s="17">
        <v>0.74587700000000001</v>
      </c>
      <c r="R321" s="17">
        <v>8.2282999999999995E-2</v>
      </c>
      <c r="S321" s="17">
        <v>0.11090800000000001</v>
      </c>
      <c r="T321" s="17">
        <v>2.8624E-2</v>
      </c>
      <c r="U321" s="17">
        <v>0.25809100000000001</v>
      </c>
      <c r="V321" s="17">
        <v>630.79999999999995</v>
      </c>
      <c r="W321" s="17">
        <v>0.512459</v>
      </c>
      <c r="X321" s="17">
        <v>1024</v>
      </c>
      <c r="Y321" s="17">
        <v>0</v>
      </c>
      <c r="Z321" s="17">
        <v>0</v>
      </c>
    </row>
    <row r="322" spans="1:31">
      <c r="A322" s="17">
        <v>309</v>
      </c>
      <c r="B322" s="19">
        <v>0.5742708333333334</v>
      </c>
      <c r="C322" s="17">
        <v>158.6</v>
      </c>
      <c r="D322" s="17">
        <v>0</v>
      </c>
      <c r="E322" s="17">
        <v>0</v>
      </c>
      <c r="F322" s="17">
        <v>0</v>
      </c>
      <c r="G322" s="17">
        <v>0.84824500000000003</v>
      </c>
      <c r="H322" s="17">
        <v>8.7903999999999996E-2</v>
      </c>
      <c r="I322" s="17">
        <v>0.116337</v>
      </c>
      <c r="J322" s="17">
        <v>2.8433E-2</v>
      </c>
      <c r="K322" s="17">
        <v>0.24440000000000001</v>
      </c>
      <c r="L322" s="17">
        <v>794.9</v>
      </c>
      <c r="M322" s="17">
        <v>0.37081999999999998</v>
      </c>
      <c r="N322" s="17">
        <v>542</v>
      </c>
      <c r="O322" s="17">
        <v>0</v>
      </c>
      <c r="P322" s="17">
        <v>0</v>
      </c>
      <c r="Q322" s="17">
        <v>0.74677400000000005</v>
      </c>
      <c r="R322" s="17">
        <v>8.1744999999999998E-2</v>
      </c>
      <c r="S322" s="17">
        <v>0.11844399999999999</v>
      </c>
      <c r="T322" s="17">
        <v>3.6699000000000002E-2</v>
      </c>
      <c r="U322" s="17">
        <v>0.30984499999999998</v>
      </c>
      <c r="V322" s="17">
        <v>686.6</v>
      </c>
      <c r="W322" s="17">
        <v>9.5562999999999995E-2</v>
      </c>
      <c r="X322" s="17">
        <v>769</v>
      </c>
      <c r="Y322" s="17">
        <v>0</v>
      </c>
      <c r="Z322" s="17">
        <v>0</v>
      </c>
    </row>
    <row r="323" spans="1:31">
      <c r="A323" s="17">
        <v>310</v>
      </c>
      <c r="B323" s="19">
        <v>0.5743287037037037</v>
      </c>
      <c r="C323" s="17">
        <v>157.4</v>
      </c>
      <c r="D323" s="17">
        <v>0</v>
      </c>
      <c r="E323" s="17">
        <v>0</v>
      </c>
      <c r="F323" s="17">
        <v>0</v>
      </c>
      <c r="G323" s="17">
        <v>0.81801199999999996</v>
      </c>
      <c r="H323" s="17">
        <v>8.4884000000000001E-2</v>
      </c>
      <c r="I323" s="17">
        <v>0.119962</v>
      </c>
      <c r="J323" s="17">
        <v>3.5078999999999999E-2</v>
      </c>
      <c r="K323" s="17">
        <v>0.29241299999999998</v>
      </c>
      <c r="L323" s="17">
        <v>807.6</v>
      </c>
      <c r="M323" s="17">
        <v>0.26963599999999999</v>
      </c>
      <c r="N323" s="17">
        <v>415</v>
      </c>
      <c r="O323" s="17">
        <v>0</v>
      </c>
      <c r="P323" s="17">
        <v>0</v>
      </c>
      <c r="Q323" s="17">
        <v>0.75449100000000002</v>
      </c>
      <c r="R323" s="17">
        <v>8.5628999999999997E-2</v>
      </c>
      <c r="S323" s="17">
        <v>0.115449</v>
      </c>
      <c r="T323" s="17">
        <v>2.9819999999999999E-2</v>
      </c>
      <c r="U323" s="17">
        <v>0.25829299999999999</v>
      </c>
      <c r="V323" s="17">
        <v>630.4</v>
      </c>
      <c r="W323" s="17">
        <v>0.37081599999999998</v>
      </c>
      <c r="X323" s="17">
        <v>979</v>
      </c>
      <c r="Y323" s="17">
        <v>0</v>
      </c>
      <c r="Z323" s="17">
        <v>0</v>
      </c>
    </row>
    <row r="324" spans="1:31">
      <c r="A324" s="17">
        <v>311</v>
      </c>
      <c r="B324" s="19">
        <v>0.57437499999999997</v>
      </c>
      <c r="C324" s="17">
        <v>157.4</v>
      </c>
      <c r="D324" s="17">
        <v>0</v>
      </c>
      <c r="E324" s="17">
        <v>0</v>
      </c>
      <c r="F324" s="17">
        <v>0</v>
      </c>
      <c r="G324" s="17">
        <v>0.86616899999999997</v>
      </c>
      <c r="H324" s="17">
        <v>9.4354999999999994E-2</v>
      </c>
      <c r="I324" s="17">
        <v>0.131832</v>
      </c>
      <c r="J324" s="17">
        <v>3.7477000000000003E-2</v>
      </c>
      <c r="K324" s="17">
        <v>0.284279</v>
      </c>
      <c r="L324" s="17">
        <v>702.4</v>
      </c>
      <c r="M324" s="17">
        <v>0.249829</v>
      </c>
      <c r="N324" s="17">
        <v>431</v>
      </c>
      <c r="O324" s="17">
        <v>0</v>
      </c>
      <c r="P324" s="17">
        <v>0</v>
      </c>
      <c r="Q324" s="17">
        <v>0.86145700000000003</v>
      </c>
      <c r="R324" s="17">
        <v>8.8353000000000001E-2</v>
      </c>
      <c r="S324" s="17">
        <v>0.131797</v>
      </c>
      <c r="T324" s="17">
        <v>4.3444000000000003E-2</v>
      </c>
      <c r="U324" s="17">
        <v>0.32962999999999998</v>
      </c>
      <c r="V324" s="17">
        <v>787.6</v>
      </c>
      <c r="W324" s="17">
        <v>1.9999999999999999E-6</v>
      </c>
      <c r="X324" s="17">
        <v>638</v>
      </c>
      <c r="Y324" s="17">
        <v>0</v>
      </c>
      <c r="Z324" s="17">
        <v>0</v>
      </c>
    </row>
    <row r="325" spans="1:31">
      <c r="A325" s="17">
        <v>312</v>
      </c>
      <c r="B325" s="19">
        <v>0.57443287037037039</v>
      </c>
      <c r="C325" s="17">
        <v>155.9</v>
      </c>
      <c r="D325" s="17">
        <v>0</v>
      </c>
      <c r="E325" s="17">
        <v>0</v>
      </c>
      <c r="F325" s="17">
        <v>0</v>
      </c>
      <c r="G325" s="17">
        <v>0.90598000000000001</v>
      </c>
      <c r="H325" s="17">
        <v>9.3104000000000006E-2</v>
      </c>
      <c r="I325" s="17">
        <v>0.133828</v>
      </c>
      <c r="J325" s="17">
        <v>4.0724000000000003E-2</v>
      </c>
      <c r="K325" s="17">
        <v>0.30430099999999999</v>
      </c>
      <c r="L325" s="17">
        <v>733.9</v>
      </c>
      <c r="M325" s="17">
        <v>0.36891499999999999</v>
      </c>
      <c r="N325" s="17">
        <v>689</v>
      </c>
      <c r="O325" s="17">
        <v>0</v>
      </c>
      <c r="P325" s="17">
        <v>0</v>
      </c>
      <c r="Q325" s="17">
        <v>0.878251</v>
      </c>
      <c r="R325" s="17">
        <v>9.1038999999999995E-2</v>
      </c>
      <c r="S325" s="17">
        <v>0.13081499999999999</v>
      </c>
      <c r="T325" s="17">
        <v>3.9775999999999999E-2</v>
      </c>
      <c r="U325" s="17">
        <v>0.30406499999999997</v>
      </c>
      <c r="V325" s="17">
        <v>724.6</v>
      </c>
      <c r="W325" s="17">
        <v>0.13017500000000001</v>
      </c>
      <c r="X325" s="17">
        <v>591</v>
      </c>
      <c r="Y325" s="17">
        <v>0</v>
      </c>
      <c r="Z325" s="17">
        <v>0</v>
      </c>
    </row>
    <row r="326" spans="1:31">
      <c r="A326" s="17">
        <v>313</v>
      </c>
      <c r="B326" s="19">
        <v>0.5744907407407408</v>
      </c>
      <c r="C326" s="17">
        <v>156.1</v>
      </c>
      <c r="D326" s="17">
        <v>0</v>
      </c>
      <c r="E326" s="17">
        <v>0</v>
      </c>
      <c r="F326" s="17">
        <v>0</v>
      </c>
      <c r="G326" s="17">
        <v>0.88612800000000003</v>
      </c>
      <c r="H326" s="17">
        <v>9.1382000000000005E-2</v>
      </c>
      <c r="I326" s="17">
        <v>0.12906699999999999</v>
      </c>
      <c r="J326" s="17">
        <v>3.7685999999999997E-2</v>
      </c>
      <c r="K326" s="17">
        <v>0.29198499999999999</v>
      </c>
      <c r="L326" s="17">
        <v>765.1</v>
      </c>
      <c r="M326" s="17">
        <v>0.34214800000000001</v>
      </c>
      <c r="N326" s="17">
        <v>721</v>
      </c>
      <c r="O326" s="17">
        <v>0</v>
      </c>
      <c r="P326" s="17">
        <v>0</v>
      </c>
      <c r="Q326" s="17">
        <v>0.87662200000000001</v>
      </c>
      <c r="R326" s="17">
        <v>8.6682999999999996E-2</v>
      </c>
      <c r="S326" s="17">
        <v>0.13566800000000001</v>
      </c>
      <c r="T326" s="17">
        <v>4.8985000000000001E-2</v>
      </c>
      <c r="U326" s="17">
        <v>0.361064</v>
      </c>
      <c r="V326" s="17">
        <v>876</v>
      </c>
      <c r="W326" s="17">
        <v>0.15709999999999999</v>
      </c>
      <c r="X326" s="17">
        <v>766</v>
      </c>
      <c r="Y326" s="17">
        <v>0</v>
      </c>
      <c r="Z326" s="17">
        <v>0</v>
      </c>
    </row>
    <row r="327" spans="1:31">
      <c r="A327" s="17">
        <v>314</v>
      </c>
      <c r="B327" s="19">
        <v>0.57454861111111111</v>
      </c>
      <c r="C327" s="17">
        <v>154.4</v>
      </c>
      <c r="D327" s="17">
        <v>0</v>
      </c>
      <c r="E327" s="17">
        <v>0</v>
      </c>
      <c r="F327" s="17">
        <v>0</v>
      </c>
      <c r="G327" s="17">
        <v>0.89845299999999995</v>
      </c>
      <c r="H327" s="17">
        <v>9.0324000000000002E-2</v>
      </c>
      <c r="I327" s="17">
        <v>0.129859</v>
      </c>
      <c r="J327" s="17">
        <v>3.9535000000000001E-2</v>
      </c>
      <c r="K327" s="17">
        <v>0.30444700000000002</v>
      </c>
      <c r="L327" s="17">
        <v>748</v>
      </c>
      <c r="M327" s="17">
        <v>0.340918</v>
      </c>
      <c r="N327" s="17">
        <v>524</v>
      </c>
      <c r="O327" s="17">
        <v>0</v>
      </c>
      <c r="P327" s="17">
        <v>0</v>
      </c>
      <c r="Q327" s="17">
        <v>0.83615700000000004</v>
      </c>
      <c r="R327" s="17">
        <v>8.8952000000000003E-2</v>
      </c>
      <c r="S327" s="17">
        <v>0.12837000000000001</v>
      </c>
      <c r="T327" s="17">
        <v>3.9418000000000002E-2</v>
      </c>
      <c r="U327" s="17">
        <v>0.30706499999999998</v>
      </c>
      <c r="V327" s="17">
        <v>716.8</v>
      </c>
      <c r="W327" s="17">
        <v>0.151673</v>
      </c>
      <c r="X327" s="17">
        <v>520</v>
      </c>
      <c r="Y327" s="17">
        <v>0</v>
      </c>
      <c r="Z327" s="17">
        <v>0</v>
      </c>
    </row>
    <row r="328" spans="1:31">
      <c r="A328" s="17">
        <v>315</v>
      </c>
      <c r="B328" s="19">
        <v>0.57459490740740737</v>
      </c>
      <c r="C328" s="17">
        <v>154.6</v>
      </c>
      <c r="D328" s="17">
        <v>0</v>
      </c>
      <c r="E328" s="17">
        <v>0</v>
      </c>
      <c r="F328" s="17">
        <v>0</v>
      </c>
      <c r="G328" s="17">
        <v>0.90072700000000006</v>
      </c>
      <c r="H328" s="17">
        <v>9.8052E-2</v>
      </c>
      <c r="I328" s="17">
        <v>0.14222499999999999</v>
      </c>
      <c r="J328" s="17">
        <v>4.4172999999999997E-2</v>
      </c>
      <c r="K328" s="17">
        <v>0.310585</v>
      </c>
      <c r="L328" s="17">
        <v>728.6</v>
      </c>
      <c r="M328" s="17">
        <v>0.370811</v>
      </c>
      <c r="N328" s="17">
        <v>592</v>
      </c>
      <c r="O328" s="17">
        <v>0</v>
      </c>
      <c r="P328" s="17">
        <v>0</v>
      </c>
      <c r="Q328" s="17">
        <v>0.89375400000000005</v>
      </c>
      <c r="R328" s="17">
        <v>9.0676999999999994E-2</v>
      </c>
      <c r="S328" s="17">
        <v>0.13630600000000001</v>
      </c>
      <c r="T328" s="17">
        <v>4.5629000000000003E-2</v>
      </c>
      <c r="U328" s="17">
        <v>0.33475199999999999</v>
      </c>
      <c r="V328" s="17">
        <v>822.2</v>
      </c>
      <c r="W328" s="17">
        <v>0.29069600000000001</v>
      </c>
      <c r="X328" s="17">
        <v>953</v>
      </c>
      <c r="Y328" s="17">
        <v>0</v>
      </c>
      <c r="Z328" s="17">
        <v>0</v>
      </c>
    </row>
    <row r="329" spans="1:31">
      <c r="A329" s="17">
        <v>316</v>
      </c>
      <c r="B329" s="19">
        <v>0.57465277777777779</v>
      </c>
      <c r="C329" s="17">
        <v>153.30000000000001</v>
      </c>
      <c r="D329" s="17">
        <v>0</v>
      </c>
      <c r="E329" s="17">
        <v>0</v>
      </c>
      <c r="F329" s="17">
        <v>0</v>
      </c>
      <c r="G329" s="17">
        <v>0.89685199999999998</v>
      </c>
      <c r="H329" s="17">
        <v>9.7491999999999995E-2</v>
      </c>
      <c r="I329" s="17">
        <v>0.13781299999999999</v>
      </c>
      <c r="J329" s="17">
        <v>4.0321000000000003E-2</v>
      </c>
      <c r="K329" s="17">
        <v>0.29258000000000001</v>
      </c>
      <c r="L329" s="17">
        <v>736.2</v>
      </c>
      <c r="M329" s="17">
        <v>0.6</v>
      </c>
      <c r="N329" s="17">
        <v>654</v>
      </c>
      <c r="O329" s="17">
        <v>0</v>
      </c>
      <c r="P329" s="17">
        <v>0</v>
      </c>
      <c r="Q329" s="17">
        <v>0.872085</v>
      </c>
      <c r="R329" s="17">
        <v>9.2490000000000003E-2</v>
      </c>
      <c r="S329" s="17">
        <v>0.140761</v>
      </c>
      <c r="T329" s="17">
        <v>4.8271000000000001E-2</v>
      </c>
      <c r="U329" s="17">
        <v>0.34293200000000001</v>
      </c>
      <c r="V329" s="17">
        <v>721.7</v>
      </c>
      <c r="W329" s="17">
        <v>0.199327</v>
      </c>
      <c r="X329" s="17">
        <v>576</v>
      </c>
      <c r="Y329" s="17">
        <v>0</v>
      </c>
      <c r="Z329" s="17">
        <v>0</v>
      </c>
    </row>
    <row r="330" spans="1:31">
      <c r="A330" s="17">
        <v>317</v>
      </c>
      <c r="B330" s="19">
        <v>0.57471064814814821</v>
      </c>
      <c r="C330" s="17">
        <v>152.80000000000001</v>
      </c>
      <c r="D330" s="17">
        <v>0</v>
      </c>
      <c r="E330" s="17">
        <v>0</v>
      </c>
      <c r="F330" s="17">
        <v>0</v>
      </c>
      <c r="G330" s="17">
        <v>0.88020399999999999</v>
      </c>
      <c r="H330" s="17">
        <v>0.106558</v>
      </c>
      <c r="I330" s="17">
        <v>0.15346399999999999</v>
      </c>
      <c r="J330" s="17">
        <v>4.6906000000000003E-2</v>
      </c>
      <c r="K330" s="17">
        <v>0.305649</v>
      </c>
      <c r="L330" s="17">
        <v>685.7</v>
      </c>
      <c r="M330" s="17">
        <v>0.51242100000000002</v>
      </c>
      <c r="N330" s="17">
        <v>465</v>
      </c>
      <c r="O330" s="17">
        <v>0</v>
      </c>
      <c r="P330" s="17">
        <v>0</v>
      </c>
      <c r="Q330" s="17">
        <v>0.87725900000000001</v>
      </c>
      <c r="R330" s="17">
        <v>9.9385000000000001E-2</v>
      </c>
      <c r="S330" s="17">
        <v>0.15099399999999999</v>
      </c>
      <c r="T330" s="17">
        <v>5.1609000000000002E-2</v>
      </c>
      <c r="U330" s="17">
        <v>0.34179599999999999</v>
      </c>
      <c r="V330" s="17">
        <v>747</v>
      </c>
      <c r="W330" s="17">
        <v>0.17505999999999999</v>
      </c>
      <c r="X330" s="17">
        <v>559</v>
      </c>
      <c r="Y330" s="17">
        <v>0</v>
      </c>
      <c r="Z330" s="17">
        <v>0</v>
      </c>
    </row>
    <row r="331" spans="1:31">
      <c r="A331" s="17">
        <v>318</v>
      </c>
      <c r="B331" s="19">
        <v>0.57476851851851851</v>
      </c>
      <c r="C331" s="17">
        <v>152.30000000000001</v>
      </c>
      <c r="D331" s="17">
        <v>0</v>
      </c>
      <c r="E331" s="17">
        <v>0</v>
      </c>
      <c r="F331" s="17">
        <v>0</v>
      </c>
      <c r="G331" s="17">
        <v>0.93216900000000003</v>
      </c>
      <c r="H331" s="17">
        <v>0.107238</v>
      </c>
      <c r="I331" s="17">
        <v>0.15983</v>
      </c>
      <c r="J331" s="17">
        <v>5.2590999999999999E-2</v>
      </c>
      <c r="K331" s="17">
        <v>0.32904499999999998</v>
      </c>
      <c r="L331" s="17">
        <v>726.2</v>
      </c>
      <c r="M331" s="17">
        <v>0.30970500000000001</v>
      </c>
      <c r="N331" s="17">
        <v>614</v>
      </c>
      <c r="O331" s="17">
        <v>0</v>
      </c>
      <c r="P331" s="17">
        <v>0</v>
      </c>
      <c r="Q331" s="17">
        <v>0.91128399999999998</v>
      </c>
      <c r="R331" s="17">
        <v>0.102034</v>
      </c>
      <c r="S331" s="17">
        <v>0.15978899999999999</v>
      </c>
      <c r="T331" s="17">
        <v>5.7756000000000002E-2</v>
      </c>
      <c r="U331" s="17">
        <v>0.36144799999999999</v>
      </c>
      <c r="V331" s="17">
        <v>788.5</v>
      </c>
      <c r="W331" s="17">
        <v>0.32970300000000002</v>
      </c>
      <c r="X331" s="17">
        <v>573</v>
      </c>
      <c r="Y331" s="17">
        <v>0</v>
      </c>
      <c r="Z331" s="17">
        <v>0</v>
      </c>
    </row>
    <row r="332" spans="1:31">
      <c r="A332" s="17">
        <v>319</v>
      </c>
      <c r="B332" s="19">
        <v>0.57481481481481478</v>
      </c>
      <c r="C332" s="17">
        <v>150.80000000000001</v>
      </c>
      <c r="D332" s="17">
        <v>0</v>
      </c>
      <c r="E332" s="17">
        <v>0</v>
      </c>
      <c r="F332" s="17">
        <v>0</v>
      </c>
      <c r="G332" s="17">
        <v>0.92043200000000003</v>
      </c>
      <c r="H332" s="17">
        <v>0.10783</v>
      </c>
      <c r="I332" s="17">
        <v>0.167128</v>
      </c>
      <c r="J332" s="17">
        <v>5.9297999999999997E-2</v>
      </c>
      <c r="K332" s="17">
        <v>0.35480699999999998</v>
      </c>
      <c r="L332" s="17">
        <v>741.8</v>
      </c>
      <c r="M332" s="17">
        <v>0.17505299999999999</v>
      </c>
      <c r="N332" s="17">
        <v>765</v>
      </c>
      <c r="O332" s="17">
        <v>0</v>
      </c>
      <c r="P332" s="17">
        <v>0</v>
      </c>
      <c r="Q332" s="17">
        <v>0.93865600000000005</v>
      </c>
      <c r="R332" s="17">
        <v>0.11286499999999999</v>
      </c>
      <c r="S332" s="17">
        <v>0.17594799999999999</v>
      </c>
      <c r="T332" s="17">
        <v>6.3084000000000001E-2</v>
      </c>
      <c r="U332" s="17">
        <v>0.35853600000000002</v>
      </c>
      <c r="V332" s="17">
        <v>677.7</v>
      </c>
      <c r="W332" s="17">
        <v>0.24212900000000001</v>
      </c>
      <c r="X332" s="17">
        <v>485</v>
      </c>
      <c r="Y332" s="17">
        <v>0</v>
      </c>
      <c r="Z332" s="17">
        <v>0</v>
      </c>
    </row>
    <row r="333" spans="1:31">
      <c r="A333" s="17">
        <v>320</v>
      </c>
      <c r="B333" s="19">
        <v>0.57487268518518519</v>
      </c>
      <c r="C333" s="17">
        <v>150.80000000000001</v>
      </c>
      <c r="D333" s="17">
        <v>0.9</v>
      </c>
      <c r="E333" s="17">
        <v>1.052E-3</v>
      </c>
      <c r="F333" s="17">
        <v>5.0999999999999997E-2</v>
      </c>
      <c r="G333" s="17">
        <v>0.91941799999999996</v>
      </c>
      <c r="H333" s="17">
        <v>0.1158</v>
      </c>
      <c r="I333" s="17">
        <v>0.17488400000000001</v>
      </c>
      <c r="J333" s="17">
        <v>5.9083999999999998E-2</v>
      </c>
      <c r="K333" s="17">
        <v>0.33784599999999998</v>
      </c>
      <c r="L333" s="17">
        <v>707.5</v>
      </c>
      <c r="M333" s="17">
        <v>0.30909700000000001</v>
      </c>
      <c r="N333" s="17">
        <v>548</v>
      </c>
      <c r="O333" s="17">
        <v>0</v>
      </c>
      <c r="P333" s="17">
        <v>0</v>
      </c>
      <c r="Q333" s="17">
        <v>0.88736800000000005</v>
      </c>
      <c r="R333" s="17">
        <v>0.109886</v>
      </c>
      <c r="S333" s="17">
        <v>0.173267</v>
      </c>
      <c r="T333" s="17">
        <v>6.3381000000000007E-2</v>
      </c>
      <c r="U333" s="17">
        <v>0.36579800000000001</v>
      </c>
      <c r="V333" s="17">
        <v>665.5</v>
      </c>
      <c r="W333" s="17">
        <v>0.26656999999999997</v>
      </c>
      <c r="X333" s="17">
        <v>644</v>
      </c>
      <c r="Y333" s="17">
        <v>0</v>
      </c>
      <c r="Z333" s="17">
        <v>0</v>
      </c>
      <c r="AA333" s="17">
        <v>0.56276700000000002</v>
      </c>
      <c r="AB333" s="17">
        <v>2.0467800000000002E-3</v>
      </c>
      <c r="AC333" s="17">
        <v>0.110016</v>
      </c>
      <c r="AD333" s="17">
        <v>0.25</v>
      </c>
      <c r="AE333" s="17">
        <v>1174</v>
      </c>
    </row>
    <row r="334" spans="1:31">
      <c r="A334" s="17">
        <v>321</v>
      </c>
      <c r="B334" s="19">
        <v>0.57493055555555561</v>
      </c>
      <c r="C334" s="17">
        <v>149.19999999999999</v>
      </c>
      <c r="D334" s="17">
        <v>0.9</v>
      </c>
      <c r="E334" s="17">
        <v>1.0349999999999999E-3</v>
      </c>
      <c r="F334" s="17">
        <v>0.05</v>
      </c>
      <c r="G334" s="17">
        <v>0.93218599999999996</v>
      </c>
      <c r="H334" s="17">
        <v>0.119184</v>
      </c>
      <c r="I334" s="17">
        <v>0.18062900000000001</v>
      </c>
      <c r="J334" s="17">
        <v>6.1445E-2</v>
      </c>
      <c r="K334" s="17">
        <v>0.34017399999999998</v>
      </c>
      <c r="L334" s="17">
        <v>667.5</v>
      </c>
      <c r="M334" s="17">
        <v>0.24412700000000001</v>
      </c>
      <c r="N334" s="17">
        <v>508</v>
      </c>
      <c r="O334" s="17">
        <v>0</v>
      </c>
      <c r="P334" s="17">
        <v>0</v>
      </c>
      <c r="Q334" s="17">
        <v>0.93219600000000002</v>
      </c>
      <c r="R334" s="17">
        <v>0.11277</v>
      </c>
      <c r="S334" s="17">
        <v>0.18226800000000001</v>
      </c>
      <c r="T334" s="17">
        <v>6.9498000000000004E-2</v>
      </c>
      <c r="U334" s="17">
        <v>0.38129800000000003</v>
      </c>
      <c r="V334" s="17">
        <v>640.29999999999995</v>
      </c>
      <c r="W334" s="17">
        <v>0.11071400000000001</v>
      </c>
      <c r="X334" s="17">
        <v>529</v>
      </c>
      <c r="Y334" s="17">
        <v>0</v>
      </c>
      <c r="Z334" s="17">
        <v>0</v>
      </c>
      <c r="AA334" s="17">
        <v>0.58661300000000005</v>
      </c>
      <c r="AB334" s="17">
        <v>1.79203E-3</v>
      </c>
      <c r="AC334" s="17">
        <v>0.11289399999999999</v>
      </c>
      <c r="AD334" s="17">
        <v>0.25</v>
      </c>
      <c r="AE334" s="17">
        <v>1244.4000000000001</v>
      </c>
    </row>
    <row r="335" spans="1:31">
      <c r="A335" s="17">
        <v>322</v>
      </c>
      <c r="B335" s="19">
        <v>0.57498842592592592</v>
      </c>
      <c r="C335" s="17">
        <v>149.30000000000001</v>
      </c>
      <c r="D335" s="17">
        <v>0.9</v>
      </c>
      <c r="E335" s="17">
        <v>1.1169999999999999E-3</v>
      </c>
      <c r="F335" s="17">
        <v>5.3999999999999999E-2</v>
      </c>
      <c r="G335" s="17">
        <v>0.91458499999999998</v>
      </c>
      <c r="H335" s="17">
        <v>0.11605799999999999</v>
      </c>
      <c r="I335" s="17">
        <v>0.17898800000000001</v>
      </c>
      <c r="J335" s="17">
        <v>6.2928999999999999E-2</v>
      </c>
      <c r="K335" s="17">
        <v>0.35158499999999998</v>
      </c>
      <c r="L335" s="17">
        <v>728.8</v>
      </c>
      <c r="M335" s="17">
        <v>0.16580400000000001</v>
      </c>
      <c r="N335" s="17">
        <v>530</v>
      </c>
      <c r="O335" s="17">
        <v>0</v>
      </c>
      <c r="P335" s="17">
        <v>0</v>
      </c>
      <c r="Q335" s="17">
        <v>0.92309300000000005</v>
      </c>
      <c r="R335" s="17">
        <v>0.11433</v>
      </c>
      <c r="S335" s="17">
        <v>0.183587</v>
      </c>
      <c r="T335" s="17">
        <v>6.9255999999999998E-2</v>
      </c>
      <c r="U335" s="17">
        <v>0.37724000000000002</v>
      </c>
      <c r="V335" s="17">
        <v>686.9</v>
      </c>
      <c r="W335" s="17">
        <v>0.14823900000000001</v>
      </c>
      <c r="X335" s="17">
        <v>579</v>
      </c>
      <c r="Y335" s="17">
        <v>0</v>
      </c>
      <c r="Z335" s="17">
        <v>0</v>
      </c>
      <c r="AA335" s="17">
        <v>0.58036900000000002</v>
      </c>
      <c r="AB335" s="17">
        <v>2.04215E-3</v>
      </c>
      <c r="AC335" s="17">
        <v>0.114472</v>
      </c>
      <c r="AD335" s="17">
        <v>0.25</v>
      </c>
      <c r="AE335" s="17">
        <v>1139.5999999999999</v>
      </c>
    </row>
    <row r="336" spans="1:31">
      <c r="A336" s="17">
        <v>323</v>
      </c>
      <c r="B336" s="19">
        <v>0.57504629629629633</v>
      </c>
      <c r="C336" s="17">
        <v>147.69999999999999</v>
      </c>
      <c r="D336" s="17">
        <v>0.9</v>
      </c>
      <c r="E336" s="17">
        <v>1.258E-3</v>
      </c>
      <c r="F336" s="17">
        <v>6.0999999999999999E-2</v>
      </c>
      <c r="G336" s="17">
        <v>0.93294900000000003</v>
      </c>
      <c r="H336" s="17">
        <v>0.119576</v>
      </c>
      <c r="I336" s="17">
        <v>0.18551999999999999</v>
      </c>
      <c r="J336" s="17">
        <v>6.5944000000000003E-2</v>
      </c>
      <c r="K336" s="17">
        <v>0.35545700000000002</v>
      </c>
      <c r="L336" s="17">
        <v>717.9</v>
      </c>
      <c r="M336" s="17">
        <v>0.194081</v>
      </c>
      <c r="N336" s="17">
        <v>495</v>
      </c>
      <c r="O336" s="17">
        <v>0</v>
      </c>
      <c r="P336" s="17">
        <v>0</v>
      </c>
      <c r="Q336" s="17">
        <v>0.96887400000000001</v>
      </c>
      <c r="R336" s="17">
        <v>0.15820200000000001</v>
      </c>
      <c r="S336" s="17">
        <v>0.27800399999999997</v>
      </c>
      <c r="T336" s="17">
        <v>0.11980300000000001</v>
      </c>
      <c r="U336" s="17">
        <v>0.43093799999999999</v>
      </c>
      <c r="V336" s="17">
        <v>490</v>
      </c>
      <c r="W336" s="17">
        <v>0.186585</v>
      </c>
      <c r="X336" s="17">
        <v>488</v>
      </c>
      <c r="Y336" s="17">
        <v>0</v>
      </c>
      <c r="Z336" s="17">
        <v>0</v>
      </c>
      <c r="AA336" s="17">
        <v>0.66298199999999996</v>
      </c>
      <c r="AB336" s="17">
        <v>1.8763499999999999E-3</v>
      </c>
      <c r="AC336" s="17">
        <v>0.15842600000000001</v>
      </c>
      <c r="AD336" s="17">
        <v>0.25</v>
      </c>
      <c r="AE336" s="17">
        <v>1157</v>
      </c>
    </row>
    <row r="337" spans="1:31">
      <c r="A337" s="17">
        <v>324</v>
      </c>
      <c r="B337" s="19">
        <v>0.57510416666666664</v>
      </c>
      <c r="C337" s="17">
        <v>147.5</v>
      </c>
      <c r="D337" s="17">
        <v>0.9</v>
      </c>
      <c r="E337" s="17">
        <v>9.0899999999999998E-4</v>
      </c>
      <c r="F337" s="17">
        <v>4.3999999999999997E-2</v>
      </c>
      <c r="G337" s="17">
        <v>0.93082699999999996</v>
      </c>
      <c r="H337" s="17">
        <v>0.12597900000000001</v>
      </c>
      <c r="I337" s="17">
        <v>0.18692500000000001</v>
      </c>
      <c r="J337" s="17">
        <v>6.0946E-2</v>
      </c>
      <c r="K337" s="17">
        <v>0.32604699999999998</v>
      </c>
      <c r="L337" s="17">
        <v>640.5</v>
      </c>
      <c r="M337" s="17">
        <v>0.51245700000000005</v>
      </c>
      <c r="N337" s="17">
        <v>387</v>
      </c>
      <c r="O337" s="17">
        <v>0</v>
      </c>
      <c r="P337" s="17">
        <v>0</v>
      </c>
      <c r="Q337" s="17">
        <v>0.93055399999999999</v>
      </c>
      <c r="R337" s="17">
        <v>0.120714</v>
      </c>
      <c r="S337" s="17">
        <v>0.18537899999999999</v>
      </c>
      <c r="T337" s="17">
        <v>6.4665E-2</v>
      </c>
      <c r="U337" s="17">
        <v>0.348825</v>
      </c>
      <c r="V337" s="17">
        <v>693.7</v>
      </c>
      <c r="W337" s="17">
        <v>0.33737699999999998</v>
      </c>
      <c r="X337" s="17">
        <v>549</v>
      </c>
      <c r="Y337" s="17">
        <v>0</v>
      </c>
      <c r="Z337" s="17">
        <v>0</v>
      </c>
      <c r="AA337" s="17">
        <v>0.53665399999999996</v>
      </c>
      <c r="AB337" s="17">
        <v>1.3113599999999999E-3</v>
      </c>
      <c r="AC337" s="17">
        <v>0.120799</v>
      </c>
      <c r="AD337" s="17">
        <v>0.25</v>
      </c>
      <c r="AE337" s="17">
        <v>1296.7</v>
      </c>
    </row>
    <row r="338" spans="1:31">
      <c r="A338" s="17">
        <v>325</v>
      </c>
      <c r="B338" s="19">
        <v>0.57515046296296302</v>
      </c>
      <c r="C338" s="17">
        <v>146.4</v>
      </c>
      <c r="D338" s="17">
        <v>0.9</v>
      </c>
      <c r="E338" s="17">
        <v>1.15E-3</v>
      </c>
      <c r="F338" s="17">
        <v>5.6000000000000001E-2</v>
      </c>
      <c r="G338" s="17">
        <v>0.95013800000000004</v>
      </c>
      <c r="H338" s="17">
        <v>0.11808200000000001</v>
      </c>
      <c r="I338" s="17">
        <v>0.188137</v>
      </c>
      <c r="J338" s="17">
        <v>7.0055000000000006E-2</v>
      </c>
      <c r="K338" s="17">
        <v>0.37236200000000003</v>
      </c>
      <c r="L338" s="17">
        <v>804.1</v>
      </c>
      <c r="M338" s="17">
        <v>0.177484</v>
      </c>
      <c r="N338" s="17">
        <v>395</v>
      </c>
      <c r="O338" s="17">
        <v>0</v>
      </c>
      <c r="P338" s="17">
        <v>0</v>
      </c>
      <c r="Q338" s="17">
        <v>0.92989299999999997</v>
      </c>
      <c r="R338" s="17">
        <v>0.119278</v>
      </c>
      <c r="S338" s="17">
        <v>0.183975</v>
      </c>
      <c r="T338" s="17">
        <v>6.4698000000000006E-2</v>
      </c>
      <c r="U338" s="17">
        <v>0.35166399999999998</v>
      </c>
      <c r="V338" s="17">
        <v>723.9</v>
      </c>
      <c r="W338" s="17">
        <v>0.37081999999999998</v>
      </c>
      <c r="X338" s="17">
        <v>610</v>
      </c>
      <c r="Y338" s="17">
        <v>0</v>
      </c>
      <c r="Z338" s="17">
        <v>0</v>
      </c>
      <c r="AA338" s="17">
        <v>0.541022</v>
      </c>
      <c r="AB338" s="17">
        <v>1.67753E-3</v>
      </c>
      <c r="AC338" s="17">
        <v>0.11938600000000001</v>
      </c>
      <c r="AD338" s="17">
        <v>0.25</v>
      </c>
      <c r="AE338" s="17">
        <v>1032.9000000000001</v>
      </c>
    </row>
    <row r="339" spans="1:31">
      <c r="A339" s="17">
        <v>326</v>
      </c>
      <c r="B339" s="19">
        <v>0.57520833333333332</v>
      </c>
      <c r="C339" s="17">
        <v>145.69999999999999</v>
      </c>
      <c r="D339" s="17">
        <v>0.9</v>
      </c>
      <c r="E339" s="17">
        <v>8.9800000000000004E-4</v>
      </c>
      <c r="F339" s="17">
        <v>4.2999999999999997E-2</v>
      </c>
      <c r="G339" s="17">
        <v>0.91617099999999996</v>
      </c>
      <c r="H339" s="17">
        <v>0.120765</v>
      </c>
      <c r="I339" s="17">
        <v>0.18057500000000001</v>
      </c>
      <c r="J339" s="17">
        <v>5.9810000000000002E-2</v>
      </c>
      <c r="K339" s="17">
        <v>0.33122000000000001</v>
      </c>
      <c r="L339" s="17">
        <v>696.1</v>
      </c>
      <c r="M339" s="17">
        <v>0.396339</v>
      </c>
      <c r="N339" s="17">
        <v>835</v>
      </c>
      <c r="O339" s="17">
        <v>0</v>
      </c>
      <c r="P339" s="17">
        <v>0</v>
      </c>
      <c r="Q339" s="17">
        <v>0.90633200000000003</v>
      </c>
      <c r="R339" s="17">
        <v>0.12523599999999999</v>
      </c>
      <c r="S339" s="17">
        <v>0.183508</v>
      </c>
      <c r="T339" s="17">
        <v>5.8271000000000003E-2</v>
      </c>
      <c r="U339" s="17">
        <v>0.31754199999999999</v>
      </c>
      <c r="V339" s="17">
        <v>668.5</v>
      </c>
      <c r="W339" s="17">
        <v>0.58622600000000002</v>
      </c>
      <c r="X339" s="17">
        <v>620</v>
      </c>
      <c r="Y339" s="17">
        <v>0</v>
      </c>
      <c r="Z339" s="17">
        <v>0</v>
      </c>
      <c r="AA339" s="17">
        <v>0.48852699999999999</v>
      </c>
      <c r="AB339" s="17">
        <v>3.0696299999999998E-3</v>
      </c>
      <c r="AC339" s="17">
        <v>0.125415</v>
      </c>
      <c r="AD339" s="17">
        <v>0.25</v>
      </c>
      <c r="AE339" s="17">
        <v>1193.0999999999999</v>
      </c>
    </row>
    <row r="340" spans="1:31">
      <c r="A340" s="17">
        <v>327</v>
      </c>
      <c r="B340" s="19">
        <v>0.57526620370370374</v>
      </c>
      <c r="C340" s="17">
        <v>145.30000000000001</v>
      </c>
      <c r="D340" s="17">
        <v>0.9</v>
      </c>
      <c r="E340" s="17">
        <v>1.147E-3</v>
      </c>
      <c r="F340" s="17">
        <v>5.6000000000000001E-2</v>
      </c>
      <c r="G340" s="17">
        <v>0.93681700000000001</v>
      </c>
      <c r="H340" s="17">
        <v>0.120155</v>
      </c>
      <c r="I340" s="17">
        <v>0.180807</v>
      </c>
      <c r="J340" s="17">
        <v>6.0651999999999998E-2</v>
      </c>
      <c r="K340" s="17">
        <v>0.335451</v>
      </c>
      <c r="L340" s="17">
        <v>760.6</v>
      </c>
      <c r="M340" s="17">
        <v>0.45835799999999999</v>
      </c>
      <c r="N340" s="17">
        <v>611</v>
      </c>
      <c r="O340" s="17">
        <v>0</v>
      </c>
      <c r="P340" s="17">
        <v>0</v>
      </c>
      <c r="Q340" s="17">
        <v>0.91662200000000005</v>
      </c>
      <c r="R340" s="17">
        <v>0.11683200000000001</v>
      </c>
      <c r="S340" s="17">
        <v>0.18579399999999999</v>
      </c>
      <c r="T340" s="17">
        <v>6.8962999999999997E-2</v>
      </c>
      <c r="U340" s="17">
        <v>0.37117699999999998</v>
      </c>
      <c r="V340" s="17">
        <v>811.5</v>
      </c>
      <c r="W340" s="17">
        <v>0.24929899999999999</v>
      </c>
      <c r="X340" s="17">
        <v>548</v>
      </c>
      <c r="Y340" s="17">
        <v>0</v>
      </c>
      <c r="Z340" s="17">
        <v>0</v>
      </c>
      <c r="AA340" s="17">
        <v>0.57104200000000005</v>
      </c>
      <c r="AB340" s="17">
        <v>2.4532999999999998E-3</v>
      </c>
      <c r="AC340" s="17">
        <v>0.11700099999999999</v>
      </c>
      <c r="AD340" s="17">
        <v>0.25</v>
      </c>
      <c r="AE340" s="17">
        <v>1092</v>
      </c>
    </row>
    <row r="341" spans="1:31">
      <c r="A341" s="17">
        <v>328</v>
      </c>
      <c r="B341" s="19">
        <v>0.57532407407407404</v>
      </c>
      <c r="C341" s="17">
        <v>144.1</v>
      </c>
      <c r="D341" s="17">
        <v>0.9</v>
      </c>
      <c r="E341" s="17">
        <v>1.1039999999999999E-3</v>
      </c>
      <c r="F341" s="17">
        <v>5.2999999999999999E-2</v>
      </c>
      <c r="G341" s="17">
        <v>0.93335999999999997</v>
      </c>
      <c r="H341" s="17">
        <v>0.11740299999999999</v>
      </c>
      <c r="I341" s="17">
        <v>0.18529000000000001</v>
      </c>
      <c r="J341" s="17">
        <v>6.7887000000000003E-2</v>
      </c>
      <c r="K341" s="17">
        <v>0.36638100000000001</v>
      </c>
      <c r="L341" s="17">
        <v>700.7</v>
      </c>
      <c r="M341" s="17">
        <v>6.8599999999999998E-4</v>
      </c>
      <c r="N341" s="17">
        <v>675</v>
      </c>
      <c r="O341" s="17">
        <v>0</v>
      </c>
      <c r="P341" s="17">
        <v>0</v>
      </c>
      <c r="Q341" s="17">
        <v>0.91775700000000004</v>
      </c>
      <c r="R341" s="17">
        <v>0.117053</v>
      </c>
      <c r="S341" s="17">
        <v>0.191161</v>
      </c>
      <c r="T341" s="17">
        <v>7.4107999999999993E-2</v>
      </c>
      <c r="U341" s="17">
        <v>0.38767400000000002</v>
      </c>
      <c r="V341" s="17">
        <v>638.70000000000005</v>
      </c>
      <c r="W341" s="17">
        <v>0.12814200000000001</v>
      </c>
      <c r="X341" s="17">
        <v>441</v>
      </c>
      <c r="Y341" s="17">
        <v>0</v>
      </c>
      <c r="Z341" s="17">
        <v>0</v>
      </c>
      <c r="AA341" s="17">
        <v>0.59642200000000001</v>
      </c>
      <c r="AB341" s="17">
        <v>2.4972499999999999E-3</v>
      </c>
      <c r="AC341" s="17">
        <v>0.11723799999999999</v>
      </c>
      <c r="AD341" s="17">
        <v>0.25</v>
      </c>
      <c r="AE341" s="17">
        <v>1185.4000000000001</v>
      </c>
    </row>
    <row r="342" spans="1:31">
      <c r="A342" s="17">
        <v>329</v>
      </c>
      <c r="B342" s="19">
        <v>0.57537037037037042</v>
      </c>
      <c r="C342" s="17">
        <v>143.9</v>
      </c>
      <c r="D342" s="17">
        <v>0.9</v>
      </c>
      <c r="E342" s="17">
        <v>1.124E-3</v>
      </c>
      <c r="F342" s="17">
        <v>5.3999999999999999E-2</v>
      </c>
      <c r="G342" s="17">
        <v>0.93533999999999995</v>
      </c>
      <c r="H342" s="17">
        <v>0.122337</v>
      </c>
      <c r="I342" s="17">
        <v>0.19608100000000001</v>
      </c>
      <c r="J342" s="17">
        <v>7.3743000000000003E-2</v>
      </c>
      <c r="K342" s="17">
        <v>0.376087</v>
      </c>
      <c r="L342" s="17">
        <v>815.2</v>
      </c>
      <c r="M342" s="17">
        <v>0.368089</v>
      </c>
      <c r="N342" s="17">
        <v>503</v>
      </c>
      <c r="O342" s="17">
        <v>0</v>
      </c>
      <c r="P342" s="17">
        <v>0</v>
      </c>
      <c r="Q342" s="17">
        <v>0.91908400000000001</v>
      </c>
      <c r="R342" s="17">
        <v>0.122724</v>
      </c>
      <c r="S342" s="17">
        <v>0.18573999999999999</v>
      </c>
      <c r="T342" s="17">
        <v>6.3016000000000003E-2</v>
      </c>
      <c r="U342" s="17">
        <v>0.33927200000000002</v>
      </c>
      <c r="V342" s="17">
        <v>649.20000000000005</v>
      </c>
      <c r="W342" s="17">
        <v>0.51246100000000006</v>
      </c>
      <c r="X342" s="17">
        <v>573</v>
      </c>
      <c r="Y342" s="17">
        <v>0</v>
      </c>
      <c r="Z342" s="17">
        <v>0</v>
      </c>
      <c r="AA342" s="17">
        <v>0.521957</v>
      </c>
      <c r="AB342" s="17">
        <v>2.1655300000000001E-3</v>
      </c>
      <c r="AC342" s="17">
        <v>0.12286</v>
      </c>
      <c r="AD342" s="17">
        <v>0.25</v>
      </c>
      <c r="AE342" s="17">
        <v>1018.8</v>
      </c>
    </row>
    <row r="343" spans="1:31">
      <c r="A343" s="17">
        <v>330</v>
      </c>
      <c r="B343" s="19">
        <v>0.57542824074074073</v>
      </c>
      <c r="C343" s="17">
        <v>142.6</v>
      </c>
      <c r="D343" s="17">
        <v>0.9</v>
      </c>
      <c r="E343" s="17">
        <v>1.1429999999999999E-3</v>
      </c>
      <c r="F343" s="17">
        <v>5.5E-2</v>
      </c>
      <c r="G343" s="17">
        <v>0.94556099999999998</v>
      </c>
      <c r="H343" s="17">
        <v>0.126639</v>
      </c>
      <c r="I343" s="17">
        <v>0.19448199999999999</v>
      </c>
      <c r="J343" s="17">
        <v>6.7843000000000001E-2</v>
      </c>
      <c r="K343" s="17">
        <v>0.34883900000000001</v>
      </c>
      <c r="L343" s="17">
        <v>742.9</v>
      </c>
      <c r="M343" s="17">
        <v>0.488234</v>
      </c>
      <c r="N343" s="17">
        <v>472</v>
      </c>
      <c r="O343" s="17">
        <v>0</v>
      </c>
      <c r="P343" s="17">
        <v>0</v>
      </c>
      <c r="Q343" s="17">
        <v>0.93532999999999999</v>
      </c>
      <c r="R343" s="17">
        <v>0.12182900000000001</v>
      </c>
      <c r="S343" s="17">
        <v>0.19605500000000001</v>
      </c>
      <c r="T343" s="17">
        <v>7.4226E-2</v>
      </c>
      <c r="U343" s="17">
        <v>0.37859700000000002</v>
      </c>
      <c r="V343" s="17">
        <v>665.8</v>
      </c>
      <c r="W343" s="17">
        <v>0.43620599999999998</v>
      </c>
      <c r="X343" s="17">
        <v>742</v>
      </c>
      <c r="Y343" s="17">
        <v>0</v>
      </c>
      <c r="Z343" s="17">
        <v>0</v>
      </c>
      <c r="AA343" s="17">
        <v>0.582457</v>
      </c>
      <c r="AB343" s="17">
        <v>1.8521399999999999E-3</v>
      </c>
      <c r="AC343" s="17">
        <v>0.12196700000000001</v>
      </c>
      <c r="AD343" s="17">
        <v>0.25</v>
      </c>
      <c r="AE343" s="17">
        <v>1118</v>
      </c>
    </row>
    <row r="344" spans="1:31">
      <c r="A344" s="17">
        <v>331</v>
      </c>
      <c r="B344" s="19">
        <v>0.57548611111111114</v>
      </c>
      <c r="C344" s="17">
        <v>142.19999999999999</v>
      </c>
      <c r="D344" s="17">
        <v>0.9</v>
      </c>
      <c r="E344" s="17">
        <v>1.189E-3</v>
      </c>
      <c r="F344" s="17">
        <v>5.8000000000000003E-2</v>
      </c>
      <c r="G344" s="17">
        <v>0.94018999999999997</v>
      </c>
      <c r="H344" s="17">
        <v>0.12864999999999999</v>
      </c>
      <c r="I344" s="17">
        <v>0.20454</v>
      </c>
      <c r="J344" s="17">
        <v>7.5889999999999999E-2</v>
      </c>
      <c r="K344" s="17">
        <v>0.371029</v>
      </c>
      <c r="L344" s="17">
        <v>738.6</v>
      </c>
      <c r="M344" s="17">
        <v>0.34225</v>
      </c>
      <c r="N344" s="17">
        <v>604</v>
      </c>
      <c r="O344" s="17">
        <v>0</v>
      </c>
      <c r="P344" s="17">
        <v>0</v>
      </c>
      <c r="Q344" s="17">
        <v>0.95240999999999998</v>
      </c>
      <c r="R344" s="17">
        <v>0.120363</v>
      </c>
      <c r="S344" s="17">
        <v>0.19934499999999999</v>
      </c>
      <c r="T344" s="17">
        <v>7.8980999999999996E-2</v>
      </c>
      <c r="U344" s="17">
        <v>0.39620499999999997</v>
      </c>
      <c r="V344" s="17">
        <v>720.1</v>
      </c>
      <c r="W344" s="17">
        <v>0.33033000000000001</v>
      </c>
      <c r="X344" s="17">
        <v>319</v>
      </c>
      <c r="Y344" s="17">
        <v>0</v>
      </c>
      <c r="Z344" s="17">
        <v>0</v>
      </c>
      <c r="AA344" s="17">
        <v>0.60954600000000003</v>
      </c>
      <c r="AB344" s="17">
        <v>2.3582099999999999E-3</v>
      </c>
      <c r="AC344" s="17">
        <v>0.12055</v>
      </c>
      <c r="AD344" s="17">
        <v>0.25</v>
      </c>
      <c r="AE344" s="17">
        <v>1124.5</v>
      </c>
    </row>
    <row r="345" spans="1:31">
      <c r="A345" s="17">
        <v>332</v>
      </c>
      <c r="B345" s="19">
        <v>0.57554398148148145</v>
      </c>
      <c r="C345" s="17">
        <v>141</v>
      </c>
      <c r="D345" s="17">
        <v>0.9</v>
      </c>
      <c r="E345" s="17">
        <v>1.047E-3</v>
      </c>
      <c r="F345" s="17">
        <v>5.0999999999999997E-2</v>
      </c>
      <c r="G345" s="17">
        <v>0.93858900000000001</v>
      </c>
      <c r="H345" s="17">
        <v>0.13072</v>
      </c>
      <c r="I345" s="17">
        <v>0.20449100000000001</v>
      </c>
      <c r="J345" s="17">
        <v>7.3771000000000003E-2</v>
      </c>
      <c r="K345" s="17">
        <v>0.36075299999999999</v>
      </c>
      <c r="L345" s="17">
        <v>662.5</v>
      </c>
      <c r="M345" s="17">
        <v>0.23894799999999999</v>
      </c>
      <c r="N345" s="17">
        <v>383</v>
      </c>
      <c r="O345" s="17">
        <v>0</v>
      </c>
      <c r="P345" s="17">
        <v>0</v>
      </c>
      <c r="Q345" s="17">
        <v>0.93423699999999998</v>
      </c>
      <c r="R345" s="17">
        <v>0.12692400000000001</v>
      </c>
      <c r="S345" s="17">
        <v>0.20762700000000001</v>
      </c>
      <c r="T345" s="17">
        <v>8.0702999999999997E-2</v>
      </c>
      <c r="U345" s="17">
        <v>0.38869100000000001</v>
      </c>
      <c r="V345" s="17">
        <v>680.5</v>
      </c>
      <c r="W345" s="17">
        <v>0.26623999999999998</v>
      </c>
      <c r="X345" s="17">
        <v>525</v>
      </c>
      <c r="Y345" s="17">
        <v>0</v>
      </c>
      <c r="Z345" s="17">
        <v>0</v>
      </c>
      <c r="AA345" s="17">
        <v>0.59798700000000005</v>
      </c>
      <c r="AB345" s="17">
        <v>1.3430200000000001E-3</v>
      </c>
      <c r="AC345" s="17">
        <v>0.12703200000000001</v>
      </c>
      <c r="AD345" s="17">
        <v>0.25</v>
      </c>
      <c r="AE345" s="17">
        <v>1253.5999999999999</v>
      </c>
    </row>
    <row r="346" spans="1:31">
      <c r="A346" s="17">
        <v>333</v>
      </c>
      <c r="B346" s="19">
        <v>0.57559027777777783</v>
      </c>
      <c r="C346" s="17">
        <v>140.19999999999999</v>
      </c>
      <c r="D346" s="17">
        <v>0.9</v>
      </c>
      <c r="E346" s="17">
        <v>1.029E-3</v>
      </c>
      <c r="F346" s="17">
        <v>0.05</v>
      </c>
      <c r="G346" s="17">
        <v>0.948434</v>
      </c>
      <c r="H346" s="17">
        <v>0.13043099999999999</v>
      </c>
      <c r="I346" s="17">
        <v>0.207152</v>
      </c>
      <c r="J346" s="17">
        <v>7.6720999999999998E-2</v>
      </c>
      <c r="K346" s="17">
        <v>0.370361</v>
      </c>
      <c r="L346" s="17">
        <v>647.20000000000005</v>
      </c>
      <c r="M346" s="17">
        <v>0.35015200000000002</v>
      </c>
      <c r="N346" s="17">
        <v>324</v>
      </c>
      <c r="O346" s="17">
        <v>0</v>
      </c>
      <c r="P346" s="17">
        <v>0</v>
      </c>
      <c r="Q346" s="17">
        <v>0.94117600000000001</v>
      </c>
      <c r="R346" s="17">
        <v>0.139435</v>
      </c>
      <c r="S346" s="17">
        <v>0.22886400000000001</v>
      </c>
      <c r="T346" s="17">
        <v>8.9428999999999995E-2</v>
      </c>
      <c r="U346" s="17">
        <v>0.39075100000000001</v>
      </c>
      <c r="V346" s="17">
        <v>648</v>
      </c>
      <c r="W346" s="17">
        <v>0.23916599999999999</v>
      </c>
      <c r="X346" s="17">
        <v>442</v>
      </c>
      <c r="Y346" s="17">
        <v>0</v>
      </c>
      <c r="Z346" s="17">
        <v>0</v>
      </c>
      <c r="AA346" s="17">
        <v>0.60115600000000002</v>
      </c>
      <c r="AB346" s="17">
        <v>1.10874E-3</v>
      </c>
      <c r="AC346" s="17">
        <v>0.13953399999999999</v>
      </c>
      <c r="AD346" s="17">
        <v>0.25</v>
      </c>
      <c r="AE346" s="17">
        <v>1283.2</v>
      </c>
    </row>
    <row r="347" spans="1:31">
      <c r="A347" s="17">
        <v>334</v>
      </c>
      <c r="B347" s="19">
        <v>0.57564814814814813</v>
      </c>
      <c r="C347" s="17">
        <v>139.5</v>
      </c>
      <c r="D347" s="17">
        <v>0.9</v>
      </c>
      <c r="E347" s="17">
        <v>1.1019999999999999E-3</v>
      </c>
      <c r="F347" s="17">
        <v>5.2999999999999999E-2</v>
      </c>
      <c r="G347" s="17">
        <v>0.95789899999999994</v>
      </c>
      <c r="H347" s="17">
        <v>0.134824</v>
      </c>
      <c r="I347" s="17">
        <v>0.21277799999999999</v>
      </c>
      <c r="J347" s="17">
        <v>7.7952999999999995E-2</v>
      </c>
      <c r="K347" s="17">
        <v>0.36636099999999999</v>
      </c>
      <c r="L347" s="17">
        <v>677.1</v>
      </c>
      <c r="M347" s="17">
        <v>0.37081999999999998</v>
      </c>
      <c r="N347" s="17">
        <v>378</v>
      </c>
      <c r="O347" s="17">
        <v>0</v>
      </c>
      <c r="P347" s="17">
        <v>0</v>
      </c>
      <c r="Q347" s="17">
        <v>0.95335400000000003</v>
      </c>
      <c r="R347" s="17">
        <v>0.136906</v>
      </c>
      <c r="S347" s="17">
        <v>0.22819900000000001</v>
      </c>
      <c r="T347" s="17">
        <v>9.1292999999999999E-2</v>
      </c>
      <c r="U347" s="17">
        <v>0.40005800000000002</v>
      </c>
      <c r="V347" s="17">
        <v>645</v>
      </c>
      <c r="W347" s="17">
        <v>0.292937</v>
      </c>
      <c r="X347" s="17">
        <v>427</v>
      </c>
      <c r="Y347" s="17">
        <v>0</v>
      </c>
      <c r="Z347" s="17">
        <v>0</v>
      </c>
      <c r="AA347" s="17">
        <v>0.61547399999999997</v>
      </c>
      <c r="AB347" s="17">
        <v>1.3524800000000001E-3</v>
      </c>
      <c r="AC347" s="17">
        <v>0.13703000000000001</v>
      </c>
      <c r="AD347" s="17">
        <v>0.25</v>
      </c>
      <c r="AE347" s="17">
        <v>1226.5999999999999</v>
      </c>
    </row>
    <row r="348" spans="1:31">
      <c r="A348" s="17">
        <v>335</v>
      </c>
      <c r="B348" s="19">
        <v>0.57570601851851855</v>
      </c>
      <c r="C348" s="17">
        <v>139</v>
      </c>
      <c r="D348" s="17">
        <v>0.9</v>
      </c>
      <c r="E348" s="17">
        <v>1.2160000000000001E-3</v>
      </c>
      <c r="F348" s="17">
        <v>5.8999999999999997E-2</v>
      </c>
      <c r="G348" s="17">
        <v>0.95943999999999996</v>
      </c>
      <c r="H348" s="17">
        <v>0.13142000000000001</v>
      </c>
      <c r="I348" s="17">
        <v>0.20855899999999999</v>
      </c>
      <c r="J348" s="17">
        <v>7.7137999999999998E-2</v>
      </c>
      <c r="K348" s="17">
        <v>0.36986400000000003</v>
      </c>
      <c r="L348" s="17">
        <v>748.4</v>
      </c>
      <c r="M348" s="17">
        <v>0.37081999999999998</v>
      </c>
      <c r="N348" s="17">
        <v>547</v>
      </c>
      <c r="O348" s="17">
        <v>0</v>
      </c>
      <c r="P348" s="17">
        <v>0</v>
      </c>
      <c r="Q348" s="17">
        <v>0.94881000000000004</v>
      </c>
      <c r="R348" s="17">
        <v>0.12942600000000001</v>
      </c>
      <c r="S348" s="17">
        <v>0.21564700000000001</v>
      </c>
      <c r="T348" s="17">
        <v>8.6221000000000006E-2</v>
      </c>
      <c r="U348" s="17">
        <v>0.39982299999999998</v>
      </c>
      <c r="V348" s="17">
        <v>700.7</v>
      </c>
      <c r="W348" s="17">
        <v>0.18074799999999999</v>
      </c>
      <c r="X348" s="17">
        <v>678</v>
      </c>
      <c r="Y348" s="17">
        <v>0</v>
      </c>
      <c r="Z348" s="17">
        <v>0</v>
      </c>
      <c r="AA348" s="17">
        <v>0.61511199999999999</v>
      </c>
      <c r="AB348" s="17">
        <v>2.1616999999999999E-3</v>
      </c>
      <c r="AC348" s="17">
        <v>0.12961300000000001</v>
      </c>
      <c r="AD348" s="17">
        <v>0.25</v>
      </c>
      <c r="AE348" s="17">
        <v>1109.8</v>
      </c>
    </row>
    <row r="349" spans="1:31">
      <c r="A349" s="17">
        <v>336</v>
      </c>
      <c r="B349" s="19">
        <v>0.57576388888888885</v>
      </c>
      <c r="C349" s="17">
        <v>138.1</v>
      </c>
      <c r="D349" s="17">
        <v>0.9</v>
      </c>
      <c r="E349" s="17">
        <v>9.859999999999999E-4</v>
      </c>
      <c r="F349" s="17">
        <v>4.8000000000000001E-2</v>
      </c>
      <c r="G349" s="17">
        <v>0.93984000000000001</v>
      </c>
      <c r="H349" s="17">
        <v>0.137764</v>
      </c>
      <c r="I349" s="17">
        <v>0.21617</v>
      </c>
      <c r="J349" s="17">
        <v>7.8406000000000003E-2</v>
      </c>
      <c r="K349" s="17">
        <v>0.362705</v>
      </c>
      <c r="L349" s="17">
        <v>645.4</v>
      </c>
      <c r="M349" s="17">
        <v>0.36291099999999998</v>
      </c>
      <c r="N349" s="17">
        <v>621</v>
      </c>
      <c r="O349" s="17">
        <v>0</v>
      </c>
      <c r="P349" s="17">
        <v>0</v>
      </c>
      <c r="Q349" s="17">
        <v>0.93297099999999999</v>
      </c>
      <c r="R349" s="17">
        <v>0.13634499999999999</v>
      </c>
      <c r="S349" s="17">
        <v>0.21840200000000001</v>
      </c>
      <c r="T349" s="17">
        <v>8.2056000000000004E-2</v>
      </c>
      <c r="U349" s="17">
        <v>0.37571300000000002</v>
      </c>
      <c r="V349" s="17">
        <v>622.6</v>
      </c>
      <c r="W349" s="17">
        <v>0.31677300000000003</v>
      </c>
      <c r="X349" s="17">
        <v>386</v>
      </c>
      <c r="Y349" s="17">
        <v>0</v>
      </c>
      <c r="Z349" s="17">
        <v>0</v>
      </c>
      <c r="AA349" s="17">
        <v>0.57801899999999995</v>
      </c>
      <c r="AB349" s="17">
        <v>2.1187599999999999E-3</v>
      </c>
      <c r="AC349" s="17">
        <v>0.136519</v>
      </c>
      <c r="AD349" s="17">
        <v>0.25</v>
      </c>
      <c r="AE349" s="17">
        <v>1286.9000000000001</v>
      </c>
    </row>
    <row r="350" spans="1:31">
      <c r="A350" s="17">
        <v>337</v>
      </c>
      <c r="B350" s="19">
        <v>0.57582175925925927</v>
      </c>
      <c r="C350" s="17">
        <v>137.1</v>
      </c>
      <c r="D350" s="17">
        <v>0.9</v>
      </c>
      <c r="E350" s="17">
        <v>1.07E-3</v>
      </c>
      <c r="F350" s="17">
        <v>5.1999999999999998E-2</v>
      </c>
      <c r="G350" s="17">
        <v>0.95658600000000005</v>
      </c>
      <c r="H350" s="17">
        <v>0.131186</v>
      </c>
      <c r="I350" s="17">
        <v>0.20679700000000001</v>
      </c>
      <c r="J350" s="17">
        <v>7.5610999999999998E-2</v>
      </c>
      <c r="K350" s="17">
        <v>0.36562899999999998</v>
      </c>
      <c r="L350" s="17">
        <v>679</v>
      </c>
      <c r="M350" s="17">
        <v>0.32096400000000003</v>
      </c>
      <c r="N350" s="17">
        <v>501</v>
      </c>
      <c r="O350" s="17">
        <v>0</v>
      </c>
      <c r="P350" s="17">
        <v>0</v>
      </c>
      <c r="Q350" s="17">
        <v>0.95159499999999997</v>
      </c>
      <c r="R350" s="17">
        <v>0.13039200000000001</v>
      </c>
      <c r="S350" s="17">
        <v>0.212925</v>
      </c>
      <c r="T350" s="17">
        <v>8.2532999999999995E-2</v>
      </c>
      <c r="U350" s="17">
        <v>0.38761600000000002</v>
      </c>
      <c r="V350" s="17">
        <v>619.6</v>
      </c>
      <c r="W350" s="17">
        <v>0.37081999999999998</v>
      </c>
      <c r="X350" s="17">
        <v>623</v>
      </c>
      <c r="Y350" s="17">
        <v>0</v>
      </c>
      <c r="Z350" s="17">
        <v>0</v>
      </c>
      <c r="AA350" s="17">
        <v>0.59633199999999997</v>
      </c>
      <c r="AB350" s="17">
        <v>1.7975300000000001E-3</v>
      </c>
      <c r="AC350" s="17">
        <v>0.13053999999999999</v>
      </c>
      <c r="AD350" s="17">
        <v>0.25</v>
      </c>
      <c r="AE350" s="17">
        <v>1223.3</v>
      </c>
    </row>
    <row r="351" spans="1:31">
      <c r="A351" s="17">
        <v>338</v>
      </c>
      <c r="B351" s="19">
        <v>0.57586805555555554</v>
      </c>
      <c r="C351" s="17">
        <v>136.4</v>
      </c>
      <c r="D351" s="17">
        <v>0.9</v>
      </c>
      <c r="E351" s="17">
        <v>1.0610000000000001E-3</v>
      </c>
      <c r="F351" s="17">
        <v>5.0999999999999997E-2</v>
      </c>
      <c r="G351" s="17">
        <v>0.94612300000000005</v>
      </c>
      <c r="H351" s="17">
        <v>0.14176900000000001</v>
      </c>
      <c r="I351" s="17">
        <v>0.22999700000000001</v>
      </c>
      <c r="J351" s="17">
        <v>8.8228000000000001E-2</v>
      </c>
      <c r="K351" s="17">
        <v>0.383606</v>
      </c>
      <c r="L351" s="17">
        <v>687.4</v>
      </c>
      <c r="M351" s="17">
        <v>0.30295800000000001</v>
      </c>
      <c r="N351" s="17">
        <v>393</v>
      </c>
      <c r="O351" s="17">
        <v>0</v>
      </c>
      <c r="P351" s="17">
        <v>0</v>
      </c>
      <c r="Q351" s="17">
        <v>0.93684800000000001</v>
      </c>
      <c r="R351" s="17">
        <v>0.136605</v>
      </c>
      <c r="S351" s="17">
        <v>0.22014300000000001</v>
      </c>
      <c r="T351" s="17">
        <v>8.3538000000000001E-2</v>
      </c>
      <c r="U351" s="17">
        <v>0.379473</v>
      </c>
      <c r="V351" s="17">
        <v>683.6</v>
      </c>
      <c r="W351" s="17">
        <v>0.27394000000000002</v>
      </c>
      <c r="X351" s="17">
        <v>546</v>
      </c>
      <c r="Y351" s="17">
        <v>0</v>
      </c>
      <c r="Z351" s="17">
        <v>0</v>
      </c>
      <c r="AA351" s="17">
        <v>0.58380399999999999</v>
      </c>
      <c r="AB351" s="17">
        <v>1.4296199999999999E-3</v>
      </c>
      <c r="AC351" s="17">
        <v>0.13672400000000001</v>
      </c>
      <c r="AD351" s="17">
        <v>0.25</v>
      </c>
      <c r="AE351" s="17">
        <v>1208.2</v>
      </c>
    </row>
    <row r="352" spans="1:31">
      <c r="A352" s="17">
        <v>339</v>
      </c>
      <c r="B352" s="19">
        <v>0.57592592592592595</v>
      </c>
      <c r="C352" s="17">
        <v>135.5</v>
      </c>
      <c r="D352" s="17">
        <v>0.9</v>
      </c>
      <c r="E352" s="17">
        <v>1.1180000000000001E-3</v>
      </c>
      <c r="F352" s="17">
        <v>5.3999999999999999E-2</v>
      </c>
      <c r="G352" s="17">
        <v>0.95084800000000003</v>
      </c>
      <c r="H352" s="17">
        <v>0.147117</v>
      </c>
      <c r="I352" s="17">
        <v>0.236036</v>
      </c>
      <c r="J352" s="17">
        <v>8.8918999999999998E-2</v>
      </c>
      <c r="K352" s="17">
        <v>0.37671700000000002</v>
      </c>
      <c r="L352" s="17">
        <v>697.7</v>
      </c>
      <c r="M352" s="17">
        <v>0.42492200000000002</v>
      </c>
      <c r="N352" s="17">
        <v>696</v>
      </c>
      <c r="O352" s="17">
        <v>0</v>
      </c>
      <c r="P352" s="17">
        <v>0</v>
      </c>
      <c r="Q352" s="17">
        <v>0.95652999999999999</v>
      </c>
      <c r="R352" s="17">
        <v>0.14144999999999999</v>
      </c>
      <c r="S352" s="17">
        <v>0.233543</v>
      </c>
      <c r="T352" s="17">
        <v>9.2092999999999994E-2</v>
      </c>
      <c r="U352" s="17">
        <v>0.39432899999999999</v>
      </c>
      <c r="V352" s="17">
        <v>640.9</v>
      </c>
      <c r="W352" s="17">
        <v>0.36621399999999998</v>
      </c>
      <c r="X352" s="17">
        <v>449</v>
      </c>
      <c r="Y352" s="17">
        <v>0</v>
      </c>
      <c r="Z352" s="17">
        <v>0</v>
      </c>
      <c r="AA352" s="17">
        <v>0.60665999999999998</v>
      </c>
      <c r="AB352" s="17">
        <v>2.5656099999999999E-3</v>
      </c>
      <c r="AC352" s="17">
        <v>0.14168600000000001</v>
      </c>
      <c r="AD352" s="17">
        <v>0.25</v>
      </c>
      <c r="AE352" s="17">
        <v>1190.5</v>
      </c>
    </row>
    <row r="353" spans="1:31">
      <c r="A353" s="17">
        <v>340</v>
      </c>
      <c r="B353" s="19">
        <v>0.57598379629629626</v>
      </c>
      <c r="C353" s="17">
        <v>135</v>
      </c>
      <c r="D353" s="17">
        <v>0.9</v>
      </c>
      <c r="E353" s="17">
        <v>1.067E-3</v>
      </c>
      <c r="F353" s="17">
        <v>5.1999999999999998E-2</v>
      </c>
      <c r="G353" s="17">
        <v>0.94480600000000003</v>
      </c>
      <c r="H353" s="17">
        <v>0.158833</v>
      </c>
      <c r="I353" s="17">
        <v>0.25195299999999998</v>
      </c>
      <c r="J353" s="17">
        <v>9.3120999999999995E-2</v>
      </c>
      <c r="K353" s="17">
        <v>0.36959500000000001</v>
      </c>
      <c r="L353" s="17">
        <v>633.4</v>
      </c>
      <c r="M353" s="17">
        <v>0.36709399999999998</v>
      </c>
      <c r="N353" s="17">
        <v>475</v>
      </c>
      <c r="O353" s="17">
        <v>0</v>
      </c>
      <c r="P353" s="17">
        <v>0</v>
      </c>
      <c r="Q353" s="17">
        <v>0.97040999999999999</v>
      </c>
      <c r="R353" s="17">
        <v>0.14818300000000001</v>
      </c>
      <c r="S353" s="17">
        <v>0.25295200000000001</v>
      </c>
      <c r="T353" s="17">
        <v>0.104769</v>
      </c>
      <c r="U353" s="17">
        <v>0.414186</v>
      </c>
      <c r="V353" s="17">
        <v>597.79999999999995</v>
      </c>
      <c r="W353" s="17">
        <v>0.31700600000000001</v>
      </c>
      <c r="X353" s="17">
        <v>346</v>
      </c>
      <c r="Y353" s="17">
        <v>0</v>
      </c>
      <c r="Z353" s="17">
        <v>0</v>
      </c>
      <c r="AA353" s="17">
        <v>0.63721000000000005</v>
      </c>
      <c r="AB353" s="17">
        <v>1.5902799999999999E-3</v>
      </c>
      <c r="AC353" s="17">
        <v>0.14834900000000001</v>
      </c>
      <c r="AD353" s="17">
        <v>0.25</v>
      </c>
      <c r="AE353" s="17">
        <v>1311.2</v>
      </c>
    </row>
    <row r="354" spans="1:31">
      <c r="A354" s="17">
        <v>341</v>
      </c>
      <c r="B354" s="19">
        <v>0.57604166666666667</v>
      </c>
      <c r="C354" s="17">
        <v>134.4</v>
      </c>
      <c r="D354" s="17">
        <v>0.9</v>
      </c>
      <c r="E354" s="17">
        <v>1.1019999999999999E-3</v>
      </c>
      <c r="F354" s="17">
        <v>5.2999999999999999E-2</v>
      </c>
      <c r="G354" s="17">
        <v>0.97188699999999995</v>
      </c>
      <c r="H354" s="17">
        <v>0.153195</v>
      </c>
      <c r="I354" s="17">
        <v>0.24603800000000001</v>
      </c>
      <c r="J354" s="17">
        <v>9.2843999999999996E-2</v>
      </c>
      <c r="K354" s="17">
        <v>0.37735400000000002</v>
      </c>
      <c r="L354" s="17">
        <v>653.6</v>
      </c>
      <c r="M354" s="17">
        <v>0.41885299999999998</v>
      </c>
      <c r="N354" s="17">
        <v>735</v>
      </c>
      <c r="O354" s="17">
        <v>0</v>
      </c>
      <c r="P354" s="17">
        <v>0</v>
      </c>
      <c r="Q354" s="17">
        <v>0.96714</v>
      </c>
      <c r="R354" s="17">
        <v>0.14393500000000001</v>
      </c>
      <c r="S354" s="17">
        <v>0.24609600000000001</v>
      </c>
      <c r="T354" s="17">
        <v>0.102161</v>
      </c>
      <c r="U354" s="17">
        <v>0.41512700000000002</v>
      </c>
      <c r="V354" s="17">
        <v>642.5</v>
      </c>
      <c r="W354" s="17">
        <v>0.30245499999999997</v>
      </c>
      <c r="X354" s="17">
        <v>601</v>
      </c>
      <c r="Y354" s="17">
        <v>0</v>
      </c>
      <c r="Z354" s="17">
        <v>0</v>
      </c>
      <c r="AA354" s="17">
        <v>0.63865700000000003</v>
      </c>
      <c r="AB354" s="17">
        <v>2.5378599999999999E-3</v>
      </c>
      <c r="AC354" s="17">
        <v>0.14419399999999999</v>
      </c>
      <c r="AD354" s="17">
        <v>0.25</v>
      </c>
      <c r="AE354" s="17">
        <v>1270.8</v>
      </c>
    </row>
    <row r="355" spans="1:31">
      <c r="A355" s="17">
        <v>342</v>
      </c>
      <c r="B355" s="19">
        <v>0.57608796296296294</v>
      </c>
      <c r="C355" s="17">
        <v>133.30000000000001</v>
      </c>
      <c r="D355" s="17">
        <v>0.9</v>
      </c>
      <c r="E355" s="17">
        <v>1.0740000000000001E-3</v>
      </c>
      <c r="F355" s="17">
        <v>5.1999999999999998E-2</v>
      </c>
      <c r="G355" s="17">
        <v>0.96417699999999995</v>
      </c>
      <c r="H355" s="17">
        <v>0.153914</v>
      </c>
      <c r="I355" s="17">
        <v>0.244284</v>
      </c>
      <c r="J355" s="17">
        <v>9.0370000000000006E-2</v>
      </c>
      <c r="K355" s="17">
        <v>0.36993900000000002</v>
      </c>
      <c r="L355" s="17">
        <v>630.9</v>
      </c>
      <c r="M355" s="17">
        <v>0.479132</v>
      </c>
      <c r="N355" s="17">
        <v>536</v>
      </c>
      <c r="O355" s="17">
        <v>0</v>
      </c>
      <c r="P355" s="17">
        <v>0</v>
      </c>
      <c r="Q355" s="17">
        <v>0.94955299999999998</v>
      </c>
      <c r="R355" s="17">
        <v>0.14577000000000001</v>
      </c>
      <c r="S355" s="17">
        <v>0.250745</v>
      </c>
      <c r="T355" s="17">
        <v>0.104975</v>
      </c>
      <c r="U355" s="17">
        <v>0.418651</v>
      </c>
      <c r="V355" s="17">
        <v>609.6</v>
      </c>
      <c r="W355" s="17">
        <v>0.33105800000000002</v>
      </c>
      <c r="X355" s="17">
        <v>558</v>
      </c>
      <c r="Y355" s="17">
        <v>0</v>
      </c>
      <c r="Z355" s="17">
        <v>0</v>
      </c>
      <c r="AA355" s="17">
        <v>0.64407800000000004</v>
      </c>
      <c r="AB355" s="17">
        <v>1.78729E-3</v>
      </c>
      <c r="AC355" s="17">
        <v>0.145958</v>
      </c>
      <c r="AD355" s="17">
        <v>0.25</v>
      </c>
      <c r="AE355" s="17">
        <v>1316.5</v>
      </c>
    </row>
    <row r="356" spans="1:31">
      <c r="A356" s="17">
        <v>343</v>
      </c>
      <c r="B356" s="19">
        <v>0.57614583333333336</v>
      </c>
      <c r="C356" s="17">
        <v>132.6</v>
      </c>
      <c r="D356" s="17">
        <v>1.8</v>
      </c>
      <c r="E356" s="17">
        <v>2.5300000000000001E-3</v>
      </c>
      <c r="F356" s="17">
        <v>0.122</v>
      </c>
      <c r="G356" s="17">
        <v>0.97010399999999997</v>
      </c>
      <c r="H356" s="17">
        <v>0.154173</v>
      </c>
      <c r="I356" s="17">
        <v>0.26278400000000002</v>
      </c>
      <c r="J356" s="17">
        <v>0.108611</v>
      </c>
      <c r="K356" s="17">
        <v>0.41330800000000001</v>
      </c>
      <c r="L356" s="17">
        <v>725.9</v>
      </c>
      <c r="M356" s="17">
        <v>0.28187899999999999</v>
      </c>
      <c r="N356" s="17">
        <v>461</v>
      </c>
      <c r="O356" s="17">
        <v>0</v>
      </c>
      <c r="P356" s="17">
        <v>0</v>
      </c>
      <c r="Q356" s="17">
        <v>0.97311300000000001</v>
      </c>
      <c r="R356" s="17">
        <v>0.147759</v>
      </c>
      <c r="S356" s="17">
        <v>0.25897599999999998</v>
      </c>
      <c r="T356" s="17">
        <v>0.111217</v>
      </c>
      <c r="U356" s="17">
        <v>0.42944900000000003</v>
      </c>
      <c r="V356" s="17">
        <v>657.3</v>
      </c>
      <c r="W356" s="17">
        <v>0.37081900000000001</v>
      </c>
      <c r="X356" s="17">
        <v>411</v>
      </c>
      <c r="Y356" s="17">
        <v>0</v>
      </c>
      <c r="Z356" s="17">
        <v>0</v>
      </c>
      <c r="AA356" s="17">
        <v>0.66069100000000003</v>
      </c>
      <c r="AB356" s="17">
        <v>3.5320899999999999E-3</v>
      </c>
      <c r="AC356" s="17">
        <v>0.14815200000000001</v>
      </c>
      <c r="AD356" s="17">
        <v>0.25</v>
      </c>
      <c r="AE356" s="17">
        <v>1144.2</v>
      </c>
    </row>
    <row r="357" spans="1:31">
      <c r="A357" s="17">
        <v>344</v>
      </c>
      <c r="B357" s="19">
        <v>0.57620370370370366</v>
      </c>
      <c r="C357" s="17">
        <v>131.69999999999999</v>
      </c>
      <c r="D357" s="17">
        <v>1.8</v>
      </c>
      <c r="E357" s="17">
        <v>2.0899999999999998E-3</v>
      </c>
      <c r="F357" s="17">
        <v>0.10100000000000001</v>
      </c>
      <c r="G357" s="17">
        <v>0.96355400000000002</v>
      </c>
      <c r="H357" s="17">
        <v>0.15673000000000001</v>
      </c>
      <c r="I357" s="17">
        <v>0.263818</v>
      </c>
      <c r="J357" s="17">
        <v>0.107088</v>
      </c>
      <c r="K357" s="17">
        <v>0.405916</v>
      </c>
      <c r="L357" s="17">
        <v>626.5</v>
      </c>
      <c r="M357" s="17">
        <v>0.26782699999999998</v>
      </c>
      <c r="N357" s="17">
        <v>481</v>
      </c>
      <c r="O357" s="17">
        <v>0</v>
      </c>
      <c r="P357" s="17">
        <v>0</v>
      </c>
      <c r="Q357" s="17">
        <v>0.96224900000000002</v>
      </c>
      <c r="R357" s="17">
        <v>0.152083</v>
      </c>
      <c r="S357" s="17">
        <v>0.258183</v>
      </c>
      <c r="T357" s="17">
        <v>0.106099</v>
      </c>
      <c r="U357" s="17">
        <v>0.41094599999999998</v>
      </c>
      <c r="V357" s="17">
        <v>622.70000000000005</v>
      </c>
      <c r="W357" s="17">
        <v>0.14163999999999999</v>
      </c>
      <c r="X357" s="17">
        <v>538</v>
      </c>
      <c r="Y357" s="17">
        <v>0</v>
      </c>
      <c r="Z357" s="17">
        <v>0</v>
      </c>
      <c r="AA357" s="17">
        <v>0.63222400000000001</v>
      </c>
      <c r="AB357" s="17">
        <v>3.17797E-3</v>
      </c>
      <c r="AC357" s="17">
        <v>0.152421</v>
      </c>
      <c r="AD357" s="17">
        <v>0.25</v>
      </c>
      <c r="AE357" s="17">
        <v>1325.7</v>
      </c>
    </row>
    <row r="358" spans="1:31">
      <c r="A358" s="17">
        <v>345</v>
      </c>
      <c r="B358" s="19">
        <v>0.57626157407407408</v>
      </c>
      <c r="C358" s="17">
        <v>131.1</v>
      </c>
      <c r="D358" s="17">
        <v>1.8</v>
      </c>
      <c r="E358" s="17">
        <v>2.3219999999999998E-3</v>
      </c>
      <c r="F358" s="17">
        <v>0.112</v>
      </c>
      <c r="G358" s="17">
        <v>0.95474800000000004</v>
      </c>
      <c r="H358" s="17">
        <v>0.16075900000000001</v>
      </c>
      <c r="I358" s="17">
        <v>0.26213799999999998</v>
      </c>
      <c r="J358" s="17">
        <v>0.101379</v>
      </c>
      <c r="K358" s="17">
        <v>0.386739</v>
      </c>
      <c r="L358" s="17">
        <v>711.1</v>
      </c>
      <c r="M358" s="17">
        <v>0.35539199999999999</v>
      </c>
      <c r="N358" s="17">
        <v>531</v>
      </c>
      <c r="O358" s="17">
        <v>0</v>
      </c>
      <c r="P358" s="17">
        <v>0</v>
      </c>
      <c r="Q358" s="17">
        <v>0.94410400000000005</v>
      </c>
      <c r="R358" s="17">
        <v>0.15273600000000001</v>
      </c>
      <c r="S358" s="17">
        <v>0.25558999999999998</v>
      </c>
      <c r="T358" s="17">
        <v>0.102854</v>
      </c>
      <c r="U358" s="17">
        <v>0.402416</v>
      </c>
      <c r="V358" s="17">
        <v>621</v>
      </c>
      <c r="W358" s="17">
        <v>0.37081599999999998</v>
      </c>
      <c r="X358" s="17">
        <v>512</v>
      </c>
      <c r="Y358" s="17">
        <v>0</v>
      </c>
      <c r="Z358" s="17">
        <v>0</v>
      </c>
      <c r="AA358" s="17">
        <v>0.61910200000000004</v>
      </c>
      <c r="AB358" s="17">
        <v>3.9795200000000003E-3</v>
      </c>
      <c r="AC358" s="17">
        <v>0.153146</v>
      </c>
      <c r="AD358" s="17">
        <v>0.25</v>
      </c>
      <c r="AE358" s="17">
        <v>1168</v>
      </c>
    </row>
    <row r="359" spans="1:31">
      <c r="A359" s="17">
        <v>346</v>
      </c>
      <c r="B359" s="19">
        <v>0.57630787037037035</v>
      </c>
      <c r="C359" s="17">
        <v>130.4</v>
      </c>
      <c r="D359" s="17">
        <v>1.8</v>
      </c>
      <c r="E359" s="17">
        <v>2.238E-3</v>
      </c>
      <c r="F359" s="17">
        <v>0.108</v>
      </c>
      <c r="G359" s="17">
        <v>0.95772500000000005</v>
      </c>
      <c r="H359" s="17">
        <v>0.160695</v>
      </c>
      <c r="I359" s="17">
        <v>0.26516800000000001</v>
      </c>
      <c r="J359" s="17">
        <v>0.104472</v>
      </c>
      <c r="K359" s="17">
        <v>0.393986</v>
      </c>
      <c r="L359" s="17">
        <v>686.2</v>
      </c>
      <c r="M359" s="17">
        <v>0.13766</v>
      </c>
      <c r="N359" s="17">
        <v>571</v>
      </c>
      <c r="O359" s="17">
        <v>0</v>
      </c>
      <c r="P359" s="17">
        <v>0</v>
      </c>
      <c r="Q359" s="17">
        <v>0.95981899999999998</v>
      </c>
      <c r="R359" s="17">
        <v>0.160386</v>
      </c>
      <c r="S359" s="17">
        <v>0.26824300000000001</v>
      </c>
      <c r="T359" s="17">
        <v>0.10785699999999999</v>
      </c>
      <c r="U359" s="17">
        <v>0.402086</v>
      </c>
      <c r="V359" s="17">
        <v>652.6</v>
      </c>
      <c r="W359" s="17">
        <v>0.37049300000000002</v>
      </c>
      <c r="X359" s="17">
        <v>562</v>
      </c>
      <c r="Y359" s="17">
        <v>0</v>
      </c>
      <c r="Z359" s="17">
        <v>0</v>
      </c>
      <c r="AA359" s="17">
        <v>0.61859399999999998</v>
      </c>
      <c r="AB359" s="17">
        <v>4.1326599999999998E-3</v>
      </c>
      <c r="AC359" s="17">
        <v>0.160832</v>
      </c>
      <c r="AD359" s="17">
        <v>0.25</v>
      </c>
      <c r="AE359" s="17">
        <v>1210.4000000000001</v>
      </c>
    </row>
    <row r="360" spans="1:31">
      <c r="A360" s="17">
        <v>347</v>
      </c>
      <c r="B360" s="19">
        <v>0.57636574074074076</v>
      </c>
      <c r="C360" s="17">
        <v>129.1</v>
      </c>
      <c r="D360" s="17">
        <v>1.8</v>
      </c>
      <c r="E360" s="17">
        <v>2.176E-3</v>
      </c>
      <c r="F360" s="17">
        <v>0.105</v>
      </c>
      <c r="G360" s="17">
        <v>0.976244</v>
      </c>
      <c r="H360" s="17">
        <v>0.16406399999999999</v>
      </c>
      <c r="I360" s="17">
        <v>0.27902399999999999</v>
      </c>
      <c r="J360" s="17">
        <v>0.11495900000000001</v>
      </c>
      <c r="K360" s="17">
        <v>0.41200599999999998</v>
      </c>
      <c r="L360" s="17">
        <v>629</v>
      </c>
      <c r="M360" s="17">
        <v>0.32224399999999997</v>
      </c>
      <c r="N360" s="17">
        <v>603</v>
      </c>
      <c r="O360" s="17">
        <v>0</v>
      </c>
      <c r="P360" s="17">
        <v>0</v>
      </c>
      <c r="Q360" s="17">
        <v>0.96826100000000004</v>
      </c>
      <c r="R360" s="17">
        <v>0.15423100000000001</v>
      </c>
      <c r="S360" s="17">
        <v>0.268903</v>
      </c>
      <c r="T360" s="17">
        <v>0.114672</v>
      </c>
      <c r="U360" s="17">
        <v>0.42644300000000002</v>
      </c>
      <c r="V360" s="17">
        <v>627.5</v>
      </c>
      <c r="W360" s="17">
        <v>0.30166900000000002</v>
      </c>
      <c r="X360" s="17">
        <v>508</v>
      </c>
      <c r="Y360" s="17">
        <v>0</v>
      </c>
      <c r="Z360" s="17">
        <v>0</v>
      </c>
      <c r="AA360" s="17">
        <v>0.65606600000000004</v>
      </c>
      <c r="AB360" s="17">
        <v>3.9980199999999997E-3</v>
      </c>
      <c r="AC360" s="17">
        <v>0.15468999999999999</v>
      </c>
      <c r="AD360" s="17">
        <v>0.25</v>
      </c>
      <c r="AE360" s="17">
        <v>1320.6</v>
      </c>
    </row>
    <row r="361" spans="1:31">
      <c r="A361" s="17">
        <v>348</v>
      </c>
      <c r="B361" s="19">
        <v>0.57642361111111107</v>
      </c>
      <c r="C361" s="17">
        <v>128.9</v>
      </c>
      <c r="D361" s="17">
        <v>1.8</v>
      </c>
      <c r="E361" s="17">
        <v>2.2929999999999999E-3</v>
      </c>
      <c r="F361" s="17">
        <v>0.111</v>
      </c>
      <c r="G361" s="17">
        <v>0.954565</v>
      </c>
      <c r="H361" s="17">
        <v>0.165989</v>
      </c>
      <c r="I361" s="17">
        <v>0.272812</v>
      </c>
      <c r="J361" s="17">
        <v>0.106823</v>
      </c>
      <c r="K361" s="17">
        <v>0.39156299999999999</v>
      </c>
      <c r="L361" s="17">
        <v>679.4</v>
      </c>
      <c r="M361" s="17">
        <v>0.31972200000000001</v>
      </c>
      <c r="N361" s="17">
        <v>434</v>
      </c>
      <c r="O361" s="17">
        <v>0</v>
      </c>
      <c r="P361" s="17">
        <v>0</v>
      </c>
      <c r="Q361" s="17">
        <v>0.968306</v>
      </c>
      <c r="R361" s="17">
        <v>0.16744400000000001</v>
      </c>
      <c r="S361" s="17">
        <v>0.28656500000000001</v>
      </c>
      <c r="T361" s="17">
        <v>0.119121</v>
      </c>
      <c r="U361" s="17">
        <v>0.41568699999999997</v>
      </c>
      <c r="V361" s="17">
        <v>595.9</v>
      </c>
      <c r="W361" s="17">
        <v>0.24473300000000001</v>
      </c>
      <c r="X361" s="17">
        <v>399</v>
      </c>
      <c r="Y361" s="17">
        <v>0</v>
      </c>
      <c r="Z361" s="17">
        <v>0</v>
      </c>
      <c r="AA361" s="17">
        <v>0.63951899999999995</v>
      </c>
      <c r="AB361" s="17">
        <v>3.1128499999999999E-3</v>
      </c>
      <c r="AC361" s="17">
        <v>0.16781399999999999</v>
      </c>
      <c r="AD361" s="17">
        <v>0.25</v>
      </c>
      <c r="AE361" s="17">
        <v>1222.5999999999999</v>
      </c>
    </row>
    <row r="362" spans="1:31">
      <c r="A362" s="17">
        <v>349</v>
      </c>
      <c r="B362" s="19">
        <v>0.57648148148148148</v>
      </c>
      <c r="C362" s="17">
        <v>127.9</v>
      </c>
      <c r="D362" s="17">
        <v>1.8</v>
      </c>
      <c r="E362" s="17">
        <v>2.418E-3</v>
      </c>
      <c r="F362" s="17">
        <v>0.11700000000000001</v>
      </c>
      <c r="G362" s="17">
        <v>0.97377100000000005</v>
      </c>
      <c r="H362" s="17">
        <v>0.17157600000000001</v>
      </c>
      <c r="I362" s="17">
        <v>0.280198</v>
      </c>
      <c r="J362" s="17">
        <v>0.108621</v>
      </c>
      <c r="K362" s="17">
        <v>0.38766</v>
      </c>
      <c r="L362" s="17">
        <v>679.7</v>
      </c>
      <c r="M362" s="17">
        <v>0.34572599999999998</v>
      </c>
      <c r="N362" s="17">
        <v>422</v>
      </c>
      <c r="O362" s="17">
        <v>0</v>
      </c>
      <c r="P362" s="17">
        <v>0</v>
      </c>
      <c r="Q362" s="17">
        <v>0.964341</v>
      </c>
      <c r="R362" s="17">
        <v>0.16247200000000001</v>
      </c>
      <c r="S362" s="17">
        <v>0.28914699999999999</v>
      </c>
      <c r="T362" s="17">
        <v>0.12667500000000001</v>
      </c>
      <c r="U362" s="17">
        <v>0.43809900000000002</v>
      </c>
      <c r="V362" s="17">
        <v>651.1</v>
      </c>
      <c r="W362" s="17">
        <v>0.335262</v>
      </c>
      <c r="X362" s="17">
        <v>577</v>
      </c>
      <c r="Y362" s="17">
        <v>0</v>
      </c>
      <c r="Z362" s="17">
        <v>0</v>
      </c>
      <c r="AA362" s="17">
        <v>0.67399799999999999</v>
      </c>
      <c r="AB362" s="17">
        <v>3.0287600000000001E-3</v>
      </c>
      <c r="AC362" s="17">
        <v>0.162856</v>
      </c>
      <c r="AD362" s="17">
        <v>0.25</v>
      </c>
      <c r="AE362" s="17">
        <v>1222</v>
      </c>
    </row>
    <row r="363" spans="1:31">
      <c r="A363" s="17">
        <v>350</v>
      </c>
      <c r="B363" s="19">
        <v>0.57652777777777775</v>
      </c>
      <c r="C363" s="17">
        <v>126.9</v>
      </c>
      <c r="D363" s="17">
        <v>1.8</v>
      </c>
      <c r="E363" s="17">
        <v>2.1900000000000001E-3</v>
      </c>
      <c r="F363" s="17">
        <v>0.106</v>
      </c>
      <c r="G363" s="17">
        <v>0.97400699999999996</v>
      </c>
      <c r="H363" s="17">
        <v>0.17378199999999999</v>
      </c>
      <c r="I363" s="17">
        <v>0.28795100000000001</v>
      </c>
      <c r="J363" s="17">
        <v>0.11416900000000001</v>
      </c>
      <c r="K363" s="17">
        <v>0.39648899999999998</v>
      </c>
      <c r="L363" s="17">
        <v>631.20000000000005</v>
      </c>
      <c r="M363" s="17">
        <v>0.326905</v>
      </c>
      <c r="N363" s="17">
        <v>565</v>
      </c>
      <c r="O363" s="17">
        <v>0</v>
      </c>
      <c r="P363" s="17">
        <v>0</v>
      </c>
      <c r="Q363" s="17">
        <v>0.97728800000000005</v>
      </c>
      <c r="R363" s="17">
        <v>0.16802600000000001</v>
      </c>
      <c r="S363" s="17">
        <v>0.29355300000000001</v>
      </c>
      <c r="T363" s="17">
        <v>0.125527</v>
      </c>
      <c r="U363" s="17">
        <v>0.42761399999999999</v>
      </c>
      <c r="V363" s="17">
        <v>606.79999999999995</v>
      </c>
      <c r="W363" s="17">
        <v>0.294097</v>
      </c>
      <c r="X363" s="17">
        <v>512</v>
      </c>
      <c r="Y363" s="17">
        <v>0</v>
      </c>
      <c r="Z363" s="17">
        <v>0</v>
      </c>
      <c r="AA363" s="17">
        <v>0.65786699999999998</v>
      </c>
      <c r="AB363" s="17">
        <v>3.7596600000000002E-3</v>
      </c>
      <c r="AC363" s="17">
        <v>0.16849800000000001</v>
      </c>
      <c r="AD363" s="17">
        <v>0.25</v>
      </c>
      <c r="AE363" s="17">
        <v>1315.8</v>
      </c>
    </row>
    <row r="364" spans="1:31">
      <c r="A364" s="17">
        <v>351</v>
      </c>
      <c r="B364" s="19">
        <v>0.57658564814814817</v>
      </c>
      <c r="C364" s="17">
        <v>126.6</v>
      </c>
      <c r="D364" s="17">
        <v>1.8</v>
      </c>
      <c r="E364" s="17">
        <v>2.147E-3</v>
      </c>
      <c r="F364" s="17">
        <v>0.104</v>
      </c>
      <c r="G364" s="17">
        <v>0.97235899999999997</v>
      </c>
      <c r="H364" s="17">
        <v>0.17022100000000001</v>
      </c>
      <c r="I364" s="17">
        <v>0.29166999999999998</v>
      </c>
      <c r="J364" s="17">
        <v>0.121449</v>
      </c>
      <c r="K364" s="17">
        <v>0.41639100000000001</v>
      </c>
      <c r="L364" s="17">
        <v>632.6</v>
      </c>
      <c r="M364" s="17">
        <v>0.23466699999999999</v>
      </c>
      <c r="N364" s="17">
        <v>528</v>
      </c>
      <c r="O364" s="17">
        <v>0</v>
      </c>
      <c r="P364" s="17">
        <v>0</v>
      </c>
      <c r="Q364" s="17">
        <v>0.97209500000000004</v>
      </c>
      <c r="R364" s="17">
        <v>0.17241300000000001</v>
      </c>
      <c r="S364" s="17">
        <v>0.29625800000000002</v>
      </c>
      <c r="T364" s="17">
        <v>0.123846</v>
      </c>
      <c r="U364" s="17">
        <v>0.41803299999999999</v>
      </c>
      <c r="V364" s="17">
        <v>609.29999999999995</v>
      </c>
      <c r="W364" s="17">
        <v>0.28251399999999999</v>
      </c>
      <c r="X364" s="17">
        <v>395</v>
      </c>
      <c r="Y364" s="17">
        <v>0</v>
      </c>
      <c r="Z364" s="17">
        <v>0</v>
      </c>
      <c r="AA364" s="17">
        <v>0.64312800000000003</v>
      </c>
      <c r="AB364" s="17">
        <v>3.52674E-3</v>
      </c>
      <c r="AC364" s="17">
        <v>0.172849</v>
      </c>
      <c r="AD364" s="17">
        <v>0.25</v>
      </c>
      <c r="AE364" s="17">
        <v>1312.9</v>
      </c>
    </row>
    <row r="365" spans="1:31">
      <c r="A365" s="17">
        <v>352</v>
      </c>
      <c r="B365" s="19">
        <v>0.57664351851851847</v>
      </c>
      <c r="C365" s="17">
        <v>126</v>
      </c>
      <c r="D365" s="17">
        <v>1.8</v>
      </c>
      <c r="E365" s="17">
        <v>2.2339999999999999E-3</v>
      </c>
      <c r="F365" s="17">
        <v>0.108</v>
      </c>
      <c r="G365" s="17">
        <v>0.96440300000000001</v>
      </c>
      <c r="H365" s="17">
        <v>0.18723200000000001</v>
      </c>
      <c r="I365" s="17">
        <v>0.306643</v>
      </c>
      <c r="J365" s="17">
        <v>0.119411</v>
      </c>
      <c r="K365" s="17">
        <v>0.38941399999999998</v>
      </c>
      <c r="L365" s="17">
        <v>639.70000000000005</v>
      </c>
      <c r="M365" s="17">
        <v>0.36323800000000001</v>
      </c>
      <c r="N365" s="17">
        <v>426</v>
      </c>
      <c r="O365" s="17">
        <v>0</v>
      </c>
      <c r="P365" s="17">
        <v>0</v>
      </c>
      <c r="Q365" s="17">
        <v>0.97124299999999997</v>
      </c>
      <c r="R365" s="17">
        <v>0.17960300000000001</v>
      </c>
      <c r="S365" s="17">
        <v>0.31509999999999999</v>
      </c>
      <c r="T365" s="17">
        <v>0.13549800000000001</v>
      </c>
      <c r="U365" s="17">
        <v>0.43001400000000001</v>
      </c>
      <c r="V365" s="17">
        <v>635.70000000000005</v>
      </c>
      <c r="W365" s="17">
        <v>0.13591700000000001</v>
      </c>
      <c r="X365" s="17">
        <v>369</v>
      </c>
      <c r="Y365" s="17">
        <v>0</v>
      </c>
      <c r="Z365" s="17">
        <v>0</v>
      </c>
      <c r="AA365" s="17">
        <v>0.66156099999999995</v>
      </c>
      <c r="AB365" s="17">
        <v>2.8777E-3</v>
      </c>
      <c r="AC365" s="17">
        <v>0.17999200000000001</v>
      </c>
      <c r="AD365" s="17">
        <v>0.25</v>
      </c>
      <c r="AE365" s="17">
        <v>1298.3</v>
      </c>
    </row>
    <row r="366" spans="1:31">
      <c r="A366" s="17">
        <v>353</v>
      </c>
      <c r="B366" s="19">
        <v>0.57670138888888889</v>
      </c>
      <c r="C366" s="17">
        <v>124.6</v>
      </c>
      <c r="D366" s="17">
        <v>1.8</v>
      </c>
      <c r="E366" s="17">
        <v>2.3679999999999999E-3</v>
      </c>
      <c r="F366" s="17">
        <v>0.115</v>
      </c>
      <c r="G366" s="17">
        <v>0.96167400000000003</v>
      </c>
      <c r="H366" s="17">
        <v>0.19051199999999999</v>
      </c>
      <c r="I366" s="17">
        <v>0.32714500000000002</v>
      </c>
      <c r="J366" s="17">
        <v>0.136633</v>
      </c>
      <c r="K366" s="17">
        <v>0.417653</v>
      </c>
      <c r="L366" s="17">
        <v>671.9</v>
      </c>
      <c r="M366" s="17">
        <v>0.28325099999999998</v>
      </c>
      <c r="N366" s="17">
        <v>515</v>
      </c>
      <c r="O366" s="17">
        <v>0</v>
      </c>
      <c r="P366" s="17">
        <v>0</v>
      </c>
      <c r="Q366" s="17">
        <v>0.95999199999999996</v>
      </c>
      <c r="R366" s="17">
        <v>0.183258</v>
      </c>
      <c r="S366" s="17">
        <v>0.32391300000000001</v>
      </c>
      <c r="T366" s="17">
        <v>0.140655</v>
      </c>
      <c r="U366" s="17">
        <v>0.43423800000000001</v>
      </c>
      <c r="V366" s="17">
        <v>643.1</v>
      </c>
      <c r="W366" s="17">
        <v>0.278335</v>
      </c>
      <c r="X366" s="17">
        <v>292</v>
      </c>
      <c r="Y366" s="17">
        <v>0</v>
      </c>
      <c r="Z366" s="17">
        <v>0</v>
      </c>
      <c r="AA366" s="17">
        <v>0.66805800000000004</v>
      </c>
      <c r="AB366" s="17">
        <v>3.6535999999999999E-3</v>
      </c>
      <c r="AC366" s="17">
        <v>0.18377199999999999</v>
      </c>
      <c r="AD366" s="17">
        <v>0.25</v>
      </c>
      <c r="AE366" s="17">
        <v>1236.0999999999999</v>
      </c>
    </row>
    <row r="367" spans="1:31">
      <c r="A367" s="17">
        <v>354</v>
      </c>
      <c r="B367" s="19">
        <v>0.5767592592592593</v>
      </c>
      <c r="C367" s="17">
        <v>123.5</v>
      </c>
      <c r="D367" s="17">
        <v>1.8</v>
      </c>
      <c r="E367" s="17">
        <v>2.3080000000000002E-3</v>
      </c>
      <c r="F367" s="17">
        <v>0.112</v>
      </c>
      <c r="G367" s="17">
        <v>0.97419800000000001</v>
      </c>
      <c r="H367" s="17">
        <v>0.18171300000000001</v>
      </c>
      <c r="I367" s="17">
        <v>0.31813900000000001</v>
      </c>
      <c r="J367" s="17">
        <v>0.13642699999999999</v>
      </c>
      <c r="K367" s="17">
        <v>0.42882700000000001</v>
      </c>
      <c r="L367" s="17">
        <v>679.1</v>
      </c>
      <c r="M367" s="17">
        <v>0.12635099999999999</v>
      </c>
      <c r="N367" s="17">
        <v>593</v>
      </c>
      <c r="O367" s="17">
        <v>0</v>
      </c>
      <c r="P367" s="17">
        <v>0</v>
      </c>
      <c r="Q367" s="17">
        <v>0.98005699999999996</v>
      </c>
      <c r="R367" s="17">
        <v>0.19322300000000001</v>
      </c>
      <c r="S367" s="17">
        <v>0.33262599999999998</v>
      </c>
      <c r="T367" s="17">
        <v>0.139402</v>
      </c>
      <c r="U367" s="17">
        <v>0.419097</v>
      </c>
      <c r="V367" s="17">
        <v>608.20000000000005</v>
      </c>
      <c r="W367" s="17">
        <v>0.41614899999999999</v>
      </c>
      <c r="X367" s="17">
        <v>465</v>
      </c>
      <c r="Y367" s="17">
        <v>0</v>
      </c>
      <c r="Z367" s="17">
        <v>0</v>
      </c>
      <c r="AA367" s="17">
        <v>0.64476500000000003</v>
      </c>
      <c r="AB367" s="17">
        <v>4.2467700000000004E-3</v>
      </c>
      <c r="AC367" s="17">
        <v>0.19381499999999999</v>
      </c>
      <c r="AD367" s="17">
        <v>0.25</v>
      </c>
      <c r="AE367" s="17">
        <v>1223.0999999999999</v>
      </c>
    </row>
    <row r="368" spans="1:31">
      <c r="A368" s="17">
        <v>355</v>
      </c>
      <c r="B368" s="19">
        <v>0.57680555555555557</v>
      </c>
      <c r="C368" s="17">
        <v>123.7</v>
      </c>
      <c r="D368" s="17">
        <v>1.8</v>
      </c>
      <c r="E368" s="17">
        <v>2.264E-3</v>
      </c>
      <c r="F368" s="17">
        <v>0.11</v>
      </c>
      <c r="G368" s="17">
        <v>0.97441</v>
      </c>
      <c r="H368" s="17">
        <v>0.20099700000000001</v>
      </c>
      <c r="I368" s="17">
        <v>0.34370299999999998</v>
      </c>
      <c r="J368" s="17">
        <v>0.142706</v>
      </c>
      <c r="K368" s="17">
        <v>0.41520200000000002</v>
      </c>
      <c r="L368" s="17">
        <v>623.20000000000005</v>
      </c>
      <c r="M368" s="17">
        <v>0.34445399999999998</v>
      </c>
      <c r="N368" s="17">
        <v>527</v>
      </c>
      <c r="O368" s="17">
        <v>0</v>
      </c>
      <c r="P368" s="17">
        <v>0</v>
      </c>
      <c r="Q368" s="17">
        <v>0.98297900000000005</v>
      </c>
      <c r="R368" s="17">
        <v>0.19628799999999999</v>
      </c>
      <c r="S368" s="17">
        <v>0.35533599999999999</v>
      </c>
      <c r="T368" s="17">
        <v>0.15904799999999999</v>
      </c>
      <c r="U368" s="17">
        <v>0.4476</v>
      </c>
      <c r="V368" s="17">
        <v>605.5</v>
      </c>
      <c r="W368" s="17">
        <v>0.196659</v>
      </c>
      <c r="X368" s="17">
        <v>436</v>
      </c>
      <c r="Y368" s="17">
        <v>0</v>
      </c>
      <c r="Z368" s="17">
        <v>0</v>
      </c>
      <c r="AA368" s="17">
        <v>0.68861499999999998</v>
      </c>
      <c r="AB368" s="17">
        <v>3.4646099999999999E-3</v>
      </c>
      <c r="AC368" s="17">
        <v>0.19683899999999999</v>
      </c>
      <c r="AD368" s="17">
        <v>0.25</v>
      </c>
      <c r="AE368" s="17">
        <v>1332.8</v>
      </c>
    </row>
    <row r="369" spans="1:31">
      <c r="A369" s="17">
        <v>356</v>
      </c>
      <c r="B369" s="19">
        <v>0.57686342592592588</v>
      </c>
      <c r="C369" s="17">
        <v>122</v>
      </c>
      <c r="D369" s="17">
        <v>0.9</v>
      </c>
      <c r="E369" s="17">
        <v>1.0480000000000001E-3</v>
      </c>
      <c r="F369" s="17">
        <v>5.0999999999999997E-2</v>
      </c>
      <c r="G369" s="17">
        <v>0.98127500000000001</v>
      </c>
      <c r="H369" s="17">
        <v>0.21732599999999999</v>
      </c>
      <c r="I369" s="17">
        <v>0.38566800000000001</v>
      </c>
      <c r="J369" s="17">
        <v>0.16834299999999999</v>
      </c>
      <c r="K369" s="17">
        <v>0.436496</v>
      </c>
      <c r="L369" s="17">
        <v>583</v>
      </c>
      <c r="M369" s="17">
        <v>0.259266</v>
      </c>
      <c r="N369" s="17">
        <v>352</v>
      </c>
      <c r="O369" s="17">
        <v>0</v>
      </c>
      <c r="P369" s="17">
        <v>0</v>
      </c>
      <c r="Q369" s="17">
        <v>0.97502599999999995</v>
      </c>
      <c r="R369" s="17">
        <v>0.24591399999999999</v>
      </c>
      <c r="S369" s="17">
        <v>0.440413</v>
      </c>
      <c r="T369" s="17">
        <v>0.19449900000000001</v>
      </c>
      <c r="U369" s="17">
        <v>0.44162899999999999</v>
      </c>
      <c r="V369" s="17">
        <v>597.20000000000005</v>
      </c>
      <c r="W369" s="17">
        <v>0.356626</v>
      </c>
      <c r="X369" s="17">
        <v>531</v>
      </c>
      <c r="Y369" s="17">
        <v>0</v>
      </c>
      <c r="Z369" s="17">
        <v>0</v>
      </c>
      <c r="AA369" s="17">
        <v>0.67942999999999998</v>
      </c>
      <c r="AB369" s="17">
        <v>1.0864500000000001E-3</v>
      </c>
      <c r="AC369" s="17">
        <v>0.24612500000000001</v>
      </c>
      <c r="AD369" s="17">
        <v>0.25</v>
      </c>
      <c r="AE369" s="17">
        <v>1424.6</v>
      </c>
    </row>
    <row r="370" spans="1:31">
      <c r="A370" s="17">
        <v>357</v>
      </c>
      <c r="B370" s="19">
        <v>0.57692129629629629</v>
      </c>
      <c r="C370" s="17">
        <v>121.8</v>
      </c>
      <c r="D370" s="17">
        <v>0.9</v>
      </c>
      <c r="E370" s="17">
        <v>1.157E-3</v>
      </c>
      <c r="F370" s="17">
        <v>5.6000000000000001E-2</v>
      </c>
      <c r="G370" s="17">
        <v>0.97763299999999997</v>
      </c>
      <c r="H370" s="17">
        <v>0.21349399999999999</v>
      </c>
      <c r="I370" s="17">
        <v>0.37204999999999999</v>
      </c>
      <c r="J370" s="17">
        <v>0.158556</v>
      </c>
      <c r="K370" s="17">
        <v>0.42616799999999999</v>
      </c>
      <c r="L370" s="17">
        <v>633.5</v>
      </c>
      <c r="M370" s="17">
        <v>0.31922899999999998</v>
      </c>
      <c r="N370" s="17">
        <v>426</v>
      </c>
      <c r="O370" s="17">
        <v>0</v>
      </c>
      <c r="P370" s="17">
        <v>0</v>
      </c>
      <c r="Q370" s="17">
        <v>0.97543999999999997</v>
      </c>
      <c r="R370" s="17">
        <v>0.21298600000000001</v>
      </c>
      <c r="S370" s="17">
        <v>0.386656</v>
      </c>
      <c r="T370" s="17">
        <v>0.17366999999999999</v>
      </c>
      <c r="U370" s="17">
        <v>0.44916</v>
      </c>
      <c r="V370" s="17">
        <v>592.70000000000005</v>
      </c>
      <c r="W370" s="17">
        <v>0.22342000000000001</v>
      </c>
      <c r="X370" s="17">
        <v>531</v>
      </c>
      <c r="Y370" s="17">
        <v>0</v>
      </c>
      <c r="Z370" s="17">
        <v>0</v>
      </c>
      <c r="AA370" s="17">
        <v>0.69101500000000005</v>
      </c>
      <c r="AB370" s="17">
        <v>1.4254599999999999E-3</v>
      </c>
      <c r="AC370" s="17">
        <v>0.21323300000000001</v>
      </c>
      <c r="AD370" s="17">
        <v>0.25</v>
      </c>
      <c r="AE370" s="17">
        <v>1311</v>
      </c>
    </row>
    <row r="371" spans="1:31">
      <c r="A371" s="17">
        <v>358</v>
      </c>
      <c r="B371" s="19">
        <v>0.57697916666666671</v>
      </c>
      <c r="C371" s="17">
        <v>120.7</v>
      </c>
      <c r="D371" s="17">
        <v>0.9</v>
      </c>
      <c r="E371" s="17">
        <v>1.1820000000000001E-3</v>
      </c>
      <c r="F371" s="17">
        <v>5.7000000000000002E-2</v>
      </c>
      <c r="G371" s="17">
        <v>0.98516999999999999</v>
      </c>
      <c r="H371" s="17">
        <v>0.214754</v>
      </c>
      <c r="I371" s="17">
        <v>0.38558399999999998</v>
      </c>
      <c r="J371" s="17">
        <v>0.17083000000000001</v>
      </c>
      <c r="K371" s="17">
        <v>0.44304199999999999</v>
      </c>
      <c r="L371" s="17">
        <v>626.9</v>
      </c>
      <c r="M371" s="17">
        <v>0.29400999999999999</v>
      </c>
      <c r="N371" s="17">
        <v>535</v>
      </c>
      <c r="O371" s="17">
        <v>0</v>
      </c>
      <c r="P371" s="17">
        <v>0</v>
      </c>
      <c r="Q371" s="17">
        <v>0.98091899999999999</v>
      </c>
      <c r="R371" s="17">
        <v>0.21510299999999999</v>
      </c>
      <c r="S371" s="17">
        <v>0.40104000000000001</v>
      </c>
      <c r="T371" s="17">
        <v>0.18593699999999999</v>
      </c>
      <c r="U371" s="17">
        <v>0.46363700000000002</v>
      </c>
      <c r="V371" s="17">
        <v>572.6</v>
      </c>
      <c r="W371" s="17">
        <v>7.2745000000000004E-2</v>
      </c>
      <c r="X371" s="17">
        <v>411</v>
      </c>
      <c r="Y371" s="17">
        <v>0</v>
      </c>
      <c r="Z371" s="17">
        <v>0</v>
      </c>
      <c r="AA371" s="17">
        <v>0.71328800000000003</v>
      </c>
      <c r="AB371" s="17">
        <v>1.77235E-3</v>
      </c>
      <c r="AC371" s="17">
        <v>0.21543300000000001</v>
      </c>
      <c r="AD371" s="17">
        <v>0.25</v>
      </c>
      <c r="AE371" s="17">
        <v>1324.8</v>
      </c>
    </row>
    <row r="372" spans="1:31">
      <c r="A372" s="17">
        <v>359</v>
      </c>
      <c r="B372" s="19">
        <v>0.57703703703703701</v>
      </c>
      <c r="C372" s="17">
        <v>119.7</v>
      </c>
      <c r="D372" s="17">
        <v>0.9</v>
      </c>
      <c r="E372" s="17">
        <v>1.031E-3</v>
      </c>
      <c r="F372" s="17">
        <v>0.05</v>
      </c>
      <c r="G372" s="17">
        <v>0.98761600000000005</v>
      </c>
      <c r="H372" s="17">
        <v>0.220555</v>
      </c>
      <c r="I372" s="17">
        <v>0.39707700000000001</v>
      </c>
      <c r="J372" s="17">
        <v>0.17652200000000001</v>
      </c>
      <c r="K372" s="17">
        <v>0.444554</v>
      </c>
      <c r="L372" s="17">
        <v>557.29999999999995</v>
      </c>
      <c r="M372" s="17">
        <v>0.21281700000000001</v>
      </c>
      <c r="N372" s="17">
        <v>397</v>
      </c>
      <c r="O372" s="17">
        <v>0</v>
      </c>
      <c r="P372" s="17">
        <v>0</v>
      </c>
      <c r="Q372" s="17">
        <v>0.98228000000000004</v>
      </c>
      <c r="R372" s="17">
        <v>0.225997</v>
      </c>
      <c r="S372" s="17">
        <v>0.41455700000000001</v>
      </c>
      <c r="T372" s="17">
        <v>0.18856000000000001</v>
      </c>
      <c r="U372" s="17">
        <v>0.45484799999999997</v>
      </c>
      <c r="V372" s="17">
        <v>526.6</v>
      </c>
      <c r="W372" s="17">
        <v>0.18415899999999999</v>
      </c>
      <c r="X372" s="17">
        <v>417</v>
      </c>
      <c r="Y372" s="17">
        <v>0</v>
      </c>
      <c r="Z372" s="17">
        <v>0</v>
      </c>
      <c r="AA372" s="17">
        <v>0.699766</v>
      </c>
      <c r="AB372" s="17">
        <v>1.17023E-3</v>
      </c>
      <c r="AC372" s="17">
        <v>0.226218</v>
      </c>
      <c r="AD372" s="17">
        <v>0.25</v>
      </c>
      <c r="AE372" s="17">
        <v>1490.5</v>
      </c>
    </row>
    <row r="373" spans="1:31">
      <c r="A373" s="17">
        <v>360</v>
      </c>
      <c r="B373" s="19">
        <v>0.57708333333333328</v>
      </c>
      <c r="C373" s="17">
        <v>119.5</v>
      </c>
      <c r="D373" s="17">
        <v>0.9</v>
      </c>
      <c r="E373" s="17">
        <v>1.0839999999999999E-3</v>
      </c>
      <c r="F373" s="17">
        <v>5.1999999999999998E-2</v>
      </c>
      <c r="G373" s="17">
        <v>0.98833099999999996</v>
      </c>
      <c r="H373" s="17">
        <v>0.23478199999999999</v>
      </c>
      <c r="I373" s="17">
        <v>0.42467700000000003</v>
      </c>
      <c r="J373" s="17">
        <v>0.18989500000000001</v>
      </c>
      <c r="K373" s="17">
        <v>0.44715199999999999</v>
      </c>
      <c r="L373" s="17">
        <v>592.1</v>
      </c>
      <c r="M373" s="17">
        <v>0.20725299999999999</v>
      </c>
      <c r="N373" s="17">
        <v>430</v>
      </c>
      <c r="O373" s="17">
        <v>0</v>
      </c>
      <c r="P373" s="17">
        <v>0</v>
      </c>
      <c r="Q373" s="17">
        <v>0.98706000000000005</v>
      </c>
      <c r="R373" s="17">
        <v>0.23641400000000001</v>
      </c>
      <c r="S373" s="17">
        <v>0.42996099999999998</v>
      </c>
      <c r="T373" s="17">
        <v>0.193547</v>
      </c>
      <c r="U373" s="17">
        <v>0.45014999999999999</v>
      </c>
      <c r="V373" s="17">
        <v>546.70000000000005</v>
      </c>
      <c r="W373" s="17">
        <v>0.26649899999999999</v>
      </c>
      <c r="X373" s="17">
        <v>380</v>
      </c>
      <c r="Y373" s="17">
        <v>0</v>
      </c>
      <c r="Z373" s="17">
        <v>0</v>
      </c>
      <c r="AA373" s="17">
        <v>0.69253900000000002</v>
      </c>
      <c r="AB373" s="17">
        <v>1.3449499999999999E-3</v>
      </c>
      <c r="AC373" s="17">
        <v>0.236675</v>
      </c>
      <c r="AD373" s="17">
        <v>0.25</v>
      </c>
      <c r="AE373" s="17">
        <v>1402.8</v>
      </c>
    </row>
    <row r="374" spans="1:31">
      <c r="A374" s="17">
        <v>361</v>
      </c>
      <c r="B374" s="19">
        <v>0.5771412037037037</v>
      </c>
      <c r="C374" s="17">
        <v>118.2</v>
      </c>
      <c r="D374" s="17">
        <v>0.9</v>
      </c>
      <c r="E374" s="17">
        <v>1.1119999999999999E-3</v>
      </c>
      <c r="F374" s="17">
        <v>5.3999999999999999E-2</v>
      </c>
      <c r="G374" s="17">
        <v>0.98369899999999999</v>
      </c>
      <c r="H374" s="17">
        <v>0.238065</v>
      </c>
      <c r="I374" s="17">
        <v>0.43152400000000002</v>
      </c>
      <c r="J374" s="17">
        <v>0.19345799999999999</v>
      </c>
      <c r="K374" s="17">
        <v>0.44831500000000002</v>
      </c>
      <c r="L374" s="17">
        <v>585.6</v>
      </c>
      <c r="M374" s="17">
        <v>0.254884</v>
      </c>
      <c r="N374" s="17">
        <v>389</v>
      </c>
      <c r="O374" s="17">
        <v>0</v>
      </c>
      <c r="P374" s="17">
        <v>0</v>
      </c>
      <c r="Q374" s="17">
        <v>0.98213600000000001</v>
      </c>
      <c r="R374" s="17">
        <v>0.22642399999999999</v>
      </c>
      <c r="S374" s="17">
        <v>0.424788</v>
      </c>
      <c r="T374" s="17">
        <v>0.19836400000000001</v>
      </c>
      <c r="U374" s="17">
        <v>0.466972</v>
      </c>
      <c r="V374" s="17">
        <v>570.6</v>
      </c>
      <c r="W374" s="17">
        <v>0.26562599999999997</v>
      </c>
      <c r="X374" s="17">
        <v>485</v>
      </c>
      <c r="Y374" s="17">
        <v>0</v>
      </c>
      <c r="Z374" s="17">
        <v>0</v>
      </c>
      <c r="AA374" s="17">
        <v>0.71841900000000003</v>
      </c>
      <c r="AB374" s="17">
        <v>1.20586E-3</v>
      </c>
      <c r="AC374" s="17">
        <v>0.226663</v>
      </c>
      <c r="AD374" s="17">
        <v>0.25</v>
      </c>
      <c r="AE374" s="17">
        <v>1418.3</v>
      </c>
    </row>
    <row r="375" spans="1:31">
      <c r="A375" s="17">
        <v>362</v>
      </c>
      <c r="B375" s="19">
        <v>0.57719907407407411</v>
      </c>
      <c r="C375" s="17">
        <v>117.8</v>
      </c>
      <c r="D375" s="17">
        <v>1.8</v>
      </c>
      <c r="E375" s="17">
        <v>2.4220000000000001E-3</v>
      </c>
      <c r="F375" s="17">
        <v>0.11700000000000001</v>
      </c>
      <c r="G375" s="17">
        <v>0.98025600000000002</v>
      </c>
      <c r="H375" s="17">
        <v>0.24482799999999999</v>
      </c>
      <c r="I375" s="17">
        <v>0.44282899999999997</v>
      </c>
      <c r="J375" s="17">
        <v>0.19800200000000001</v>
      </c>
      <c r="K375" s="17">
        <v>0.447129</v>
      </c>
      <c r="L375" s="17">
        <v>623.6</v>
      </c>
      <c r="M375" s="17">
        <v>0.26730399999999999</v>
      </c>
      <c r="N375" s="17">
        <v>410</v>
      </c>
      <c r="O375" s="17">
        <v>0</v>
      </c>
      <c r="P375" s="17">
        <v>0</v>
      </c>
      <c r="Q375" s="17">
        <v>0.97989700000000002</v>
      </c>
      <c r="R375" s="17">
        <v>0.237458</v>
      </c>
      <c r="S375" s="17">
        <v>0.45500499999999999</v>
      </c>
      <c r="T375" s="17">
        <v>0.21754599999999999</v>
      </c>
      <c r="U375" s="17">
        <v>0.47811900000000002</v>
      </c>
      <c r="V375" s="17">
        <v>602.6</v>
      </c>
      <c r="W375" s="17">
        <v>0.14164099999999999</v>
      </c>
      <c r="X375" s="17">
        <v>335</v>
      </c>
      <c r="Y375" s="17">
        <v>0</v>
      </c>
      <c r="Z375" s="17">
        <v>0</v>
      </c>
      <c r="AA375" s="17">
        <v>0.73556699999999997</v>
      </c>
      <c r="AB375" s="17">
        <v>2.6969300000000002E-3</v>
      </c>
      <c r="AC375" s="17">
        <v>0.23804500000000001</v>
      </c>
      <c r="AD375" s="17">
        <v>0.25</v>
      </c>
      <c r="AE375" s="17">
        <v>1332</v>
      </c>
    </row>
    <row r="376" spans="1:31">
      <c r="A376" s="17">
        <v>363</v>
      </c>
      <c r="B376" s="19">
        <v>0.57725694444444442</v>
      </c>
      <c r="C376" s="17">
        <v>116.9</v>
      </c>
      <c r="D376" s="17">
        <v>1.8</v>
      </c>
      <c r="E376" s="17">
        <v>2.2989999999999998E-3</v>
      </c>
      <c r="F376" s="17">
        <v>0.111</v>
      </c>
      <c r="G376" s="17">
        <v>0.982603</v>
      </c>
      <c r="H376" s="17">
        <v>0.248</v>
      </c>
      <c r="I376" s="17">
        <v>0.44867099999999999</v>
      </c>
      <c r="J376" s="17">
        <v>0.20067199999999999</v>
      </c>
      <c r="K376" s="17">
        <v>0.44725799999999999</v>
      </c>
      <c r="L376" s="17">
        <v>624.5</v>
      </c>
      <c r="M376" s="17">
        <v>0.27836699999999998</v>
      </c>
      <c r="N376" s="17">
        <v>457</v>
      </c>
      <c r="O376" s="17">
        <v>0</v>
      </c>
      <c r="P376" s="17">
        <v>0</v>
      </c>
      <c r="Q376" s="17">
        <v>0.98074300000000003</v>
      </c>
      <c r="R376" s="17">
        <v>0.24137400000000001</v>
      </c>
      <c r="S376" s="17">
        <v>0.441492</v>
      </c>
      <c r="T376" s="17">
        <v>0.20011799999999999</v>
      </c>
      <c r="U376" s="17">
        <v>0.45327699999999999</v>
      </c>
      <c r="V376" s="17">
        <v>563.9</v>
      </c>
      <c r="W376" s="17">
        <v>0.216423</v>
      </c>
      <c r="X376" s="17">
        <v>414</v>
      </c>
      <c r="Y376" s="17">
        <v>0</v>
      </c>
      <c r="Z376" s="17">
        <v>0</v>
      </c>
      <c r="AA376" s="17">
        <v>0.697349</v>
      </c>
      <c r="AB376" s="17">
        <v>3.0110200000000001E-3</v>
      </c>
      <c r="AC376" s="17">
        <v>0.241976</v>
      </c>
      <c r="AD376" s="17">
        <v>0.25</v>
      </c>
      <c r="AE376" s="17">
        <v>1330</v>
      </c>
    </row>
    <row r="377" spans="1:31">
      <c r="A377" s="17">
        <v>364</v>
      </c>
      <c r="B377" s="19">
        <v>0.57730324074074069</v>
      </c>
      <c r="C377" s="17">
        <v>116</v>
      </c>
      <c r="D377" s="17">
        <v>1.8</v>
      </c>
      <c r="E377" s="17">
        <v>1.9819999999999998E-3</v>
      </c>
      <c r="F377" s="17">
        <v>9.6000000000000002E-2</v>
      </c>
      <c r="G377" s="17">
        <v>0.99219999999999997</v>
      </c>
      <c r="H377" s="17">
        <v>0.27988000000000002</v>
      </c>
      <c r="I377" s="17">
        <v>0.50997999999999999</v>
      </c>
      <c r="J377" s="17">
        <v>0.230099</v>
      </c>
      <c r="K377" s="17">
        <v>0.45119399999999998</v>
      </c>
      <c r="L377" s="17">
        <v>530.70000000000005</v>
      </c>
      <c r="M377" s="17">
        <v>0.31039699999999998</v>
      </c>
      <c r="N377" s="17">
        <v>435</v>
      </c>
      <c r="O377" s="17">
        <v>0</v>
      </c>
      <c r="P377" s="17">
        <v>0</v>
      </c>
      <c r="Q377" s="17">
        <v>0.98542099999999999</v>
      </c>
      <c r="R377" s="17">
        <v>0.28451500000000002</v>
      </c>
      <c r="S377" s="17">
        <v>0.52664299999999997</v>
      </c>
      <c r="T377" s="17">
        <v>0.24212900000000001</v>
      </c>
      <c r="U377" s="17">
        <v>0.459758</v>
      </c>
      <c r="V377" s="17">
        <v>533.20000000000005</v>
      </c>
      <c r="W377" s="17">
        <v>0.345142</v>
      </c>
      <c r="X377" s="17">
        <v>341</v>
      </c>
      <c r="Y377" s="17">
        <v>0</v>
      </c>
      <c r="Z377" s="17">
        <v>0</v>
      </c>
      <c r="AA377" s="17">
        <v>0.70731999999999995</v>
      </c>
      <c r="AB377" s="17">
        <v>2.4362300000000002E-3</v>
      </c>
      <c r="AC377" s="17">
        <v>0.28510400000000002</v>
      </c>
      <c r="AD377" s="17">
        <v>0.25</v>
      </c>
      <c r="AE377" s="17">
        <v>1565.2</v>
      </c>
    </row>
    <row r="378" spans="1:31">
      <c r="A378" s="17">
        <v>365</v>
      </c>
      <c r="B378" s="19">
        <v>0.5773611111111111</v>
      </c>
      <c r="C378" s="17">
        <v>115.8</v>
      </c>
      <c r="D378" s="17">
        <v>1.8</v>
      </c>
      <c r="E378" s="17">
        <v>2.32E-3</v>
      </c>
      <c r="F378" s="17">
        <v>0.112</v>
      </c>
      <c r="G378" s="17">
        <v>0.98739900000000003</v>
      </c>
      <c r="H378" s="17">
        <v>0.26896599999999998</v>
      </c>
      <c r="I378" s="17">
        <v>0.47575899999999999</v>
      </c>
      <c r="J378" s="17">
        <v>0.206792</v>
      </c>
      <c r="K378" s="17">
        <v>0.43465799999999999</v>
      </c>
      <c r="L378" s="17">
        <v>602.1</v>
      </c>
      <c r="M378" s="17">
        <v>0.36718600000000001</v>
      </c>
      <c r="N378" s="17">
        <v>349</v>
      </c>
      <c r="O378" s="17">
        <v>0</v>
      </c>
      <c r="P378" s="17">
        <v>0</v>
      </c>
      <c r="Q378" s="17">
        <v>0.98104599999999997</v>
      </c>
      <c r="R378" s="17">
        <v>0.253552</v>
      </c>
      <c r="S378" s="17">
        <v>0.48211799999999999</v>
      </c>
      <c r="T378" s="17">
        <v>0.22856599999999999</v>
      </c>
      <c r="U378" s="17">
        <v>0.47408800000000001</v>
      </c>
      <c r="V378" s="17">
        <v>608.79999999999995</v>
      </c>
      <c r="W378" s="17">
        <v>0.20885699999999999</v>
      </c>
      <c r="X378" s="17">
        <v>444</v>
      </c>
      <c r="Y378" s="17">
        <v>0</v>
      </c>
      <c r="Z378" s="17">
        <v>0</v>
      </c>
      <c r="AA378" s="17">
        <v>0.72936599999999996</v>
      </c>
      <c r="AB378" s="17">
        <v>2.2177500000000001E-3</v>
      </c>
      <c r="AC378" s="17">
        <v>0.25405899999999998</v>
      </c>
      <c r="AD378" s="17">
        <v>0.25</v>
      </c>
      <c r="AE378" s="17">
        <v>1379.4</v>
      </c>
    </row>
    <row r="379" spans="1:31">
      <c r="A379" s="17">
        <v>366</v>
      </c>
      <c r="B379" s="19">
        <v>0.57741898148148152</v>
      </c>
      <c r="C379" s="17">
        <v>114.2</v>
      </c>
      <c r="D379" s="17">
        <v>2.6</v>
      </c>
      <c r="E379" s="17">
        <v>3.4390000000000002E-3</v>
      </c>
      <c r="F379" s="17">
        <v>0.16600000000000001</v>
      </c>
      <c r="G379" s="17">
        <v>0.98805399999999999</v>
      </c>
      <c r="H379" s="17">
        <v>0.270316</v>
      </c>
      <c r="I379" s="17">
        <v>0.47938999999999998</v>
      </c>
      <c r="J379" s="17">
        <v>0.20907500000000001</v>
      </c>
      <c r="K379" s="17">
        <v>0.43612600000000001</v>
      </c>
      <c r="L379" s="17">
        <v>601.6</v>
      </c>
      <c r="M379" s="17">
        <v>0.31684299999999999</v>
      </c>
      <c r="N379" s="17">
        <v>438</v>
      </c>
      <c r="O379" s="17">
        <v>0</v>
      </c>
      <c r="P379" s="17">
        <v>0</v>
      </c>
      <c r="Q379" s="17">
        <v>0.98374499999999998</v>
      </c>
      <c r="R379" s="17">
        <v>0.25741799999999998</v>
      </c>
      <c r="S379" s="17">
        <v>0.48551</v>
      </c>
      <c r="T379" s="17">
        <v>0.22809199999999999</v>
      </c>
      <c r="U379" s="17">
        <v>0.46979799999999999</v>
      </c>
      <c r="V379" s="17">
        <v>613</v>
      </c>
      <c r="W379" s="17">
        <v>0.323795</v>
      </c>
      <c r="X379" s="17">
        <v>440</v>
      </c>
      <c r="Y379" s="17">
        <v>0</v>
      </c>
      <c r="Z379" s="17">
        <v>0</v>
      </c>
      <c r="AA379" s="17">
        <v>0.72276700000000005</v>
      </c>
      <c r="AB379" s="17">
        <v>4.1658399999999996E-3</v>
      </c>
      <c r="AC379" s="17">
        <v>0.25836799999999999</v>
      </c>
      <c r="AD379" s="17">
        <v>0.25</v>
      </c>
      <c r="AE379" s="17">
        <v>1380.5</v>
      </c>
    </row>
    <row r="380" spans="1:31">
      <c r="A380" s="17">
        <v>367</v>
      </c>
      <c r="B380" s="19">
        <v>0.57747685185185182</v>
      </c>
      <c r="C380" s="17">
        <v>114</v>
      </c>
      <c r="D380" s="17">
        <v>2.6</v>
      </c>
      <c r="E380" s="17">
        <v>3.3189999999999999E-3</v>
      </c>
      <c r="F380" s="17">
        <v>0.161</v>
      </c>
      <c r="G380" s="17">
        <v>0.98513700000000004</v>
      </c>
      <c r="H380" s="17">
        <v>0.27512500000000001</v>
      </c>
      <c r="I380" s="17">
        <v>0.491871</v>
      </c>
      <c r="J380" s="17">
        <v>0.21674599999999999</v>
      </c>
      <c r="K380" s="17">
        <v>0.44065599999999999</v>
      </c>
      <c r="L380" s="17">
        <v>578.79999999999995</v>
      </c>
      <c r="M380" s="17">
        <v>0.24079500000000001</v>
      </c>
      <c r="N380" s="17">
        <v>422</v>
      </c>
      <c r="O380" s="17">
        <v>0</v>
      </c>
      <c r="P380" s="17">
        <v>0</v>
      </c>
      <c r="Q380" s="17">
        <v>0.98133800000000004</v>
      </c>
      <c r="R380" s="17">
        <v>0.26086700000000002</v>
      </c>
      <c r="S380" s="17">
        <v>0.49326999999999999</v>
      </c>
      <c r="T380" s="17">
        <v>0.232403</v>
      </c>
      <c r="U380" s="17">
        <v>0.47114800000000001</v>
      </c>
      <c r="V380" s="17">
        <v>602.4</v>
      </c>
      <c r="W380" s="17">
        <v>0.23385400000000001</v>
      </c>
      <c r="X380" s="17">
        <v>328</v>
      </c>
      <c r="Y380" s="17">
        <v>0</v>
      </c>
      <c r="Z380" s="17">
        <v>0</v>
      </c>
      <c r="AA380" s="17">
        <v>0.72484300000000002</v>
      </c>
      <c r="AB380" s="17">
        <v>3.8660700000000001E-3</v>
      </c>
      <c r="AC380" s="17">
        <v>0.261766</v>
      </c>
      <c r="AD380" s="17">
        <v>0.25</v>
      </c>
      <c r="AE380" s="17">
        <v>1435.1</v>
      </c>
    </row>
    <row r="381" spans="1:31">
      <c r="A381" s="17">
        <v>368</v>
      </c>
      <c r="B381" s="19">
        <v>0.57753472222222224</v>
      </c>
      <c r="C381" s="17">
        <v>113.3</v>
      </c>
      <c r="D381" s="17">
        <v>2.6</v>
      </c>
      <c r="E381" s="17">
        <v>3.5400000000000002E-3</v>
      </c>
      <c r="F381" s="17">
        <v>0.17100000000000001</v>
      </c>
      <c r="G381" s="17">
        <v>0.98755999999999999</v>
      </c>
      <c r="H381" s="17">
        <v>0.28579900000000003</v>
      </c>
      <c r="I381" s="17">
        <v>0.51055700000000004</v>
      </c>
      <c r="J381" s="17">
        <v>0.22475800000000001</v>
      </c>
      <c r="K381" s="17">
        <v>0.440222</v>
      </c>
      <c r="L381" s="17">
        <v>620.6</v>
      </c>
      <c r="M381" s="17">
        <v>0.37081999999999998</v>
      </c>
      <c r="N381" s="17">
        <v>372</v>
      </c>
      <c r="O381" s="17">
        <v>0</v>
      </c>
      <c r="P381" s="17">
        <v>0</v>
      </c>
      <c r="Q381" s="17">
        <v>0.98767899999999997</v>
      </c>
      <c r="R381" s="17">
        <v>0.29151700000000003</v>
      </c>
      <c r="S381" s="17">
        <v>0.54862</v>
      </c>
      <c r="T381" s="17">
        <v>0.25710300000000003</v>
      </c>
      <c r="U381" s="17">
        <v>0.46863500000000002</v>
      </c>
      <c r="V381" s="17">
        <v>599.6</v>
      </c>
      <c r="W381" s="17">
        <v>0.29113099999999997</v>
      </c>
      <c r="X381" s="17">
        <v>500</v>
      </c>
      <c r="Y381" s="17">
        <v>0</v>
      </c>
      <c r="Z381" s="17">
        <v>0</v>
      </c>
      <c r="AA381" s="17">
        <v>0.72097699999999998</v>
      </c>
      <c r="AB381" s="17">
        <v>3.65044E-3</v>
      </c>
      <c r="AC381" s="17">
        <v>0.29245599999999999</v>
      </c>
      <c r="AD381" s="17">
        <v>0.25</v>
      </c>
      <c r="AE381" s="17">
        <v>1338.4</v>
      </c>
    </row>
    <row r="382" spans="1:31">
      <c r="A382" s="17">
        <v>369</v>
      </c>
      <c r="B382" s="19">
        <v>0.57758101851851851</v>
      </c>
      <c r="C382" s="17">
        <v>111.8</v>
      </c>
      <c r="D382" s="17">
        <v>3.5</v>
      </c>
      <c r="E382" s="17">
        <v>4.3909999999999999E-3</v>
      </c>
      <c r="F382" s="17">
        <v>0.21199999999999999</v>
      </c>
      <c r="G382" s="17">
        <v>0.98812800000000001</v>
      </c>
      <c r="H382" s="17">
        <v>0.28502300000000003</v>
      </c>
      <c r="I382" s="17">
        <v>0.52648499999999998</v>
      </c>
      <c r="J382" s="17">
        <v>0.24146200000000001</v>
      </c>
      <c r="K382" s="17">
        <v>0.45863100000000001</v>
      </c>
      <c r="L382" s="17">
        <v>579.79999999999995</v>
      </c>
      <c r="M382" s="17">
        <v>0.25983899999999999</v>
      </c>
      <c r="N382" s="17">
        <v>403</v>
      </c>
      <c r="O382" s="17">
        <v>0</v>
      </c>
      <c r="P382" s="17">
        <v>0</v>
      </c>
      <c r="Q382" s="17">
        <v>0.99232200000000004</v>
      </c>
      <c r="R382" s="17">
        <v>0.28398400000000001</v>
      </c>
      <c r="S382" s="17">
        <v>0.53299300000000005</v>
      </c>
      <c r="T382" s="17">
        <v>0.24900900000000001</v>
      </c>
      <c r="U382" s="17">
        <v>0.46719100000000002</v>
      </c>
      <c r="V382" s="17">
        <v>576.29999999999995</v>
      </c>
      <c r="W382" s="17">
        <v>0.29798799999999998</v>
      </c>
      <c r="X382" s="17">
        <v>530</v>
      </c>
      <c r="Y382" s="17">
        <v>0</v>
      </c>
      <c r="Z382" s="17">
        <v>0</v>
      </c>
      <c r="AA382" s="17">
        <v>0.71875500000000003</v>
      </c>
      <c r="AB382" s="17">
        <v>4.9205000000000004E-3</v>
      </c>
      <c r="AC382" s="17">
        <v>0.28520899999999999</v>
      </c>
      <c r="AD382" s="17">
        <v>0.25</v>
      </c>
      <c r="AE382" s="17">
        <v>1432.5</v>
      </c>
    </row>
    <row r="383" spans="1:31">
      <c r="A383" s="17">
        <v>370</v>
      </c>
      <c r="B383" s="19">
        <v>0.57763888888888892</v>
      </c>
      <c r="C383" s="17">
        <v>112</v>
      </c>
      <c r="D383" s="17">
        <v>3.5</v>
      </c>
      <c r="E383" s="17">
        <v>4.8279999999999998E-3</v>
      </c>
      <c r="F383" s="17">
        <v>0.23400000000000001</v>
      </c>
      <c r="G383" s="17">
        <v>0.98957499999999998</v>
      </c>
      <c r="H383" s="17">
        <v>0.28929199999999999</v>
      </c>
      <c r="I383" s="17">
        <v>0.53497099999999997</v>
      </c>
      <c r="J383" s="17">
        <v>0.24567900000000001</v>
      </c>
      <c r="K383" s="17">
        <v>0.45923700000000001</v>
      </c>
      <c r="L383" s="17">
        <v>614.9</v>
      </c>
      <c r="M383" s="17">
        <v>0.232045</v>
      </c>
      <c r="N383" s="17">
        <v>472</v>
      </c>
      <c r="O383" s="17">
        <v>0</v>
      </c>
      <c r="P383" s="17">
        <v>0</v>
      </c>
      <c r="Q383" s="17">
        <v>0.98682599999999998</v>
      </c>
      <c r="R383" s="17">
        <v>0.30091200000000001</v>
      </c>
      <c r="S383" s="17">
        <v>0.58417300000000005</v>
      </c>
      <c r="T383" s="17">
        <v>0.28326099999999999</v>
      </c>
      <c r="U383" s="17">
        <v>0.48489199999999999</v>
      </c>
      <c r="V383" s="17">
        <v>595.29999999999995</v>
      </c>
      <c r="W383" s="17">
        <v>0.28150599999999998</v>
      </c>
      <c r="X383" s="17">
        <v>350</v>
      </c>
      <c r="Y383" s="17">
        <v>0</v>
      </c>
      <c r="Z383" s="17">
        <v>0</v>
      </c>
      <c r="AA383" s="17">
        <v>0.74598799999999998</v>
      </c>
      <c r="AB383" s="17">
        <v>6.1060999999999997E-3</v>
      </c>
      <c r="AC383" s="17">
        <v>0.30264200000000002</v>
      </c>
      <c r="AD383" s="17">
        <v>0.25</v>
      </c>
      <c r="AE383" s="17">
        <v>1350.7</v>
      </c>
    </row>
    <row r="384" spans="1:31">
      <c r="A384" s="17">
        <v>371</v>
      </c>
      <c r="B384" s="19">
        <v>0.57769675925925923</v>
      </c>
      <c r="C384" s="17">
        <v>110.5</v>
      </c>
      <c r="D384" s="17">
        <v>3.5</v>
      </c>
      <c r="E384" s="17">
        <v>4.4039999999999999E-3</v>
      </c>
      <c r="F384" s="17">
        <v>0.21299999999999999</v>
      </c>
      <c r="G384" s="17">
        <v>0.98651900000000003</v>
      </c>
      <c r="H384" s="17">
        <v>0.30353400000000003</v>
      </c>
      <c r="I384" s="17">
        <v>0.55492600000000003</v>
      </c>
      <c r="J384" s="17">
        <v>0.25139299999999998</v>
      </c>
      <c r="K384" s="17">
        <v>0.45301999999999998</v>
      </c>
      <c r="L384" s="17">
        <v>550.70000000000005</v>
      </c>
      <c r="M384" s="17">
        <v>0.27829100000000001</v>
      </c>
      <c r="N384" s="17">
        <v>382</v>
      </c>
      <c r="O384" s="17">
        <v>0</v>
      </c>
      <c r="P384" s="17">
        <v>0</v>
      </c>
      <c r="Q384" s="17">
        <v>0.98917200000000005</v>
      </c>
      <c r="R384" s="17">
        <v>0.29238500000000001</v>
      </c>
      <c r="S384" s="17">
        <v>0.57680600000000004</v>
      </c>
      <c r="T384" s="17">
        <v>0.28442200000000001</v>
      </c>
      <c r="U384" s="17">
        <v>0.49309700000000001</v>
      </c>
      <c r="V384" s="17">
        <v>580.5</v>
      </c>
      <c r="W384" s="17">
        <v>0.18851200000000001</v>
      </c>
      <c r="X384" s="17">
        <v>431</v>
      </c>
      <c r="Y384" s="17">
        <v>0</v>
      </c>
      <c r="Z384" s="17">
        <v>0</v>
      </c>
      <c r="AA384" s="17">
        <v>0.75861100000000004</v>
      </c>
      <c r="AB384" s="17">
        <v>4.4373099999999999E-3</v>
      </c>
      <c r="AC384" s="17">
        <v>0.29364699999999999</v>
      </c>
      <c r="AD384" s="17">
        <v>0.25</v>
      </c>
      <c r="AE384" s="17">
        <v>1508.2</v>
      </c>
    </row>
    <row r="385" spans="1:31">
      <c r="A385" s="17">
        <v>372</v>
      </c>
      <c r="B385" s="19">
        <v>0.57775462962962965</v>
      </c>
      <c r="C385" s="17">
        <v>110.4</v>
      </c>
      <c r="D385" s="17">
        <v>3.5</v>
      </c>
      <c r="E385" s="17">
        <v>4.5739999999999999E-3</v>
      </c>
      <c r="F385" s="17">
        <v>0.221</v>
      </c>
      <c r="G385" s="17">
        <v>0.98894899999999997</v>
      </c>
      <c r="H385" s="17">
        <v>0.318527</v>
      </c>
      <c r="I385" s="17">
        <v>0.57969000000000004</v>
      </c>
      <c r="J385" s="17">
        <v>0.26116299999999998</v>
      </c>
      <c r="K385" s="17">
        <v>0.45052199999999998</v>
      </c>
      <c r="L385" s="17">
        <v>587.6</v>
      </c>
      <c r="M385" s="17">
        <v>0.34712599999999999</v>
      </c>
      <c r="N385" s="17">
        <v>330</v>
      </c>
      <c r="O385" s="17">
        <v>0</v>
      </c>
      <c r="P385" s="17">
        <v>0</v>
      </c>
      <c r="Q385" s="17">
        <v>0.98882300000000001</v>
      </c>
      <c r="R385" s="17">
        <v>0.29235499999999998</v>
      </c>
      <c r="S385" s="17">
        <v>0.56200899999999998</v>
      </c>
      <c r="T385" s="17">
        <v>0.269654</v>
      </c>
      <c r="U385" s="17">
        <v>0.47980400000000001</v>
      </c>
      <c r="V385" s="17">
        <v>597.6</v>
      </c>
      <c r="W385" s="17">
        <v>0.233959</v>
      </c>
      <c r="X385" s="17">
        <v>339</v>
      </c>
      <c r="Y385" s="17">
        <v>0</v>
      </c>
      <c r="Z385" s="17">
        <v>0</v>
      </c>
      <c r="AA385" s="17">
        <v>0.73816000000000004</v>
      </c>
      <c r="AB385" s="17">
        <v>4.0839600000000002E-3</v>
      </c>
      <c r="AC385" s="17">
        <v>0.29345599999999999</v>
      </c>
      <c r="AD385" s="17">
        <v>0.25</v>
      </c>
      <c r="AE385" s="17">
        <v>1413.5</v>
      </c>
    </row>
    <row r="386" spans="1:31">
      <c r="A386" s="17">
        <v>373</v>
      </c>
      <c r="B386" s="19">
        <v>0.57780092592592591</v>
      </c>
      <c r="C386" s="17">
        <v>109.1</v>
      </c>
      <c r="D386" s="17">
        <v>3.5</v>
      </c>
      <c r="E386" s="17">
        <v>4.3740000000000003E-3</v>
      </c>
      <c r="F386" s="17">
        <v>0.21199999999999999</v>
      </c>
      <c r="G386" s="17">
        <v>0.98750099999999996</v>
      </c>
      <c r="H386" s="17">
        <v>0.30588900000000002</v>
      </c>
      <c r="I386" s="17">
        <v>0.56253900000000001</v>
      </c>
      <c r="J386" s="17">
        <v>0.25664999999999999</v>
      </c>
      <c r="K386" s="17">
        <v>0.456235</v>
      </c>
      <c r="L386" s="17">
        <v>577.79999999999995</v>
      </c>
      <c r="M386" s="17">
        <v>0.26430900000000002</v>
      </c>
      <c r="N386" s="17">
        <v>600</v>
      </c>
      <c r="O386" s="17">
        <v>0</v>
      </c>
      <c r="P386" s="17">
        <v>0</v>
      </c>
      <c r="Q386" s="17">
        <v>0.99034999999999995</v>
      </c>
      <c r="R386" s="17">
        <v>0.302176</v>
      </c>
      <c r="S386" s="17">
        <v>0.56810499999999997</v>
      </c>
      <c r="T386" s="17">
        <v>0.26592900000000003</v>
      </c>
      <c r="U386" s="17">
        <v>0.46809800000000001</v>
      </c>
      <c r="V386" s="17">
        <v>551.70000000000005</v>
      </c>
      <c r="W386" s="17">
        <v>0.15564600000000001</v>
      </c>
      <c r="X386" s="17">
        <v>347</v>
      </c>
      <c r="Y386" s="17">
        <v>0</v>
      </c>
      <c r="Z386" s="17">
        <v>0</v>
      </c>
      <c r="AA386" s="17">
        <v>0.72015099999999999</v>
      </c>
      <c r="AB386" s="17">
        <v>7.2836000000000003E-3</v>
      </c>
      <c r="AC386" s="17">
        <v>0.30411300000000002</v>
      </c>
      <c r="AD386" s="17">
        <v>0.25</v>
      </c>
      <c r="AE386" s="17">
        <v>1437.4</v>
      </c>
    </row>
    <row r="387" spans="1:31">
      <c r="A387" s="17">
        <v>374</v>
      </c>
      <c r="B387" s="19">
        <v>0.57785879629629633</v>
      </c>
      <c r="C387" s="17">
        <v>108.7</v>
      </c>
      <c r="D387" s="17">
        <v>3.5</v>
      </c>
      <c r="E387" s="17">
        <v>4.718E-3</v>
      </c>
      <c r="F387" s="17">
        <v>0.22800000000000001</v>
      </c>
      <c r="G387" s="17">
        <v>0.99026000000000003</v>
      </c>
      <c r="H387" s="17">
        <v>0.32321299999999997</v>
      </c>
      <c r="I387" s="17">
        <v>0.59922600000000004</v>
      </c>
      <c r="J387" s="17">
        <v>0.27601300000000001</v>
      </c>
      <c r="K387" s="17">
        <v>0.46061600000000003</v>
      </c>
      <c r="L387" s="17">
        <v>612.5</v>
      </c>
      <c r="M387" s="17">
        <v>0.275256</v>
      </c>
      <c r="N387" s="17">
        <v>438</v>
      </c>
      <c r="O387" s="17">
        <v>0</v>
      </c>
      <c r="P387" s="17">
        <v>0</v>
      </c>
      <c r="Q387" s="17">
        <v>0.991622</v>
      </c>
      <c r="R387" s="17">
        <v>0.31960899999999998</v>
      </c>
      <c r="S387" s="17">
        <v>0.60932399999999998</v>
      </c>
      <c r="T387" s="17">
        <v>0.289715</v>
      </c>
      <c r="U387" s="17">
        <v>0.47547</v>
      </c>
      <c r="V387" s="17">
        <v>596.4</v>
      </c>
      <c r="W387" s="17">
        <v>0.30133100000000002</v>
      </c>
      <c r="X387" s="17">
        <v>453</v>
      </c>
      <c r="Y387" s="17">
        <v>0</v>
      </c>
      <c r="Z387" s="17">
        <v>0</v>
      </c>
      <c r="AA387" s="17">
        <v>0.73149200000000003</v>
      </c>
      <c r="AB387" s="17">
        <v>5.65534E-3</v>
      </c>
      <c r="AC387" s="17">
        <v>0.32124799999999998</v>
      </c>
      <c r="AD387" s="17">
        <v>0.25</v>
      </c>
      <c r="AE387" s="17">
        <v>1356</v>
      </c>
    </row>
    <row r="388" spans="1:31">
      <c r="A388" s="17">
        <v>375</v>
      </c>
      <c r="B388" s="19">
        <v>0.57791666666666663</v>
      </c>
      <c r="C388" s="17">
        <v>107.6</v>
      </c>
      <c r="D388" s="17">
        <v>4.4000000000000004</v>
      </c>
      <c r="E388" s="17">
        <v>5.7120000000000001E-3</v>
      </c>
      <c r="F388" s="17">
        <v>0.27600000000000002</v>
      </c>
      <c r="G388" s="17">
        <v>0.99053199999999997</v>
      </c>
      <c r="H388" s="17">
        <v>0.33330700000000002</v>
      </c>
      <c r="I388" s="17">
        <v>0.61260099999999995</v>
      </c>
      <c r="J388" s="17">
        <v>0.27929399999999999</v>
      </c>
      <c r="K388" s="17">
        <v>0.45591500000000001</v>
      </c>
      <c r="L388" s="17">
        <v>596</v>
      </c>
      <c r="M388" s="17">
        <v>0.28470299999999998</v>
      </c>
      <c r="N388" s="17">
        <v>591</v>
      </c>
      <c r="O388" s="17">
        <v>0</v>
      </c>
      <c r="P388" s="17">
        <v>0</v>
      </c>
      <c r="Q388" s="17">
        <v>0.98848100000000005</v>
      </c>
      <c r="R388" s="17">
        <v>0.34074599999999999</v>
      </c>
      <c r="S388" s="17">
        <v>0.64911399999999997</v>
      </c>
      <c r="T388" s="17">
        <v>0.30836799999999998</v>
      </c>
      <c r="U388" s="17">
        <v>0.47505999999999998</v>
      </c>
      <c r="V388" s="17">
        <v>587.4</v>
      </c>
      <c r="W388" s="17">
        <v>0.24566299999999999</v>
      </c>
      <c r="X388" s="17">
        <v>387</v>
      </c>
      <c r="Y388" s="17">
        <v>0</v>
      </c>
      <c r="Z388" s="17">
        <v>0</v>
      </c>
      <c r="AA388" s="17">
        <v>0.73086099999999998</v>
      </c>
      <c r="AB388" s="17">
        <v>9.2307899999999991E-3</v>
      </c>
      <c r="AC388" s="17">
        <v>0.34359299999999998</v>
      </c>
      <c r="AD388" s="17">
        <v>0.25</v>
      </c>
      <c r="AE388" s="17">
        <v>1393.7</v>
      </c>
    </row>
    <row r="389" spans="1:31">
      <c r="A389" s="17">
        <v>376</v>
      </c>
      <c r="B389" s="19">
        <v>0.57797453703703705</v>
      </c>
      <c r="C389" s="17">
        <v>107.1</v>
      </c>
      <c r="D389" s="17">
        <v>4.4000000000000004</v>
      </c>
      <c r="E389" s="17">
        <v>5.9579999999999998E-3</v>
      </c>
      <c r="F389" s="17">
        <v>0.28799999999999998</v>
      </c>
      <c r="G389" s="17">
        <v>0.99250799999999995</v>
      </c>
      <c r="H389" s="17">
        <v>0.342974</v>
      </c>
      <c r="I389" s="17">
        <v>0.64373599999999997</v>
      </c>
      <c r="J389" s="17">
        <v>0.30076199999999997</v>
      </c>
      <c r="K389" s="17">
        <v>0.46721299999999999</v>
      </c>
      <c r="L389" s="17">
        <v>628.9</v>
      </c>
      <c r="M389" s="17">
        <v>0.31878899999999999</v>
      </c>
      <c r="N389" s="17">
        <v>346</v>
      </c>
      <c r="O389" s="17">
        <v>0</v>
      </c>
      <c r="P389" s="17">
        <v>0</v>
      </c>
      <c r="Q389" s="17">
        <v>0.99144500000000002</v>
      </c>
      <c r="R389" s="17">
        <v>0.34662399999999999</v>
      </c>
      <c r="S389" s="17">
        <v>0.65135299999999996</v>
      </c>
      <c r="T389" s="17">
        <v>0.30472900000000003</v>
      </c>
      <c r="U389" s="17">
        <v>0.46783999999999998</v>
      </c>
      <c r="V389" s="17">
        <v>560.9</v>
      </c>
      <c r="W389" s="17">
        <v>0.223134</v>
      </c>
      <c r="X389" s="17">
        <v>365</v>
      </c>
      <c r="Y389" s="17">
        <v>0</v>
      </c>
      <c r="Z389" s="17">
        <v>0</v>
      </c>
      <c r="AA389" s="17">
        <v>0.719754</v>
      </c>
      <c r="AB389" s="17">
        <v>5.7208099999999998E-3</v>
      </c>
      <c r="AC389" s="17">
        <v>0.34836699999999998</v>
      </c>
      <c r="AD389" s="17">
        <v>0.25</v>
      </c>
      <c r="AE389" s="17">
        <v>1320.6</v>
      </c>
    </row>
    <row r="390" spans="1:31">
      <c r="A390" s="17">
        <v>377</v>
      </c>
      <c r="B390" s="19">
        <v>0.57803240740740736</v>
      </c>
      <c r="C390" s="17">
        <v>106.2</v>
      </c>
      <c r="D390" s="17">
        <v>4.4000000000000004</v>
      </c>
      <c r="E390" s="17">
        <v>5.8809999999999999E-3</v>
      </c>
      <c r="F390" s="17">
        <v>0.28499999999999998</v>
      </c>
      <c r="G390" s="17">
        <v>0.99027200000000004</v>
      </c>
      <c r="H390" s="17">
        <v>0.37221199999999999</v>
      </c>
      <c r="I390" s="17">
        <v>0.673813</v>
      </c>
      <c r="J390" s="17">
        <v>0.30160100000000001</v>
      </c>
      <c r="K390" s="17">
        <v>0.44760299999999997</v>
      </c>
      <c r="L390" s="17">
        <v>622.79999999999995</v>
      </c>
      <c r="M390" s="17">
        <v>0.29303400000000002</v>
      </c>
      <c r="N390" s="17">
        <v>468</v>
      </c>
      <c r="O390" s="17">
        <v>0</v>
      </c>
      <c r="P390" s="17">
        <v>0</v>
      </c>
      <c r="Q390" s="17">
        <v>0.98888399999999999</v>
      </c>
      <c r="R390" s="17">
        <v>0.33556900000000001</v>
      </c>
      <c r="S390" s="17">
        <v>0.62995000000000001</v>
      </c>
      <c r="T390" s="17">
        <v>0.294381</v>
      </c>
      <c r="U390" s="17">
        <v>0.46730899999999997</v>
      </c>
      <c r="V390" s="17">
        <v>570.79999999999995</v>
      </c>
      <c r="W390" s="17">
        <v>0.33204600000000001</v>
      </c>
      <c r="X390" s="17">
        <v>425</v>
      </c>
      <c r="Y390" s="17">
        <v>0</v>
      </c>
      <c r="Z390" s="17">
        <v>0</v>
      </c>
      <c r="AA390" s="17">
        <v>0.71893600000000002</v>
      </c>
      <c r="AB390" s="17">
        <v>7.6614400000000003E-3</v>
      </c>
      <c r="AC390" s="17">
        <v>0.33782400000000001</v>
      </c>
      <c r="AD390" s="17">
        <v>0.25</v>
      </c>
      <c r="AE390" s="17">
        <v>1333.6</v>
      </c>
    </row>
    <row r="391" spans="1:31">
      <c r="A391" s="17">
        <v>378</v>
      </c>
      <c r="B391" s="19">
        <v>0.57807870370370373</v>
      </c>
      <c r="C391" s="17">
        <v>105.6</v>
      </c>
      <c r="D391" s="17">
        <v>4.4000000000000004</v>
      </c>
      <c r="E391" s="17">
        <v>5.5830000000000003E-3</v>
      </c>
      <c r="F391" s="17">
        <v>0.27</v>
      </c>
      <c r="G391" s="17">
        <v>0.98994499999999996</v>
      </c>
      <c r="H391" s="17">
        <v>0.365288</v>
      </c>
      <c r="I391" s="17">
        <v>0.65973899999999996</v>
      </c>
      <c r="J391" s="17">
        <v>0.29445199999999999</v>
      </c>
      <c r="K391" s="17">
        <v>0.44631500000000002</v>
      </c>
      <c r="L391" s="17">
        <v>597.20000000000005</v>
      </c>
      <c r="M391" s="17">
        <v>0.30508800000000003</v>
      </c>
      <c r="N391" s="17">
        <v>349</v>
      </c>
      <c r="O391" s="17">
        <v>0</v>
      </c>
      <c r="P391" s="17">
        <v>0</v>
      </c>
      <c r="Q391" s="17">
        <v>0.98859699999999995</v>
      </c>
      <c r="R391" s="17">
        <v>0.353744</v>
      </c>
      <c r="S391" s="17">
        <v>0.65700000000000003</v>
      </c>
      <c r="T391" s="17">
        <v>0.303255</v>
      </c>
      <c r="U391" s="17">
        <v>0.46157599999999999</v>
      </c>
      <c r="V391" s="17">
        <v>594.20000000000005</v>
      </c>
      <c r="W391" s="17">
        <v>0.306446</v>
      </c>
      <c r="X391" s="17">
        <v>336</v>
      </c>
      <c r="Y391" s="17">
        <v>0</v>
      </c>
      <c r="Z391" s="17">
        <v>0</v>
      </c>
      <c r="AA391" s="17">
        <v>0.710117</v>
      </c>
      <c r="AB391" s="17">
        <v>5.4796100000000002E-3</v>
      </c>
      <c r="AC391" s="17">
        <v>0.355406</v>
      </c>
      <c r="AD391" s="17">
        <v>0.25</v>
      </c>
      <c r="AE391" s="17">
        <v>1390.8</v>
      </c>
    </row>
    <row r="392" spans="1:31">
      <c r="A392" s="17">
        <v>379</v>
      </c>
      <c r="B392" s="19">
        <v>0.57813657407407404</v>
      </c>
      <c r="C392" s="17">
        <v>104.7</v>
      </c>
      <c r="D392" s="17">
        <v>4.4000000000000004</v>
      </c>
      <c r="E392" s="17">
        <v>5.7239999999999999E-3</v>
      </c>
      <c r="F392" s="17">
        <v>0.27700000000000002</v>
      </c>
      <c r="G392" s="17">
        <v>0.99127699999999996</v>
      </c>
      <c r="H392" s="17">
        <v>0.38872499999999999</v>
      </c>
      <c r="I392" s="17">
        <v>0.71609599999999995</v>
      </c>
      <c r="J392" s="17">
        <v>0.32736999999999999</v>
      </c>
      <c r="K392" s="17">
        <v>0.45716000000000001</v>
      </c>
      <c r="L392" s="17">
        <v>579.29999999999995</v>
      </c>
      <c r="M392" s="17">
        <v>0.245194</v>
      </c>
      <c r="N392" s="17">
        <v>405</v>
      </c>
      <c r="O392" s="17">
        <v>0</v>
      </c>
      <c r="P392" s="17">
        <v>0</v>
      </c>
      <c r="Q392" s="17">
        <v>0.99081200000000003</v>
      </c>
      <c r="R392" s="17">
        <v>0.37584000000000001</v>
      </c>
      <c r="S392" s="17">
        <v>0.734321</v>
      </c>
      <c r="T392" s="17">
        <v>0.35848099999999999</v>
      </c>
      <c r="U392" s="17">
        <v>0.48818099999999998</v>
      </c>
      <c r="V392" s="17">
        <v>612.5</v>
      </c>
      <c r="W392" s="17">
        <v>0.21631900000000001</v>
      </c>
      <c r="X392" s="17">
        <v>408</v>
      </c>
      <c r="Y392" s="17">
        <v>0</v>
      </c>
      <c r="Z392" s="17">
        <v>0</v>
      </c>
      <c r="AA392" s="17">
        <v>0.75104700000000002</v>
      </c>
      <c r="AB392" s="17">
        <v>6.1785700000000004E-3</v>
      </c>
      <c r="AC392" s="17">
        <v>0.37805499999999997</v>
      </c>
      <c r="AD392" s="17">
        <v>0.25</v>
      </c>
      <c r="AE392" s="17">
        <v>1433.6</v>
      </c>
    </row>
    <row r="393" spans="1:31">
      <c r="A393" s="17">
        <v>380</v>
      </c>
      <c r="B393" s="19">
        <v>0.57819444444444446</v>
      </c>
      <c r="C393" s="17">
        <v>104.2</v>
      </c>
      <c r="D393" s="17">
        <v>4.4000000000000004</v>
      </c>
      <c r="E393" s="17">
        <v>5.9909999999999998E-3</v>
      </c>
      <c r="F393" s="17">
        <v>0.28999999999999998</v>
      </c>
      <c r="G393" s="17">
        <v>0.99059900000000001</v>
      </c>
      <c r="H393" s="17">
        <v>0.385569</v>
      </c>
      <c r="I393" s="17">
        <v>0.70733500000000005</v>
      </c>
      <c r="J393" s="17">
        <v>0.321766</v>
      </c>
      <c r="K393" s="17">
        <v>0.454899</v>
      </c>
      <c r="L393" s="17">
        <v>606</v>
      </c>
      <c r="M393" s="17">
        <v>0.199158</v>
      </c>
      <c r="N393" s="17">
        <v>357</v>
      </c>
      <c r="O393" s="17">
        <v>0</v>
      </c>
      <c r="P393" s="17">
        <v>0</v>
      </c>
      <c r="Q393" s="17">
        <v>0.989425</v>
      </c>
      <c r="R393" s="17">
        <v>0.38289400000000001</v>
      </c>
      <c r="S393" s="17">
        <v>0.74820900000000001</v>
      </c>
      <c r="T393" s="17">
        <v>0.365315</v>
      </c>
      <c r="U393" s="17">
        <v>0.48825299999999999</v>
      </c>
      <c r="V393" s="17">
        <v>611.79999999999995</v>
      </c>
      <c r="W393" s="17">
        <v>0.28426200000000001</v>
      </c>
      <c r="X393" s="17">
        <v>293</v>
      </c>
      <c r="Y393" s="17">
        <v>0</v>
      </c>
      <c r="Z393" s="17">
        <v>0</v>
      </c>
      <c r="AA393" s="17">
        <v>0.75115799999999999</v>
      </c>
      <c r="AB393" s="17">
        <v>5.6938400000000004E-3</v>
      </c>
      <c r="AC393" s="17">
        <v>0.38497399999999998</v>
      </c>
      <c r="AD393" s="17">
        <v>0.25</v>
      </c>
      <c r="AE393" s="17">
        <v>1370.6</v>
      </c>
    </row>
    <row r="394" spans="1:31">
      <c r="A394" s="17">
        <v>381</v>
      </c>
      <c r="B394" s="19">
        <v>0.57825231481481476</v>
      </c>
      <c r="C394" s="17">
        <v>103.3</v>
      </c>
      <c r="D394" s="17">
        <v>5.3</v>
      </c>
      <c r="E394" s="17">
        <v>7.2500000000000004E-3</v>
      </c>
      <c r="F394" s="17">
        <v>0.35099999999999998</v>
      </c>
      <c r="G394" s="17">
        <v>0.985819</v>
      </c>
      <c r="H394" s="17">
        <v>0.41521799999999998</v>
      </c>
      <c r="I394" s="17">
        <v>0.77138200000000001</v>
      </c>
      <c r="J394" s="17">
        <v>0.35616399999999998</v>
      </c>
      <c r="K394" s="17">
        <v>0.46172200000000002</v>
      </c>
      <c r="L394" s="17">
        <v>604</v>
      </c>
      <c r="M394" s="17">
        <v>0.29990800000000001</v>
      </c>
      <c r="N394" s="17">
        <v>351</v>
      </c>
      <c r="O394" s="17">
        <v>0</v>
      </c>
      <c r="P394" s="17">
        <v>0</v>
      </c>
      <c r="Q394" s="17">
        <v>0.99282199999999998</v>
      </c>
      <c r="R394" s="17">
        <v>0.40455099999999999</v>
      </c>
      <c r="S394" s="17">
        <v>0.80031699999999995</v>
      </c>
      <c r="T394" s="17">
        <v>0.39576600000000001</v>
      </c>
      <c r="U394" s="17">
        <v>0.49451099999999998</v>
      </c>
      <c r="V394" s="17">
        <v>581.1</v>
      </c>
      <c r="W394" s="17">
        <v>0.11264200000000001</v>
      </c>
      <c r="X394" s="17">
        <v>454</v>
      </c>
      <c r="Y394" s="17">
        <v>0</v>
      </c>
      <c r="Z394" s="17">
        <v>0</v>
      </c>
      <c r="AA394" s="17">
        <v>0.76078699999999999</v>
      </c>
      <c r="AB394" s="17">
        <v>6.6871300000000003E-3</v>
      </c>
      <c r="AC394" s="17">
        <v>0.407198</v>
      </c>
      <c r="AD394" s="17">
        <v>0.25</v>
      </c>
      <c r="AE394" s="17">
        <v>1375.1</v>
      </c>
    </row>
    <row r="395" spans="1:31">
      <c r="A395" s="17">
        <v>382</v>
      </c>
      <c r="B395" s="19">
        <v>0.57829861111111114</v>
      </c>
      <c r="C395" s="17">
        <v>102.5</v>
      </c>
      <c r="D395" s="17">
        <v>5.3</v>
      </c>
      <c r="E395" s="17">
        <v>6.7470000000000004E-3</v>
      </c>
      <c r="F395" s="17">
        <v>0.32600000000000001</v>
      </c>
      <c r="G395" s="17">
        <v>0.99229199999999995</v>
      </c>
      <c r="H395" s="17">
        <v>0.46742899999999998</v>
      </c>
      <c r="I395" s="17">
        <v>0.83470699999999998</v>
      </c>
      <c r="J395" s="17">
        <v>0.36727900000000002</v>
      </c>
      <c r="K395" s="17">
        <v>0.44000899999999998</v>
      </c>
      <c r="L395" s="17">
        <v>589.6</v>
      </c>
      <c r="M395" s="17">
        <v>0.36889</v>
      </c>
      <c r="N395" s="17">
        <v>383</v>
      </c>
      <c r="O395" s="17">
        <v>0</v>
      </c>
      <c r="P395" s="17">
        <v>0</v>
      </c>
      <c r="Q395" s="17">
        <v>0.98752799999999996</v>
      </c>
      <c r="R395" s="17">
        <v>0.43071300000000001</v>
      </c>
      <c r="S395" s="17">
        <v>0.81518599999999997</v>
      </c>
      <c r="T395" s="17">
        <v>0.38447199999999998</v>
      </c>
      <c r="U395" s="17">
        <v>0.471638</v>
      </c>
      <c r="V395" s="17">
        <v>576.5</v>
      </c>
      <c r="W395" s="17">
        <v>0.28714200000000001</v>
      </c>
      <c r="X395" s="17">
        <v>326</v>
      </c>
      <c r="Y395" s="17">
        <v>0</v>
      </c>
      <c r="Z395" s="17">
        <v>0</v>
      </c>
      <c r="AA395" s="17">
        <v>0.72559700000000005</v>
      </c>
      <c r="AB395" s="17">
        <v>7.1153600000000003E-3</v>
      </c>
      <c r="AC395" s="17">
        <v>0.43344899999999997</v>
      </c>
      <c r="AD395" s="17">
        <v>0.25</v>
      </c>
      <c r="AE395" s="17">
        <v>1408.6</v>
      </c>
    </row>
    <row r="396" spans="1:31">
      <c r="A396" s="17">
        <v>383</v>
      </c>
      <c r="B396" s="19">
        <v>0.57835648148148155</v>
      </c>
      <c r="C396" s="17">
        <v>102</v>
      </c>
      <c r="D396" s="17">
        <v>5.3</v>
      </c>
      <c r="E396" s="17">
        <v>6.8380000000000003E-3</v>
      </c>
      <c r="F396" s="17">
        <v>0.33100000000000002</v>
      </c>
      <c r="G396" s="17">
        <v>0.99188299999999996</v>
      </c>
      <c r="H396" s="17">
        <v>0.45383299999999999</v>
      </c>
      <c r="I396" s="17">
        <v>0.83486000000000005</v>
      </c>
      <c r="J396" s="17">
        <v>0.381027</v>
      </c>
      <c r="K396" s="17">
        <v>0.45639600000000002</v>
      </c>
      <c r="L396" s="17">
        <v>622.5</v>
      </c>
      <c r="M396" s="17">
        <v>0.261465</v>
      </c>
      <c r="N396" s="17">
        <v>339</v>
      </c>
      <c r="O396" s="17">
        <v>0</v>
      </c>
      <c r="P396" s="17">
        <v>0</v>
      </c>
      <c r="Q396" s="17">
        <v>0.98855999999999999</v>
      </c>
      <c r="R396" s="17">
        <v>0.47673199999999999</v>
      </c>
      <c r="S396" s="17">
        <v>0.87072000000000005</v>
      </c>
      <c r="T396" s="17">
        <v>0.393988</v>
      </c>
      <c r="U396" s="17">
        <v>0.45248500000000003</v>
      </c>
      <c r="V396" s="17">
        <v>583.29999999999995</v>
      </c>
      <c r="W396" s="17">
        <v>0.22223000000000001</v>
      </c>
      <c r="X396" s="17">
        <v>378</v>
      </c>
      <c r="Y396" s="17">
        <v>0</v>
      </c>
      <c r="Z396" s="17">
        <v>0</v>
      </c>
      <c r="AA396" s="17">
        <v>0.69613100000000006</v>
      </c>
      <c r="AB396" s="17">
        <v>6.6644800000000004E-3</v>
      </c>
      <c r="AC396" s="17">
        <v>0.47935800000000001</v>
      </c>
      <c r="AD396" s="17">
        <v>0.25</v>
      </c>
      <c r="AE396" s="17">
        <v>1334.2</v>
      </c>
    </row>
    <row r="397" spans="1:31">
      <c r="A397" s="17">
        <v>384</v>
      </c>
      <c r="B397" s="19">
        <v>0.57841435185185186</v>
      </c>
      <c r="C397" s="17">
        <v>100.9</v>
      </c>
      <c r="D397" s="17">
        <v>5.3</v>
      </c>
      <c r="E397" s="17">
        <v>6.7720000000000002E-3</v>
      </c>
      <c r="F397" s="17">
        <v>0.32800000000000001</v>
      </c>
      <c r="G397" s="17">
        <v>0.99184700000000003</v>
      </c>
      <c r="H397" s="17">
        <v>0.46951199999999998</v>
      </c>
      <c r="I397" s="17">
        <v>0.85122799999999998</v>
      </c>
      <c r="J397" s="17">
        <v>0.381716</v>
      </c>
      <c r="K397" s="17">
        <v>0.44843</v>
      </c>
      <c r="L397" s="17">
        <v>609</v>
      </c>
      <c r="M397" s="17">
        <v>0.22509199999999999</v>
      </c>
      <c r="N397" s="17">
        <v>326</v>
      </c>
      <c r="O397" s="17">
        <v>0</v>
      </c>
      <c r="P397" s="17">
        <v>0</v>
      </c>
      <c r="Q397" s="17">
        <v>0.989097</v>
      </c>
      <c r="R397" s="17">
        <v>0.47389900000000001</v>
      </c>
      <c r="S397" s="17">
        <v>0.87422</v>
      </c>
      <c r="T397" s="17">
        <v>0.40032099999999998</v>
      </c>
      <c r="U397" s="17">
        <v>0.45791799999999999</v>
      </c>
      <c r="V397" s="17">
        <v>567.1</v>
      </c>
      <c r="W397" s="17">
        <v>0.190855</v>
      </c>
      <c r="X397" s="17">
        <v>335</v>
      </c>
      <c r="Y397" s="17">
        <v>0</v>
      </c>
      <c r="Z397" s="17">
        <v>0</v>
      </c>
      <c r="AA397" s="17">
        <v>0.70448900000000003</v>
      </c>
      <c r="AB397" s="17">
        <v>6.26524E-3</v>
      </c>
      <c r="AC397" s="17">
        <v>0.47640700000000002</v>
      </c>
      <c r="AD397" s="17">
        <v>0.25</v>
      </c>
      <c r="AE397" s="17">
        <v>1363.8</v>
      </c>
    </row>
    <row r="398" spans="1:31">
      <c r="A398" s="17">
        <v>385</v>
      </c>
      <c r="B398" s="19">
        <v>0.57847222222222217</v>
      </c>
      <c r="C398" s="17">
        <v>100.2</v>
      </c>
      <c r="D398" s="17">
        <v>6.2</v>
      </c>
      <c r="E398" s="17">
        <v>8.2319999999999997E-3</v>
      </c>
      <c r="F398" s="17">
        <v>0.39800000000000002</v>
      </c>
      <c r="G398" s="17">
        <v>0.99050099999999996</v>
      </c>
      <c r="H398" s="17">
        <v>0.50920699999999997</v>
      </c>
      <c r="I398" s="17">
        <v>0.93411500000000003</v>
      </c>
      <c r="J398" s="17">
        <v>0.42490800000000001</v>
      </c>
      <c r="K398" s="17">
        <v>0.45487699999999998</v>
      </c>
      <c r="L398" s="17">
        <v>606.9</v>
      </c>
      <c r="M398" s="17">
        <v>0.20566599999999999</v>
      </c>
      <c r="N398" s="17">
        <v>352</v>
      </c>
      <c r="O398" s="17">
        <v>0</v>
      </c>
      <c r="P398" s="17">
        <v>0</v>
      </c>
      <c r="Q398" s="17">
        <v>0.992483</v>
      </c>
      <c r="R398" s="17">
        <v>0.47131099999999998</v>
      </c>
      <c r="S398" s="17">
        <v>0.90556000000000003</v>
      </c>
      <c r="T398" s="17">
        <v>0.434249</v>
      </c>
      <c r="U398" s="17">
        <v>0.47953600000000002</v>
      </c>
      <c r="V398" s="17">
        <v>600.1</v>
      </c>
      <c r="W398" s="17">
        <v>0.228298</v>
      </c>
      <c r="X398" s="17">
        <v>300</v>
      </c>
      <c r="Y398" s="17">
        <v>0</v>
      </c>
      <c r="Z398" s="17">
        <v>0</v>
      </c>
      <c r="AA398" s="17">
        <v>0.73774799999999996</v>
      </c>
      <c r="AB398" s="17">
        <v>7.8597700000000003E-3</v>
      </c>
      <c r="AC398" s="17">
        <v>0.47472399999999998</v>
      </c>
      <c r="AD398" s="17">
        <v>0.25</v>
      </c>
      <c r="AE398" s="17">
        <v>1368.5</v>
      </c>
    </row>
    <row r="399" spans="1:31">
      <c r="A399" s="17">
        <v>386</v>
      </c>
      <c r="B399" s="19">
        <v>0.57851851851851854</v>
      </c>
      <c r="C399" s="17">
        <v>99.8</v>
      </c>
      <c r="D399" s="17">
        <v>6.2</v>
      </c>
      <c r="E399" s="17">
        <v>8.0909999999999992E-3</v>
      </c>
      <c r="F399" s="17">
        <v>0.39200000000000002</v>
      </c>
      <c r="G399" s="17">
        <v>0.98909599999999998</v>
      </c>
      <c r="H399" s="17">
        <v>0.50841400000000003</v>
      </c>
      <c r="I399" s="17">
        <v>0.90093000000000001</v>
      </c>
      <c r="J399" s="17">
        <v>0.392515</v>
      </c>
      <c r="K399" s="17">
        <v>0.43567800000000001</v>
      </c>
      <c r="L399" s="17">
        <v>621.6</v>
      </c>
      <c r="M399" s="17">
        <v>0.335868</v>
      </c>
      <c r="N399" s="17">
        <v>409</v>
      </c>
      <c r="O399" s="17">
        <v>0</v>
      </c>
      <c r="P399" s="17">
        <v>0</v>
      </c>
      <c r="Q399" s="17">
        <v>0.990448</v>
      </c>
      <c r="R399" s="17">
        <v>0.47696100000000002</v>
      </c>
      <c r="S399" s="17">
        <v>0.88471200000000005</v>
      </c>
      <c r="T399" s="17">
        <v>0.40775099999999997</v>
      </c>
      <c r="U399" s="17">
        <v>0.46088600000000002</v>
      </c>
      <c r="V399" s="17">
        <v>593.79999999999995</v>
      </c>
      <c r="W399" s="17">
        <v>0.222077</v>
      </c>
      <c r="X399" s="17">
        <v>282</v>
      </c>
      <c r="Y399" s="17">
        <v>0</v>
      </c>
      <c r="Z399" s="17">
        <v>0</v>
      </c>
      <c r="AA399" s="17">
        <v>0.70905499999999999</v>
      </c>
      <c r="AB399" s="17">
        <v>9.3256099999999998E-3</v>
      </c>
      <c r="AC399" s="17">
        <v>0.48076400000000002</v>
      </c>
      <c r="AD399" s="17">
        <v>0.25</v>
      </c>
      <c r="AE399" s="17">
        <v>1336.2</v>
      </c>
    </row>
    <row r="400" spans="1:31">
      <c r="A400" s="17">
        <v>387</v>
      </c>
      <c r="B400" s="19">
        <v>0.57857638888888896</v>
      </c>
      <c r="C400" s="17">
        <v>98.2</v>
      </c>
      <c r="D400" s="17">
        <v>7</v>
      </c>
      <c r="E400" s="17">
        <v>8.9910000000000007E-3</v>
      </c>
      <c r="F400" s="17">
        <v>0.435</v>
      </c>
      <c r="G400" s="17">
        <v>0.99533400000000005</v>
      </c>
      <c r="H400" s="17">
        <v>0.52028600000000003</v>
      </c>
      <c r="I400" s="17">
        <v>0.93694299999999997</v>
      </c>
      <c r="J400" s="17">
        <v>0.41665799999999997</v>
      </c>
      <c r="K400" s="17">
        <v>0.44469900000000001</v>
      </c>
      <c r="L400" s="17">
        <v>592.9</v>
      </c>
      <c r="M400" s="17">
        <v>0.31054199999999998</v>
      </c>
      <c r="N400" s="17">
        <v>443</v>
      </c>
      <c r="O400" s="17">
        <v>0</v>
      </c>
      <c r="P400" s="17">
        <v>0</v>
      </c>
      <c r="Q400" s="17">
        <v>0.98979399999999995</v>
      </c>
      <c r="R400" s="17">
        <v>0.49412400000000001</v>
      </c>
      <c r="S400" s="17">
        <v>0.93333999999999995</v>
      </c>
      <c r="T400" s="17">
        <v>0.439216</v>
      </c>
      <c r="U400" s="17">
        <v>0.47058499999999998</v>
      </c>
      <c r="V400" s="17">
        <v>574.70000000000005</v>
      </c>
      <c r="W400" s="17">
        <v>0.141094</v>
      </c>
      <c r="X400" s="17">
        <v>358</v>
      </c>
      <c r="Y400" s="17">
        <v>0</v>
      </c>
      <c r="Z400" s="17">
        <v>0</v>
      </c>
      <c r="AA400" s="17">
        <v>0.72397699999999998</v>
      </c>
      <c r="AB400" s="17">
        <v>1.10008E-2</v>
      </c>
      <c r="AC400" s="17">
        <v>0.49895499999999998</v>
      </c>
      <c r="AD400" s="17">
        <v>0.25</v>
      </c>
      <c r="AE400" s="17">
        <v>1400.8</v>
      </c>
    </row>
    <row r="401" spans="1:31">
      <c r="A401" s="17">
        <v>388</v>
      </c>
      <c r="B401" s="19">
        <v>0.57863425925925926</v>
      </c>
      <c r="C401" s="17">
        <v>98.2</v>
      </c>
      <c r="D401" s="17">
        <v>7</v>
      </c>
      <c r="E401" s="17">
        <v>9.1809999999999999E-3</v>
      </c>
      <c r="F401" s="17">
        <v>0.44400000000000001</v>
      </c>
      <c r="G401" s="17">
        <v>0.98973</v>
      </c>
      <c r="H401" s="17">
        <v>0.52585099999999996</v>
      </c>
      <c r="I401" s="17">
        <v>0.92717499999999997</v>
      </c>
      <c r="J401" s="17">
        <v>0.40132400000000001</v>
      </c>
      <c r="K401" s="17">
        <v>0.43284600000000001</v>
      </c>
      <c r="L401" s="17">
        <v>622.4</v>
      </c>
      <c r="M401" s="17">
        <v>0.334013</v>
      </c>
      <c r="N401" s="17">
        <v>390</v>
      </c>
      <c r="O401" s="17">
        <v>0</v>
      </c>
      <c r="P401" s="17">
        <v>0</v>
      </c>
      <c r="Q401" s="17">
        <v>0.99383600000000005</v>
      </c>
      <c r="R401" s="17">
        <v>0.51700599999999997</v>
      </c>
      <c r="S401" s="17">
        <v>0.95274400000000004</v>
      </c>
      <c r="T401" s="17">
        <v>0.43573800000000001</v>
      </c>
      <c r="U401" s="17">
        <v>0.45735100000000001</v>
      </c>
      <c r="V401" s="17">
        <v>607.70000000000005</v>
      </c>
      <c r="W401" s="17">
        <v>0.31060900000000002</v>
      </c>
      <c r="X401" s="17">
        <v>339</v>
      </c>
      <c r="Y401" s="17">
        <v>0</v>
      </c>
      <c r="Z401" s="17">
        <v>0</v>
      </c>
      <c r="AA401" s="17">
        <v>0.70361700000000005</v>
      </c>
      <c r="AB401" s="17">
        <v>1.0189399999999999E-2</v>
      </c>
      <c r="AC401" s="17">
        <v>0.52144599999999997</v>
      </c>
      <c r="AD401" s="17">
        <v>0.25</v>
      </c>
      <c r="AE401" s="17">
        <v>1334.4</v>
      </c>
    </row>
    <row r="402" spans="1:31">
      <c r="A402" s="17">
        <v>389</v>
      </c>
      <c r="B402" s="19">
        <v>0.57869212962962957</v>
      </c>
      <c r="C402" s="17">
        <v>96.9</v>
      </c>
      <c r="D402" s="17">
        <v>7</v>
      </c>
      <c r="E402" s="17">
        <v>9.4520000000000003E-3</v>
      </c>
      <c r="F402" s="17">
        <v>0.45700000000000002</v>
      </c>
      <c r="G402" s="17">
        <v>0.991892</v>
      </c>
      <c r="H402" s="17">
        <v>0.49855899999999997</v>
      </c>
      <c r="I402" s="17">
        <v>0.90353600000000001</v>
      </c>
      <c r="J402" s="17">
        <v>0.404978</v>
      </c>
      <c r="K402" s="17">
        <v>0.448214</v>
      </c>
      <c r="L402" s="17">
        <v>612.79999999999995</v>
      </c>
      <c r="M402" s="17">
        <v>0.222806</v>
      </c>
      <c r="N402" s="17">
        <v>422</v>
      </c>
      <c r="O402" s="17">
        <v>0</v>
      </c>
      <c r="P402" s="17">
        <v>0</v>
      </c>
      <c r="Q402" s="17">
        <v>0.99412500000000004</v>
      </c>
      <c r="R402" s="17">
        <v>0.47048699999999999</v>
      </c>
      <c r="S402" s="17">
        <v>0.90229199999999998</v>
      </c>
      <c r="T402" s="17">
        <v>0.43180400000000002</v>
      </c>
      <c r="U402" s="17">
        <v>0.47856399999999999</v>
      </c>
      <c r="V402" s="17">
        <v>610.70000000000005</v>
      </c>
      <c r="W402" s="17">
        <v>0.21256900000000001</v>
      </c>
      <c r="X402" s="17">
        <v>383</v>
      </c>
      <c r="Y402" s="17">
        <v>0</v>
      </c>
      <c r="Z402" s="17">
        <v>0</v>
      </c>
      <c r="AA402" s="17">
        <v>0.73625200000000002</v>
      </c>
      <c r="AB402" s="17">
        <v>1.08288E-2</v>
      </c>
      <c r="AC402" s="17">
        <v>0.475163</v>
      </c>
      <c r="AD402" s="17">
        <v>0.25</v>
      </c>
      <c r="AE402" s="17">
        <v>1355.4</v>
      </c>
    </row>
    <row r="403" spans="1:31">
      <c r="A403" s="17">
        <v>390</v>
      </c>
      <c r="B403" s="19">
        <v>0.57874999999999999</v>
      </c>
      <c r="C403" s="17">
        <v>96.5</v>
      </c>
      <c r="D403" s="17">
        <v>7.9</v>
      </c>
      <c r="E403" s="17">
        <v>1.0463999999999999E-2</v>
      </c>
      <c r="F403" s="17">
        <v>0.50600000000000001</v>
      </c>
      <c r="G403" s="17">
        <v>0.99598799999999998</v>
      </c>
      <c r="H403" s="17">
        <v>0.60354799999999997</v>
      </c>
      <c r="I403" s="17">
        <v>1.0829660000000001</v>
      </c>
      <c r="J403" s="17">
        <v>0.47941899999999998</v>
      </c>
      <c r="K403" s="17">
        <v>0.44268999999999997</v>
      </c>
      <c r="L403" s="17">
        <v>607.1</v>
      </c>
      <c r="M403" s="17">
        <v>0.24773800000000001</v>
      </c>
      <c r="N403" s="17">
        <v>430</v>
      </c>
      <c r="O403" s="17">
        <v>0</v>
      </c>
      <c r="P403" s="17">
        <v>0</v>
      </c>
      <c r="Q403" s="17">
        <v>0.99270700000000001</v>
      </c>
      <c r="R403" s="17">
        <v>0.53347800000000001</v>
      </c>
      <c r="S403" s="17">
        <v>1.018243</v>
      </c>
      <c r="T403" s="17">
        <v>0.484765</v>
      </c>
      <c r="U403" s="17">
        <v>0.47608</v>
      </c>
      <c r="V403" s="17">
        <v>593.6</v>
      </c>
      <c r="W403" s="17">
        <v>0.23922399999999999</v>
      </c>
      <c r="X403" s="17">
        <v>327</v>
      </c>
      <c r="Y403" s="17">
        <v>0</v>
      </c>
      <c r="Z403" s="17">
        <v>0</v>
      </c>
      <c r="AA403" s="17">
        <v>0.73243000000000003</v>
      </c>
      <c r="AB403" s="17">
        <v>1.2299300000000001E-2</v>
      </c>
      <c r="AC403" s="17">
        <v>0.53944000000000003</v>
      </c>
      <c r="AD403" s="17">
        <v>0.25</v>
      </c>
      <c r="AE403" s="17">
        <v>1368.1</v>
      </c>
    </row>
    <row r="404" spans="1:31">
      <c r="A404" s="17">
        <v>391</v>
      </c>
      <c r="B404" s="19">
        <v>0.57879629629629636</v>
      </c>
      <c r="C404" s="17">
        <v>95.6</v>
      </c>
      <c r="D404" s="17">
        <v>7.9</v>
      </c>
      <c r="E404" s="17">
        <v>1.005E-2</v>
      </c>
      <c r="F404" s="17">
        <v>0.48599999999999999</v>
      </c>
      <c r="G404" s="17">
        <v>0.99390999999999996</v>
      </c>
      <c r="H404" s="17">
        <v>0.58874099999999996</v>
      </c>
      <c r="I404" s="17">
        <v>1.030788</v>
      </c>
      <c r="J404" s="17">
        <v>0.44204700000000002</v>
      </c>
      <c r="K404" s="17">
        <v>0.428844</v>
      </c>
      <c r="L404" s="17">
        <v>596.5</v>
      </c>
      <c r="M404" s="17">
        <v>0.30225000000000002</v>
      </c>
      <c r="N404" s="17">
        <v>391</v>
      </c>
      <c r="O404" s="17">
        <v>0</v>
      </c>
      <c r="P404" s="17">
        <v>0</v>
      </c>
      <c r="Q404" s="17">
        <v>0.99159699999999995</v>
      </c>
      <c r="R404" s="17">
        <v>0.56390499999999999</v>
      </c>
      <c r="S404" s="17">
        <v>1.0535049999999999</v>
      </c>
      <c r="T404" s="17">
        <v>0.48959900000000001</v>
      </c>
      <c r="U404" s="17">
        <v>0.46473399999999998</v>
      </c>
      <c r="V404" s="17">
        <v>590.29999999999995</v>
      </c>
      <c r="W404" s="17">
        <v>0.22365299999999999</v>
      </c>
      <c r="X404" s="17">
        <v>282</v>
      </c>
      <c r="Y404" s="17">
        <v>0</v>
      </c>
      <c r="Z404" s="17">
        <v>0</v>
      </c>
      <c r="AA404" s="17">
        <v>0.71497500000000003</v>
      </c>
      <c r="AB404" s="17">
        <v>1.0999399999999999E-2</v>
      </c>
      <c r="AC404" s="17">
        <v>0.56929099999999999</v>
      </c>
      <c r="AD404" s="17">
        <v>0.25</v>
      </c>
      <c r="AE404" s="17">
        <v>1392.3</v>
      </c>
    </row>
    <row r="405" spans="1:31">
      <c r="A405" s="17">
        <v>392</v>
      </c>
      <c r="B405" s="19">
        <v>0.57885416666666667</v>
      </c>
      <c r="C405" s="17">
        <v>94.9</v>
      </c>
      <c r="D405" s="17">
        <v>7.9</v>
      </c>
      <c r="E405" s="17">
        <v>1.0399E-2</v>
      </c>
      <c r="F405" s="17">
        <v>0.503</v>
      </c>
      <c r="G405" s="17">
        <v>0.99622200000000005</v>
      </c>
      <c r="H405" s="17">
        <v>0.59686700000000004</v>
      </c>
      <c r="I405" s="17">
        <v>1.0723290000000001</v>
      </c>
      <c r="J405" s="17">
        <v>0.475462</v>
      </c>
      <c r="K405" s="17">
        <v>0.44339200000000001</v>
      </c>
      <c r="L405" s="17">
        <v>602.1</v>
      </c>
      <c r="M405" s="17">
        <v>0.226858</v>
      </c>
      <c r="N405" s="17">
        <v>379</v>
      </c>
      <c r="O405" s="17">
        <v>0</v>
      </c>
      <c r="P405" s="17">
        <v>0</v>
      </c>
      <c r="Q405" s="17">
        <v>0.98964300000000005</v>
      </c>
      <c r="R405" s="17">
        <v>0.56522899999999998</v>
      </c>
      <c r="S405" s="17">
        <v>1.079312</v>
      </c>
      <c r="T405" s="17">
        <v>0.51408399999999999</v>
      </c>
      <c r="U405" s="17">
        <v>0.47630699999999998</v>
      </c>
      <c r="V405" s="17">
        <v>598.79999999999995</v>
      </c>
      <c r="W405" s="17">
        <v>0.188891</v>
      </c>
      <c r="X405" s="17">
        <v>355</v>
      </c>
      <c r="Y405" s="17">
        <v>0</v>
      </c>
      <c r="Z405" s="17">
        <v>0</v>
      </c>
      <c r="AA405" s="17">
        <v>0.73277999999999999</v>
      </c>
      <c r="AB405" s="17">
        <v>1.07674E-2</v>
      </c>
      <c r="AC405" s="17">
        <v>0.57076400000000005</v>
      </c>
      <c r="AD405" s="17">
        <v>0.25</v>
      </c>
      <c r="AE405" s="17">
        <v>1379.4</v>
      </c>
    </row>
    <row r="406" spans="1:31">
      <c r="A406" s="17">
        <v>393</v>
      </c>
      <c r="B406" s="19">
        <v>0.57891203703703698</v>
      </c>
      <c r="C406" s="17">
        <v>94.5</v>
      </c>
      <c r="D406" s="17">
        <v>8.8000000000000007</v>
      </c>
      <c r="E406" s="17">
        <v>1.1245E-2</v>
      </c>
      <c r="F406" s="17">
        <v>0.54400000000000004</v>
      </c>
      <c r="G406" s="17">
        <v>0.99323399999999995</v>
      </c>
      <c r="H406" s="17">
        <v>0.60643400000000003</v>
      </c>
      <c r="I406" s="17">
        <v>1.0646389999999999</v>
      </c>
      <c r="J406" s="17">
        <v>0.45820499999999997</v>
      </c>
      <c r="K406" s="17">
        <v>0.43038500000000002</v>
      </c>
      <c r="L406" s="17">
        <v>610.6</v>
      </c>
      <c r="M406" s="17">
        <v>0.313633</v>
      </c>
      <c r="N406" s="17">
        <v>288</v>
      </c>
      <c r="O406" s="17">
        <v>0</v>
      </c>
      <c r="P406" s="17">
        <v>0</v>
      </c>
      <c r="Q406" s="17">
        <v>0.99418399999999996</v>
      </c>
      <c r="R406" s="17">
        <v>0.69120700000000002</v>
      </c>
      <c r="S406" s="17">
        <v>1.2714620000000001</v>
      </c>
      <c r="T406" s="17">
        <v>0.58025599999999999</v>
      </c>
      <c r="U406" s="17">
        <v>0.45636900000000002</v>
      </c>
      <c r="V406" s="17">
        <v>629.20000000000005</v>
      </c>
      <c r="W406" s="17">
        <v>0.20732800000000001</v>
      </c>
      <c r="X406" s="17">
        <v>365</v>
      </c>
      <c r="Y406" s="17">
        <v>0</v>
      </c>
      <c r="Z406" s="17">
        <v>0</v>
      </c>
      <c r="AA406" s="17">
        <v>0.70210600000000001</v>
      </c>
      <c r="AB406" s="17">
        <v>9.2181799999999994E-3</v>
      </c>
      <c r="AC406" s="17">
        <v>0.69655599999999995</v>
      </c>
      <c r="AD406" s="17">
        <v>0.25</v>
      </c>
      <c r="AE406" s="17">
        <v>1360.2</v>
      </c>
    </row>
    <row r="407" spans="1:31">
      <c r="A407" s="17">
        <v>394</v>
      </c>
      <c r="B407" s="19">
        <v>0.57896990740740739</v>
      </c>
      <c r="C407" s="17">
        <v>93.2</v>
      </c>
      <c r="D407" s="17">
        <v>8.8000000000000007</v>
      </c>
      <c r="E407" s="17">
        <v>1.1025999999999999E-2</v>
      </c>
      <c r="F407" s="17">
        <v>0.53400000000000003</v>
      </c>
      <c r="G407" s="17">
        <v>0.99540799999999996</v>
      </c>
      <c r="H407" s="17">
        <v>0.59988799999999998</v>
      </c>
      <c r="I407" s="17">
        <v>1.0852839999999999</v>
      </c>
      <c r="J407" s="17">
        <v>0.48539500000000002</v>
      </c>
      <c r="K407" s="17">
        <v>0.44725199999999998</v>
      </c>
      <c r="L407" s="17">
        <v>583.5</v>
      </c>
      <c r="M407" s="17">
        <v>0.182667</v>
      </c>
      <c r="N407" s="17">
        <v>364</v>
      </c>
      <c r="O407" s="17">
        <v>0</v>
      </c>
      <c r="P407" s="17">
        <v>0</v>
      </c>
      <c r="Q407" s="17">
        <v>0.99521400000000004</v>
      </c>
      <c r="R407" s="17">
        <v>0.59371300000000005</v>
      </c>
      <c r="S407" s="17">
        <v>1.1186</v>
      </c>
      <c r="T407" s="17">
        <v>0.52488699999999999</v>
      </c>
      <c r="U407" s="17">
        <v>0.46923599999999999</v>
      </c>
      <c r="V407" s="17">
        <v>573</v>
      </c>
      <c r="W407" s="17">
        <v>0.202954</v>
      </c>
      <c r="X407" s="17">
        <v>378</v>
      </c>
      <c r="Y407" s="17">
        <v>0</v>
      </c>
      <c r="Z407" s="17">
        <v>0</v>
      </c>
      <c r="AA407" s="17">
        <v>0.72190100000000001</v>
      </c>
      <c r="AB407" s="17">
        <v>1.11161E-2</v>
      </c>
      <c r="AC407" s="17">
        <v>0.59954799999999997</v>
      </c>
      <c r="AD407" s="17">
        <v>0.25</v>
      </c>
      <c r="AE407" s="17">
        <v>1423.5</v>
      </c>
    </row>
    <row r="408" spans="1:31">
      <c r="A408" s="17">
        <v>395</v>
      </c>
      <c r="B408" s="19">
        <v>0.57902777777777781</v>
      </c>
      <c r="C408" s="17">
        <v>92.7</v>
      </c>
      <c r="D408" s="17">
        <v>7.9</v>
      </c>
      <c r="E408" s="17">
        <v>9.4230000000000008E-3</v>
      </c>
      <c r="F408" s="17">
        <v>0.45600000000000002</v>
      </c>
      <c r="G408" s="17">
        <v>0.99591200000000002</v>
      </c>
      <c r="H408" s="17">
        <v>0.62997599999999998</v>
      </c>
      <c r="I408" s="17">
        <v>1.1236470000000001</v>
      </c>
      <c r="J408" s="17">
        <v>0.49367100000000003</v>
      </c>
      <c r="K408" s="17">
        <v>0.43934699999999999</v>
      </c>
      <c r="L408" s="17">
        <v>561.70000000000005</v>
      </c>
      <c r="M408" s="17">
        <v>0.25657099999999999</v>
      </c>
      <c r="N408" s="17">
        <v>427</v>
      </c>
      <c r="O408" s="17">
        <v>0</v>
      </c>
      <c r="P408" s="17">
        <v>0</v>
      </c>
      <c r="Q408" s="17">
        <v>0.99422100000000002</v>
      </c>
      <c r="R408" s="17">
        <v>0.63778199999999996</v>
      </c>
      <c r="S408" s="17">
        <v>1.1874499999999999</v>
      </c>
      <c r="T408" s="17">
        <v>0.54966800000000005</v>
      </c>
      <c r="U408" s="17">
        <v>0.46289799999999998</v>
      </c>
      <c r="V408" s="17">
        <v>565.1</v>
      </c>
      <c r="W408" s="17">
        <v>0.16931199999999999</v>
      </c>
      <c r="X408" s="17">
        <v>377</v>
      </c>
      <c r="Y408" s="17">
        <v>0</v>
      </c>
      <c r="Z408" s="17">
        <v>0</v>
      </c>
      <c r="AA408" s="17">
        <v>0.71215099999999998</v>
      </c>
      <c r="AB408" s="17">
        <v>1.1295299999999999E-2</v>
      </c>
      <c r="AC408" s="17">
        <v>0.64398999999999995</v>
      </c>
      <c r="AD408" s="17">
        <v>0.25</v>
      </c>
      <c r="AE408" s="17">
        <v>1478.6</v>
      </c>
    </row>
    <row r="409" spans="1:31">
      <c r="A409" s="17">
        <v>396</v>
      </c>
      <c r="B409" s="19">
        <v>0.57907407407407407</v>
      </c>
      <c r="C409" s="17">
        <v>92</v>
      </c>
      <c r="D409" s="17">
        <v>7.9</v>
      </c>
      <c r="E409" s="17">
        <v>1.0406E-2</v>
      </c>
      <c r="F409" s="17">
        <v>0.504</v>
      </c>
      <c r="G409" s="17">
        <v>0.99168400000000001</v>
      </c>
      <c r="H409" s="17">
        <v>0.66687600000000002</v>
      </c>
      <c r="I409" s="17">
        <v>1.177343</v>
      </c>
      <c r="J409" s="17">
        <v>0.51046800000000003</v>
      </c>
      <c r="K409" s="17">
        <v>0.43357600000000002</v>
      </c>
      <c r="L409" s="17">
        <v>634.6</v>
      </c>
      <c r="M409" s="17">
        <v>0.26895799999999997</v>
      </c>
      <c r="N409" s="17">
        <v>311</v>
      </c>
      <c r="O409" s="17">
        <v>0</v>
      </c>
      <c r="P409" s="17">
        <v>0</v>
      </c>
      <c r="Q409" s="17">
        <v>0.99455099999999996</v>
      </c>
      <c r="R409" s="17">
        <v>0.62503200000000003</v>
      </c>
      <c r="S409" s="17">
        <v>1.139656</v>
      </c>
      <c r="T409" s="17">
        <v>0.51462300000000005</v>
      </c>
      <c r="U409" s="17">
        <v>0.45156000000000002</v>
      </c>
      <c r="V409" s="17">
        <v>583.9</v>
      </c>
      <c r="W409" s="17">
        <v>0.28903899999999999</v>
      </c>
      <c r="X409" s="17">
        <v>331</v>
      </c>
      <c r="Y409" s="17">
        <v>0</v>
      </c>
      <c r="Z409" s="17">
        <v>0</v>
      </c>
      <c r="AA409" s="17">
        <v>0.69470799999999999</v>
      </c>
      <c r="AB409" s="17">
        <v>9.3244499999999998E-3</v>
      </c>
      <c r="AC409" s="17">
        <v>0.62983100000000003</v>
      </c>
      <c r="AD409" s="17">
        <v>0.25</v>
      </c>
      <c r="AE409" s="17">
        <v>1308.8</v>
      </c>
    </row>
    <row r="410" spans="1:31">
      <c r="A410" s="17">
        <v>397</v>
      </c>
      <c r="B410" s="19">
        <v>0.57913194444444438</v>
      </c>
      <c r="C410" s="17">
        <v>90.5</v>
      </c>
      <c r="D410" s="17">
        <v>9.6999999999999993</v>
      </c>
      <c r="E410" s="17">
        <v>1.1950000000000001E-2</v>
      </c>
      <c r="F410" s="17">
        <v>0.57799999999999996</v>
      </c>
      <c r="G410" s="17">
        <v>0.99447200000000002</v>
      </c>
      <c r="H410" s="17">
        <v>0.62978599999999996</v>
      </c>
      <c r="I410" s="17">
        <v>1.1309370000000001</v>
      </c>
      <c r="J410" s="17">
        <v>0.50115100000000001</v>
      </c>
      <c r="K410" s="17">
        <v>0.443129</v>
      </c>
      <c r="L410" s="17">
        <v>581.20000000000005</v>
      </c>
      <c r="M410" s="17">
        <v>0.124761</v>
      </c>
      <c r="N410" s="17">
        <v>378</v>
      </c>
      <c r="O410" s="17">
        <v>0</v>
      </c>
      <c r="P410" s="17">
        <v>0</v>
      </c>
      <c r="Q410" s="17">
        <v>0.99438000000000004</v>
      </c>
      <c r="R410" s="17">
        <v>0.61882400000000004</v>
      </c>
      <c r="S410" s="17">
        <v>1.1563479999999999</v>
      </c>
      <c r="T410" s="17">
        <v>0.537524</v>
      </c>
      <c r="U410" s="17">
        <v>0.46484599999999998</v>
      </c>
      <c r="V410" s="17">
        <v>568.70000000000005</v>
      </c>
      <c r="W410" s="17">
        <v>0.167403</v>
      </c>
      <c r="X410" s="17">
        <v>253</v>
      </c>
      <c r="Y410" s="17">
        <v>0</v>
      </c>
      <c r="Z410" s="17">
        <v>0</v>
      </c>
      <c r="AA410" s="17">
        <v>0.71514800000000001</v>
      </c>
      <c r="AB410" s="17">
        <v>1.26395E-2</v>
      </c>
      <c r="AC410" s="17">
        <v>0.62561800000000001</v>
      </c>
      <c r="AD410" s="17">
        <v>0.25</v>
      </c>
      <c r="AE410" s="17">
        <v>1429.1</v>
      </c>
    </row>
    <row r="411" spans="1:31">
      <c r="A411" s="17">
        <v>398</v>
      </c>
      <c r="B411" s="19">
        <v>0.5791898148148148</v>
      </c>
      <c r="C411" s="17">
        <v>90.7</v>
      </c>
      <c r="D411" s="17">
        <v>9.6999999999999993</v>
      </c>
      <c r="E411" s="17">
        <v>1.2788000000000001E-2</v>
      </c>
      <c r="F411" s="17">
        <v>0.61899999999999999</v>
      </c>
      <c r="G411" s="17">
        <v>0.99246199999999996</v>
      </c>
      <c r="H411" s="17">
        <v>0.64224300000000001</v>
      </c>
      <c r="I411" s="17">
        <v>1.1214770000000001</v>
      </c>
      <c r="J411" s="17">
        <v>0.47923399999999999</v>
      </c>
      <c r="K411" s="17">
        <v>0.42732399999999998</v>
      </c>
      <c r="L411" s="17">
        <v>638</v>
      </c>
      <c r="M411" s="17">
        <v>0.23307800000000001</v>
      </c>
      <c r="N411" s="17">
        <v>460</v>
      </c>
      <c r="O411" s="17">
        <v>0</v>
      </c>
      <c r="P411" s="17">
        <v>0</v>
      </c>
      <c r="Q411" s="17">
        <v>0.99500699999999997</v>
      </c>
      <c r="R411" s="17">
        <v>0.62384499999999998</v>
      </c>
      <c r="S411" s="17">
        <v>1.1447989999999999</v>
      </c>
      <c r="T411" s="17">
        <v>0.52095400000000003</v>
      </c>
      <c r="U411" s="17">
        <v>0.45506099999999999</v>
      </c>
      <c r="V411" s="17">
        <v>595</v>
      </c>
      <c r="W411" s="17">
        <v>0.16528000000000001</v>
      </c>
      <c r="X411" s="17">
        <v>372</v>
      </c>
      <c r="Y411" s="17">
        <v>0</v>
      </c>
      <c r="Z411" s="17">
        <v>0</v>
      </c>
      <c r="AA411" s="17">
        <v>0.70009399999999999</v>
      </c>
      <c r="AB411" s="17">
        <v>1.6788999999999998E-2</v>
      </c>
      <c r="AC411" s="17">
        <v>0.63259200000000004</v>
      </c>
      <c r="AD411" s="17">
        <v>0.25</v>
      </c>
      <c r="AE411" s="17">
        <v>1301.9000000000001</v>
      </c>
    </row>
    <row r="412" spans="1:31">
      <c r="A412" s="17">
        <v>399</v>
      </c>
      <c r="B412" s="19">
        <v>0.57924768518518521</v>
      </c>
      <c r="C412" s="17">
        <v>89.1</v>
      </c>
      <c r="D412" s="17">
        <v>11.4</v>
      </c>
      <c r="E412" s="17">
        <v>1.3896E-2</v>
      </c>
      <c r="F412" s="17">
        <v>0.67200000000000004</v>
      </c>
      <c r="G412" s="17">
        <v>0.99451699999999998</v>
      </c>
      <c r="H412" s="17">
        <v>0.62063100000000004</v>
      </c>
      <c r="I412" s="17">
        <v>1.0823670000000001</v>
      </c>
      <c r="J412" s="17">
        <v>0.46173599999999998</v>
      </c>
      <c r="K412" s="17">
        <v>0.42659900000000001</v>
      </c>
      <c r="L412" s="17">
        <v>570.9</v>
      </c>
      <c r="M412" s="17">
        <v>0.198688</v>
      </c>
      <c r="N412" s="17">
        <v>379</v>
      </c>
      <c r="O412" s="17">
        <v>0</v>
      </c>
      <c r="P412" s="17">
        <v>0</v>
      </c>
      <c r="Q412" s="17">
        <v>0.99440200000000001</v>
      </c>
      <c r="R412" s="17">
        <v>0.598271</v>
      </c>
      <c r="S412" s="17">
        <v>1.1215040000000001</v>
      </c>
      <c r="T412" s="17">
        <v>0.52323299999999995</v>
      </c>
      <c r="U412" s="17">
        <v>0.46654600000000002</v>
      </c>
      <c r="V412" s="17">
        <v>579.29999999999995</v>
      </c>
      <c r="W412" s="17">
        <v>0.15137999999999999</v>
      </c>
      <c r="X412" s="17">
        <v>305</v>
      </c>
      <c r="Y412" s="17">
        <v>0</v>
      </c>
      <c r="Z412" s="17">
        <v>0</v>
      </c>
      <c r="AA412" s="17">
        <v>0.71776300000000004</v>
      </c>
      <c r="AB412" s="17">
        <v>1.46774E-2</v>
      </c>
      <c r="AC412" s="17">
        <v>0.60594999999999999</v>
      </c>
      <c r="AD412" s="17">
        <v>0.25</v>
      </c>
      <c r="AE412" s="17">
        <v>1454.7</v>
      </c>
    </row>
    <row r="413" spans="1:31">
      <c r="A413" s="17">
        <v>400</v>
      </c>
      <c r="B413" s="19">
        <v>0.57930555555555563</v>
      </c>
      <c r="C413" s="17">
        <v>88.7</v>
      </c>
      <c r="D413" s="17">
        <v>12.3</v>
      </c>
      <c r="E413" s="17">
        <v>1.4992E-2</v>
      </c>
      <c r="F413" s="17">
        <v>0.72499999999999998</v>
      </c>
      <c r="G413" s="17">
        <v>0.99207699999999999</v>
      </c>
      <c r="H413" s="17">
        <v>0.54731200000000002</v>
      </c>
      <c r="I413" s="17">
        <v>0.93986499999999995</v>
      </c>
      <c r="J413" s="17">
        <v>0.39255299999999999</v>
      </c>
      <c r="K413" s="17">
        <v>0.41766999999999999</v>
      </c>
      <c r="L413" s="17">
        <v>592.9</v>
      </c>
      <c r="M413" s="17">
        <v>0.106548</v>
      </c>
      <c r="N413" s="17">
        <v>355</v>
      </c>
      <c r="O413" s="17">
        <v>0</v>
      </c>
      <c r="P413" s="17">
        <v>0</v>
      </c>
      <c r="Q413" s="17">
        <v>0.99269099999999999</v>
      </c>
      <c r="R413" s="17">
        <v>0.54917099999999996</v>
      </c>
      <c r="S413" s="17">
        <v>0.99920299999999995</v>
      </c>
      <c r="T413" s="17">
        <v>0.45003300000000002</v>
      </c>
      <c r="U413" s="17">
        <v>0.45039200000000001</v>
      </c>
      <c r="V413" s="17">
        <v>570.6</v>
      </c>
      <c r="W413" s="17">
        <v>0.193525</v>
      </c>
      <c r="X413" s="17">
        <v>330</v>
      </c>
      <c r="Y413" s="17">
        <v>0</v>
      </c>
      <c r="Z413" s="17">
        <v>0</v>
      </c>
      <c r="AA413" s="17">
        <v>0.69291000000000003</v>
      </c>
      <c r="AB413" s="17">
        <v>1.53408E-2</v>
      </c>
      <c r="AC413" s="17">
        <v>0.55607499999999999</v>
      </c>
      <c r="AD413" s="17">
        <v>0.25</v>
      </c>
      <c r="AE413" s="17">
        <v>1400.9</v>
      </c>
    </row>
    <row r="414" spans="1:31">
      <c r="A414" s="17">
        <v>401</v>
      </c>
      <c r="B414" s="19">
        <v>0.57935185185185178</v>
      </c>
      <c r="C414" s="17">
        <v>87.6</v>
      </c>
      <c r="D414" s="17">
        <v>13.2</v>
      </c>
      <c r="E414" s="17">
        <v>1.4708000000000001E-2</v>
      </c>
      <c r="F414" s="17">
        <v>0.71199999999999997</v>
      </c>
      <c r="G414" s="17">
        <v>0.99211899999999997</v>
      </c>
      <c r="H414" s="17">
        <v>0.52553499999999997</v>
      </c>
      <c r="I414" s="17">
        <v>0.90311900000000001</v>
      </c>
      <c r="J414" s="17">
        <v>0.37758399999999998</v>
      </c>
      <c r="K414" s="17">
        <v>0.41808899999999999</v>
      </c>
      <c r="L414" s="17">
        <v>528.20000000000005</v>
      </c>
      <c r="M414" s="17">
        <v>7.7164999999999997E-2</v>
      </c>
      <c r="N414" s="17">
        <v>366</v>
      </c>
      <c r="O414" s="17">
        <v>0</v>
      </c>
      <c r="P414" s="17">
        <v>0</v>
      </c>
      <c r="Q414" s="17">
        <v>0.99154799999999998</v>
      </c>
      <c r="R414" s="17">
        <v>0.48260999999999998</v>
      </c>
      <c r="S414" s="17">
        <v>0.89842699999999998</v>
      </c>
      <c r="T414" s="17">
        <v>0.41581699999999999</v>
      </c>
      <c r="U414" s="17">
        <v>0.46282800000000002</v>
      </c>
      <c r="V414" s="17">
        <v>564.1</v>
      </c>
      <c r="W414" s="17">
        <v>0.14651900000000001</v>
      </c>
      <c r="X414" s="17">
        <v>257</v>
      </c>
      <c r="Y414" s="17">
        <v>0</v>
      </c>
      <c r="Z414" s="17">
        <v>0</v>
      </c>
      <c r="AA414" s="17">
        <v>0.71204299999999998</v>
      </c>
      <c r="AB414" s="17">
        <v>1.5112799999999999E-2</v>
      </c>
      <c r="AC414" s="17">
        <v>0.488894</v>
      </c>
      <c r="AD414" s="17">
        <v>0.25</v>
      </c>
      <c r="AE414" s="17">
        <v>1572.5</v>
      </c>
    </row>
    <row r="415" spans="1:31">
      <c r="A415" s="17">
        <v>402</v>
      </c>
      <c r="B415" s="19">
        <v>0.5794097222222222</v>
      </c>
      <c r="C415" s="17">
        <v>87.2</v>
      </c>
      <c r="D415" s="17">
        <v>14.1</v>
      </c>
      <c r="E415" s="17">
        <v>1.7687999999999999E-2</v>
      </c>
      <c r="F415" s="17">
        <v>0.85599999999999998</v>
      </c>
      <c r="G415" s="17">
        <v>0.99241599999999996</v>
      </c>
      <c r="H415" s="17">
        <v>0.679786</v>
      </c>
      <c r="I415" s="17">
        <v>1.1399280000000001</v>
      </c>
      <c r="J415" s="17">
        <v>0.460142</v>
      </c>
      <c r="K415" s="17">
        <v>0.40365899999999999</v>
      </c>
      <c r="L415" s="17">
        <v>611.4</v>
      </c>
      <c r="M415" s="17">
        <v>0.267598</v>
      </c>
      <c r="N415" s="17">
        <v>329</v>
      </c>
      <c r="O415" s="17">
        <v>0</v>
      </c>
      <c r="P415" s="17">
        <v>0</v>
      </c>
      <c r="Q415" s="17">
        <v>0.99412400000000001</v>
      </c>
      <c r="R415" s="17">
        <v>0.60801899999999998</v>
      </c>
      <c r="S415" s="17">
        <v>1.108625</v>
      </c>
      <c r="T415" s="17">
        <v>0.500606</v>
      </c>
      <c r="U415" s="17">
        <v>0.45155600000000001</v>
      </c>
      <c r="V415" s="17">
        <v>583.29999999999995</v>
      </c>
      <c r="W415" s="17">
        <v>0.16226599999999999</v>
      </c>
      <c r="X415" s="17">
        <v>349</v>
      </c>
      <c r="Y415" s="17">
        <v>0</v>
      </c>
      <c r="Z415" s="17">
        <v>0</v>
      </c>
      <c r="AA415" s="17">
        <v>0.69470100000000001</v>
      </c>
      <c r="AB415" s="17">
        <v>1.67455E-2</v>
      </c>
      <c r="AC415" s="17">
        <v>0.61640200000000001</v>
      </c>
      <c r="AD415" s="17">
        <v>0.25</v>
      </c>
      <c r="AE415" s="17">
        <v>1358.5</v>
      </c>
    </row>
    <row r="416" spans="1:31">
      <c r="A416" s="17">
        <v>403</v>
      </c>
      <c r="B416" s="19">
        <v>0.57946759259259262</v>
      </c>
      <c r="C416" s="17">
        <v>86.3</v>
      </c>
      <c r="D416" s="17">
        <v>15</v>
      </c>
      <c r="E416" s="17">
        <v>1.8806E-2</v>
      </c>
      <c r="F416" s="17">
        <v>0.91</v>
      </c>
      <c r="G416" s="17">
        <v>0.99531999999999998</v>
      </c>
      <c r="H416" s="17">
        <v>0.74865099999999996</v>
      </c>
      <c r="I416" s="17">
        <v>1.2800750000000001</v>
      </c>
      <c r="J416" s="17">
        <v>0.53142299999999998</v>
      </c>
      <c r="K416" s="17">
        <v>0.41515000000000002</v>
      </c>
      <c r="L416" s="17">
        <v>621.70000000000005</v>
      </c>
      <c r="M416" s="17">
        <v>0.16106599999999999</v>
      </c>
      <c r="N416" s="17">
        <v>444</v>
      </c>
      <c r="O416" s="17">
        <v>0</v>
      </c>
      <c r="P416" s="17">
        <v>0</v>
      </c>
      <c r="Q416" s="17">
        <v>0.99439500000000003</v>
      </c>
      <c r="R416" s="17">
        <v>0.68107099999999998</v>
      </c>
      <c r="S416" s="17">
        <v>1.233328</v>
      </c>
      <c r="T416" s="17">
        <v>0.552257</v>
      </c>
      <c r="U416" s="17">
        <v>0.44777800000000001</v>
      </c>
      <c r="V416" s="17">
        <v>606.20000000000005</v>
      </c>
      <c r="W416" s="17">
        <v>0.187948</v>
      </c>
      <c r="X416" s="17">
        <v>278</v>
      </c>
      <c r="Y416" s="17">
        <v>0</v>
      </c>
      <c r="Z416" s="17">
        <v>0</v>
      </c>
      <c r="AA416" s="17">
        <v>0.68888899999999997</v>
      </c>
      <c r="AB416" s="17">
        <v>2.4240500000000002E-2</v>
      </c>
      <c r="AC416" s="17">
        <v>0.69445800000000002</v>
      </c>
      <c r="AD416" s="17">
        <v>0.25</v>
      </c>
      <c r="AE416" s="17">
        <v>1336</v>
      </c>
    </row>
    <row r="417" spans="1:31">
      <c r="A417" s="17">
        <v>404</v>
      </c>
      <c r="B417" s="19">
        <v>0.57952546296296303</v>
      </c>
      <c r="C417" s="17">
        <v>85.6</v>
      </c>
      <c r="D417" s="17">
        <v>15.8</v>
      </c>
      <c r="E417" s="17">
        <v>2.0305E-2</v>
      </c>
      <c r="F417" s="17">
        <v>0.98299999999999998</v>
      </c>
      <c r="G417" s="17">
        <v>0.99626999999999999</v>
      </c>
      <c r="H417" s="17">
        <v>0.75842900000000002</v>
      </c>
      <c r="I417" s="17">
        <v>1.302392</v>
      </c>
      <c r="J417" s="17">
        <v>0.54396299999999997</v>
      </c>
      <c r="K417" s="17">
        <v>0.41766399999999998</v>
      </c>
      <c r="L417" s="17">
        <v>617.9</v>
      </c>
      <c r="M417" s="17">
        <v>0.108177</v>
      </c>
      <c r="N417" s="17">
        <v>416</v>
      </c>
      <c r="O417" s="17">
        <v>0</v>
      </c>
      <c r="P417" s="17">
        <v>0</v>
      </c>
      <c r="Q417" s="17">
        <v>0.99369399999999997</v>
      </c>
      <c r="R417" s="17">
        <v>0.73781699999999995</v>
      </c>
      <c r="S417" s="17">
        <v>1.3644350000000001</v>
      </c>
      <c r="T417" s="17">
        <v>0.62661800000000001</v>
      </c>
      <c r="U417" s="17">
        <v>0.45925100000000002</v>
      </c>
      <c r="V417" s="17">
        <v>600.4</v>
      </c>
      <c r="W417" s="17">
        <v>0.10573299999999999</v>
      </c>
      <c r="X417" s="17">
        <v>330</v>
      </c>
      <c r="Y417" s="17">
        <v>0</v>
      </c>
      <c r="Z417" s="17">
        <v>0</v>
      </c>
      <c r="AA417" s="17">
        <v>0.70653999999999995</v>
      </c>
      <c r="AB417" s="17">
        <v>2.3904700000000001E-2</v>
      </c>
      <c r="AC417" s="17">
        <v>0.75279600000000002</v>
      </c>
      <c r="AD417" s="17">
        <v>0.25</v>
      </c>
      <c r="AE417" s="17">
        <v>1344.3</v>
      </c>
    </row>
    <row r="418" spans="1:31">
      <c r="A418" s="17">
        <v>405</v>
      </c>
      <c r="B418" s="19">
        <v>0.57958333333333334</v>
      </c>
      <c r="C418" s="17">
        <v>84.9</v>
      </c>
      <c r="D418" s="17">
        <v>16.7</v>
      </c>
      <c r="E418" s="17">
        <v>2.2106000000000001E-2</v>
      </c>
      <c r="F418" s="17">
        <v>1.07</v>
      </c>
      <c r="G418" s="17">
        <v>0.99315299999999995</v>
      </c>
      <c r="H418" s="17">
        <v>0.78628500000000001</v>
      </c>
      <c r="I418" s="17">
        <v>1.330147</v>
      </c>
      <c r="J418" s="17">
        <v>0.54386199999999996</v>
      </c>
      <c r="K418" s="17">
        <v>0.40887400000000002</v>
      </c>
      <c r="L418" s="17">
        <v>651.4</v>
      </c>
      <c r="M418" s="17">
        <v>0.21316099999999999</v>
      </c>
      <c r="N418" s="17">
        <v>281</v>
      </c>
      <c r="O418" s="17">
        <v>0</v>
      </c>
      <c r="P418" s="17">
        <v>0</v>
      </c>
      <c r="Q418" s="17">
        <v>0.99435899999999999</v>
      </c>
      <c r="R418" s="17">
        <v>0.75729199999999997</v>
      </c>
      <c r="S418" s="17">
        <v>1.36853</v>
      </c>
      <c r="T418" s="17">
        <v>0.61123799999999995</v>
      </c>
      <c r="U418" s="17">
        <v>0.44663799999999998</v>
      </c>
      <c r="V418" s="17">
        <v>630.5</v>
      </c>
      <c r="W418" s="17">
        <v>0.14164099999999999</v>
      </c>
      <c r="X418" s="17">
        <v>410</v>
      </c>
      <c r="Y418" s="17">
        <v>0</v>
      </c>
      <c r="Z418" s="17">
        <v>0</v>
      </c>
      <c r="AA418" s="17">
        <v>0.68713599999999997</v>
      </c>
      <c r="AB418" s="17">
        <v>1.8076999999999999E-2</v>
      </c>
      <c r="AC418" s="17">
        <v>0.76834100000000005</v>
      </c>
      <c r="AD418" s="17">
        <v>0.25</v>
      </c>
      <c r="AE418" s="17">
        <v>1275.0999999999999</v>
      </c>
    </row>
    <row r="419" spans="1:31">
      <c r="A419" s="17">
        <v>406</v>
      </c>
      <c r="B419" s="19">
        <v>0.57962962962962961</v>
      </c>
      <c r="C419" s="17">
        <v>83.6</v>
      </c>
      <c r="D419" s="17">
        <v>18.5</v>
      </c>
      <c r="E419" s="17">
        <v>2.1895000000000001E-2</v>
      </c>
      <c r="F419" s="17">
        <v>1.06</v>
      </c>
      <c r="G419" s="17">
        <v>0.993699</v>
      </c>
      <c r="H419" s="17">
        <v>0.75017800000000001</v>
      </c>
      <c r="I419" s="17">
        <v>1.2576750000000001</v>
      </c>
      <c r="J419" s="17">
        <v>0.50749699999999998</v>
      </c>
      <c r="K419" s="17">
        <v>0.40351999999999999</v>
      </c>
      <c r="L419" s="17">
        <v>588.5</v>
      </c>
      <c r="M419" s="17">
        <v>0.15667600000000001</v>
      </c>
      <c r="N419" s="17">
        <v>328</v>
      </c>
      <c r="O419" s="17">
        <v>0</v>
      </c>
      <c r="P419" s="17">
        <v>0</v>
      </c>
      <c r="Q419" s="17">
        <v>0.99440700000000004</v>
      </c>
      <c r="R419" s="17">
        <v>0.74628399999999995</v>
      </c>
      <c r="S419" s="17">
        <v>1.343151</v>
      </c>
      <c r="T419" s="17">
        <v>0.59686700000000004</v>
      </c>
      <c r="U419" s="17">
        <v>0.444378</v>
      </c>
      <c r="V419" s="17">
        <v>598</v>
      </c>
      <c r="W419" s="17">
        <v>0.19536700000000001</v>
      </c>
      <c r="X419" s="17">
        <v>288</v>
      </c>
      <c r="Y419" s="17">
        <v>0</v>
      </c>
      <c r="Z419" s="17">
        <v>0</v>
      </c>
      <c r="AA419" s="17">
        <v>0.68365900000000002</v>
      </c>
      <c r="AB419" s="17">
        <v>2.1018800000000001E-2</v>
      </c>
      <c r="AC419" s="17">
        <v>0.75882899999999998</v>
      </c>
      <c r="AD419" s="17">
        <v>0.25</v>
      </c>
      <c r="AE419" s="17">
        <v>1411.4</v>
      </c>
    </row>
    <row r="420" spans="1:31">
      <c r="A420" s="17">
        <v>407</v>
      </c>
      <c r="B420" s="19">
        <v>0.57968750000000002</v>
      </c>
      <c r="C420" s="17">
        <v>82.9</v>
      </c>
      <c r="D420" s="17">
        <v>19.3</v>
      </c>
      <c r="E420" s="17">
        <v>2.2100000000000002E-2</v>
      </c>
      <c r="F420" s="17">
        <v>1.069</v>
      </c>
      <c r="G420" s="17">
        <v>0.99388100000000001</v>
      </c>
      <c r="H420" s="17">
        <v>0.55761000000000005</v>
      </c>
      <c r="I420" s="17">
        <v>0.95283200000000001</v>
      </c>
      <c r="J420" s="17">
        <v>0.39522200000000002</v>
      </c>
      <c r="K420" s="17">
        <v>0.41478700000000002</v>
      </c>
      <c r="L420" s="17">
        <v>554.4</v>
      </c>
      <c r="M420" s="17">
        <v>5.2208999999999998E-2</v>
      </c>
      <c r="N420" s="17">
        <v>439</v>
      </c>
      <c r="O420" s="17">
        <v>0</v>
      </c>
      <c r="P420" s="17">
        <v>0</v>
      </c>
      <c r="Q420" s="17">
        <v>0.98902299999999999</v>
      </c>
      <c r="R420" s="17">
        <v>0.56664899999999996</v>
      </c>
      <c r="S420" s="17">
        <v>1.044473</v>
      </c>
      <c r="T420" s="17">
        <v>0.47782400000000003</v>
      </c>
      <c r="U420" s="17">
        <v>0.45747900000000002</v>
      </c>
      <c r="V420" s="17">
        <v>550.20000000000005</v>
      </c>
      <c r="W420" s="17">
        <v>1.45E-4</v>
      </c>
      <c r="X420" s="17">
        <v>464</v>
      </c>
      <c r="Y420" s="17">
        <v>0</v>
      </c>
      <c r="Z420" s="17">
        <v>0</v>
      </c>
      <c r="AA420" s="17">
        <v>0.70381300000000002</v>
      </c>
      <c r="AB420" s="17">
        <v>2.75794E-2</v>
      </c>
      <c r="AC420" s="17">
        <v>0.57982699999999998</v>
      </c>
      <c r="AD420" s="17">
        <v>0.25</v>
      </c>
      <c r="AE420" s="17">
        <v>1498</v>
      </c>
    </row>
    <row r="421" spans="1:31">
      <c r="A421" s="17">
        <v>408</v>
      </c>
      <c r="B421" s="19">
        <v>0.57974537037037044</v>
      </c>
      <c r="C421" s="17">
        <v>82.7</v>
      </c>
      <c r="D421" s="17">
        <v>19.3</v>
      </c>
      <c r="E421" s="17">
        <v>2.3455E-2</v>
      </c>
      <c r="F421" s="17">
        <v>1.135</v>
      </c>
      <c r="G421" s="17">
        <v>0.98548400000000003</v>
      </c>
      <c r="H421" s="17">
        <v>0.47666799999999998</v>
      </c>
      <c r="I421" s="17">
        <v>0.77558300000000002</v>
      </c>
      <c r="J421" s="17">
        <v>0.29891499999999999</v>
      </c>
      <c r="K421" s="17">
        <v>0.385407</v>
      </c>
      <c r="L421" s="17">
        <v>612.20000000000005</v>
      </c>
      <c r="M421" s="17">
        <v>0.16406499999999999</v>
      </c>
      <c r="N421" s="17">
        <v>396</v>
      </c>
      <c r="O421" s="17">
        <v>0</v>
      </c>
      <c r="P421" s="17">
        <v>0</v>
      </c>
      <c r="Q421" s="17">
        <v>0.99370999999999998</v>
      </c>
      <c r="R421" s="17">
        <v>0.450293</v>
      </c>
      <c r="S421" s="17">
        <v>0.80357500000000004</v>
      </c>
      <c r="T421" s="17">
        <v>0.35328300000000001</v>
      </c>
      <c r="U421" s="17">
        <v>0.43963799999999997</v>
      </c>
      <c r="V421" s="17">
        <v>547</v>
      </c>
      <c r="W421" s="17">
        <v>1.5956000000000001E-2</v>
      </c>
      <c r="X421" s="17">
        <v>355</v>
      </c>
      <c r="Y421" s="17">
        <v>0</v>
      </c>
      <c r="Z421" s="17">
        <v>0</v>
      </c>
      <c r="AA421" s="17">
        <v>0.67636700000000005</v>
      </c>
      <c r="AB421" s="17">
        <v>2.74608E-2</v>
      </c>
      <c r="AC421" s="17">
        <v>0.45999400000000001</v>
      </c>
      <c r="AD421" s="17">
        <v>0.25</v>
      </c>
      <c r="AE421" s="17">
        <v>1356.6</v>
      </c>
    </row>
    <row r="422" spans="1:31">
      <c r="A422" s="17">
        <v>409</v>
      </c>
      <c r="B422" s="19">
        <v>0.57980324074074074</v>
      </c>
      <c r="C422" s="17">
        <v>81.400000000000006</v>
      </c>
      <c r="D422" s="17">
        <v>21.1</v>
      </c>
      <c r="E422" s="17">
        <v>2.0202999999999999E-2</v>
      </c>
      <c r="F422" s="17">
        <v>0.97799999999999998</v>
      </c>
      <c r="G422" s="17">
        <v>0.98693200000000003</v>
      </c>
      <c r="H422" s="17">
        <v>0.37236599999999997</v>
      </c>
      <c r="I422" s="17">
        <v>0.59962199999999999</v>
      </c>
      <c r="J422" s="17">
        <v>0.22725600000000001</v>
      </c>
      <c r="K422" s="17">
        <v>0.378998</v>
      </c>
      <c r="L422" s="17">
        <v>491.5</v>
      </c>
      <c r="M422" s="17">
        <v>0.22123799999999999</v>
      </c>
      <c r="N422" s="17">
        <v>395</v>
      </c>
      <c r="O422" s="17">
        <v>0</v>
      </c>
      <c r="P422" s="17">
        <v>0</v>
      </c>
      <c r="Q422" s="17">
        <v>0.99261200000000005</v>
      </c>
      <c r="R422" s="17">
        <v>0.40118999999999999</v>
      </c>
      <c r="S422" s="17">
        <v>0.70492600000000005</v>
      </c>
      <c r="T422" s="17">
        <v>0.30373600000000001</v>
      </c>
      <c r="U422" s="17">
        <v>0.43087700000000001</v>
      </c>
      <c r="V422" s="17">
        <v>546.29999999999995</v>
      </c>
      <c r="W422" s="17">
        <v>0.16996600000000001</v>
      </c>
      <c r="X422" s="17">
        <v>352</v>
      </c>
      <c r="Y422" s="17">
        <v>0</v>
      </c>
      <c r="Z422" s="17">
        <v>0</v>
      </c>
      <c r="AA422" s="17">
        <v>0.662887</v>
      </c>
      <c r="AB422" s="17">
        <v>2.4056000000000001E-2</v>
      </c>
      <c r="AC422" s="17">
        <v>0.40849600000000003</v>
      </c>
      <c r="AD422" s="17">
        <v>0.25</v>
      </c>
      <c r="AE422" s="17">
        <v>1689.8</v>
      </c>
    </row>
    <row r="423" spans="1:31">
      <c r="A423" s="17">
        <v>410</v>
      </c>
      <c r="B423" s="19">
        <v>0.57984953703703701</v>
      </c>
      <c r="C423" s="17">
        <v>81</v>
      </c>
      <c r="D423" s="17">
        <v>22</v>
      </c>
      <c r="E423" s="17">
        <v>2.3668000000000002E-2</v>
      </c>
      <c r="F423" s="17">
        <v>1.145</v>
      </c>
      <c r="G423" s="17">
        <v>0.98164300000000004</v>
      </c>
      <c r="H423" s="17">
        <v>0.32935799999999998</v>
      </c>
      <c r="I423" s="17">
        <v>0.52011099999999999</v>
      </c>
      <c r="J423" s="17">
        <v>0.19075400000000001</v>
      </c>
      <c r="K423" s="17">
        <v>0.366755</v>
      </c>
      <c r="L423" s="17">
        <v>592</v>
      </c>
      <c r="M423" s="17">
        <v>0.266349</v>
      </c>
      <c r="N423" s="17">
        <v>488</v>
      </c>
      <c r="O423" s="17">
        <v>0</v>
      </c>
      <c r="P423" s="17">
        <v>0</v>
      </c>
      <c r="Q423" s="17">
        <v>0.99158999999999997</v>
      </c>
      <c r="R423" s="17">
        <v>0.334007</v>
      </c>
      <c r="S423" s="17">
        <v>0.56387600000000004</v>
      </c>
      <c r="T423" s="17">
        <v>0.22986999999999999</v>
      </c>
      <c r="U423" s="17">
        <v>0.40766000000000002</v>
      </c>
      <c r="V423" s="17">
        <v>548.70000000000005</v>
      </c>
      <c r="W423" s="17">
        <v>0.123545</v>
      </c>
      <c r="X423" s="17">
        <v>373</v>
      </c>
      <c r="Y423" s="17">
        <v>0</v>
      </c>
      <c r="Z423" s="17">
        <v>0</v>
      </c>
      <c r="AA423" s="17">
        <v>0.62716899999999998</v>
      </c>
      <c r="AB423" s="17">
        <v>3.6825999999999998E-2</v>
      </c>
      <c r="AC423" s="17">
        <v>0.342472</v>
      </c>
      <c r="AD423" s="17">
        <v>0.25</v>
      </c>
      <c r="AE423" s="17">
        <v>1403</v>
      </c>
    </row>
    <row r="424" spans="1:31">
      <c r="A424" s="17">
        <v>411</v>
      </c>
      <c r="B424" s="19">
        <v>0.57990740740740743</v>
      </c>
      <c r="C424" s="17">
        <v>79.599999999999994</v>
      </c>
      <c r="D424" s="17">
        <v>23.7</v>
      </c>
      <c r="E424" s="17">
        <v>2.3098E-2</v>
      </c>
      <c r="F424" s="17">
        <v>1.1180000000000001</v>
      </c>
      <c r="G424" s="17">
        <v>0.983626</v>
      </c>
      <c r="H424" s="17">
        <v>0.31743900000000003</v>
      </c>
      <c r="I424" s="17">
        <v>0.50403799999999999</v>
      </c>
      <c r="J424" s="17">
        <v>0.18659899999999999</v>
      </c>
      <c r="K424" s="17">
        <v>0.37020799999999998</v>
      </c>
      <c r="L424" s="17">
        <v>496.7</v>
      </c>
      <c r="M424" s="17">
        <v>2.2381000000000002E-2</v>
      </c>
      <c r="N424" s="17">
        <v>394</v>
      </c>
      <c r="O424" s="17">
        <v>0</v>
      </c>
      <c r="P424" s="17">
        <v>0</v>
      </c>
      <c r="Q424" s="17">
        <v>0.98524</v>
      </c>
      <c r="R424" s="17">
        <v>0.30096699999999998</v>
      </c>
      <c r="S424" s="17">
        <v>0.53245799999999999</v>
      </c>
      <c r="T424" s="17">
        <v>0.231492</v>
      </c>
      <c r="U424" s="17">
        <v>0.43475999999999998</v>
      </c>
      <c r="V424" s="17">
        <v>508.5</v>
      </c>
      <c r="W424" s="17">
        <v>1.5300000000000001E-4</v>
      </c>
      <c r="X424" s="17">
        <v>449</v>
      </c>
      <c r="Y424" s="17">
        <v>0</v>
      </c>
      <c r="Z424" s="17">
        <v>0</v>
      </c>
      <c r="AA424" s="17">
        <v>0.66886199999999996</v>
      </c>
      <c r="AB424" s="17">
        <v>2.72424E-2</v>
      </c>
      <c r="AC424" s="17">
        <v>0.30727300000000002</v>
      </c>
      <c r="AD424" s="17">
        <v>0.25</v>
      </c>
      <c r="AE424" s="17">
        <v>1672.3</v>
      </c>
    </row>
    <row r="425" spans="1:31">
      <c r="A425" s="17">
        <v>412</v>
      </c>
      <c r="B425" s="19">
        <v>0.57996527777777784</v>
      </c>
      <c r="C425" s="17">
        <v>79.8</v>
      </c>
      <c r="D425" s="17">
        <v>22.9</v>
      </c>
      <c r="E425" s="17">
        <v>2.3674000000000001E-2</v>
      </c>
      <c r="F425" s="17">
        <v>1.1459999999999999</v>
      </c>
      <c r="G425" s="17">
        <v>0.98441400000000001</v>
      </c>
      <c r="H425" s="17">
        <v>0.29536899999999999</v>
      </c>
      <c r="I425" s="17">
        <v>0.46244000000000002</v>
      </c>
      <c r="J425" s="17">
        <v>0.167071</v>
      </c>
      <c r="K425" s="17">
        <v>0.36128100000000002</v>
      </c>
      <c r="L425" s="17">
        <v>549.79999999999995</v>
      </c>
      <c r="M425" s="17">
        <v>0.175013</v>
      </c>
      <c r="N425" s="17">
        <v>397</v>
      </c>
      <c r="O425" s="17">
        <v>0</v>
      </c>
      <c r="P425" s="17">
        <v>0</v>
      </c>
      <c r="Q425" s="17">
        <v>0.97892299999999999</v>
      </c>
      <c r="R425" s="17">
        <v>0.27146700000000001</v>
      </c>
      <c r="S425" s="17">
        <v>0.46709299999999998</v>
      </c>
      <c r="T425" s="17">
        <v>0.19562499999999999</v>
      </c>
      <c r="U425" s="17">
        <v>0.41881499999999999</v>
      </c>
      <c r="V425" s="17">
        <v>540.20000000000005</v>
      </c>
      <c r="W425" s="17">
        <v>8.7538000000000005E-2</v>
      </c>
      <c r="X425" s="17">
        <v>432</v>
      </c>
      <c r="Y425" s="17">
        <v>0</v>
      </c>
      <c r="Z425" s="17">
        <v>0</v>
      </c>
      <c r="AA425" s="17">
        <v>0.64433099999999999</v>
      </c>
      <c r="AB425" s="17">
        <v>2.9169E-2</v>
      </c>
      <c r="AC425" s="17">
        <v>0.277173</v>
      </c>
      <c r="AD425" s="17">
        <v>0.25</v>
      </c>
      <c r="AE425" s="17">
        <v>1510.5</v>
      </c>
    </row>
    <row r="426" spans="1:31">
      <c r="A426" s="17">
        <v>413</v>
      </c>
      <c r="B426" s="19">
        <v>0.58002314814814815</v>
      </c>
      <c r="C426" s="17">
        <v>77.900000000000006</v>
      </c>
      <c r="D426" s="17">
        <v>24.6</v>
      </c>
      <c r="E426" s="17">
        <v>2.4815E-2</v>
      </c>
      <c r="F426" s="17">
        <v>1.2010000000000001</v>
      </c>
      <c r="G426" s="17">
        <v>0.97926800000000003</v>
      </c>
      <c r="H426" s="17">
        <v>0.28132200000000002</v>
      </c>
      <c r="I426" s="17">
        <v>0.45202999999999999</v>
      </c>
      <c r="J426" s="17">
        <v>0.170708</v>
      </c>
      <c r="K426" s="17">
        <v>0.37764799999999998</v>
      </c>
      <c r="L426" s="17">
        <v>541.1</v>
      </c>
      <c r="M426" s="17">
        <v>4.2391999999999999E-2</v>
      </c>
      <c r="N426" s="17">
        <v>463</v>
      </c>
      <c r="O426" s="17">
        <v>0</v>
      </c>
      <c r="P426" s="17">
        <v>0</v>
      </c>
      <c r="Q426" s="17">
        <v>0.97498099999999999</v>
      </c>
      <c r="R426" s="17">
        <v>0.27335399999999999</v>
      </c>
      <c r="S426" s="17">
        <v>0.46893699999999999</v>
      </c>
      <c r="T426" s="17">
        <v>0.19558300000000001</v>
      </c>
      <c r="U426" s="17">
        <v>0.41707699999999998</v>
      </c>
      <c r="V426" s="17">
        <v>541.9</v>
      </c>
      <c r="W426" s="17">
        <v>0.15252499999999999</v>
      </c>
      <c r="X426" s="17">
        <v>306</v>
      </c>
      <c r="Y426" s="17">
        <v>0</v>
      </c>
      <c r="Z426" s="17">
        <v>0</v>
      </c>
      <c r="AA426" s="17">
        <v>0.641656</v>
      </c>
      <c r="AB426" s="17">
        <v>3.5798700000000003E-2</v>
      </c>
      <c r="AC426" s="17">
        <v>0.28035599999999999</v>
      </c>
      <c r="AD426" s="17">
        <v>0.25</v>
      </c>
      <c r="AE426" s="17">
        <v>1535</v>
      </c>
    </row>
    <row r="427" spans="1:31">
      <c r="A427" s="17">
        <v>414</v>
      </c>
      <c r="B427" s="19">
        <v>0.58006944444444442</v>
      </c>
      <c r="C427" s="17">
        <v>77.900000000000006</v>
      </c>
      <c r="D427" s="17">
        <v>25.5</v>
      </c>
      <c r="E427" s="17">
        <v>2.5425E-2</v>
      </c>
      <c r="F427" s="17">
        <v>1.23</v>
      </c>
      <c r="G427" s="17">
        <v>0.97754799999999997</v>
      </c>
      <c r="H427" s="17">
        <v>0.25848300000000002</v>
      </c>
      <c r="I427" s="17">
        <v>0.409387</v>
      </c>
      <c r="J427" s="17">
        <v>0.15090300000000001</v>
      </c>
      <c r="K427" s="17">
        <v>0.36860799999999999</v>
      </c>
      <c r="L427" s="17">
        <v>528.1</v>
      </c>
      <c r="M427" s="17">
        <v>0.11275300000000001</v>
      </c>
      <c r="N427" s="17">
        <v>324</v>
      </c>
      <c r="O427" s="17">
        <v>0</v>
      </c>
      <c r="P427" s="17">
        <v>0</v>
      </c>
      <c r="Q427" s="17">
        <v>0.98451100000000002</v>
      </c>
      <c r="R427" s="17">
        <v>0.25093900000000002</v>
      </c>
      <c r="S427" s="17">
        <v>0.43142000000000003</v>
      </c>
      <c r="T427" s="17">
        <v>0.18048</v>
      </c>
      <c r="U427" s="17">
        <v>0.41834100000000002</v>
      </c>
      <c r="V427" s="17">
        <v>552.20000000000005</v>
      </c>
      <c r="W427" s="17">
        <v>0.20332700000000001</v>
      </c>
      <c r="X427" s="17">
        <v>465</v>
      </c>
      <c r="Y427" s="17">
        <v>0</v>
      </c>
      <c r="Z427" s="17">
        <v>0</v>
      </c>
      <c r="AA427" s="17">
        <v>0.64360099999999998</v>
      </c>
      <c r="AB427" s="17">
        <v>2.56195E-2</v>
      </c>
      <c r="AC427" s="17">
        <v>0.25556299999999998</v>
      </c>
      <c r="AD427" s="17">
        <v>0.25</v>
      </c>
      <c r="AE427" s="17">
        <v>1572.8</v>
      </c>
    </row>
    <row r="428" spans="1:31">
      <c r="A428" s="17">
        <v>415</v>
      </c>
      <c r="B428" s="19">
        <v>0.58012731481481483</v>
      </c>
      <c r="C428" s="17">
        <v>76.5</v>
      </c>
      <c r="D428" s="17">
        <v>28.1</v>
      </c>
      <c r="E428" s="17">
        <v>3.1468999999999997E-2</v>
      </c>
      <c r="F428" s="17">
        <v>1.5229999999999999</v>
      </c>
      <c r="G428" s="17">
        <v>0.97278299999999995</v>
      </c>
      <c r="H428" s="17">
        <v>0.24499499999999999</v>
      </c>
      <c r="I428" s="17">
        <v>0.39816699999999999</v>
      </c>
      <c r="J428" s="17">
        <v>0.153171</v>
      </c>
      <c r="K428" s="17">
        <v>0.38469100000000001</v>
      </c>
      <c r="L428" s="17">
        <v>598</v>
      </c>
      <c r="M428" s="17">
        <v>9.0902999999999998E-2</v>
      </c>
      <c r="N428" s="17">
        <v>382</v>
      </c>
      <c r="O428" s="17">
        <v>0</v>
      </c>
      <c r="P428" s="17">
        <v>0</v>
      </c>
      <c r="Q428" s="17">
        <v>0.97605900000000001</v>
      </c>
      <c r="R428" s="17">
        <v>0.246193</v>
      </c>
      <c r="S428" s="17">
        <v>0.42400700000000002</v>
      </c>
      <c r="T428" s="17">
        <v>0.177815</v>
      </c>
      <c r="U428" s="17">
        <v>0.41936699999999999</v>
      </c>
      <c r="V428" s="17">
        <v>498.4</v>
      </c>
      <c r="W428" s="17">
        <v>0.11525100000000001</v>
      </c>
      <c r="X428" s="17">
        <v>335</v>
      </c>
      <c r="Y428" s="17">
        <v>0</v>
      </c>
      <c r="Z428" s="17">
        <v>0</v>
      </c>
      <c r="AA428" s="17">
        <v>0.64517999999999998</v>
      </c>
      <c r="AB428" s="17">
        <v>3.7244699999999999E-2</v>
      </c>
      <c r="AC428" s="17">
        <v>0.25281500000000001</v>
      </c>
      <c r="AD428" s="17">
        <v>0.25</v>
      </c>
      <c r="AE428" s="17">
        <v>1388.8</v>
      </c>
    </row>
    <row r="429" spans="1:31">
      <c r="A429" s="17">
        <v>416</v>
      </c>
      <c r="B429" s="19">
        <v>0.58018518518518525</v>
      </c>
      <c r="C429" s="17">
        <v>76.099999999999994</v>
      </c>
      <c r="D429" s="17">
        <v>28.1</v>
      </c>
      <c r="E429" s="17">
        <v>2.6811999999999999E-2</v>
      </c>
      <c r="F429" s="17">
        <v>1.2969999999999999</v>
      </c>
      <c r="G429" s="17">
        <v>0.98367000000000004</v>
      </c>
      <c r="H429" s="17">
        <v>0.24163699999999999</v>
      </c>
      <c r="I429" s="17">
        <v>0.37712899999999999</v>
      </c>
      <c r="J429" s="17">
        <v>0.135492</v>
      </c>
      <c r="K429" s="17">
        <v>0.35927199999999998</v>
      </c>
      <c r="L429" s="17">
        <v>522.4</v>
      </c>
      <c r="M429" s="17">
        <v>0.117961</v>
      </c>
      <c r="N429" s="17">
        <v>510</v>
      </c>
      <c r="O429" s="17">
        <v>0</v>
      </c>
      <c r="P429" s="17">
        <v>0</v>
      </c>
      <c r="Q429" s="17">
        <v>0.96743100000000004</v>
      </c>
      <c r="R429" s="17">
        <v>0.23026199999999999</v>
      </c>
      <c r="S429" s="17">
        <v>0.39132899999999998</v>
      </c>
      <c r="T429" s="17">
        <v>0.16106699999999999</v>
      </c>
      <c r="U429" s="17">
        <v>0.41159099999999998</v>
      </c>
      <c r="V429" s="17">
        <v>576.79999999999995</v>
      </c>
      <c r="W429" s="17">
        <v>0.23289199999999999</v>
      </c>
      <c r="X429" s="17">
        <v>441</v>
      </c>
      <c r="Y429" s="17">
        <v>0</v>
      </c>
      <c r="Z429" s="17">
        <v>0</v>
      </c>
      <c r="AA429" s="17">
        <v>0.633216</v>
      </c>
      <c r="AB429" s="17">
        <v>4.3158799999999997E-2</v>
      </c>
      <c r="AC429" s="17">
        <v>0.23721300000000001</v>
      </c>
      <c r="AD429" s="17">
        <v>0.25</v>
      </c>
      <c r="AE429" s="17">
        <v>1590</v>
      </c>
    </row>
    <row r="430" spans="1:31">
      <c r="A430" s="17">
        <v>417</v>
      </c>
      <c r="B430" s="19">
        <v>0.58024305555555555</v>
      </c>
      <c r="C430" s="17">
        <v>75</v>
      </c>
      <c r="D430" s="17">
        <v>29.9</v>
      </c>
      <c r="E430" s="17">
        <v>3.2537999999999997E-2</v>
      </c>
      <c r="F430" s="17">
        <v>1.575</v>
      </c>
      <c r="G430" s="17">
        <v>0.97823899999999997</v>
      </c>
      <c r="H430" s="17">
        <v>0.23741399999999999</v>
      </c>
      <c r="I430" s="17">
        <v>0.37833099999999997</v>
      </c>
      <c r="J430" s="17">
        <v>0.14091699999999999</v>
      </c>
      <c r="K430" s="17">
        <v>0.372471</v>
      </c>
      <c r="L430" s="17">
        <v>591.9</v>
      </c>
      <c r="M430" s="17">
        <v>0.108069</v>
      </c>
      <c r="N430" s="17">
        <v>456</v>
      </c>
      <c r="O430" s="17">
        <v>0</v>
      </c>
      <c r="P430" s="17">
        <v>0</v>
      </c>
      <c r="Q430" s="17">
        <v>0.97255999999999998</v>
      </c>
      <c r="R430" s="17">
        <v>0.22137899999999999</v>
      </c>
      <c r="S430" s="17">
        <v>0.37925199999999998</v>
      </c>
      <c r="T430" s="17">
        <v>0.15787300000000001</v>
      </c>
      <c r="U430" s="17">
        <v>0.41627399999999998</v>
      </c>
      <c r="V430" s="17">
        <v>554.79999999999995</v>
      </c>
      <c r="W430" s="17">
        <v>0.16327900000000001</v>
      </c>
      <c r="X430" s="17">
        <v>466</v>
      </c>
      <c r="Y430" s="17">
        <v>0</v>
      </c>
      <c r="Z430" s="17">
        <v>0</v>
      </c>
      <c r="AA430" s="17">
        <v>0.64042200000000005</v>
      </c>
      <c r="AB430" s="17">
        <v>4.6348100000000003E-2</v>
      </c>
      <c r="AC430" s="17">
        <v>0.22869600000000001</v>
      </c>
      <c r="AD430" s="17">
        <v>0.25</v>
      </c>
      <c r="AE430" s="17">
        <v>1403.2</v>
      </c>
    </row>
    <row r="431" spans="1:31">
      <c r="A431" s="17">
        <v>418</v>
      </c>
      <c r="B431" s="19">
        <v>0.58030092592592586</v>
      </c>
      <c r="C431" s="17">
        <v>74.099999999999994</v>
      </c>
      <c r="D431" s="17">
        <v>30.8</v>
      </c>
      <c r="E431" s="17">
        <v>2.8400000000000002E-2</v>
      </c>
      <c r="F431" s="17">
        <v>1.3740000000000001</v>
      </c>
      <c r="G431" s="17">
        <v>0.97754799999999997</v>
      </c>
      <c r="H431" s="17">
        <v>0.23178799999999999</v>
      </c>
      <c r="I431" s="17">
        <v>0.35400700000000002</v>
      </c>
      <c r="J431" s="17">
        <v>0.12222</v>
      </c>
      <c r="K431" s="17">
        <v>0.34524700000000003</v>
      </c>
      <c r="L431" s="17">
        <v>512.79999999999995</v>
      </c>
      <c r="M431" s="17">
        <v>0.21227599999999999</v>
      </c>
      <c r="N431" s="17">
        <v>424</v>
      </c>
      <c r="O431" s="17">
        <v>0</v>
      </c>
      <c r="P431" s="17">
        <v>0</v>
      </c>
      <c r="Q431" s="17">
        <v>0.96070100000000003</v>
      </c>
      <c r="R431" s="17">
        <v>0.21610099999999999</v>
      </c>
      <c r="S431" s="17">
        <v>0.36271799999999998</v>
      </c>
      <c r="T431" s="17">
        <v>0.146617</v>
      </c>
      <c r="U431" s="17">
        <v>0.40421899999999999</v>
      </c>
      <c r="V431" s="17">
        <v>536.29999999999995</v>
      </c>
      <c r="W431" s="17">
        <v>0.228765</v>
      </c>
      <c r="X431" s="17">
        <v>413</v>
      </c>
      <c r="Y431" s="17">
        <v>0</v>
      </c>
      <c r="Z431" s="17">
        <v>0</v>
      </c>
      <c r="AA431" s="17">
        <v>0.62187499999999996</v>
      </c>
      <c r="AB431" s="17">
        <v>3.8746099999999999E-2</v>
      </c>
      <c r="AC431" s="17">
        <v>0.22178200000000001</v>
      </c>
      <c r="AD431" s="17">
        <v>0.25</v>
      </c>
      <c r="AE431" s="17">
        <v>1619.8</v>
      </c>
    </row>
    <row r="432" spans="1:31">
      <c r="A432" s="17">
        <v>419</v>
      </c>
      <c r="B432" s="19">
        <v>0.58034722222222224</v>
      </c>
      <c r="C432" s="17">
        <v>73.8</v>
      </c>
      <c r="D432" s="17">
        <v>31.7</v>
      </c>
      <c r="E432" s="17">
        <v>3.0998000000000001E-2</v>
      </c>
      <c r="F432" s="17">
        <v>1.5</v>
      </c>
      <c r="G432" s="17">
        <v>0.97395500000000002</v>
      </c>
      <c r="H432" s="17">
        <v>0.227219</v>
      </c>
      <c r="I432" s="17">
        <v>0.34228500000000001</v>
      </c>
      <c r="J432" s="17">
        <v>0.115066</v>
      </c>
      <c r="K432" s="17">
        <v>0.336171</v>
      </c>
      <c r="L432" s="17">
        <v>583</v>
      </c>
      <c r="M432" s="17">
        <v>0.35015499999999999</v>
      </c>
      <c r="N432" s="17">
        <v>580</v>
      </c>
      <c r="O432" s="17">
        <v>0</v>
      </c>
      <c r="P432" s="17">
        <v>0</v>
      </c>
      <c r="Q432" s="17">
        <v>0.969974</v>
      </c>
      <c r="R432" s="17">
        <v>0.21496999999999999</v>
      </c>
      <c r="S432" s="17">
        <v>0.35014699999999999</v>
      </c>
      <c r="T432" s="17">
        <v>0.13517699999999999</v>
      </c>
      <c r="U432" s="17">
        <v>0.38605800000000001</v>
      </c>
      <c r="V432" s="17">
        <v>508</v>
      </c>
      <c r="W432" s="17">
        <v>0.115483</v>
      </c>
      <c r="X432" s="17">
        <v>463</v>
      </c>
      <c r="Y432" s="17">
        <v>0</v>
      </c>
      <c r="Z432" s="17">
        <v>0</v>
      </c>
      <c r="AA432" s="17">
        <v>0.59393499999999999</v>
      </c>
      <c r="AB432" s="17">
        <v>6.0589400000000002E-2</v>
      </c>
      <c r="AC432" s="17">
        <v>0.223161</v>
      </c>
      <c r="AD432" s="17">
        <v>0.25</v>
      </c>
      <c r="AE432" s="17">
        <v>1424.8</v>
      </c>
    </row>
    <row r="433" spans="1:31">
      <c r="A433" s="17">
        <v>420</v>
      </c>
      <c r="B433" s="19">
        <v>0.58040509259259265</v>
      </c>
      <c r="C433" s="17">
        <v>72.7</v>
      </c>
      <c r="D433" s="17">
        <v>34.299999999999997</v>
      </c>
      <c r="E433" s="17">
        <v>3.3453999999999998E-2</v>
      </c>
      <c r="F433" s="17">
        <v>1.619</v>
      </c>
      <c r="G433" s="17">
        <v>0.96804800000000002</v>
      </c>
      <c r="H433" s="17">
        <v>0.22467999999999999</v>
      </c>
      <c r="I433" s="17">
        <v>0.33702100000000002</v>
      </c>
      <c r="J433" s="17">
        <v>0.11234</v>
      </c>
      <c r="K433" s="17">
        <v>0.33333299999999999</v>
      </c>
      <c r="L433" s="17">
        <v>547.79999999999995</v>
      </c>
      <c r="M433" s="17">
        <v>7.8672000000000006E-2</v>
      </c>
      <c r="N433" s="17">
        <v>406</v>
      </c>
      <c r="O433" s="17">
        <v>0</v>
      </c>
      <c r="P433" s="17">
        <v>0</v>
      </c>
      <c r="Q433" s="17">
        <v>0.97484099999999996</v>
      </c>
      <c r="R433" s="17">
        <v>0.219943</v>
      </c>
      <c r="S433" s="17">
        <v>0.36788300000000002</v>
      </c>
      <c r="T433" s="17">
        <v>0.14793899999999999</v>
      </c>
      <c r="U433" s="17">
        <v>0.40213700000000002</v>
      </c>
      <c r="V433" s="17">
        <v>533.1</v>
      </c>
      <c r="W433" s="17">
        <v>0.107977</v>
      </c>
      <c r="X433" s="17">
        <v>537</v>
      </c>
      <c r="Y433" s="17">
        <v>0</v>
      </c>
      <c r="Z433" s="17">
        <v>0</v>
      </c>
      <c r="AA433" s="17">
        <v>0.61867300000000003</v>
      </c>
      <c r="AB433" s="17">
        <v>4.3917200000000003E-2</v>
      </c>
      <c r="AC433" s="17">
        <v>0.22644</v>
      </c>
      <c r="AD433" s="17">
        <v>0.25</v>
      </c>
      <c r="AE433" s="17">
        <v>1516.2</v>
      </c>
    </row>
    <row r="434" spans="1:31">
      <c r="A434" s="17">
        <v>421</v>
      </c>
      <c r="B434" s="19">
        <v>0.58046296296296296</v>
      </c>
      <c r="C434" s="17">
        <v>72.099999999999994</v>
      </c>
      <c r="D434" s="17">
        <v>36.1</v>
      </c>
      <c r="E434" s="17">
        <v>3.1529000000000001E-2</v>
      </c>
      <c r="F434" s="17">
        <v>1.526</v>
      </c>
      <c r="G434" s="17">
        <v>0.97284000000000004</v>
      </c>
      <c r="H434" s="17">
        <v>0.22822200000000001</v>
      </c>
      <c r="I434" s="17">
        <v>0.33186500000000002</v>
      </c>
      <c r="J434" s="17">
        <v>0.103643</v>
      </c>
      <c r="K434" s="17">
        <v>0.312305</v>
      </c>
      <c r="L434" s="17">
        <v>496.8</v>
      </c>
      <c r="M434" s="17">
        <v>0.193604</v>
      </c>
      <c r="N434" s="17">
        <v>386</v>
      </c>
      <c r="O434" s="17">
        <v>0</v>
      </c>
      <c r="P434" s="17">
        <v>0</v>
      </c>
      <c r="Q434" s="17">
        <v>0.96191599999999999</v>
      </c>
      <c r="R434" s="17">
        <v>0.199793</v>
      </c>
      <c r="S434" s="17">
        <v>0.33072600000000002</v>
      </c>
      <c r="T434" s="17">
        <v>0.13093299999999999</v>
      </c>
      <c r="U434" s="17">
        <v>0.39589600000000003</v>
      </c>
      <c r="V434" s="17">
        <v>593.5</v>
      </c>
      <c r="W434" s="17">
        <v>0.25212099999999998</v>
      </c>
      <c r="X434" s="17">
        <v>375</v>
      </c>
      <c r="Y434" s="17">
        <v>0</v>
      </c>
      <c r="Z434" s="17">
        <v>0</v>
      </c>
      <c r="AA434" s="17">
        <v>0.60907100000000003</v>
      </c>
      <c r="AB434" s="17">
        <v>3.9925099999999998E-2</v>
      </c>
      <c r="AC434" s="17">
        <v>0.20502000000000001</v>
      </c>
      <c r="AD434" s="17">
        <v>0.25</v>
      </c>
      <c r="AE434" s="17">
        <v>1671.9</v>
      </c>
    </row>
    <row r="435" spans="1:31">
      <c r="A435" s="17">
        <v>422</v>
      </c>
      <c r="B435" s="19">
        <v>0.58052083333333326</v>
      </c>
      <c r="C435" s="17">
        <v>71.2</v>
      </c>
      <c r="D435" s="17">
        <v>37.799999999999997</v>
      </c>
      <c r="E435" s="17">
        <v>3.5881000000000003E-2</v>
      </c>
      <c r="F435" s="17">
        <v>1.736</v>
      </c>
      <c r="G435" s="17">
        <v>0.964422</v>
      </c>
      <c r="H435" s="17">
        <v>0.21151200000000001</v>
      </c>
      <c r="I435" s="17">
        <v>0.32148199999999999</v>
      </c>
      <c r="J435" s="17">
        <v>0.109971</v>
      </c>
      <c r="K435" s="17">
        <v>0.34207399999999999</v>
      </c>
      <c r="L435" s="17">
        <v>542.6</v>
      </c>
      <c r="M435" s="17">
        <v>0.199378</v>
      </c>
      <c r="N435" s="17">
        <v>374</v>
      </c>
      <c r="O435" s="17">
        <v>0</v>
      </c>
      <c r="P435" s="17">
        <v>0</v>
      </c>
      <c r="Q435" s="17">
        <v>0.98017399999999999</v>
      </c>
      <c r="R435" s="17">
        <v>0.20263100000000001</v>
      </c>
      <c r="S435" s="17">
        <v>0.33494499999999999</v>
      </c>
      <c r="T435" s="17">
        <v>0.13231399999999999</v>
      </c>
      <c r="U435" s="17">
        <v>0.39503199999999999</v>
      </c>
      <c r="V435" s="17">
        <v>509.2</v>
      </c>
      <c r="W435" s="17">
        <v>0.218114</v>
      </c>
      <c r="X435" s="17">
        <v>461</v>
      </c>
      <c r="Y435" s="17">
        <v>0</v>
      </c>
      <c r="Z435" s="17">
        <v>0</v>
      </c>
      <c r="AA435" s="17">
        <v>0.60774099999999998</v>
      </c>
      <c r="AB435" s="17">
        <v>4.4175899999999997E-2</v>
      </c>
      <c r="AC435" s="17">
        <v>0.20847599999999999</v>
      </c>
      <c r="AD435" s="17">
        <v>0.25</v>
      </c>
      <c r="AE435" s="17">
        <v>1530.6</v>
      </c>
    </row>
    <row r="436" spans="1:31">
      <c r="A436" s="17">
        <v>423</v>
      </c>
      <c r="B436" s="19">
        <v>0.58056712962962964</v>
      </c>
      <c r="C436" s="17">
        <v>70.7</v>
      </c>
      <c r="D436" s="17">
        <v>38.700000000000003</v>
      </c>
      <c r="E436" s="17">
        <v>3.5392E-2</v>
      </c>
      <c r="F436" s="17">
        <v>1.7130000000000001</v>
      </c>
      <c r="G436" s="17">
        <v>0.96089100000000005</v>
      </c>
      <c r="H436" s="17">
        <v>0.215673</v>
      </c>
      <c r="I436" s="17">
        <v>0.33069199999999999</v>
      </c>
      <c r="J436" s="17">
        <v>0.115019</v>
      </c>
      <c r="K436" s="17">
        <v>0.34781299999999998</v>
      </c>
      <c r="L436" s="17">
        <v>547.9</v>
      </c>
      <c r="M436" s="17">
        <v>1.1E-5</v>
      </c>
      <c r="N436" s="17">
        <v>392</v>
      </c>
      <c r="O436" s="17">
        <v>0</v>
      </c>
      <c r="P436" s="17">
        <v>0</v>
      </c>
      <c r="Q436" s="17">
        <v>0.97206599999999999</v>
      </c>
      <c r="R436" s="17">
        <v>0.20128199999999999</v>
      </c>
      <c r="S436" s="17">
        <v>0.32388400000000001</v>
      </c>
      <c r="T436" s="17">
        <v>0.122602</v>
      </c>
      <c r="U436" s="17">
        <v>0.37853599999999998</v>
      </c>
      <c r="V436" s="17">
        <v>528</v>
      </c>
      <c r="W436" s="17">
        <v>0.120946</v>
      </c>
      <c r="X436" s="17">
        <v>384</v>
      </c>
      <c r="Y436" s="17">
        <v>0</v>
      </c>
      <c r="Z436" s="17">
        <v>0</v>
      </c>
      <c r="AA436" s="17">
        <v>0.58236399999999999</v>
      </c>
      <c r="AB436" s="17">
        <v>4.7702000000000001E-2</v>
      </c>
      <c r="AC436" s="17">
        <v>0.20713000000000001</v>
      </c>
      <c r="AD436" s="17">
        <v>0.25</v>
      </c>
      <c r="AE436" s="17">
        <v>1516</v>
      </c>
    </row>
    <row r="437" spans="1:31">
      <c r="A437" s="17">
        <v>424</v>
      </c>
      <c r="B437" s="19">
        <v>0.58062500000000006</v>
      </c>
      <c r="C437" s="17">
        <v>69.400000000000006</v>
      </c>
      <c r="D437" s="17">
        <v>40.5</v>
      </c>
      <c r="E437" s="17">
        <v>3.6572E-2</v>
      </c>
      <c r="F437" s="17">
        <v>1.77</v>
      </c>
      <c r="G437" s="17">
        <v>0.97975400000000001</v>
      </c>
      <c r="H437" s="17">
        <v>0.210757</v>
      </c>
      <c r="I437" s="17">
        <v>0.31793700000000003</v>
      </c>
      <c r="J437" s="17">
        <v>0.107181</v>
      </c>
      <c r="K437" s="17">
        <v>0.33711200000000002</v>
      </c>
      <c r="L437" s="17">
        <v>540.1</v>
      </c>
      <c r="M437" s="17">
        <v>0.29688799999999999</v>
      </c>
      <c r="N437" s="17">
        <v>468</v>
      </c>
      <c r="O437" s="17">
        <v>0</v>
      </c>
      <c r="P437" s="17">
        <v>0</v>
      </c>
      <c r="Q437" s="17">
        <v>0.96492800000000001</v>
      </c>
      <c r="R437" s="17">
        <v>0.20699600000000001</v>
      </c>
      <c r="S437" s="17">
        <v>0.335872</v>
      </c>
      <c r="T437" s="17">
        <v>0.12887599999999999</v>
      </c>
      <c r="U437" s="17">
        <v>0.38370599999999999</v>
      </c>
      <c r="V437" s="17">
        <v>545.1</v>
      </c>
      <c r="W437" s="17">
        <v>0.22917899999999999</v>
      </c>
      <c r="X437" s="17">
        <v>442</v>
      </c>
      <c r="Y437" s="17">
        <v>0</v>
      </c>
      <c r="Z437" s="17">
        <v>0</v>
      </c>
      <c r="AA437" s="17">
        <v>0.59031699999999998</v>
      </c>
      <c r="AB437" s="17">
        <v>5.8043200000000003E-2</v>
      </c>
      <c r="AC437" s="17">
        <v>0.214476</v>
      </c>
      <c r="AD437" s="17">
        <v>0.25</v>
      </c>
      <c r="AE437" s="17">
        <v>1537.8</v>
      </c>
    </row>
    <row r="438" spans="1:31">
      <c r="A438" s="17">
        <v>425</v>
      </c>
      <c r="B438" s="19">
        <v>0.58068287037037036</v>
      </c>
      <c r="C438" s="17">
        <v>69</v>
      </c>
      <c r="D438" s="17">
        <v>41.3</v>
      </c>
      <c r="E438" s="17">
        <v>3.9098000000000001E-2</v>
      </c>
      <c r="F438" s="17">
        <v>1.8919999999999999</v>
      </c>
      <c r="G438" s="17">
        <v>0.96386799999999995</v>
      </c>
      <c r="H438" s="17">
        <v>0.20761099999999999</v>
      </c>
      <c r="I438" s="17">
        <v>0.31834499999999999</v>
      </c>
      <c r="J438" s="17">
        <v>0.110733</v>
      </c>
      <c r="K438" s="17">
        <v>0.34783999999999998</v>
      </c>
      <c r="L438" s="17">
        <v>539</v>
      </c>
      <c r="M438" s="17">
        <v>0.19869600000000001</v>
      </c>
      <c r="N438" s="17">
        <v>581</v>
      </c>
      <c r="O438" s="17">
        <v>0</v>
      </c>
      <c r="P438" s="17">
        <v>0</v>
      </c>
      <c r="Q438" s="17">
        <v>0.96728000000000003</v>
      </c>
      <c r="R438" s="17">
        <v>0.18765100000000001</v>
      </c>
      <c r="S438" s="17">
        <v>0.31720399999999999</v>
      </c>
      <c r="T438" s="17">
        <v>0.129554</v>
      </c>
      <c r="U438" s="17">
        <v>0.40842400000000001</v>
      </c>
      <c r="V438" s="17">
        <v>509.6</v>
      </c>
      <c r="W438" s="17">
        <v>7.9999999999999996E-6</v>
      </c>
      <c r="X438" s="17">
        <v>560</v>
      </c>
      <c r="Y438" s="17">
        <v>0</v>
      </c>
      <c r="Z438" s="17">
        <v>0</v>
      </c>
      <c r="AA438" s="17">
        <v>0.62834400000000001</v>
      </c>
      <c r="AB438" s="17">
        <v>7.2246500000000005E-2</v>
      </c>
      <c r="AC438" s="17">
        <v>0.19700999999999999</v>
      </c>
      <c r="AD438" s="17">
        <v>0.25</v>
      </c>
      <c r="AE438" s="17">
        <v>1540.8</v>
      </c>
    </row>
    <row r="439" spans="1:31">
      <c r="A439" s="17">
        <v>426</v>
      </c>
      <c r="B439" s="19">
        <v>0.58074074074074067</v>
      </c>
      <c r="C439" s="17">
        <v>67.900000000000006</v>
      </c>
      <c r="D439" s="17">
        <v>43.1</v>
      </c>
      <c r="E439" s="17">
        <v>4.3415000000000002E-2</v>
      </c>
      <c r="F439" s="17">
        <v>2.101</v>
      </c>
      <c r="G439" s="17">
        <v>0.97719400000000001</v>
      </c>
      <c r="H439" s="17">
        <v>0.20499899999999999</v>
      </c>
      <c r="I439" s="17">
        <v>0.31097000000000002</v>
      </c>
      <c r="J439" s="17">
        <v>0.105972</v>
      </c>
      <c r="K439" s="17">
        <v>0.34077800000000003</v>
      </c>
      <c r="L439" s="17">
        <v>578.1</v>
      </c>
      <c r="M439" s="17">
        <v>0.186192</v>
      </c>
      <c r="N439" s="17">
        <v>527</v>
      </c>
      <c r="O439" s="17">
        <v>0</v>
      </c>
      <c r="P439" s="17">
        <v>0</v>
      </c>
      <c r="Q439" s="17">
        <v>0.97180299999999997</v>
      </c>
      <c r="R439" s="17">
        <v>0.19070400000000001</v>
      </c>
      <c r="S439" s="17">
        <v>0.32108500000000001</v>
      </c>
      <c r="T439" s="17">
        <v>0.130381</v>
      </c>
      <c r="U439" s="17">
        <v>0.40606399999999998</v>
      </c>
      <c r="V439" s="17">
        <v>536.1</v>
      </c>
      <c r="W439" s="17">
        <v>0.16416900000000001</v>
      </c>
      <c r="X439" s="17">
        <v>278</v>
      </c>
      <c r="Y439" s="17">
        <v>0</v>
      </c>
      <c r="Z439" s="17">
        <v>0</v>
      </c>
      <c r="AA439" s="17">
        <v>0.62471299999999996</v>
      </c>
      <c r="AB439" s="17">
        <v>7.3302699999999998E-2</v>
      </c>
      <c r="AC439" s="17">
        <v>0.20026099999999999</v>
      </c>
      <c r="AD439" s="17">
        <v>0.25</v>
      </c>
      <c r="AE439" s="17">
        <v>1436.7</v>
      </c>
    </row>
    <row r="440" spans="1:31">
      <c r="A440" s="17">
        <v>427</v>
      </c>
      <c r="B440" s="19">
        <v>0.58079861111111108</v>
      </c>
      <c r="C440" s="17">
        <v>67.2</v>
      </c>
      <c r="D440" s="17">
        <v>46.6</v>
      </c>
      <c r="E440" s="17">
        <v>4.0867000000000001E-2</v>
      </c>
      <c r="F440" s="17">
        <v>1.978</v>
      </c>
      <c r="G440" s="17">
        <v>0.96649099999999999</v>
      </c>
      <c r="H440" s="17">
        <v>0.21715499999999999</v>
      </c>
      <c r="I440" s="17">
        <v>0.32468000000000002</v>
      </c>
      <c r="J440" s="17">
        <v>0.107525</v>
      </c>
      <c r="K440" s="17">
        <v>0.33117200000000002</v>
      </c>
      <c r="L440" s="17">
        <v>497.1</v>
      </c>
      <c r="M440" s="17">
        <v>0.108129</v>
      </c>
      <c r="N440" s="17">
        <v>513</v>
      </c>
      <c r="O440" s="17">
        <v>0</v>
      </c>
      <c r="P440" s="17">
        <v>0</v>
      </c>
      <c r="Q440" s="17">
        <v>0.96465100000000004</v>
      </c>
      <c r="R440" s="17">
        <v>0.188308</v>
      </c>
      <c r="S440" s="17">
        <v>0.318133</v>
      </c>
      <c r="T440" s="17">
        <v>0.129826</v>
      </c>
      <c r="U440" s="17">
        <v>0.40808499999999998</v>
      </c>
      <c r="V440" s="17">
        <v>549</v>
      </c>
      <c r="W440" s="17">
        <v>0.19131600000000001</v>
      </c>
      <c r="X440" s="17">
        <v>406</v>
      </c>
      <c r="Y440" s="17">
        <v>0</v>
      </c>
      <c r="Z440" s="17">
        <v>0</v>
      </c>
      <c r="AA440" s="17">
        <v>0.62782400000000005</v>
      </c>
      <c r="AB440" s="17">
        <v>6.6803399999999999E-2</v>
      </c>
      <c r="AC440" s="17">
        <v>0.19698099999999999</v>
      </c>
      <c r="AD440" s="17">
        <v>0.25</v>
      </c>
      <c r="AE440" s="17">
        <v>1670.7</v>
      </c>
    </row>
    <row r="441" spans="1:31">
      <c r="A441" s="17">
        <v>428</v>
      </c>
      <c r="B441" s="19">
        <v>0.5808564814814815</v>
      </c>
      <c r="C441" s="17">
        <v>66.5</v>
      </c>
      <c r="D441" s="17">
        <v>48.4</v>
      </c>
      <c r="E441" s="17">
        <v>4.4680999999999998E-2</v>
      </c>
      <c r="F441" s="17">
        <v>2.1619999999999999</v>
      </c>
      <c r="G441" s="17">
        <v>0.96457599999999999</v>
      </c>
      <c r="H441" s="17">
        <v>0.21046200000000001</v>
      </c>
      <c r="I441" s="17">
        <v>0.31483800000000001</v>
      </c>
      <c r="J441" s="17">
        <v>0.104376</v>
      </c>
      <c r="K441" s="17">
        <v>0.33152300000000001</v>
      </c>
      <c r="L441" s="17">
        <v>532.9</v>
      </c>
      <c r="M441" s="17">
        <v>0.26254899999999998</v>
      </c>
      <c r="N441" s="17">
        <v>459</v>
      </c>
      <c r="O441" s="17">
        <v>0</v>
      </c>
      <c r="P441" s="17">
        <v>0</v>
      </c>
      <c r="Q441" s="17">
        <v>0.96275999999999995</v>
      </c>
      <c r="R441" s="17">
        <v>0.19404299999999999</v>
      </c>
      <c r="S441" s="17">
        <v>0.32390799999999997</v>
      </c>
      <c r="T441" s="17">
        <v>0.12986500000000001</v>
      </c>
      <c r="U441" s="17">
        <v>0.40093200000000001</v>
      </c>
      <c r="V441" s="17">
        <v>546.9</v>
      </c>
      <c r="W441" s="17">
        <v>0.15894900000000001</v>
      </c>
      <c r="X441" s="17">
        <v>546</v>
      </c>
      <c r="Y441" s="17">
        <v>0</v>
      </c>
      <c r="Z441" s="17">
        <v>0</v>
      </c>
      <c r="AA441" s="17">
        <v>0.61681799999999998</v>
      </c>
      <c r="AB441" s="17">
        <v>6.6437999999999997E-2</v>
      </c>
      <c r="AC441" s="17">
        <v>0.20267099999999999</v>
      </c>
      <c r="AD441" s="17">
        <v>0.25</v>
      </c>
      <c r="AE441" s="17">
        <v>1558.5</v>
      </c>
    </row>
    <row r="442" spans="1:31">
      <c r="A442" s="17">
        <v>429</v>
      </c>
      <c r="B442" s="19">
        <v>0.58090277777777777</v>
      </c>
      <c r="C442" s="17">
        <v>65.7</v>
      </c>
      <c r="D442" s="17">
        <v>49.3</v>
      </c>
      <c r="E442" s="17">
        <v>4.5571E-2</v>
      </c>
      <c r="F442" s="17">
        <v>2.2050000000000001</v>
      </c>
      <c r="G442" s="17">
        <v>0.95382199999999995</v>
      </c>
      <c r="H442" s="17">
        <v>0.20839199999999999</v>
      </c>
      <c r="I442" s="17">
        <v>0.30971500000000002</v>
      </c>
      <c r="J442" s="17">
        <v>0.101323</v>
      </c>
      <c r="K442" s="17">
        <v>0.32714900000000002</v>
      </c>
      <c r="L442" s="17">
        <v>562.5</v>
      </c>
      <c r="M442" s="17">
        <v>3.1999999999999999E-5</v>
      </c>
      <c r="N442" s="17">
        <v>748</v>
      </c>
      <c r="O442" s="17">
        <v>0</v>
      </c>
      <c r="P442" s="17">
        <v>0</v>
      </c>
      <c r="Q442" s="17">
        <v>0.96869000000000005</v>
      </c>
      <c r="R442" s="17">
        <v>0.19295499999999999</v>
      </c>
      <c r="S442" s="17">
        <v>0.321326</v>
      </c>
      <c r="T442" s="17">
        <v>0.12837100000000001</v>
      </c>
      <c r="U442" s="17">
        <v>0.39950400000000003</v>
      </c>
      <c r="V442" s="17">
        <v>518.70000000000005</v>
      </c>
      <c r="W442" s="17">
        <v>7.4759000000000006E-2</v>
      </c>
      <c r="X442" s="17">
        <v>351</v>
      </c>
      <c r="Y442" s="17">
        <v>0</v>
      </c>
      <c r="Z442" s="17">
        <v>0</v>
      </c>
      <c r="AA442" s="17">
        <v>0.614622</v>
      </c>
      <c r="AB442" s="17">
        <v>0.110856</v>
      </c>
      <c r="AC442" s="17">
        <v>0.20718500000000001</v>
      </c>
      <c r="AD442" s="17">
        <v>0.25</v>
      </c>
      <c r="AE442" s="17">
        <v>1476.6</v>
      </c>
    </row>
    <row r="443" spans="1:31">
      <c r="A443" s="17">
        <v>430</v>
      </c>
      <c r="B443" s="19">
        <v>0.58096064814814818</v>
      </c>
      <c r="C443" s="17">
        <v>64.7</v>
      </c>
      <c r="D443" s="17">
        <v>51</v>
      </c>
      <c r="E443" s="17">
        <v>4.3980999999999999E-2</v>
      </c>
      <c r="F443" s="17">
        <v>2.1280000000000001</v>
      </c>
      <c r="G443" s="17">
        <v>0.94763200000000003</v>
      </c>
      <c r="H443" s="17">
        <v>0.21249599999999999</v>
      </c>
      <c r="I443" s="17">
        <v>0.31820900000000002</v>
      </c>
      <c r="J443" s="17">
        <v>0.105713</v>
      </c>
      <c r="K443" s="17">
        <v>0.33221200000000001</v>
      </c>
      <c r="L443" s="17">
        <v>504</v>
      </c>
      <c r="M443" s="17">
        <v>9.1163999999999995E-2</v>
      </c>
      <c r="N443" s="17">
        <v>583</v>
      </c>
      <c r="O443" s="17">
        <v>0</v>
      </c>
      <c r="P443" s="17">
        <v>0</v>
      </c>
      <c r="Q443" s="17">
        <v>0.97204000000000002</v>
      </c>
      <c r="R443" s="17">
        <v>0.19031999999999999</v>
      </c>
      <c r="S443" s="17">
        <v>0.31864199999999998</v>
      </c>
      <c r="T443" s="17">
        <v>0.12832199999999999</v>
      </c>
      <c r="U443" s="17">
        <v>0.40271499999999999</v>
      </c>
      <c r="V443" s="17">
        <v>529.9</v>
      </c>
      <c r="W443" s="17">
        <v>0.224997</v>
      </c>
      <c r="X443" s="17">
        <v>394</v>
      </c>
      <c r="Y443" s="17">
        <v>0</v>
      </c>
      <c r="Z443" s="17">
        <v>0</v>
      </c>
      <c r="AA443" s="17">
        <v>0.61956199999999995</v>
      </c>
      <c r="AB443" s="17">
        <v>8.2712099999999997E-2</v>
      </c>
      <c r="AC443" s="17">
        <v>0.200934</v>
      </c>
      <c r="AD443" s="17">
        <v>0.25</v>
      </c>
      <c r="AE443" s="17">
        <v>1647.9</v>
      </c>
    </row>
    <row r="444" spans="1:31">
      <c r="A444" s="17">
        <v>431</v>
      </c>
      <c r="B444" s="19">
        <v>0.58101851851851849</v>
      </c>
      <c r="C444" s="17">
        <v>64.3</v>
      </c>
      <c r="D444" s="17">
        <v>51.9</v>
      </c>
      <c r="E444" s="17">
        <v>4.7988999999999997E-2</v>
      </c>
      <c r="F444" s="17">
        <v>2.3220000000000001</v>
      </c>
      <c r="G444" s="17">
        <v>0.96707600000000005</v>
      </c>
      <c r="H444" s="17">
        <v>0.20216300000000001</v>
      </c>
      <c r="I444" s="17">
        <v>0.30270000000000002</v>
      </c>
      <c r="J444" s="17">
        <v>0.100537</v>
      </c>
      <c r="K444" s="17">
        <v>0.33213599999999999</v>
      </c>
      <c r="L444" s="17">
        <v>544.5</v>
      </c>
      <c r="M444" s="17">
        <v>0.175039</v>
      </c>
      <c r="N444" s="17">
        <v>584</v>
      </c>
      <c r="O444" s="17">
        <v>0</v>
      </c>
      <c r="P444" s="17">
        <v>0</v>
      </c>
      <c r="Q444" s="17">
        <v>0.97050199999999998</v>
      </c>
      <c r="R444" s="17">
        <v>0.18549199999999999</v>
      </c>
      <c r="S444" s="17">
        <v>0.31078899999999998</v>
      </c>
      <c r="T444" s="17">
        <v>0.12529799999999999</v>
      </c>
      <c r="U444" s="17">
        <v>0.40316000000000002</v>
      </c>
      <c r="V444" s="17">
        <v>571.5</v>
      </c>
      <c r="W444" s="17">
        <v>0.221243</v>
      </c>
      <c r="X444" s="17">
        <v>479</v>
      </c>
      <c r="Y444" s="17">
        <v>0</v>
      </c>
      <c r="Z444" s="17">
        <v>0</v>
      </c>
      <c r="AA444" s="17">
        <v>0.62024599999999996</v>
      </c>
      <c r="AB444" s="17">
        <v>9.0299199999999996E-2</v>
      </c>
      <c r="AC444" s="17">
        <v>0.19680600000000001</v>
      </c>
      <c r="AD444" s="17">
        <v>0.25</v>
      </c>
      <c r="AE444" s="17">
        <v>1525.3</v>
      </c>
    </row>
    <row r="445" spans="1:31">
      <c r="A445" s="17">
        <v>432</v>
      </c>
      <c r="B445" s="19">
        <v>0.58107638888888891</v>
      </c>
      <c r="C445" s="17">
        <v>63.7</v>
      </c>
      <c r="D445" s="17">
        <v>56.3</v>
      </c>
      <c r="E445" s="17">
        <v>4.8619000000000002E-2</v>
      </c>
      <c r="F445" s="17">
        <v>2.3530000000000002</v>
      </c>
      <c r="G445" s="17">
        <v>0.97215300000000004</v>
      </c>
      <c r="H445" s="17">
        <v>0.20405499999999999</v>
      </c>
      <c r="I445" s="17">
        <v>0.29679100000000003</v>
      </c>
      <c r="J445" s="17">
        <v>9.2735999999999999E-2</v>
      </c>
      <c r="K445" s="17">
        <v>0.31246400000000002</v>
      </c>
      <c r="L445" s="17">
        <v>509.4</v>
      </c>
      <c r="M445" s="17">
        <v>0.20990400000000001</v>
      </c>
      <c r="N445" s="17">
        <v>648</v>
      </c>
      <c r="O445" s="17">
        <v>0</v>
      </c>
      <c r="P445" s="17">
        <v>0</v>
      </c>
      <c r="Q445" s="17">
        <v>0.97215799999999997</v>
      </c>
      <c r="R445" s="17">
        <v>0.182143</v>
      </c>
      <c r="S445" s="17">
        <v>0.30724099999999999</v>
      </c>
      <c r="T445" s="17">
        <v>0.12509700000000001</v>
      </c>
      <c r="U445" s="17">
        <v>0.40716400000000003</v>
      </c>
      <c r="V445" s="17">
        <v>575.29999999999995</v>
      </c>
      <c r="W445" s="17">
        <v>4.7317999999999999E-2</v>
      </c>
      <c r="X445" s="17">
        <v>373</v>
      </c>
      <c r="Y445" s="17">
        <v>0</v>
      </c>
      <c r="Z445" s="17">
        <v>0</v>
      </c>
      <c r="AA445" s="17">
        <v>0.62640700000000005</v>
      </c>
      <c r="AB445" s="17">
        <v>0.10062500000000001</v>
      </c>
      <c r="AC445" s="17">
        <v>0.19473099999999999</v>
      </c>
      <c r="AD445" s="17">
        <v>0.25</v>
      </c>
      <c r="AE445" s="17">
        <v>1630.6</v>
      </c>
    </row>
    <row r="446" spans="1:31">
      <c r="A446" s="17">
        <v>433</v>
      </c>
      <c r="B446" s="19">
        <v>0.58112268518518517</v>
      </c>
      <c r="C446" s="17">
        <v>61.9</v>
      </c>
      <c r="D446" s="17">
        <v>60.7</v>
      </c>
      <c r="E446" s="17">
        <v>5.7620999999999999E-2</v>
      </c>
      <c r="F446" s="17">
        <v>2.7879999999999998</v>
      </c>
      <c r="G446" s="17">
        <v>0.96963600000000005</v>
      </c>
      <c r="H446" s="17">
        <v>0.20164599999999999</v>
      </c>
      <c r="I446" s="17">
        <v>0.30517699999999998</v>
      </c>
      <c r="J446" s="17">
        <v>0.103531</v>
      </c>
      <c r="K446" s="17">
        <v>0.33925</v>
      </c>
      <c r="L446" s="17">
        <v>553</v>
      </c>
      <c r="M446" s="17">
        <v>0.146011</v>
      </c>
      <c r="N446" s="17">
        <v>476</v>
      </c>
      <c r="O446" s="17">
        <v>0</v>
      </c>
      <c r="P446" s="17">
        <v>0</v>
      </c>
      <c r="Q446" s="17">
        <v>0.96996499999999997</v>
      </c>
      <c r="R446" s="17">
        <v>0.19567899999999999</v>
      </c>
      <c r="S446" s="17">
        <v>0.32965</v>
      </c>
      <c r="T446" s="17">
        <v>0.13397100000000001</v>
      </c>
      <c r="U446" s="17">
        <v>0.40640300000000001</v>
      </c>
      <c r="V446" s="17">
        <v>499</v>
      </c>
      <c r="W446" s="17">
        <v>0.16515299999999999</v>
      </c>
      <c r="X446" s="17">
        <v>380</v>
      </c>
      <c r="Y446" s="17">
        <v>0</v>
      </c>
      <c r="Z446" s="17">
        <v>0</v>
      </c>
      <c r="AA446" s="17">
        <v>0.62523499999999999</v>
      </c>
      <c r="AB446" s="17">
        <v>8.7695300000000004E-2</v>
      </c>
      <c r="AC446" s="17">
        <v>0.207428</v>
      </c>
      <c r="AD446" s="17">
        <v>0.25</v>
      </c>
      <c r="AE446" s="17">
        <v>1501.9</v>
      </c>
    </row>
    <row r="447" spans="1:31">
      <c r="A447" s="17">
        <v>434</v>
      </c>
      <c r="B447" s="19">
        <v>0.58118055555555559</v>
      </c>
      <c r="C447" s="17">
        <v>62.3</v>
      </c>
      <c r="D447" s="17">
        <v>60.7</v>
      </c>
      <c r="E447" s="17">
        <v>4.6484999999999999E-2</v>
      </c>
      <c r="F447" s="17">
        <v>2.2490000000000001</v>
      </c>
      <c r="G447" s="17">
        <v>0.97376099999999999</v>
      </c>
      <c r="H447" s="17">
        <v>0.22523299999999999</v>
      </c>
      <c r="I447" s="17">
        <v>0.34723999999999999</v>
      </c>
      <c r="J447" s="17">
        <v>0.122007</v>
      </c>
      <c r="K447" s="17">
        <v>0.35136299999999998</v>
      </c>
      <c r="L447" s="17">
        <v>441.4</v>
      </c>
      <c r="M447" s="17">
        <v>0.22917899999999999</v>
      </c>
      <c r="N447" s="17">
        <v>418</v>
      </c>
      <c r="O447" s="17">
        <v>0</v>
      </c>
      <c r="P447" s="17">
        <v>0</v>
      </c>
      <c r="Q447" s="17">
        <v>0.96611899999999995</v>
      </c>
      <c r="R447" s="17">
        <v>0.177674</v>
      </c>
      <c r="S447" s="17">
        <v>0.29613699999999998</v>
      </c>
      <c r="T447" s="17">
        <v>0.118463</v>
      </c>
      <c r="U447" s="17">
        <v>0.40002900000000002</v>
      </c>
      <c r="V447" s="17">
        <v>530</v>
      </c>
      <c r="W447" s="17">
        <v>0.256552</v>
      </c>
      <c r="X447" s="17">
        <v>494</v>
      </c>
      <c r="Y447" s="17">
        <v>0</v>
      </c>
      <c r="Z447" s="17">
        <v>0</v>
      </c>
      <c r="AA447" s="17">
        <v>0.615429</v>
      </c>
      <c r="AB447" s="17">
        <v>6.3104300000000002E-2</v>
      </c>
      <c r="AC447" s="17">
        <v>0.18514900000000001</v>
      </c>
      <c r="AD447" s="17">
        <v>0.25</v>
      </c>
      <c r="AE447" s="17">
        <v>1881.8</v>
      </c>
    </row>
    <row r="448" spans="1:31">
      <c r="A448" s="17">
        <v>435</v>
      </c>
      <c r="B448" s="19">
        <v>0.58123842592592589</v>
      </c>
      <c r="C448" s="17">
        <v>60.8</v>
      </c>
      <c r="D448" s="17">
        <v>66.8</v>
      </c>
      <c r="E448" s="17">
        <v>6.003E-2</v>
      </c>
      <c r="F448" s="17">
        <v>2.9049999999999998</v>
      </c>
      <c r="G448" s="17">
        <v>0.97743500000000005</v>
      </c>
      <c r="H448" s="17">
        <v>0.19399</v>
      </c>
      <c r="I448" s="17">
        <v>0.29030600000000001</v>
      </c>
      <c r="J448" s="17">
        <v>9.6315999999999999E-2</v>
      </c>
      <c r="K448" s="17">
        <v>0.33177400000000001</v>
      </c>
      <c r="L448" s="17">
        <v>534.1</v>
      </c>
      <c r="M448" s="17">
        <v>0.216333</v>
      </c>
      <c r="N448" s="17">
        <v>343</v>
      </c>
      <c r="O448" s="17">
        <v>0</v>
      </c>
      <c r="P448" s="17">
        <v>0</v>
      </c>
      <c r="Q448" s="17">
        <v>0.97106099999999995</v>
      </c>
      <c r="R448" s="17">
        <v>0.184807</v>
      </c>
      <c r="S448" s="17">
        <v>0.30288500000000002</v>
      </c>
      <c r="T448" s="17">
        <v>0.118078</v>
      </c>
      <c r="U448" s="17">
        <v>0.389845</v>
      </c>
      <c r="V448" s="17">
        <v>484.8</v>
      </c>
      <c r="W448" s="17">
        <v>0.22897700000000001</v>
      </c>
      <c r="X448" s="17">
        <v>423</v>
      </c>
      <c r="Y448" s="17">
        <v>0</v>
      </c>
      <c r="Z448" s="17">
        <v>0</v>
      </c>
      <c r="AA448" s="17">
        <v>0.59976200000000002</v>
      </c>
      <c r="AB448" s="17">
        <v>6.86195E-2</v>
      </c>
      <c r="AC448" s="17">
        <v>0.192909</v>
      </c>
      <c r="AD448" s="17">
        <v>0.25</v>
      </c>
      <c r="AE448" s="17">
        <v>1555</v>
      </c>
    </row>
    <row r="449" spans="1:31">
      <c r="A449" s="17">
        <v>436</v>
      </c>
      <c r="B449" s="19">
        <v>0.58129629629629631</v>
      </c>
      <c r="C449" s="17">
        <v>60.8</v>
      </c>
      <c r="D449" s="17">
        <v>65.099999999999994</v>
      </c>
      <c r="E449" s="17">
        <v>5.7376999999999997E-2</v>
      </c>
      <c r="F449" s="17">
        <v>2.7759999999999998</v>
      </c>
      <c r="G449" s="17">
        <v>0.96067899999999995</v>
      </c>
      <c r="H449" s="17">
        <v>0.187976</v>
      </c>
      <c r="I449" s="17">
        <v>0.28051399999999999</v>
      </c>
      <c r="J449" s="17">
        <v>9.2538999999999996E-2</v>
      </c>
      <c r="K449" s="17">
        <v>0.32988899999999999</v>
      </c>
      <c r="L449" s="17">
        <v>518.4</v>
      </c>
      <c r="M449" s="17">
        <v>4.4788000000000001E-2</v>
      </c>
      <c r="N449" s="17">
        <v>433</v>
      </c>
      <c r="O449" s="17">
        <v>0</v>
      </c>
      <c r="P449" s="17">
        <v>0</v>
      </c>
      <c r="Q449" s="17">
        <v>0.95692699999999997</v>
      </c>
      <c r="R449" s="17">
        <v>0.16942699999999999</v>
      </c>
      <c r="S449" s="17">
        <v>0.28215200000000001</v>
      </c>
      <c r="T449" s="17">
        <v>0.11272500000000001</v>
      </c>
      <c r="U449" s="17">
        <v>0.39951799999999998</v>
      </c>
      <c r="V449" s="17">
        <v>530.70000000000005</v>
      </c>
      <c r="W449" s="17">
        <v>0.166768</v>
      </c>
      <c r="X449" s="17">
        <v>453</v>
      </c>
      <c r="Y449" s="17">
        <v>0</v>
      </c>
      <c r="Z449" s="17">
        <v>0</v>
      </c>
      <c r="AA449" s="17">
        <v>0.61464200000000002</v>
      </c>
      <c r="AB449" s="17">
        <v>8.0752699999999997E-2</v>
      </c>
      <c r="AC449" s="17">
        <v>0.17852999999999999</v>
      </c>
      <c r="AD449" s="17">
        <v>0.25</v>
      </c>
      <c r="AE449" s="17">
        <v>1602.2</v>
      </c>
    </row>
    <row r="450" spans="1:31">
      <c r="A450" s="17">
        <v>437</v>
      </c>
      <c r="B450" s="19">
        <v>0.58135416666666673</v>
      </c>
      <c r="C450" s="17">
        <v>59.6</v>
      </c>
      <c r="D450" s="17">
        <v>69.5</v>
      </c>
      <c r="E450" s="17">
        <v>5.7757999999999997E-2</v>
      </c>
      <c r="F450" s="17">
        <v>2.7949999999999999</v>
      </c>
      <c r="G450" s="17">
        <v>0.94260299999999997</v>
      </c>
      <c r="H450" s="17">
        <v>0.19139800000000001</v>
      </c>
      <c r="I450" s="17">
        <v>0.27812199999999998</v>
      </c>
      <c r="J450" s="17">
        <v>8.6723999999999996E-2</v>
      </c>
      <c r="K450" s="17">
        <v>0.31182100000000001</v>
      </c>
      <c r="L450" s="17">
        <v>491.9</v>
      </c>
      <c r="M450" s="17">
        <v>9.7944000000000003E-2</v>
      </c>
      <c r="N450" s="17">
        <v>523</v>
      </c>
      <c r="O450" s="17">
        <v>0</v>
      </c>
      <c r="P450" s="17">
        <v>0</v>
      </c>
      <c r="Q450" s="17">
        <v>0.97394499999999995</v>
      </c>
      <c r="R450" s="17">
        <v>0.173952</v>
      </c>
      <c r="S450" s="17">
        <v>0.291987</v>
      </c>
      <c r="T450" s="17">
        <v>0.118035</v>
      </c>
      <c r="U450" s="17">
        <v>0.40424900000000002</v>
      </c>
      <c r="V450" s="17">
        <v>520.1</v>
      </c>
      <c r="W450" s="17">
        <v>4.9179999999999996E-3</v>
      </c>
      <c r="X450" s="17">
        <v>384</v>
      </c>
      <c r="Y450" s="17">
        <v>0</v>
      </c>
      <c r="Z450" s="17">
        <v>0</v>
      </c>
      <c r="AA450" s="17">
        <v>0.62192099999999995</v>
      </c>
      <c r="AB450" s="17">
        <v>9.7161600000000001E-2</v>
      </c>
      <c r="AC450" s="17">
        <v>0.18542</v>
      </c>
      <c r="AD450" s="17">
        <v>0.25</v>
      </c>
      <c r="AE450" s="17">
        <v>1688.6</v>
      </c>
    </row>
    <row r="451" spans="1:31">
      <c r="A451" s="17">
        <v>438</v>
      </c>
      <c r="B451" s="19">
        <v>0.58140046296296299</v>
      </c>
      <c r="C451" s="17">
        <v>59</v>
      </c>
      <c r="D451" s="17">
        <v>73</v>
      </c>
      <c r="E451" s="17">
        <v>6.0810000000000003E-2</v>
      </c>
      <c r="F451" s="17">
        <v>2.9430000000000001</v>
      </c>
      <c r="G451" s="17">
        <v>0.95086899999999996</v>
      </c>
      <c r="H451" s="17">
        <v>0.18893199999999999</v>
      </c>
      <c r="I451" s="17">
        <v>0.27219399999999999</v>
      </c>
      <c r="J451" s="17">
        <v>8.3262000000000003E-2</v>
      </c>
      <c r="K451" s="17">
        <v>0.305892</v>
      </c>
      <c r="L451" s="17">
        <v>518</v>
      </c>
      <c r="M451" s="17">
        <v>5.0000000000000004E-6</v>
      </c>
      <c r="N451" s="17">
        <v>561</v>
      </c>
      <c r="O451" s="17">
        <v>0</v>
      </c>
      <c r="P451" s="17">
        <v>0</v>
      </c>
      <c r="Q451" s="17">
        <v>0.94351200000000002</v>
      </c>
      <c r="R451" s="17">
        <v>0.17280300000000001</v>
      </c>
      <c r="S451" s="17">
        <v>0.284055</v>
      </c>
      <c r="T451" s="17">
        <v>0.111252</v>
      </c>
      <c r="U451" s="17">
        <v>0.391656</v>
      </c>
      <c r="V451" s="17">
        <v>478.3</v>
      </c>
      <c r="W451" s="17">
        <v>5.0000000000000004E-6</v>
      </c>
      <c r="X451" s="17">
        <v>510</v>
      </c>
      <c r="Y451" s="17">
        <v>0</v>
      </c>
      <c r="Z451" s="17">
        <v>0</v>
      </c>
      <c r="AA451" s="17">
        <v>0.60254700000000005</v>
      </c>
      <c r="AB451" s="17">
        <v>0.113288</v>
      </c>
      <c r="AC451" s="17">
        <v>0.18540599999999999</v>
      </c>
      <c r="AD451" s="17">
        <v>0.25</v>
      </c>
      <c r="AE451" s="17">
        <v>1603.5</v>
      </c>
    </row>
    <row r="452" spans="1:31">
      <c r="A452" s="17">
        <v>439</v>
      </c>
      <c r="B452" s="19">
        <v>0.5814583333333333</v>
      </c>
      <c r="C452" s="17">
        <v>57.9</v>
      </c>
      <c r="D452" s="17">
        <v>73.900000000000006</v>
      </c>
      <c r="E452" s="17">
        <v>5.8913E-2</v>
      </c>
      <c r="F452" s="17">
        <v>2.851</v>
      </c>
      <c r="G452" s="17">
        <v>0.95943599999999996</v>
      </c>
      <c r="H452" s="17">
        <v>0.186609</v>
      </c>
      <c r="I452" s="17">
        <v>0.27418500000000001</v>
      </c>
      <c r="J452" s="17">
        <v>8.7576000000000001E-2</v>
      </c>
      <c r="K452" s="17">
        <v>0.31940400000000002</v>
      </c>
      <c r="L452" s="17">
        <v>493.1</v>
      </c>
      <c r="M452" s="17">
        <v>0.16081500000000001</v>
      </c>
      <c r="N452" s="17">
        <v>605</v>
      </c>
      <c r="O452" s="17">
        <v>0</v>
      </c>
      <c r="P452" s="17">
        <v>0</v>
      </c>
      <c r="Q452" s="17">
        <v>0.95428199999999996</v>
      </c>
      <c r="R452" s="17">
        <v>0.169041</v>
      </c>
      <c r="S452" s="17">
        <v>0.27966000000000002</v>
      </c>
      <c r="T452" s="17">
        <v>0.110619</v>
      </c>
      <c r="U452" s="17">
        <v>0.39554899999999998</v>
      </c>
      <c r="V452" s="17">
        <v>538.5</v>
      </c>
      <c r="W452" s="17">
        <v>0.24354300000000001</v>
      </c>
      <c r="X452" s="17">
        <v>445</v>
      </c>
      <c r="Y452" s="17">
        <v>0</v>
      </c>
      <c r="Z452" s="17">
        <v>0</v>
      </c>
      <c r="AA452" s="17">
        <v>0.60853800000000002</v>
      </c>
      <c r="AB452" s="17">
        <v>0.117078</v>
      </c>
      <c r="AC452" s="17">
        <v>0.18199199999999999</v>
      </c>
      <c r="AD452" s="17">
        <v>0.25</v>
      </c>
      <c r="AE452" s="17">
        <v>1684.4</v>
      </c>
    </row>
    <row r="453" spans="1:31">
      <c r="A453" s="17">
        <v>440</v>
      </c>
      <c r="B453" s="19">
        <v>0.58151620370370372</v>
      </c>
      <c r="C453" s="17">
        <v>57.6</v>
      </c>
      <c r="D453" s="17">
        <v>80</v>
      </c>
      <c r="E453" s="17">
        <v>7.2100999999999998E-2</v>
      </c>
      <c r="F453" s="17">
        <v>3.4889999999999999</v>
      </c>
      <c r="G453" s="17">
        <v>0.94686400000000004</v>
      </c>
      <c r="H453" s="17">
        <v>0.17843200000000001</v>
      </c>
      <c r="I453" s="17">
        <v>0.26793699999999998</v>
      </c>
      <c r="J453" s="17">
        <v>8.9505000000000001E-2</v>
      </c>
      <c r="K453" s="17">
        <v>0.33405299999999999</v>
      </c>
      <c r="L453" s="17">
        <v>541.70000000000005</v>
      </c>
      <c r="M453" s="17">
        <v>3.9999999999999998E-6</v>
      </c>
      <c r="N453" s="17">
        <v>469</v>
      </c>
      <c r="O453" s="17">
        <v>0</v>
      </c>
      <c r="P453" s="17">
        <v>0</v>
      </c>
      <c r="Q453" s="17">
        <v>0.95898899999999998</v>
      </c>
      <c r="R453" s="17">
        <v>0.16527800000000001</v>
      </c>
      <c r="S453" s="17">
        <v>0.27688400000000002</v>
      </c>
      <c r="T453" s="17">
        <v>0.111606</v>
      </c>
      <c r="U453" s="17">
        <v>0.40307900000000002</v>
      </c>
      <c r="V453" s="17">
        <v>537.20000000000005</v>
      </c>
      <c r="W453" s="17">
        <v>7.0431999999999995E-2</v>
      </c>
      <c r="X453" s="17">
        <v>472</v>
      </c>
      <c r="Y453" s="17">
        <v>0</v>
      </c>
      <c r="Z453" s="17">
        <v>0</v>
      </c>
      <c r="AA453" s="17">
        <v>0.62012199999999995</v>
      </c>
      <c r="AB453" s="17">
        <v>0.10899300000000001</v>
      </c>
      <c r="AC453" s="17">
        <v>0.17744199999999999</v>
      </c>
      <c r="AD453" s="17">
        <v>0.25</v>
      </c>
      <c r="AE453" s="17">
        <v>1533.3</v>
      </c>
    </row>
    <row r="454" spans="1:31">
      <c r="A454" s="17">
        <v>441</v>
      </c>
      <c r="B454" s="19">
        <v>0.58157407407407413</v>
      </c>
      <c r="C454" s="17">
        <v>56.5</v>
      </c>
      <c r="D454" s="17">
        <v>83.6</v>
      </c>
      <c r="E454" s="17">
        <v>6.5378000000000006E-2</v>
      </c>
      <c r="F454" s="17">
        <v>3.1640000000000001</v>
      </c>
      <c r="G454" s="17">
        <v>0.96980699999999997</v>
      </c>
      <c r="H454" s="17">
        <v>0.18045800000000001</v>
      </c>
      <c r="I454" s="17">
        <v>0.26538600000000001</v>
      </c>
      <c r="J454" s="17">
        <v>8.4928000000000003E-2</v>
      </c>
      <c r="K454" s="17">
        <v>0.32001600000000002</v>
      </c>
      <c r="L454" s="17">
        <v>526.5</v>
      </c>
      <c r="M454" s="17">
        <v>8.7526000000000007E-2</v>
      </c>
      <c r="N454" s="17">
        <v>688</v>
      </c>
      <c r="O454" s="17">
        <v>0</v>
      </c>
      <c r="P454" s="17">
        <v>0</v>
      </c>
      <c r="Q454" s="17">
        <v>0.96095299999999995</v>
      </c>
      <c r="R454" s="17">
        <v>0.16878399999999999</v>
      </c>
      <c r="S454" s="17">
        <v>0.27199099999999998</v>
      </c>
      <c r="T454" s="17">
        <v>0.10320699999999999</v>
      </c>
      <c r="U454" s="17">
        <v>0.37945200000000001</v>
      </c>
      <c r="V454" s="17">
        <v>507.2</v>
      </c>
      <c r="W454" s="17">
        <v>0.25589899999999999</v>
      </c>
      <c r="X454" s="17">
        <v>457</v>
      </c>
      <c r="Y454" s="17">
        <v>0</v>
      </c>
      <c r="Z454" s="17">
        <v>0</v>
      </c>
      <c r="AA454" s="17">
        <v>0.58377199999999996</v>
      </c>
      <c r="AB454" s="17">
        <v>0.15418899999999999</v>
      </c>
      <c r="AC454" s="17">
        <v>0.184697</v>
      </c>
      <c r="AD454" s="17">
        <v>0.25</v>
      </c>
      <c r="AE454" s="17">
        <v>1577.6</v>
      </c>
    </row>
    <row r="455" spans="1:31">
      <c r="A455" s="17">
        <v>442</v>
      </c>
      <c r="B455" s="19">
        <v>0.5816203703703704</v>
      </c>
      <c r="C455" s="17">
        <v>55.7</v>
      </c>
      <c r="D455" s="17">
        <v>87.1</v>
      </c>
      <c r="E455" s="17">
        <v>7.3338E-2</v>
      </c>
      <c r="F455" s="17">
        <v>3.5489999999999999</v>
      </c>
      <c r="G455" s="17">
        <v>0.95916900000000005</v>
      </c>
      <c r="H455" s="17">
        <v>0.189942</v>
      </c>
      <c r="I455" s="17">
        <v>0.27592800000000001</v>
      </c>
      <c r="J455" s="17">
        <v>8.5986000000000007E-2</v>
      </c>
      <c r="K455" s="17">
        <v>0.31162400000000001</v>
      </c>
      <c r="L455" s="17">
        <v>511.8</v>
      </c>
      <c r="M455" s="17">
        <v>0.18753500000000001</v>
      </c>
      <c r="N455" s="17">
        <v>530</v>
      </c>
      <c r="O455" s="17">
        <v>0</v>
      </c>
      <c r="P455" s="17">
        <v>0</v>
      </c>
      <c r="Q455" s="17">
        <v>0.96019500000000002</v>
      </c>
      <c r="R455" s="17">
        <v>0.16021199999999999</v>
      </c>
      <c r="S455" s="17">
        <v>0.269681</v>
      </c>
      <c r="T455" s="17">
        <v>0.109469</v>
      </c>
      <c r="U455" s="17">
        <v>0.40592</v>
      </c>
      <c r="V455" s="17">
        <v>506.1</v>
      </c>
      <c r="W455" s="17">
        <v>0.16226599999999999</v>
      </c>
      <c r="X455" s="17">
        <v>411</v>
      </c>
      <c r="Y455" s="17">
        <v>0</v>
      </c>
      <c r="Z455" s="17">
        <v>0</v>
      </c>
      <c r="AA455" s="17">
        <v>0.62449200000000005</v>
      </c>
      <c r="AB455" s="17">
        <v>0.124526</v>
      </c>
      <c r="AC455" s="17">
        <v>0.173844</v>
      </c>
      <c r="AD455" s="17">
        <v>0.25</v>
      </c>
      <c r="AE455" s="17">
        <v>1622.8</v>
      </c>
    </row>
    <row r="456" spans="1:31">
      <c r="A456" s="17">
        <v>443</v>
      </c>
      <c r="B456" s="19">
        <v>0.5816782407407407</v>
      </c>
      <c r="C456" s="17">
        <v>55.2</v>
      </c>
      <c r="D456" s="17">
        <v>85.3</v>
      </c>
      <c r="E456" s="17">
        <v>6.7990999999999996E-2</v>
      </c>
      <c r="F456" s="17">
        <v>3.29</v>
      </c>
      <c r="G456" s="17">
        <v>0.92066199999999998</v>
      </c>
      <c r="H456" s="17">
        <v>0.172042</v>
      </c>
      <c r="I456" s="17">
        <v>0.24418300000000001</v>
      </c>
      <c r="J456" s="17">
        <v>7.2139999999999996E-2</v>
      </c>
      <c r="K456" s="17">
        <v>0.29543599999999998</v>
      </c>
      <c r="L456" s="17">
        <v>499.4</v>
      </c>
      <c r="M456" s="17">
        <v>0.22917599999999999</v>
      </c>
      <c r="N456" s="17">
        <v>397</v>
      </c>
      <c r="O456" s="17">
        <v>0</v>
      </c>
      <c r="P456" s="17">
        <v>0</v>
      </c>
      <c r="Q456" s="17">
        <v>0.95511000000000001</v>
      </c>
      <c r="R456" s="17">
        <v>0.161611</v>
      </c>
      <c r="S456" s="17">
        <v>0.260521</v>
      </c>
      <c r="T456" s="17">
        <v>9.8909999999999998E-2</v>
      </c>
      <c r="U456" s="17">
        <v>0.379664</v>
      </c>
      <c r="V456" s="17">
        <v>507.4</v>
      </c>
      <c r="W456" s="17">
        <v>0.24892500000000001</v>
      </c>
      <c r="X456" s="17">
        <v>562</v>
      </c>
      <c r="Y456" s="17">
        <v>0</v>
      </c>
      <c r="Z456" s="17">
        <v>0</v>
      </c>
      <c r="AA456" s="17">
        <v>0.58409800000000001</v>
      </c>
      <c r="AB456" s="17">
        <v>9.2361700000000005E-2</v>
      </c>
      <c r="AC456" s="17">
        <v>0.17074600000000001</v>
      </c>
      <c r="AD456" s="17">
        <v>0.25</v>
      </c>
      <c r="AE456" s="17">
        <v>1663</v>
      </c>
    </row>
    <row r="457" spans="1:31">
      <c r="A457" s="17">
        <v>444</v>
      </c>
      <c r="B457" s="19">
        <v>0.58173611111111112</v>
      </c>
      <c r="C457" s="17">
        <v>54.1</v>
      </c>
      <c r="D457" s="17">
        <v>87.1</v>
      </c>
      <c r="E457" s="17">
        <v>7.7962000000000004E-2</v>
      </c>
      <c r="F457" s="17">
        <v>3.7730000000000001</v>
      </c>
      <c r="G457" s="17">
        <v>0.96493399999999996</v>
      </c>
      <c r="H457" s="17">
        <v>0.17143</v>
      </c>
      <c r="I457" s="17">
        <v>0.24352099999999999</v>
      </c>
      <c r="J457" s="17">
        <v>7.2090000000000001E-2</v>
      </c>
      <c r="K457" s="17">
        <v>0.29603400000000002</v>
      </c>
      <c r="L457" s="17">
        <v>556.20000000000005</v>
      </c>
      <c r="M457" s="17">
        <v>0.194878</v>
      </c>
      <c r="N457" s="17">
        <v>559</v>
      </c>
      <c r="O457" s="17">
        <v>0</v>
      </c>
      <c r="P457" s="17">
        <v>0</v>
      </c>
      <c r="Q457" s="17">
        <v>0.97125099999999998</v>
      </c>
      <c r="R457" s="17">
        <v>0.15268100000000001</v>
      </c>
      <c r="S457" s="17">
        <v>0.256303</v>
      </c>
      <c r="T457" s="17">
        <v>0.10362200000000001</v>
      </c>
      <c r="U457" s="17">
        <v>0.40429399999999999</v>
      </c>
      <c r="V457" s="17">
        <v>520.4</v>
      </c>
      <c r="W457" s="17">
        <v>0.14648900000000001</v>
      </c>
      <c r="X457" s="17">
        <v>432</v>
      </c>
      <c r="Y457" s="17">
        <v>0</v>
      </c>
      <c r="Z457" s="17">
        <v>0</v>
      </c>
      <c r="AA457" s="17">
        <v>0.62199000000000004</v>
      </c>
      <c r="AB457" s="17">
        <v>0.140178</v>
      </c>
      <c r="AC457" s="17">
        <v>0.16720699999999999</v>
      </c>
      <c r="AD457" s="17">
        <v>0.25</v>
      </c>
      <c r="AE457" s="17">
        <v>1493.2</v>
      </c>
    </row>
    <row r="458" spans="1:31">
      <c r="A458" s="17">
        <v>445</v>
      </c>
      <c r="B458" s="19">
        <v>0.58179398148148154</v>
      </c>
      <c r="C458" s="17">
        <v>53.7</v>
      </c>
      <c r="D458" s="17">
        <v>88</v>
      </c>
      <c r="E458" s="17">
        <v>6.7287E-2</v>
      </c>
      <c r="F458" s="17">
        <v>3.2559999999999998</v>
      </c>
      <c r="G458" s="17">
        <v>0.94739200000000001</v>
      </c>
      <c r="H458" s="17">
        <v>0.163297</v>
      </c>
      <c r="I458" s="17">
        <v>0.23106499999999999</v>
      </c>
      <c r="J458" s="17">
        <v>6.7767999999999995E-2</v>
      </c>
      <c r="K458" s="17">
        <v>0.29328700000000002</v>
      </c>
      <c r="L458" s="17">
        <v>466.5</v>
      </c>
      <c r="M458" s="17">
        <v>0.22917999999999999</v>
      </c>
      <c r="N458" s="17">
        <v>481</v>
      </c>
      <c r="O458" s="17">
        <v>0</v>
      </c>
      <c r="P458" s="17">
        <v>0</v>
      </c>
      <c r="Q458" s="17">
        <v>0.95458500000000002</v>
      </c>
      <c r="R458" s="17">
        <v>0.14818400000000001</v>
      </c>
      <c r="S458" s="17">
        <v>0.24545800000000001</v>
      </c>
      <c r="T458" s="17">
        <v>9.7273999999999999E-2</v>
      </c>
      <c r="U458" s="17">
        <v>0.39629700000000001</v>
      </c>
      <c r="V458" s="17">
        <v>478.4</v>
      </c>
      <c r="W458" s="17">
        <v>6.0000000000000002E-6</v>
      </c>
      <c r="X458" s="17">
        <v>500</v>
      </c>
      <c r="Y458" s="17">
        <v>0</v>
      </c>
      <c r="Z458" s="17">
        <v>0</v>
      </c>
      <c r="AA458" s="17">
        <v>0.60968800000000001</v>
      </c>
      <c r="AB458" s="17">
        <v>0.106279</v>
      </c>
      <c r="AC458" s="17">
        <v>0.158522</v>
      </c>
      <c r="AD458" s="17">
        <v>0.25</v>
      </c>
      <c r="AE458" s="17">
        <v>1780.6</v>
      </c>
    </row>
    <row r="459" spans="1:31">
      <c r="A459" s="17">
        <v>446</v>
      </c>
      <c r="B459" s="19">
        <v>0.58185185185185184</v>
      </c>
      <c r="C459" s="17">
        <v>52.6</v>
      </c>
      <c r="D459" s="17">
        <v>97.6</v>
      </c>
      <c r="E459" s="17">
        <v>7.5721999999999998E-2</v>
      </c>
      <c r="F459" s="17">
        <v>3.6640000000000001</v>
      </c>
      <c r="G459" s="17">
        <v>0.94790399999999997</v>
      </c>
      <c r="H459" s="17">
        <v>0.16222400000000001</v>
      </c>
      <c r="I459" s="17">
        <v>0.23924699999999999</v>
      </c>
      <c r="J459" s="17">
        <v>7.7023999999999995E-2</v>
      </c>
      <c r="K459" s="17">
        <v>0.32194099999999998</v>
      </c>
      <c r="L459" s="17">
        <v>457.9</v>
      </c>
      <c r="M459" s="17">
        <v>1.5E-5</v>
      </c>
      <c r="N459" s="17">
        <v>437</v>
      </c>
      <c r="O459" s="17">
        <v>0</v>
      </c>
      <c r="P459" s="17">
        <v>0</v>
      </c>
      <c r="Q459" s="17">
        <v>0.96409800000000001</v>
      </c>
      <c r="R459" s="17">
        <v>0.14385200000000001</v>
      </c>
      <c r="S459" s="17">
        <v>0.24335499999999999</v>
      </c>
      <c r="T459" s="17">
        <v>9.9501999999999993E-2</v>
      </c>
      <c r="U459" s="17">
        <v>0.40887800000000002</v>
      </c>
      <c r="V459" s="17">
        <v>453.1</v>
      </c>
      <c r="W459" s="17">
        <v>4.8999999999999998E-5</v>
      </c>
      <c r="X459" s="17">
        <v>655</v>
      </c>
      <c r="Y459" s="17">
        <v>0</v>
      </c>
      <c r="Z459" s="17">
        <v>0</v>
      </c>
      <c r="AA459" s="17">
        <v>0.62904300000000002</v>
      </c>
      <c r="AB459" s="17">
        <v>0.105324</v>
      </c>
      <c r="AC459" s="17">
        <v>0.154332</v>
      </c>
      <c r="AD459" s="17">
        <v>0.25</v>
      </c>
      <c r="AE459" s="17">
        <v>1814</v>
      </c>
    </row>
    <row r="460" spans="1:31">
      <c r="A460" s="17">
        <v>447</v>
      </c>
      <c r="B460" s="19">
        <v>0.58189814814814811</v>
      </c>
      <c r="C460" s="17">
        <v>51.9</v>
      </c>
      <c r="D460" s="17">
        <v>102</v>
      </c>
      <c r="E460" s="17">
        <v>7.2507000000000002E-2</v>
      </c>
      <c r="F460" s="17">
        <v>3.5089999999999999</v>
      </c>
      <c r="G460" s="17">
        <v>0.95578399999999997</v>
      </c>
      <c r="H460" s="17">
        <v>0.14996200000000001</v>
      </c>
      <c r="I460" s="17">
        <v>0.21537500000000001</v>
      </c>
      <c r="J460" s="17">
        <v>6.5412999999999999E-2</v>
      </c>
      <c r="K460" s="17">
        <v>0.30371700000000001</v>
      </c>
      <c r="L460" s="17">
        <v>489.6</v>
      </c>
      <c r="M460" s="17">
        <v>0.19129399999999999</v>
      </c>
      <c r="N460" s="17">
        <v>625</v>
      </c>
      <c r="O460" s="17">
        <v>0</v>
      </c>
      <c r="P460" s="17">
        <v>0</v>
      </c>
      <c r="Q460" s="17">
        <v>0.94934399999999997</v>
      </c>
      <c r="R460" s="17">
        <v>0.14300599999999999</v>
      </c>
      <c r="S460" s="17">
        <v>0.22786300000000001</v>
      </c>
      <c r="T460" s="17">
        <v>8.4857000000000002E-2</v>
      </c>
      <c r="U460" s="17">
        <v>0.37240499999999999</v>
      </c>
      <c r="V460" s="17">
        <v>449.8</v>
      </c>
      <c r="W460" s="17">
        <v>5.6384999999999998E-2</v>
      </c>
      <c r="X460" s="17">
        <v>434</v>
      </c>
      <c r="Y460" s="17">
        <v>0</v>
      </c>
      <c r="Z460" s="17">
        <v>0</v>
      </c>
      <c r="AA460" s="17">
        <v>0.57293000000000005</v>
      </c>
      <c r="AB460" s="17">
        <v>0.15826499999999999</v>
      </c>
      <c r="AC460" s="17">
        <v>0.15643599999999999</v>
      </c>
      <c r="AD460" s="17">
        <v>0.25</v>
      </c>
      <c r="AE460" s="17">
        <v>1696.4</v>
      </c>
    </row>
    <row r="461" spans="1:31">
      <c r="A461" s="17">
        <v>448</v>
      </c>
      <c r="B461" s="19">
        <v>0.58195601851851853</v>
      </c>
      <c r="C461" s="17">
        <v>51</v>
      </c>
      <c r="D461" s="17">
        <v>108.2</v>
      </c>
      <c r="E461" s="17">
        <v>7.5465000000000004E-2</v>
      </c>
      <c r="F461" s="17">
        <v>3.6520000000000001</v>
      </c>
      <c r="G461" s="17">
        <v>0.93788300000000002</v>
      </c>
      <c r="H461" s="17">
        <v>0.15287600000000001</v>
      </c>
      <c r="I461" s="17">
        <v>0.21872900000000001</v>
      </c>
      <c r="J461" s="17">
        <v>6.5853999999999996E-2</v>
      </c>
      <c r="K461" s="17">
        <v>0.30107299999999998</v>
      </c>
      <c r="L461" s="17">
        <v>471.6</v>
      </c>
      <c r="M461" s="17">
        <v>0.14163999999999999</v>
      </c>
      <c r="N461" s="17">
        <v>513</v>
      </c>
      <c r="O461" s="17">
        <v>0</v>
      </c>
      <c r="P461" s="17">
        <v>0</v>
      </c>
      <c r="Q461" s="17">
        <v>0.93778600000000001</v>
      </c>
      <c r="R461" s="17">
        <v>0.13544100000000001</v>
      </c>
      <c r="S461" s="17">
        <v>0.21488699999999999</v>
      </c>
      <c r="T461" s="17">
        <v>7.9445000000000002E-2</v>
      </c>
      <c r="U461" s="17">
        <v>0.36970799999999998</v>
      </c>
      <c r="V461" s="17">
        <v>463</v>
      </c>
      <c r="W461" s="17">
        <v>5.0000000000000004E-6</v>
      </c>
      <c r="X461" s="17">
        <v>336</v>
      </c>
      <c r="Y461" s="17">
        <v>0</v>
      </c>
      <c r="Z461" s="17">
        <v>0</v>
      </c>
      <c r="AA461" s="17">
        <v>0.56878099999999998</v>
      </c>
      <c r="AB461" s="17">
        <v>0.13608100000000001</v>
      </c>
      <c r="AC461" s="17">
        <v>0.14625199999999999</v>
      </c>
      <c r="AD461" s="17">
        <v>0.25</v>
      </c>
      <c r="AE461" s="17">
        <v>1761</v>
      </c>
    </row>
    <row r="462" spans="1:31">
      <c r="A462" s="17">
        <v>449</v>
      </c>
      <c r="B462" s="19">
        <v>0.58201388888888894</v>
      </c>
      <c r="C462" s="17">
        <v>50.4</v>
      </c>
      <c r="D462" s="17">
        <v>109.9</v>
      </c>
      <c r="E462" s="17">
        <v>8.7370000000000003E-2</v>
      </c>
      <c r="F462" s="17">
        <v>4.2279999999999998</v>
      </c>
      <c r="G462" s="17">
        <v>0.92781499999999995</v>
      </c>
      <c r="H462" s="17">
        <v>0.138067</v>
      </c>
      <c r="I462" s="17">
        <v>0.20047200000000001</v>
      </c>
      <c r="J462" s="17">
        <v>6.2405000000000002E-2</v>
      </c>
      <c r="K462" s="17">
        <v>0.31129099999999998</v>
      </c>
      <c r="L462" s="17">
        <v>507</v>
      </c>
      <c r="M462" s="17">
        <v>1.7E-5</v>
      </c>
      <c r="N462" s="17">
        <v>529</v>
      </c>
      <c r="O462" s="17">
        <v>0</v>
      </c>
      <c r="P462" s="17">
        <v>0</v>
      </c>
      <c r="Q462" s="17">
        <v>0.95082999999999995</v>
      </c>
      <c r="R462" s="17">
        <v>0.13286500000000001</v>
      </c>
      <c r="S462" s="17">
        <v>0.22091</v>
      </c>
      <c r="T462" s="17">
        <v>8.8044999999999998E-2</v>
      </c>
      <c r="U462" s="17">
        <v>0.39855600000000002</v>
      </c>
      <c r="V462" s="17">
        <v>466.2</v>
      </c>
      <c r="W462" s="17">
        <v>1.4E-5</v>
      </c>
      <c r="X462" s="17">
        <v>427</v>
      </c>
      <c r="Y462" s="17">
        <v>0</v>
      </c>
      <c r="Z462" s="17">
        <v>0</v>
      </c>
      <c r="AA462" s="17">
        <v>0.61316300000000001</v>
      </c>
      <c r="AB462" s="17">
        <v>0.15062200000000001</v>
      </c>
      <c r="AC462" s="17">
        <v>0.14612700000000001</v>
      </c>
      <c r="AD462" s="17">
        <v>0.25</v>
      </c>
      <c r="AE462" s="17">
        <v>1638.3</v>
      </c>
    </row>
    <row r="463" spans="1:31">
      <c r="A463" s="17">
        <v>450</v>
      </c>
      <c r="B463" s="19">
        <v>0.58207175925925925</v>
      </c>
      <c r="C463" s="17">
        <v>49.5</v>
      </c>
      <c r="D463" s="17">
        <v>118.7</v>
      </c>
      <c r="E463" s="17">
        <v>8.0173999999999995E-2</v>
      </c>
      <c r="F463" s="17">
        <v>3.88</v>
      </c>
      <c r="G463" s="17">
        <v>0.93663799999999997</v>
      </c>
      <c r="H463" s="17">
        <v>0.140407</v>
      </c>
      <c r="I463" s="17">
        <v>0.19808200000000001</v>
      </c>
      <c r="J463" s="17">
        <v>5.7674999999999997E-2</v>
      </c>
      <c r="K463" s="17">
        <v>0.29116799999999998</v>
      </c>
      <c r="L463" s="17">
        <v>466.7</v>
      </c>
      <c r="M463" s="17">
        <v>7.8560000000000005E-2</v>
      </c>
      <c r="N463" s="17">
        <v>460</v>
      </c>
      <c r="O463" s="17">
        <v>0</v>
      </c>
      <c r="P463" s="17">
        <v>0</v>
      </c>
      <c r="Q463" s="17">
        <v>0.95472900000000005</v>
      </c>
      <c r="R463" s="17">
        <v>0.137626</v>
      </c>
      <c r="S463" s="17">
        <v>0.21516299999999999</v>
      </c>
      <c r="T463" s="17">
        <v>7.7536999999999995E-2</v>
      </c>
      <c r="U463" s="17">
        <v>0.36036600000000002</v>
      </c>
      <c r="V463" s="17">
        <v>379.9</v>
      </c>
      <c r="W463" s="17">
        <v>1.9999999999999999E-6</v>
      </c>
      <c r="X463" s="17">
        <v>408</v>
      </c>
      <c r="Y463" s="17">
        <v>0</v>
      </c>
      <c r="Z463" s="17">
        <v>0</v>
      </c>
      <c r="AA463" s="17">
        <v>0.55440900000000004</v>
      </c>
      <c r="AB463" s="17">
        <v>0.13305700000000001</v>
      </c>
      <c r="AC463" s="17">
        <v>0.14794299999999999</v>
      </c>
      <c r="AD463" s="17">
        <v>0.25</v>
      </c>
      <c r="AE463" s="17">
        <v>1779.5</v>
      </c>
    </row>
    <row r="464" spans="1:31">
      <c r="A464" s="17">
        <v>451</v>
      </c>
      <c r="B464" s="19">
        <v>0.58212962962962966</v>
      </c>
      <c r="C464" s="17">
        <v>48.8</v>
      </c>
      <c r="D464" s="17">
        <v>118.7</v>
      </c>
      <c r="E464" s="17">
        <v>8.4672999999999998E-2</v>
      </c>
      <c r="F464" s="17">
        <v>4.0970000000000004</v>
      </c>
      <c r="G464" s="17">
        <v>0.91534099999999996</v>
      </c>
      <c r="H464" s="17">
        <v>0.13444700000000001</v>
      </c>
      <c r="I464" s="17">
        <v>0.18990699999999999</v>
      </c>
      <c r="J464" s="17">
        <v>5.5460000000000002E-2</v>
      </c>
      <c r="K464" s="17">
        <v>0.29203600000000002</v>
      </c>
      <c r="L464" s="17">
        <v>492.1</v>
      </c>
      <c r="M464" s="17">
        <v>8.7646000000000002E-2</v>
      </c>
      <c r="N464" s="17">
        <v>628</v>
      </c>
      <c r="O464" s="17">
        <v>0</v>
      </c>
      <c r="P464" s="17">
        <v>0</v>
      </c>
      <c r="Q464" s="17">
        <v>0.96375100000000002</v>
      </c>
      <c r="R464" s="17">
        <v>0.12581600000000001</v>
      </c>
      <c r="S464" s="17">
        <v>0.20363600000000001</v>
      </c>
      <c r="T464" s="17">
        <v>7.782E-2</v>
      </c>
      <c r="U464" s="17">
        <v>0.38215300000000002</v>
      </c>
      <c r="V464" s="17">
        <v>431.3</v>
      </c>
      <c r="W464" s="17">
        <v>8.3332000000000003E-2</v>
      </c>
      <c r="X464" s="17">
        <v>517</v>
      </c>
      <c r="Y464" s="17">
        <v>0</v>
      </c>
      <c r="Z464" s="17">
        <v>0</v>
      </c>
      <c r="AA464" s="17">
        <v>0.58792699999999998</v>
      </c>
      <c r="AB464" s="17">
        <v>0.18102099999999999</v>
      </c>
      <c r="AC464" s="17">
        <v>0.139903</v>
      </c>
      <c r="AD464" s="17">
        <v>0.25</v>
      </c>
      <c r="AE464" s="17">
        <v>1688</v>
      </c>
    </row>
    <row r="465" spans="1:31">
      <c r="A465" s="17">
        <v>452</v>
      </c>
      <c r="B465" s="19">
        <v>0.58218749999999997</v>
      </c>
      <c r="C465" s="17">
        <v>47.9</v>
      </c>
      <c r="D465" s="17">
        <v>131.9</v>
      </c>
      <c r="E465" s="17">
        <v>9.4409999999999994E-2</v>
      </c>
      <c r="F465" s="17">
        <v>4.5679999999999996</v>
      </c>
      <c r="G465" s="17">
        <v>0.947403</v>
      </c>
      <c r="H465" s="17">
        <v>0.134884</v>
      </c>
      <c r="I465" s="17">
        <v>0.19045899999999999</v>
      </c>
      <c r="J465" s="17">
        <v>5.5574999999999999E-2</v>
      </c>
      <c r="K465" s="17">
        <v>0.29179699999999997</v>
      </c>
      <c r="L465" s="17">
        <v>479.4</v>
      </c>
      <c r="M465" s="17">
        <v>0.14163799999999999</v>
      </c>
      <c r="N465" s="17">
        <v>336</v>
      </c>
      <c r="O465" s="17">
        <v>0</v>
      </c>
      <c r="P465" s="17">
        <v>0</v>
      </c>
      <c r="Q465" s="17">
        <v>0.95757000000000003</v>
      </c>
      <c r="R465" s="17">
        <v>0.12678</v>
      </c>
      <c r="S465" s="17">
        <v>0.19922999999999999</v>
      </c>
      <c r="T465" s="17">
        <v>7.2450000000000001E-2</v>
      </c>
      <c r="U465" s="17">
        <v>0.363649</v>
      </c>
      <c r="V465" s="17">
        <v>485.8</v>
      </c>
      <c r="W465" s="17">
        <v>0.214481</v>
      </c>
      <c r="X465" s="17">
        <v>419</v>
      </c>
      <c r="Y465" s="17">
        <v>0</v>
      </c>
      <c r="Z465" s="17">
        <v>0</v>
      </c>
      <c r="AA465" s="17">
        <v>0.55945900000000004</v>
      </c>
      <c r="AB465" s="17">
        <v>0.113478</v>
      </c>
      <c r="AC465" s="17">
        <v>0.13500200000000001</v>
      </c>
      <c r="AD465" s="17">
        <v>0.25</v>
      </c>
      <c r="AE465" s="17">
        <v>1732.6</v>
      </c>
    </row>
    <row r="466" spans="1:31">
      <c r="A466" s="17">
        <v>453</v>
      </c>
      <c r="B466" s="19">
        <v>0.58223379629629635</v>
      </c>
      <c r="C466" s="17">
        <v>47.2</v>
      </c>
      <c r="D466" s="17">
        <v>127.5</v>
      </c>
      <c r="E466" s="17">
        <v>8.8791999999999996E-2</v>
      </c>
      <c r="F466" s="17">
        <v>4.2969999999999997</v>
      </c>
      <c r="G466" s="17">
        <v>0.91877900000000001</v>
      </c>
      <c r="H466" s="17">
        <v>0.133572</v>
      </c>
      <c r="I466" s="17">
        <v>0.1875</v>
      </c>
      <c r="J466" s="17">
        <v>5.3927999999999997E-2</v>
      </c>
      <c r="K466" s="17">
        <v>0.28761799999999998</v>
      </c>
      <c r="L466" s="17">
        <v>465.5</v>
      </c>
      <c r="M466" s="17">
        <v>0.22917999999999999</v>
      </c>
      <c r="N466" s="17">
        <v>587</v>
      </c>
      <c r="O466" s="17">
        <v>0</v>
      </c>
      <c r="P466" s="17">
        <v>0</v>
      </c>
      <c r="Q466" s="17">
        <v>0.95276300000000003</v>
      </c>
      <c r="R466" s="17">
        <v>0.11801399999999999</v>
      </c>
      <c r="S466" s="17">
        <v>0.193716</v>
      </c>
      <c r="T466" s="17">
        <v>7.5702000000000005E-2</v>
      </c>
      <c r="U466" s="17">
        <v>0.39079000000000003</v>
      </c>
      <c r="V466" s="17">
        <v>491.3</v>
      </c>
      <c r="W466" s="17">
        <v>3.6000000000000001E-5</v>
      </c>
      <c r="X466" s="17">
        <v>379</v>
      </c>
      <c r="Y466" s="17">
        <v>0</v>
      </c>
      <c r="Z466" s="17">
        <v>0</v>
      </c>
      <c r="AA466" s="17">
        <v>0.60121500000000005</v>
      </c>
      <c r="AB466" s="17">
        <v>0.173399</v>
      </c>
      <c r="AC466" s="17">
        <v>0.13114100000000001</v>
      </c>
      <c r="AD466" s="17">
        <v>0.25</v>
      </c>
      <c r="AE466" s="17">
        <v>1784.4</v>
      </c>
    </row>
    <row r="467" spans="1:31">
      <c r="A467" s="17">
        <v>454</v>
      </c>
      <c r="B467" s="19">
        <v>0.58229166666666665</v>
      </c>
      <c r="C467" s="17">
        <v>47</v>
      </c>
      <c r="D467" s="17">
        <v>131.9</v>
      </c>
      <c r="E467" s="17">
        <v>0.104355</v>
      </c>
      <c r="F467" s="17">
        <v>5.05</v>
      </c>
      <c r="G467" s="17">
        <v>0.91172699999999995</v>
      </c>
      <c r="H467" s="17">
        <v>0.124931</v>
      </c>
      <c r="I467" s="17">
        <v>0.17543</v>
      </c>
      <c r="J467" s="17">
        <v>5.0499000000000002E-2</v>
      </c>
      <c r="K467" s="17">
        <v>0.287858</v>
      </c>
      <c r="L467" s="17">
        <v>552.6</v>
      </c>
      <c r="M467" s="17">
        <v>5.4093000000000002E-2</v>
      </c>
      <c r="N467" s="17">
        <v>473</v>
      </c>
      <c r="O467" s="17">
        <v>0</v>
      </c>
      <c r="P467" s="17">
        <v>0</v>
      </c>
      <c r="Q467" s="17">
        <v>0.95028500000000005</v>
      </c>
      <c r="R467" s="17">
        <v>0.120547</v>
      </c>
      <c r="S467" s="17">
        <v>0.19234100000000001</v>
      </c>
      <c r="T467" s="17">
        <v>7.1794999999999998E-2</v>
      </c>
      <c r="U467" s="17">
        <v>0.37326599999999999</v>
      </c>
      <c r="V467" s="17">
        <v>441.5</v>
      </c>
      <c r="W467" s="17">
        <v>1.0000000000000001E-5</v>
      </c>
      <c r="X467" s="17">
        <v>560</v>
      </c>
      <c r="Y467" s="17">
        <v>0</v>
      </c>
      <c r="Z467" s="17">
        <v>0</v>
      </c>
      <c r="AA467" s="17">
        <v>0.57425599999999999</v>
      </c>
      <c r="AB467" s="17">
        <v>0.17193900000000001</v>
      </c>
      <c r="AC467" s="17">
        <v>0.13289100000000001</v>
      </c>
      <c r="AD467" s="17">
        <v>0.25</v>
      </c>
      <c r="AE467" s="17">
        <v>1502.9</v>
      </c>
    </row>
    <row r="468" spans="1:31">
      <c r="A468" s="17">
        <v>455</v>
      </c>
      <c r="B468" s="19">
        <v>0.58234953703703707</v>
      </c>
      <c r="C468" s="17">
        <v>45.5</v>
      </c>
      <c r="D468" s="17">
        <v>140.69999999999999</v>
      </c>
      <c r="E468" s="17">
        <v>9.2178999999999997E-2</v>
      </c>
      <c r="F468" s="17">
        <v>4.46</v>
      </c>
      <c r="G468" s="17">
        <v>0.90804300000000004</v>
      </c>
      <c r="H468" s="17">
        <v>0.12961800000000001</v>
      </c>
      <c r="I468" s="17">
        <v>0.17496999999999999</v>
      </c>
      <c r="J468" s="17">
        <v>4.5352000000000003E-2</v>
      </c>
      <c r="K468" s="17">
        <v>0.25919900000000001</v>
      </c>
      <c r="L468" s="17">
        <v>456</v>
      </c>
      <c r="M468" s="17">
        <v>0.22916</v>
      </c>
      <c r="N468" s="17">
        <v>514</v>
      </c>
      <c r="O468" s="17">
        <v>0</v>
      </c>
      <c r="P468" s="17">
        <v>0</v>
      </c>
      <c r="Q468" s="17">
        <v>0.947546</v>
      </c>
      <c r="R468" s="17">
        <v>0.10880099999999999</v>
      </c>
      <c r="S468" s="17">
        <v>0.17320199999999999</v>
      </c>
      <c r="T468" s="17">
        <v>6.4401E-2</v>
      </c>
      <c r="U468" s="17">
        <v>0.37182700000000002</v>
      </c>
      <c r="V468" s="17">
        <v>596.29999999999995</v>
      </c>
      <c r="W468" s="17">
        <v>0.200849</v>
      </c>
      <c r="X468" s="17">
        <v>443</v>
      </c>
      <c r="Y468" s="17">
        <v>0</v>
      </c>
      <c r="Z468" s="17">
        <v>0</v>
      </c>
      <c r="AA468" s="17">
        <v>0.57204100000000002</v>
      </c>
      <c r="AB468" s="17">
        <v>0.165739</v>
      </c>
      <c r="AC468" s="17">
        <v>0.119475</v>
      </c>
      <c r="AD468" s="17">
        <v>0.25</v>
      </c>
      <c r="AE468" s="17">
        <v>1821.4</v>
      </c>
    </row>
    <row r="469" spans="1:31">
      <c r="A469" s="17">
        <v>456</v>
      </c>
      <c r="B469" s="19">
        <v>0.58240740740740737</v>
      </c>
      <c r="C469" s="17">
        <v>45</v>
      </c>
      <c r="D469" s="17">
        <v>142.5</v>
      </c>
      <c r="E469" s="17">
        <v>0.10141500000000001</v>
      </c>
      <c r="F469" s="17">
        <v>4.907</v>
      </c>
      <c r="G469" s="17">
        <v>0.89992099999999997</v>
      </c>
      <c r="H469" s="17">
        <v>0.12675500000000001</v>
      </c>
      <c r="I469" s="17">
        <v>0.17058100000000001</v>
      </c>
      <c r="J469" s="17">
        <v>4.3825999999999997E-2</v>
      </c>
      <c r="K469" s="17">
        <v>0.25692399999999999</v>
      </c>
      <c r="L469" s="17">
        <v>520.20000000000005</v>
      </c>
      <c r="M469" s="17">
        <v>0.29394799999999999</v>
      </c>
      <c r="N469" s="17">
        <v>452</v>
      </c>
      <c r="O469" s="17">
        <v>0</v>
      </c>
      <c r="P469" s="17">
        <v>0</v>
      </c>
      <c r="Q469" s="17">
        <v>0.92237199999999997</v>
      </c>
      <c r="R469" s="17">
        <v>0.11726399999999999</v>
      </c>
      <c r="S469" s="17">
        <v>0.18182499999999999</v>
      </c>
      <c r="T469" s="17">
        <v>6.4560999999999993E-2</v>
      </c>
      <c r="U469" s="17">
        <v>0.355074</v>
      </c>
      <c r="V469" s="17">
        <v>451.5</v>
      </c>
      <c r="W469" s="17">
        <v>9.2180999999999999E-2</v>
      </c>
      <c r="X469" s="17">
        <v>460</v>
      </c>
      <c r="Y469" s="17">
        <v>0</v>
      </c>
      <c r="Z469" s="17">
        <v>0</v>
      </c>
      <c r="AA469" s="17">
        <v>0.54626799999999998</v>
      </c>
      <c r="AB469" s="17">
        <v>0.167904</v>
      </c>
      <c r="AC469" s="17">
        <v>0.128104</v>
      </c>
      <c r="AD469" s="17">
        <v>0.25</v>
      </c>
      <c r="AE469" s="17">
        <v>1596.5</v>
      </c>
    </row>
    <row r="470" spans="1:31">
      <c r="A470" s="17">
        <v>457</v>
      </c>
      <c r="B470" s="19">
        <v>0.58246527777777779</v>
      </c>
      <c r="C470" s="17">
        <v>44.4</v>
      </c>
      <c r="D470" s="17">
        <v>140.69999999999999</v>
      </c>
      <c r="E470" s="17">
        <v>9.3879000000000004E-2</v>
      </c>
      <c r="F470" s="17">
        <v>4.5430000000000001</v>
      </c>
      <c r="G470" s="17">
        <v>0.92760299999999996</v>
      </c>
      <c r="H470" s="17">
        <v>0.119685</v>
      </c>
      <c r="I470" s="17">
        <v>0.16264400000000001</v>
      </c>
      <c r="J470" s="17">
        <v>4.2958999999999997E-2</v>
      </c>
      <c r="K470" s="17">
        <v>0.264127</v>
      </c>
      <c r="L470" s="17">
        <v>482.1</v>
      </c>
      <c r="M470" s="17">
        <v>0.22835</v>
      </c>
      <c r="N470" s="17">
        <v>618</v>
      </c>
      <c r="O470" s="17">
        <v>0</v>
      </c>
      <c r="P470" s="17">
        <v>0</v>
      </c>
      <c r="Q470" s="17">
        <v>0.89747699999999997</v>
      </c>
      <c r="R470" s="17">
        <v>0.104516</v>
      </c>
      <c r="S470" s="17">
        <v>0.16703100000000001</v>
      </c>
      <c r="T470" s="17">
        <v>6.2515000000000001E-2</v>
      </c>
      <c r="U470" s="17">
        <v>0.37427199999999999</v>
      </c>
      <c r="V470" s="17">
        <v>527.4</v>
      </c>
      <c r="W470" s="17">
        <v>6.7681000000000005E-2</v>
      </c>
      <c r="X470" s="17">
        <v>542</v>
      </c>
      <c r="Y470" s="17">
        <v>0</v>
      </c>
      <c r="Z470" s="17">
        <v>0</v>
      </c>
      <c r="AA470" s="17">
        <v>0.57580299999999995</v>
      </c>
      <c r="AB470" s="17">
        <v>0.201547</v>
      </c>
      <c r="AC470" s="17">
        <v>0.117115</v>
      </c>
      <c r="AD470" s="17">
        <v>0.25</v>
      </c>
      <c r="AE470" s="17">
        <v>1722.9</v>
      </c>
    </row>
    <row r="471" spans="1:31">
      <c r="A471" s="17">
        <v>458</v>
      </c>
      <c r="B471" s="19">
        <v>0.58251157407407406</v>
      </c>
      <c r="C471" s="17">
        <v>43.3</v>
      </c>
      <c r="D471" s="17">
        <v>148.6</v>
      </c>
      <c r="E471" s="17">
        <v>9.8144999999999996E-2</v>
      </c>
      <c r="F471" s="17">
        <v>4.7489999999999997</v>
      </c>
      <c r="G471" s="17">
        <v>0.90485099999999996</v>
      </c>
      <c r="H471" s="17">
        <v>0.111737</v>
      </c>
      <c r="I471" s="17">
        <v>0.155197</v>
      </c>
      <c r="J471" s="17">
        <v>4.3459999999999999E-2</v>
      </c>
      <c r="K471" s="17">
        <v>0.28003</v>
      </c>
      <c r="L471" s="17">
        <v>523.6</v>
      </c>
      <c r="M471" s="17">
        <v>6.986E-3</v>
      </c>
      <c r="N471" s="17">
        <v>572</v>
      </c>
      <c r="O471" s="17">
        <v>0</v>
      </c>
      <c r="P471" s="17">
        <v>0</v>
      </c>
      <c r="Q471" s="17">
        <v>0.92549899999999996</v>
      </c>
      <c r="R471" s="17">
        <v>0.110612</v>
      </c>
      <c r="S471" s="17">
        <v>0.16893900000000001</v>
      </c>
      <c r="T471" s="17">
        <v>5.8326999999999997E-2</v>
      </c>
      <c r="U471" s="17">
        <v>0.34525499999999998</v>
      </c>
      <c r="V471" s="17">
        <v>435.6</v>
      </c>
      <c r="W471" s="17">
        <v>0.17507500000000001</v>
      </c>
      <c r="X471" s="17">
        <v>495</v>
      </c>
      <c r="Y471" s="17">
        <v>0</v>
      </c>
      <c r="Z471" s="17">
        <v>0</v>
      </c>
      <c r="AA471" s="17">
        <v>0.53116200000000002</v>
      </c>
      <c r="AB471" s="17">
        <v>0.21124299999999999</v>
      </c>
      <c r="AC471" s="17">
        <v>0.122933</v>
      </c>
      <c r="AD471" s="17">
        <v>0.25</v>
      </c>
      <c r="AE471" s="17">
        <v>1586.2</v>
      </c>
    </row>
    <row r="472" spans="1:31">
      <c r="A472" s="17">
        <v>459</v>
      </c>
      <c r="B472" s="19">
        <v>0.58256944444444447</v>
      </c>
      <c r="C472" s="17">
        <v>42.6</v>
      </c>
      <c r="D472" s="17">
        <v>161.80000000000001</v>
      </c>
      <c r="E472" s="17">
        <v>0.108068</v>
      </c>
      <c r="F472" s="17">
        <v>5.2290000000000001</v>
      </c>
      <c r="G472" s="17">
        <v>0.88286399999999998</v>
      </c>
      <c r="H472" s="17">
        <v>0.120162</v>
      </c>
      <c r="I472" s="17">
        <v>0.15771499999999999</v>
      </c>
      <c r="J472" s="17">
        <v>3.7553000000000003E-2</v>
      </c>
      <c r="K472" s="17">
        <v>0.23810700000000001</v>
      </c>
      <c r="L472" s="17">
        <v>486.2</v>
      </c>
      <c r="M472" s="17">
        <v>0.45835900000000002</v>
      </c>
      <c r="N472" s="17">
        <v>433</v>
      </c>
      <c r="O472" s="17">
        <v>0</v>
      </c>
      <c r="P472" s="17">
        <v>0</v>
      </c>
      <c r="Q472" s="17">
        <v>0.91602700000000004</v>
      </c>
      <c r="R472" s="17">
        <v>0.104187</v>
      </c>
      <c r="S472" s="17">
        <v>0.16212399999999999</v>
      </c>
      <c r="T472" s="17">
        <v>5.7936000000000001E-2</v>
      </c>
      <c r="U472" s="17">
        <v>0.35735800000000001</v>
      </c>
      <c r="V472" s="17">
        <v>475.7</v>
      </c>
      <c r="W472" s="17">
        <v>1.5999999999999999E-5</v>
      </c>
      <c r="X472" s="17">
        <v>471</v>
      </c>
      <c r="Y472" s="17">
        <v>0</v>
      </c>
      <c r="Z472" s="17">
        <v>0</v>
      </c>
      <c r="AA472" s="17">
        <v>0.54978199999999999</v>
      </c>
      <c r="AB472" s="17">
        <v>0.17007900000000001</v>
      </c>
      <c r="AC472" s="17">
        <v>0.114041</v>
      </c>
      <c r="AD472" s="17">
        <v>0.25</v>
      </c>
      <c r="AE472" s="17">
        <v>1708.2</v>
      </c>
    </row>
    <row r="473" spans="1:31">
      <c r="A473" s="17">
        <v>460</v>
      </c>
      <c r="B473" s="19">
        <v>0.58262731481481478</v>
      </c>
      <c r="C473" s="17">
        <v>41.9</v>
      </c>
      <c r="D473" s="17">
        <v>157.4</v>
      </c>
      <c r="E473" s="17">
        <v>9.6350000000000005E-2</v>
      </c>
      <c r="F473" s="17">
        <v>4.6619999999999999</v>
      </c>
      <c r="G473" s="17">
        <v>0.90489799999999998</v>
      </c>
      <c r="H473" s="17">
        <v>0.10548299999999999</v>
      </c>
      <c r="I473" s="17">
        <v>0.14768800000000001</v>
      </c>
      <c r="J473" s="17">
        <v>4.2203999999999998E-2</v>
      </c>
      <c r="K473" s="17">
        <v>0.28576800000000002</v>
      </c>
      <c r="L473" s="17">
        <v>503.2</v>
      </c>
      <c r="M473" s="17">
        <v>1.8E-5</v>
      </c>
      <c r="N473" s="17">
        <v>609</v>
      </c>
      <c r="O473" s="17">
        <v>0</v>
      </c>
      <c r="P473" s="17">
        <v>0</v>
      </c>
      <c r="Q473" s="17">
        <v>0.91111600000000004</v>
      </c>
      <c r="R473" s="17">
        <v>0.10730099999999999</v>
      </c>
      <c r="S473" s="17">
        <v>0.16230700000000001</v>
      </c>
      <c r="T473" s="17">
        <v>5.5005999999999999E-2</v>
      </c>
      <c r="U473" s="17">
        <v>0.33889900000000001</v>
      </c>
      <c r="V473" s="17">
        <v>379.9</v>
      </c>
      <c r="W473" s="17">
        <v>6.0000000000000002E-6</v>
      </c>
      <c r="X473" s="17">
        <v>551</v>
      </c>
      <c r="Y473" s="17">
        <v>0</v>
      </c>
      <c r="Z473" s="17">
        <v>0</v>
      </c>
      <c r="AA473" s="17">
        <v>0.52138300000000004</v>
      </c>
      <c r="AB473" s="17">
        <v>0.225024</v>
      </c>
      <c r="AC473" s="17">
        <v>0.11967899999999999</v>
      </c>
      <c r="AD473" s="17">
        <v>0.25</v>
      </c>
      <c r="AE473" s="17">
        <v>1650.5</v>
      </c>
    </row>
    <row r="474" spans="1:31">
      <c r="A474" s="17">
        <v>461</v>
      </c>
      <c r="B474" s="19">
        <v>0.58268518518518519</v>
      </c>
      <c r="C474" s="17">
        <v>41.2</v>
      </c>
      <c r="D474" s="17">
        <v>168.9</v>
      </c>
      <c r="E474" s="17">
        <v>9.9043999999999993E-2</v>
      </c>
      <c r="F474" s="17">
        <v>4.7930000000000001</v>
      </c>
      <c r="G474" s="17">
        <v>0.88338000000000005</v>
      </c>
      <c r="H474" s="17">
        <v>0.110844</v>
      </c>
      <c r="I474" s="17">
        <v>0.14890900000000001</v>
      </c>
      <c r="J474" s="17">
        <v>3.8065000000000002E-2</v>
      </c>
      <c r="K474" s="17">
        <v>0.25562800000000002</v>
      </c>
      <c r="L474" s="17">
        <v>454.2</v>
      </c>
      <c r="M474" s="17">
        <v>0.22917399999999999</v>
      </c>
      <c r="N474" s="17">
        <v>600</v>
      </c>
      <c r="O474" s="17">
        <v>0</v>
      </c>
      <c r="P474" s="17">
        <v>0</v>
      </c>
      <c r="Q474" s="17">
        <v>0.90457100000000001</v>
      </c>
      <c r="R474" s="17">
        <v>0.102578</v>
      </c>
      <c r="S474" s="17">
        <v>0.159299</v>
      </c>
      <c r="T474" s="17">
        <v>5.6721000000000001E-2</v>
      </c>
      <c r="U474" s="17">
        <v>0.35606900000000002</v>
      </c>
      <c r="V474" s="17">
        <v>421.2</v>
      </c>
      <c r="W474" s="17">
        <v>3.0000000000000001E-6</v>
      </c>
      <c r="X474" s="17">
        <v>718</v>
      </c>
      <c r="Y474" s="17">
        <v>0</v>
      </c>
      <c r="Z474" s="17">
        <v>0</v>
      </c>
      <c r="AA474" s="17">
        <v>0.54779800000000001</v>
      </c>
      <c r="AB474" s="17">
        <v>0.21680099999999999</v>
      </c>
      <c r="AC474" s="17">
        <v>0.114875</v>
      </c>
      <c r="AD474" s="17">
        <v>0.25</v>
      </c>
      <c r="AE474" s="17">
        <v>1828.7</v>
      </c>
    </row>
    <row r="475" spans="1:31">
      <c r="A475" s="17">
        <v>462</v>
      </c>
      <c r="B475" s="19">
        <v>0.58274305555555561</v>
      </c>
      <c r="C475" s="17">
        <v>40.200000000000003</v>
      </c>
      <c r="D475" s="17">
        <v>175</v>
      </c>
      <c r="E475" s="17">
        <v>0.104295</v>
      </c>
      <c r="F475" s="17">
        <v>5.0469999999999997</v>
      </c>
      <c r="G475" s="17">
        <v>0.87174099999999999</v>
      </c>
      <c r="H475" s="17">
        <v>0.11180900000000001</v>
      </c>
      <c r="I475" s="17">
        <v>0.152502</v>
      </c>
      <c r="J475" s="17">
        <v>4.0693E-2</v>
      </c>
      <c r="K475" s="17">
        <v>0.26683400000000002</v>
      </c>
      <c r="L475" s="17">
        <v>448.1</v>
      </c>
      <c r="M475" s="17">
        <v>8.6000000000000003E-5</v>
      </c>
      <c r="N475" s="17">
        <v>630</v>
      </c>
      <c r="O475" s="17">
        <v>0</v>
      </c>
      <c r="P475" s="17">
        <v>0</v>
      </c>
      <c r="Q475" s="17">
        <v>0.91899600000000004</v>
      </c>
      <c r="R475" s="17">
        <v>9.7101999999999994E-2</v>
      </c>
      <c r="S475" s="17">
        <v>0.154783</v>
      </c>
      <c r="T475" s="17">
        <v>5.7680000000000002E-2</v>
      </c>
      <c r="U475" s="17">
        <v>0.37265300000000001</v>
      </c>
      <c r="V475" s="17">
        <v>431.9</v>
      </c>
      <c r="W475" s="17">
        <v>3.9560999999999999E-2</v>
      </c>
      <c r="X475" s="17">
        <v>500</v>
      </c>
      <c r="Y475" s="17">
        <v>0</v>
      </c>
      <c r="Z475" s="17">
        <v>0</v>
      </c>
      <c r="AA475" s="17">
        <v>0.57331200000000004</v>
      </c>
      <c r="AB475" s="17">
        <v>0.22933999999999999</v>
      </c>
      <c r="AC475" s="17">
        <v>0.110331</v>
      </c>
      <c r="AD475" s="17">
        <v>0.25</v>
      </c>
      <c r="AE475" s="17">
        <v>1853.6</v>
      </c>
    </row>
    <row r="476" spans="1:31">
      <c r="A476" s="17">
        <v>463</v>
      </c>
      <c r="B476" s="19">
        <v>0.58278935185185188</v>
      </c>
      <c r="C476" s="17">
        <v>39.9</v>
      </c>
      <c r="D476" s="17">
        <v>171.5</v>
      </c>
      <c r="E476" s="17">
        <v>0.114685</v>
      </c>
      <c r="F476" s="17">
        <v>5.55</v>
      </c>
      <c r="G476" s="17">
        <v>0.880799</v>
      </c>
      <c r="H476" s="17">
        <v>0.101978</v>
      </c>
      <c r="I476" s="17">
        <v>0.144009</v>
      </c>
      <c r="J476" s="17">
        <v>4.2030999999999999E-2</v>
      </c>
      <c r="K476" s="17">
        <v>0.29186299999999998</v>
      </c>
      <c r="L476" s="17">
        <v>564.6</v>
      </c>
      <c r="M476" s="17">
        <v>0.21024000000000001</v>
      </c>
      <c r="N476" s="17">
        <v>487</v>
      </c>
      <c r="O476" s="17">
        <v>0</v>
      </c>
      <c r="P476" s="17">
        <v>0</v>
      </c>
      <c r="Q476" s="17">
        <v>0.87817699999999999</v>
      </c>
      <c r="R476" s="17">
        <v>9.9861000000000005E-2</v>
      </c>
      <c r="S476" s="17">
        <v>0.148674</v>
      </c>
      <c r="T476" s="17">
        <v>4.8814000000000003E-2</v>
      </c>
      <c r="U476" s="17">
        <v>0.32832499999999998</v>
      </c>
      <c r="V476" s="17">
        <v>479</v>
      </c>
      <c r="W476" s="17">
        <v>0.13675899999999999</v>
      </c>
      <c r="X476" s="17">
        <v>533</v>
      </c>
      <c r="Y476" s="17">
        <v>0</v>
      </c>
      <c r="Z476" s="17">
        <v>0</v>
      </c>
      <c r="AA476" s="17">
        <v>0.50511600000000001</v>
      </c>
      <c r="AB476" s="17">
        <v>0.221058</v>
      </c>
      <c r="AC476" s="17">
        <v>0.110651</v>
      </c>
      <c r="AD476" s="17">
        <v>0.25</v>
      </c>
      <c r="AE476" s="17">
        <v>1471</v>
      </c>
    </row>
    <row r="477" spans="1:31">
      <c r="A477" s="17">
        <v>464</v>
      </c>
      <c r="B477" s="19">
        <v>0.58284722222222218</v>
      </c>
      <c r="C477" s="17">
        <v>39</v>
      </c>
      <c r="D477" s="17">
        <v>182.1</v>
      </c>
      <c r="E477" s="17">
        <v>0.10484599999999999</v>
      </c>
      <c r="F477" s="17">
        <v>5.0730000000000004</v>
      </c>
      <c r="G477" s="17">
        <v>0.88315299999999997</v>
      </c>
      <c r="H477" s="17">
        <v>0.10684</v>
      </c>
      <c r="I477" s="17">
        <v>0.140515</v>
      </c>
      <c r="J477" s="17">
        <v>3.3674999999999997E-2</v>
      </c>
      <c r="K477" s="17">
        <v>0.23965400000000001</v>
      </c>
      <c r="L477" s="17">
        <v>491.5</v>
      </c>
      <c r="M477" s="17">
        <v>0.13050700000000001</v>
      </c>
      <c r="N477" s="17">
        <v>497</v>
      </c>
      <c r="O477" s="17">
        <v>0</v>
      </c>
      <c r="P477" s="17">
        <v>0</v>
      </c>
      <c r="Q477" s="17">
        <v>0.94763900000000001</v>
      </c>
      <c r="R477" s="17">
        <v>0.102172</v>
      </c>
      <c r="S477" s="17">
        <v>0.15041299999999999</v>
      </c>
      <c r="T477" s="17">
        <v>4.8240999999999999E-2</v>
      </c>
      <c r="U477" s="17">
        <v>0.32072400000000001</v>
      </c>
      <c r="V477" s="17">
        <v>414</v>
      </c>
      <c r="W477" s="17">
        <v>1.8E-5</v>
      </c>
      <c r="X477" s="17">
        <v>525</v>
      </c>
      <c r="Y477" s="17">
        <v>0</v>
      </c>
      <c r="Z477" s="17">
        <v>0</v>
      </c>
      <c r="AA477" s="17">
        <v>0.49342200000000003</v>
      </c>
      <c r="AB477" s="17">
        <v>0.21104899999999999</v>
      </c>
      <c r="AC477" s="17">
        <v>0.11235299999999999</v>
      </c>
      <c r="AD477" s="17">
        <v>0.25</v>
      </c>
      <c r="AE477" s="17">
        <v>1689.9</v>
      </c>
    </row>
    <row r="478" spans="1:31">
      <c r="A478" s="17">
        <v>465</v>
      </c>
      <c r="B478" s="19">
        <v>0.5829050925925926</v>
      </c>
      <c r="C478" s="17">
        <v>37.700000000000003</v>
      </c>
      <c r="D478" s="17">
        <v>190.9</v>
      </c>
      <c r="E478" s="17">
        <v>0.10560600000000001</v>
      </c>
      <c r="F478" s="17">
        <v>5.1100000000000003</v>
      </c>
      <c r="G478" s="17">
        <v>0.86571299999999995</v>
      </c>
      <c r="H478" s="17">
        <v>0.10501199999999999</v>
      </c>
      <c r="I478" s="17">
        <v>0.14199500000000001</v>
      </c>
      <c r="J478" s="17">
        <v>3.6982000000000001E-2</v>
      </c>
      <c r="K478" s="17">
        <v>0.26045000000000001</v>
      </c>
      <c r="L478" s="17">
        <v>442.9</v>
      </c>
      <c r="M478" s="17">
        <v>3.5579E-2</v>
      </c>
      <c r="N478" s="17">
        <v>571</v>
      </c>
      <c r="O478" s="17">
        <v>0</v>
      </c>
      <c r="P478" s="17">
        <v>0</v>
      </c>
      <c r="Q478" s="17">
        <v>0.90446599999999999</v>
      </c>
      <c r="R478" s="17">
        <v>9.6153000000000002E-2</v>
      </c>
      <c r="S478" s="17">
        <v>0.14751400000000001</v>
      </c>
      <c r="T478" s="17">
        <v>5.1360999999999997E-2</v>
      </c>
      <c r="U478" s="17">
        <v>0.34817599999999999</v>
      </c>
      <c r="V478" s="17">
        <v>433.9</v>
      </c>
      <c r="W478" s="17">
        <v>0.22917699999999999</v>
      </c>
      <c r="X478" s="17">
        <v>826</v>
      </c>
      <c r="Y478" s="17">
        <v>0</v>
      </c>
      <c r="Z478" s="17">
        <v>0</v>
      </c>
      <c r="AA478" s="17">
        <v>0.53565499999999999</v>
      </c>
      <c r="AB478" s="17">
        <v>0.225193</v>
      </c>
      <c r="AC478" s="17">
        <v>0.107719</v>
      </c>
      <c r="AD478" s="17">
        <v>0.25</v>
      </c>
      <c r="AE478" s="17">
        <v>1875.1</v>
      </c>
    </row>
    <row r="479" spans="1:31">
      <c r="A479" s="17">
        <v>466</v>
      </c>
      <c r="B479" s="19">
        <v>0.58296296296296302</v>
      </c>
      <c r="C479" s="17">
        <v>37.5</v>
      </c>
      <c r="D479" s="17">
        <v>198.8</v>
      </c>
      <c r="E479" s="17">
        <v>0.12081699999999999</v>
      </c>
      <c r="F479" s="17">
        <v>5.8460000000000001</v>
      </c>
      <c r="G479" s="17">
        <v>0.87486200000000003</v>
      </c>
      <c r="H479" s="17">
        <v>0.10224999999999999</v>
      </c>
      <c r="I479" s="17">
        <v>0.13750299999999999</v>
      </c>
      <c r="J479" s="17">
        <v>3.5253E-2</v>
      </c>
      <c r="K479" s="17">
        <v>0.256382</v>
      </c>
      <c r="L479" s="17">
        <v>517.9</v>
      </c>
      <c r="M479" s="17">
        <v>0.35076299999999999</v>
      </c>
      <c r="N479" s="17">
        <v>526</v>
      </c>
      <c r="O479" s="17">
        <v>0</v>
      </c>
      <c r="P479" s="17">
        <v>0</v>
      </c>
      <c r="Q479" s="17">
        <v>0.88353499999999996</v>
      </c>
      <c r="R479" s="17">
        <v>9.5211000000000004E-2</v>
      </c>
      <c r="S479" s="17">
        <v>0.143398</v>
      </c>
      <c r="T479" s="17">
        <v>4.8187000000000001E-2</v>
      </c>
      <c r="U479" s="17">
        <v>0.33603699999999997</v>
      </c>
      <c r="V479" s="17">
        <v>458</v>
      </c>
      <c r="W479" s="17">
        <v>1.2E-5</v>
      </c>
      <c r="X479" s="17">
        <v>514</v>
      </c>
      <c r="Y479" s="17">
        <v>0</v>
      </c>
      <c r="Z479" s="17">
        <v>0</v>
      </c>
      <c r="AA479" s="17">
        <v>0.51697899999999997</v>
      </c>
      <c r="AB479" s="17">
        <v>0.24580099999999999</v>
      </c>
      <c r="AC479" s="17">
        <v>0.107055</v>
      </c>
      <c r="AD479" s="17">
        <v>0.25</v>
      </c>
      <c r="AE479" s="17">
        <v>1603.7</v>
      </c>
    </row>
    <row r="480" spans="1:31">
      <c r="A480" s="17">
        <v>467</v>
      </c>
      <c r="B480" s="19">
        <v>0.58302083333333332</v>
      </c>
      <c r="C480" s="17">
        <v>36.6</v>
      </c>
      <c r="D480" s="17">
        <v>204</v>
      </c>
      <c r="E480" s="17">
        <v>0.104563</v>
      </c>
      <c r="F480" s="17">
        <v>5.0599999999999996</v>
      </c>
      <c r="G480" s="17">
        <v>0.77589699999999995</v>
      </c>
      <c r="H480" s="17">
        <v>0.10446999999999999</v>
      </c>
      <c r="I480" s="17">
        <v>0.13634499999999999</v>
      </c>
      <c r="J480" s="17">
        <v>3.1874E-2</v>
      </c>
      <c r="K480" s="17">
        <v>0.23377899999999999</v>
      </c>
      <c r="L480" s="17">
        <v>478.1</v>
      </c>
      <c r="M480" s="17">
        <v>0.14163799999999999</v>
      </c>
      <c r="N480" s="17">
        <v>680</v>
      </c>
      <c r="O480" s="17">
        <v>0</v>
      </c>
      <c r="P480" s="17">
        <v>0</v>
      </c>
      <c r="Q480" s="17">
        <v>0.89831700000000003</v>
      </c>
      <c r="R480" s="17">
        <v>9.9043999999999993E-2</v>
      </c>
      <c r="S480" s="17">
        <v>0.14648600000000001</v>
      </c>
      <c r="T480" s="17">
        <v>4.7441999999999998E-2</v>
      </c>
      <c r="U480" s="17">
        <v>0.32386700000000002</v>
      </c>
      <c r="V480" s="17">
        <v>384.1</v>
      </c>
      <c r="W480" s="17">
        <v>6.0000000000000002E-6</v>
      </c>
      <c r="X480" s="17">
        <v>536</v>
      </c>
      <c r="Y480" s="17">
        <v>0</v>
      </c>
      <c r="Z480" s="17">
        <v>0</v>
      </c>
      <c r="AA480" s="17">
        <v>0.49825700000000001</v>
      </c>
      <c r="AB480" s="17">
        <v>0.28531699999999999</v>
      </c>
      <c r="AC480" s="17">
        <v>0.11258</v>
      </c>
      <c r="AD480" s="17">
        <v>0.25</v>
      </c>
      <c r="AE480" s="17">
        <v>1737.2</v>
      </c>
    </row>
    <row r="481" spans="1:31">
      <c r="A481" s="17">
        <v>468</v>
      </c>
      <c r="B481" s="19">
        <v>0.58306712962962959</v>
      </c>
      <c r="C481" s="17">
        <v>35.5</v>
      </c>
      <c r="D481" s="17">
        <v>218.1</v>
      </c>
      <c r="E481" s="17">
        <v>0.13240199999999999</v>
      </c>
      <c r="F481" s="17">
        <v>6.407</v>
      </c>
      <c r="G481" s="17">
        <v>0.86883500000000002</v>
      </c>
      <c r="H481" s="17">
        <v>9.8417000000000004E-2</v>
      </c>
      <c r="I481" s="17">
        <v>0.13496900000000001</v>
      </c>
      <c r="J481" s="17">
        <v>3.6552000000000001E-2</v>
      </c>
      <c r="K481" s="17">
        <v>0.27081899999999998</v>
      </c>
      <c r="L481" s="17">
        <v>492.1</v>
      </c>
      <c r="M481" s="17">
        <v>8.1464999999999996E-2</v>
      </c>
      <c r="N481" s="17">
        <v>508</v>
      </c>
      <c r="O481" s="17">
        <v>0</v>
      </c>
      <c r="P481" s="17">
        <v>0</v>
      </c>
      <c r="Q481" s="17">
        <v>0.90766100000000005</v>
      </c>
      <c r="R481" s="17">
        <v>9.0980000000000005E-2</v>
      </c>
      <c r="S481" s="17">
        <v>0.140791</v>
      </c>
      <c r="T481" s="17">
        <v>4.9811000000000001E-2</v>
      </c>
      <c r="U481" s="17">
        <v>0.35379300000000002</v>
      </c>
      <c r="V481" s="17">
        <v>440.7</v>
      </c>
      <c r="W481" s="17">
        <v>8.7556999999999996E-2</v>
      </c>
      <c r="X481" s="17">
        <v>840</v>
      </c>
      <c r="Y481" s="17">
        <v>0</v>
      </c>
      <c r="Z481" s="17">
        <v>0</v>
      </c>
      <c r="AA481" s="17">
        <v>0.54429700000000003</v>
      </c>
      <c r="AB481" s="17">
        <v>0.24704599999999999</v>
      </c>
      <c r="AC481" s="17">
        <v>0.103286</v>
      </c>
      <c r="AD481" s="17">
        <v>0.25</v>
      </c>
      <c r="AE481" s="17">
        <v>1687.9</v>
      </c>
    </row>
    <row r="482" spans="1:31">
      <c r="A482" s="17">
        <v>469</v>
      </c>
      <c r="B482" s="19">
        <v>0.583125</v>
      </c>
      <c r="C482" s="17">
        <v>35.5</v>
      </c>
      <c r="D482" s="17">
        <v>212.8</v>
      </c>
      <c r="E482" s="17">
        <v>9.2003000000000001E-2</v>
      </c>
      <c r="F482" s="17">
        <v>4.452</v>
      </c>
      <c r="G482" s="17">
        <v>0.86647399999999997</v>
      </c>
      <c r="H482" s="17">
        <v>0.104972</v>
      </c>
      <c r="I482" s="17">
        <v>0.13011</v>
      </c>
      <c r="J482" s="17">
        <v>2.5139000000000002E-2</v>
      </c>
      <c r="K482" s="17">
        <v>0.19320899999999999</v>
      </c>
      <c r="L482" s="17">
        <v>418.4</v>
      </c>
      <c r="M482" s="17">
        <v>0.43218200000000001</v>
      </c>
      <c r="N482" s="17">
        <v>797</v>
      </c>
      <c r="O482" s="17">
        <v>0</v>
      </c>
      <c r="P482" s="17">
        <v>0</v>
      </c>
      <c r="Q482" s="17">
        <v>0.90076000000000001</v>
      </c>
      <c r="R482" s="17">
        <v>9.8807000000000006E-2</v>
      </c>
      <c r="S482" s="17">
        <v>0.14496800000000001</v>
      </c>
      <c r="T482" s="17">
        <v>4.6161000000000001E-2</v>
      </c>
      <c r="U482" s="17">
        <v>0.31842199999999998</v>
      </c>
      <c r="V482" s="17">
        <v>383.6</v>
      </c>
      <c r="W482" s="17">
        <v>3.4157E-2</v>
      </c>
      <c r="X482" s="17">
        <v>466</v>
      </c>
      <c r="Y482" s="17">
        <v>0</v>
      </c>
      <c r="Z482" s="17">
        <v>0</v>
      </c>
      <c r="AA482" s="17">
        <v>0.48988100000000001</v>
      </c>
      <c r="AB482" s="17">
        <v>0.29927500000000001</v>
      </c>
      <c r="AC482" s="17">
        <v>0.112622</v>
      </c>
      <c r="AD482" s="17">
        <v>0.25</v>
      </c>
      <c r="AE482" s="17">
        <v>1985.3</v>
      </c>
    </row>
    <row r="483" spans="1:31">
      <c r="A483" s="17">
        <v>470</v>
      </c>
      <c r="B483" s="19">
        <v>0.58318287037037042</v>
      </c>
      <c r="C483" s="17">
        <v>33.9</v>
      </c>
      <c r="D483" s="17">
        <v>215.5</v>
      </c>
      <c r="E483" s="17">
        <v>9.1551999999999994E-2</v>
      </c>
      <c r="F483" s="17">
        <v>4.43</v>
      </c>
      <c r="G483" s="17">
        <v>0.82230899999999996</v>
      </c>
      <c r="H483" s="17">
        <v>0.111069</v>
      </c>
      <c r="I483" s="17">
        <v>0.141655</v>
      </c>
      <c r="J483" s="17">
        <v>3.0585999999999999E-2</v>
      </c>
      <c r="K483" s="17">
        <v>0.215921</v>
      </c>
      <c r="L483" s="17">
        <v>365.4</v>
      </c>
      <c r="M483" s="17">
        <v>2.9E-5</v>
      </c>
      <c r="N483" s="17">
        <v>653</v>
      </c>
      <c r="O483" s="17">
        <v>0</v>
      </c>
      <c r="P483" s="17">
        <v>0</v>
      </c>
      <c r="Q483" s="17">
        <v>0.87269399999999997</v>
      </c>
      <c r="R483" s="17">
        <v>9.4944000000000001E-2</v>
      </c>
      <c r="S483" s="17">
        <v>0.14144699999999999</v>
      </c>
      <c r="T483" s="17">
        <v>4.6503000000000003E-2</v>
      </c>
      <c r="U483" s="17">
        <v>0.32876699999999998</v>
      </c>
      <c r="V483" s="17">
        <v>410.4</v>
      </c>
      <c r="W483" s="17">
        <v>0.17505299999999999</v>
      </c>
      <c r="X483" s="17">
        <v>650</v>
      </c>
      <c r="Y483" s="17">
        <v>0</v>
      </c>
      <c r="Z483" s="17">
        <v>0</v>
      </c>
      <c r="AA483" s="17">
        <v>0.50579600000000002</v>
      </c>
      <c r="AB483" s="17">
        <v>0.236234</v>
      </c>
      <c r="AC483" s="17">
        <v>0.10593</v>
      </c>
      <c r="AD483" s="17">
        <v>0.25</v>
      </c>
      <c r="AE483" s="17">
        <v>2273.1</v>
      </c>
    </row>
    <row r="484" spans="1:31">
      <c r="A484" s="17">
        <v>471</v>
      </c>
      <c r="B484" s="19">
        <v>0.58324074074074073</v>
      </c>
      <c r="C484" s="17">
        <v>33.700000000000003</v>
      </c>
      <c r="D484" s="17">
        <v>227.8</v>
      </c>
      <c r="E484" s="17">
        <v>0.15836800000000001</v>
      </c>
      <c r="F484" s="17">
        <v>7.6630000000000003</v>
      </c>
      <c r="G484" s="17">
        <v>0.84608499999999998</v>
      </c>
      <c r="H484" s="17">
        <v>9.2844999999999997E-2</v>
      </c>
      <c r="I484" s="17">
        <v>0.12540799999999999</v>
      </c>
      <c r="J484" s="17">
        <v>3.2563000000000002E-2</v>
      </c>
      <c r="K484" s="17">
        <v>0.25965500000000002</v>
      </c>
      <c r="L484" s="17">
        <v>577.9</v>
      </c>
      <c r="M484" s="17">
        <v>0.27750200000000003</v>
      </c>
      <c r="N484" s="17">
        <v>586</v>
      </c>
      <c r="O484" s="17">
        <v>0</v>
      </c>
      <c r="P484" s="17">
        <v>0</v>
      </c>
      <c r="Q484" s="17">
        <v>0.91694200000000003</v>
      </c>
      <c r="R484" s="17">
        <v>8.8178999999999993E-2</v>
      </c>
      <c r="S484" s="17">
        <v>0.14230400000000001</v>
      </c>
      <c r="T484" s="17">
        <v>5.4126000000000001E-2</v>
      </c>
      <c r="U484" s="17">
        <v>0.38035099999999999</v>
      </c>
      <c r="V484" s="17">
        <v>415.3</v>
      </c>
      <c r="W484" s="17">
        <v>1.1E-5</v>
      </c>
      <c r="X484" s="17">
        <v>469</v>
      </c>
      <c r="Y484" s="17">
        <v>0</v>
      </c>
      <c r="Z484" s="17">
        <v>0</v>
      </c>
      <c r="AA484" s="17">
        <v>0.58515499999999998</v>
      </c>
      <c r="AB484" s="17">
        <v>0.31696600000000003</v>
      </c>
      <c r="AC484" s="17">
        <v>0.105335</v>
      </c>
      <c r="AD484" s="17">
        <v>0.25</v>
      </c>
      <c r="AE484" s="17">
        <v>1437.2</v>
      </c>
    </row>
    <row r="485" spans="1:31">
      <c r="A485" s="17">
        <v>472</v>
      </c>
      <c r="B485" s="19">
        <v>0.58329861111111114</v>
      </c>
      <c r="C485" s="17">
        <v>32.799999999999997</v>
      </c>
      <c r="D485" s="17">
        <v>234.8</v>
      </c>
      <c r="E485" s="17">
        <v>0.127634</v>
      </c>
      <c r="F485" s="17">
        <v>6.1760000000000002</v>
      </c>
      <c r="G485" s="17">
        <v>0.87831300000000001</v>
      </c>
      <c r="H485" s="17">
        <v>9.3788999999999997E-2</v>
      </c>
      <c r="I485" s="17">
        <v>0.129715</v>
      </c>
      <c r="J485" s="17">
        <v>3.5926E-2</v>
      </c>
      <c r="K485" s="17">
        <v>0.27695999999999998</v>
      </c>
      <c r="L485" s="17">
        <v>525</v>
      </c>
      <c r="M485" s="17">
        <v>0.16455400000000001</v>
      </c>
      <c r="N485" s="17">
        <v>781</v>
      </c>
      <c r="O485" s="17">
        <v>0</v>
      </c>
      <c r="P485" s="17">
        <v>0</v>
      </c>
      <c r="Q485" s="17">
        <v>0.92520599999999997</v>
      </c>
      <c r="R485" s="17">
        <v>8.5137000000000004E-2</v>
      </c>
      <c r="S485" s="17">
        <v>0.131629</v>
      </c>
      <c r="T485" s="17">
        <v>4.6491999999999999E-2</v>
      </c>
      <c r="U485" s="17">
        <v>0.35320800000000002</v>
      </c>
      <c r="V485" s="17">
        <v>502.2</v>
      </c>
      <c r="W485" s="17">
        <v>0.35245500000000002</v>
      </c>
      <c r="X485" s="17">
        <v>814</v>
      </c>
      <c r="Y485" s="17">
        <v>0</v>
      </c>
      <c r="Z485" s="17">
        <v>0</v>
      </c>
      <c r="AA485" s="17">
        <v>0.54339700000000002</v>
      </c>
      <c r="AB485" s="17">
        <v>0.36701</v>
      </c>
      <c r="AC485" s="17">
        <v>0.1022</v>
      </c>
      <c r="AD485" s="17">
        <v>0.25</v>
      </c>
      <c r="AE485" s="17">
        <v>1582.1</v>
      </c>
    </row>
    <row r="486" spans="1:31">
      <c r="A486" s="17">
        <v>473</v>
      </c>
      <c r="B486" s="19">
        <v>0.58334490740740741</v>
      </c>
      <c r="C486" s="17">
        <v>32.200000000000003</v>
      </c>
      <c r="D486" s="17">
        <v>229.6</v>
      </c>
      <c r="E486" s="17">
        <v>9.7538E-2</v>
      </c>
      <c r="F486" s="17">
        <v>4.72</v>
      </c>
      <c r="G486" s="17">
        <v>0.83464099999999997</v>
      </c>
      <c r="H486" s="17">
        <v>9.5503000000000005E-2</v>
      </c>
      <c r="I486" s="17">
        <v>0.12734200000000001</v>
      </c>
      <c r="J486" s="17">
        <v>3.1838999999999999E-2</v>
      </c>
      <c r="K486" s="17">
        <v>0.25002400000000002</v>
      </c>
      <c r="L486" s="17">
        <v>417.6</v>
      </c>
      <c r="M486" s="17">
        <v>3.8999999999999999E-5</v>
      </c>
      <c r="N486" s="17">
        <v>745</v>
      </c>
      <c r="O486" s="17">
        <v>0</v>
      </c>
      <c r="P486" s="17">
        <v>0</v>
      </c>
      <c r="Q486" s="17">
        <v>0.86291899999999999</v>
      </c>
      <c r="R486" s="17">
        <v>9.2132000000000006E-2</v>
      </c>
      <c r="S486" s="17">
        <v>0.13434199999999999</v>
      </c>
      <c r="T486" s="17">
        <v>4.2209999999999998E-2</v>
      </c>
      <c r="U486" s="17">
        <v>0.314197</v>
      </c>
      <c r="V486" s="17">
        <v>408.2</v>
      </c>
      <c r="W486" s="17">
        <v>3.9999999999999998E-6</v>
      </c>
      <c r="X486" s="17">
        <v>562</v>
      </c>
      <c r="Y486" s="17">
        <v>0</v>
      </c>
      <c r="Z486" s="17">
        <v>0</v>
      </c>
      <c r="AA486" s="17">
        <v>0.48337999999999998</v>
      </c>
      <c r="AB486" s="17">
        <v>0.30065500000000001</v>
      </c>
      <c r="AC486" s="17">
        <v>0.104823</v>
      </c>
      <c r="AD486" s="17">
        <v>0.25</v>
      </c>
      <c r="AE486" s="17">
        <v>1989</v>
      </c>
    </row>
    <row r="487" spans="1:31">
      <c r="A487" s="17">
        <v>474</v>
      </c>
      <c r="B487" s="19">
        <v>0.58340277777777783</v>
      </c>
      <c r="C487" s="17">
        <v>31.5</v>
      </c>
      <c r="D487" s="17">
        <v>255.1</v>
      </c>
      <c r="E487" s="17">
        <v>0.120874</v>
      </c>
      <c r="F487" s="17">
        <v>5.8490000000000002</v>
      </c>
      <c r="G487" s="17">
        <v>0.81695899999999999</v>
      </c>
      <c r="H487" s="17">
        <v>9.7060999999999995E-2</v>
      </c>
      <c r="I487" s="17">
        <v>0.12615199999999999</v>
      </c>
      <c r="J487" s="17">
        <v>2.9090999999999999E-2</v>
      </c>
      <c r="K487" s="17">
        <v>0.2306</v>
      </c>
      <c r="L487" s="17">
        <v>432.8</v>
      </c>
      <c r="M487" s="17">
        <v>6.0000000000000002E-6</v>
      </c>
      <c r="N487" s="17">
        <v>589</v>
      </c>
      <c r="O487" s="17">
        <v>0</v>
      </c>
      <c r="P487" s="17">
        <v>0</v>
      </c>
      <c r="Q487" s="17">
        <v>0.86974600000000002</v>
      </c>
      <c r="R487" s="17">
        <v>8.8135000000000005E-2</v>
      </c>
      <c r="S487" s="17">
        <v>0.131357</v>
      </c>
      <c r="T487" s="17">
        <v>4.3221999999999997E-2</v>
      </c>
      <c r="U487" s="17">
        <v>0.32904099999999997</v>
      </c>
      <c r="V487" s="17">
        <v>433.5</v>
      </c>
      <c r="W487" s="17">
        <v>3.3000000000000003E-5</v>
      </c>
      <c r="X487" s="17">
        <v>604</v>
      </c>
      <c r="Y487" s="17">
        <v>0</v>
      </c>
      <c r="Z487" s="17">
        <v>0</v>
      </c>
      <c r="AA487" s="17">
        <v>0.50621700000000003</v>
      </c>
      <c r="AB487" s="17">
        <v>0.28131499999999998</v>
      </c>
      <c r="AC487" s="17">
        <v>0.10029399999999999</v>
      </c>
      <c r="AD487" s="17">
        <v>0.25</v>
      </c>
      <c r="AE487" s="17">
        <v>1919.2</v>
      </c>
    </row>
    <row r="488" spans="1:31">
      <c r="A488" s="17">
        <v>475</v>
      </c>
      <c r="B488" s="19">
        <v>0.58346064814814813</v>
      </c>
      <c r="C488" s="17">
        <v>31</v>
      </c>
      <c r="D488" s="17">
        <v>254.2</v>
      </c>
      <c r="E488" s="17">
        <v>0.13456299999999999</v>
      </c>
      <c r="F488" s="17">
        <v>6.5110000000000001</v>
      </c>
      <c r="G488" s="17">
        <v>0.80727099999999996</v>
      </c>
      <c r="H488" s="17">
        <v>9.0773000000000006E-2</v>
      </c>
      <c r="I488" s="17">
        <v>0.12121800000000001</v>
      </c>
      <c r="J488" s="17">
        <v>3.0443999999999999E-2</v>
      </c>
      <c r="K488" s="17">
        <v>0.25115500000000002</v>
      </c>
      <c r="L488" s="17">
        <v>503.4</v>
      </c>
      <c r="M488" s="17">
        <v>1.0000000000000001E-5</v>
      </c>
      <c r="N488" s="17">
        <v>545</v>
      </c>
      <c r="O488" s="17">
        <v>0</v>
      </c>
      <c r="P488" s="17">
        <v>0</v>
      </c>
      <c r="Q488" s="17">
        <v>0.90906399999999998</v>
      </c>
      <c r="R488" s="17">
        <v>8.7996000000000005E-2</v>
      </c>
      <c r="S488" s="17">
        <v>0.12987399999999999</v>
      </c>
      <c r="T488" s="17">
        <v>4.1877999999999999E-2</v>
      </c>
      <c r="U488" s="17">
        <v>0.32245299999999999</v>
      </c>
      <c r="V488" s="17">
        <v>373.6</v>
      </c>
      <c r="W488" s="17">
        <v>2.7106000000000002E-2</v>
      </c>
      <c r="X488" s="17">
        <v>455</v>
      </c>
      <c r="Y488" s="17">
        <v>0</v>
      </c>
      <c r="Z488" s="17">
        <v>0</v>
      </c>
      <c r="AA488" s="17">
        <v>0.49608099999999999</v>
      </c>
      <c r="AB488" s="17">
        <v>0.29571500000000001</v>
      </c>
      <c r="AC488" s="17">
        <v>0.10038</v>
      </c>
      <c r="AD488" s="17">
        <v>0.25</v>
      </c>
      <c r="AE488" s="17">
        <v>1649.9</v>
      </c>
    </row>
    <row r="489" spans="1:31">
      <c r="A489" s="17">
        <v>476</v>
      </c>
      <c r="B489" s="19">
        <v>0.58351851851851855</v>
      </c>
      <c r="C489" s="17">
        <v>30.1</v>
      </c>
      <c r="D489" s="17">
        <v>278.8</v>
      </c>
      <c r="E489" s="17">
        <v>0.13776099999999999</v>
      </c>
      <c r="F489" s="17">
        <v>6.6660000000000004</v>
      </c>
      <c r="G489" s="17">
        <v>0.74680899999999995</v>
      </c>
      <c r="H489" s="17">
        <v>9.3781000000000003E-2</v>
      </c>
      <c r="I489" s="17">
        <v>0.121158</v>
      </c>
      <c r="J489" s="17">
        <v>2.7376999999999999E-2</v>
      </c>
      <c r="K489" s="17">
        <v>0.225963</v>
      </c>
      <c r="L489" s="17">
        <v>513.6</v>
      </c>
      <c r="M489" s="17">
        <v>0.229134</v>
      </c>
      <c r="N489" s="17">
        <v>849</v>
      </c>
      <c r="O489" s="17">
        <v>0</v>
      </c>
      <c r="P489" s="17">
        <v>0</v>
      </c>
      <c r="Q489" s="17">
        <v>0.90345600000000004</v>
      </c>
      <c r="R489" s="17">
        <v>8.6295999999999998E-2</v>
      </c>
      <c r="S489" s="17">
        <v>0.13479099999999999</v>
      </c>
      <c r="T489" s="17">
        <v>4.8495000000000003E-2</v>
      </c>
      <c r="U489" s="17">
        <v>0.35977700000000001</v>
      </c>
      <c r="V489" s="17">
        <v>426.2</v>
      </c>
      <c r="W489" s="17">
        <v>8.7497000000000005E-2</v>
      </c>
      <c r="X489" s="17">
        <v>733</v>
      </c>
      <c r="Y489" s="17">
        <v>0</v>
      </c>
      <c r="Z489" s="17">
        <v>0</v>
      </c>
      <c r="AA489" s="17">
        <v>0.55350299999999997</v>
      </c>
      <c r="AB489" s="17">
        <v>0.42254799999999998</v>
      </c>
      <c r="AC489" s="17">
        <v>0.10678700000000001</v>
      </c>
      <c r="AD489" s="17">
        <v>0.25</v>
      </c>
      <c r="AE489" s="17">
        <v>1617.1</v>
      </c>
    </row>
    <row r="490" spans="1:31">
      <c r="A490" s="17">
        <v>477</v>
      </c>
      <c r="B490" s="19">
        <v>0.58356481481481481</v>
      </c>
      <c r="C490" s="17">
        <v>29</v>
      </c>
      <c r="D490" s="17">
        <v>266.5</v>
      </c>
      <c r="E490" s="17">
        <v>0.14909700000000001</v>
      </c>
      <c r="F490" s="17">
        <v>7.2149999999999999</v>
      </c>
      <c r="G490" s="17">
        <v>0.83405600000000002</v>
      </c>
      <c r="H490" s="17">
        <v>9.4596E-2</v>
      </c>
      <c r="I490" s="17">
        <v>0.12055399999999999</v>
      </c>
      <c r="J490" s="17">
        <v>2.5957999999999998E-2</v>
      </c>
      <c r="K490" s="17">
        <v>0.21532299999999999</v>
      </c>
      <c r="L490" s="17">
        <v>480.6</v>
      </c>
      <c r="M490" s="17">
        <v>2.1999999999999999E-5</v>
      </c>
      <c r="N490" s="17">
        <v>431</v>
      </c>
      <c r="O490" s="17">
        <v>0</v>
      </c>
      <c r="P490" s="17">
        <v>0</v>
      </c>
      <c r="Q490" s="17">
        <v>0.88965300000000003</v>
      </c>
      <c r="R490" s="17">
        <v>8.7188000000000002E-2</v>
      </c>
      <c r="S490" s="17">
        <v>0.13111100000000001</v>
      </c>
      <c r="T490" s="17">
        <v>4.3922999999999997E-2</v>
      </c>
      <c r="U490" s="17">
        <v>0.33500400000000002</v>
      </c>
      <c r="V490" s="17">
        <v>379.2</v>
      </c>
      <c r="W490" s="17">
        <v>3.9999999999999998E-6</v>
      </c>
      <c r="X490" s="17">
        <v>546</v>
      </c>
      <c r="Y490" s="17">
        <v>0</v>
      </c>
      <c r="Z490" s="17">
        <v>0</v>
      </c>
      <c r="AA490" s="17">
        <v>0.51539100000000004</v>
      </c>
      <c r="AB490" s="17">
        <v>0.24956999999999999</v>
      </c>
      <c r="AC490" s="17">
        <v>9.8150000000000001E-2</v>
      </c>
      <c r="AD490" s="17">
        <v>0.25</v>
      </c>
      <c r="AE490" s="17">
        <v>1728.2</v>
      </c>
    </row>
    <row r="491" spans="1:31">
      <c r="A491" s="17">
        <v>478</v>
      </c>
      <c r="B491" s="19">
        <v>0.58362268518518523</v>
      </c>
      <c r="C491" s="17">
        <v>28.2</v>
      </c>
      <c r="D491" s="17">
        <v>277</v>
      </c>
      <c r="E491" s="17">
        <v>0.124345</v>
      </c>
      <c r="F491" s="17">
        <v>6.0170000000000003</v>
      </c>
      <c r="G491" s="17">
        <v>0.80770900000000001</v>
      </c>
      <c r="H491" s="17">
        <v>9.3296000000000004E-2</v>
      </c>
      <c r="I491" s="17">
        <v>0.121101</v>
      </c>
      <c r="J491" s="17">
        <v>2.7805E-2</v>
      </c>
      <c r="K491" s="17">
        <v>0.2296</v>
      </c>
      <c r="L491" s="17">
        <v>509.3</v>
      </c>
      <c r="M491" s="17">
        <v>0.37081999999999998</v>
      </c>
      <c r="N491" s="17">
        <v>890</v>
      </c>
      <c r="O491" s="17">
        <v>0</v>
      </c>
      <c r="P491" s="17">
        <v>0</v>
      </c>
      <c r="Q491" s="17">
        <v>0.85833899999999996</v>
      </c>
      <c r="R491" s="17">
        <v>8.5566000000000003E-2</v>
      </c>
      <c r="S491" s="17">
        <v>0.12850200000000001</v>
      </c>
      <c r="T491" s="17">
        <v>4.2935000000000001E-2</v>
      </c>
      <c r="U491" s="17">
        <v>0.33412199999999997</v>
      </c>
      <c r="V491" s="17">
        <v>406.6</v>
      </c>
      <c r="W491" s="17">
        <v>7.1000000000000005E-5</v>
      </c>
      <c r="X491" s="17">
        <v>523</v>
      </c>
      <c r="Y491" s="17">
        <v>0</v>
      </c>
      <c r="Z491" s="17">
        <v>0</v>
      </c>
      <c r="AA491" s="17">
        <v>0.51403299999999996</v>
      </c>
      <c r="AB491" s="17">
        <v>0.43037300000000001</v>
      </c>
      <c r="AC491" s="17">
        <v>0.104045</v>
      </c>
      <c r="AD491" s="17">
        <v>0.25</v>
      </c>
      <c r="AE491" s="17">
        <v>1631</v>
      </c>
    </row>
    <row r="492" spans="1:31">
      <c r="A492" s="17">
        <v>479</v>
      </c>
      <c r="B492" s="19">
        <v>0.58368055555555554</v>
      </c>
      <c r="C492" s="17">
        <v>28</v>
      </c>
      <c r="D492" s="17">
        <v>282.3</v>
      </c>
      <c r="E492" s="17">
        <v>0.148835</v>
      </c>
      <c r="F492" s="17">
        <v>7.202</v>
      </c>
      <c r="G492" s="17">
        <v>0.81686700000000001</v>
      </c>
      <c r="H492" s="17">
        <v>8.9635000000000006E-2</v>
      </c>
      <c r="I492" s="17">
        <v>0.114632</v>
      </c>
      <c r="J492" s="17">
        <v>2.4996999999999998E-2</v>
      </c>
      <c r="K492" s="17">
        <v>0.21806500000000001</v>
      </c>
      <c r="L492" s="17">
        <v>565.9</v>
      </c>
      <c r="M492" s="17">
        <v>0.54583700000000002</v>
      </c>
      <c r="N492" s="17">
        <v>680</v>
      </c>
      <c r="O492" s="17">
        <v>0</v>
      </c>
      <c r="P492" s="17">
        <v>0</v>
      </c>
      <c r="Q492" s="17">
        <v>0.93083099999999996</v>
      </c>
      <c r="R492" s="17">
        <v>8.7802000000000005E-2</v>
      </c>
      <c r="S492" s="17">
        <v>0.13156699999999999</v>
      </c>
      <c r="T492" s="17">
        <v>4.3764999999999998E-2</v>
      </c>
      <c r="U492" s="17">
        <v>0.332646</v>
      </c>
      <c r="V492" s="17">
        <v>352.6</v>
      </c>
      <c r="W492" s="17">
        <v>3.0000000000000001E-5</v>
      </c>
      <c r="X492" s="17">
        <v>607</v>
      </c>
      <c r="Y492" s="17">
        <v>0</v>
      </c>
      <c r="Z492" s="17">
        <v>0</v>
      </c>
      <c r="AA492" s="17">
        <v>0.51176200000000005</v>
      </c>
      <c r="AB492" s="17">
        <v>0.39528400000000002</v>
      </c>
      <c r="AC492" s="17">
        <v>0.105102</v>
      </c>
      <c r="AD492" s="17">
        <v>0.25</v>
      </c>
      <c r="AE492" s="17">
        <v>1467.6</v>
      </c>
    </row>
    <row r="493" spans="1:31">
      <c r="A493" s="17">
        <v>480</v>
      </c>
      <c r="B493" s="19">
        <v>0.58373842592592595</v>
      </c>
      <c r="C493" s="17">
        <v>27.1</v>
      </c>
      <c r="D493" s="17">
        <v>301.7</v>
      </c>
      <c r="E493" s="17">
        <v>0.13061700000000001</v>
      </c>
      <c r="F493" s="17">
        <v>6.32</v>
      </c>
      <c r="G493" s="17">
        <v>0.79317599999999999</v>
      </c>
      <c r="H493" s="17">
        <v>8.6636000000000005E-2</v>
      </c>
      <c r="I493" s="17">
        <v>0.109546</v>
      </c>
      <c r="J493" s="17">
        <v>2.291E-2</v>
      </c>
      <c r="K493" s="17">
        <v>0.20913399999999999</v>
      </c>
      <c r="L493" s="17">
        <v>438.9</v>
      </c>
      <c r="M493" s="17">
        <v>0.161768</v>
      </c>
      <c r="N493" s="17">
        <v>654</v>
      </c>
      <c r="O493" s="17">
        <v>0</v>
      </c>
      <c r="P493" s="17">
        <v>0</v>
      </c>
      <c r="Q493" s="17">
        <v>0.86704999999999999</v>
      </c>
      <c r="R493" s="17">
        <v>8.0589999999999995E-2</v>
      </c>
      <c r="S493" s="17">
        <v>0.11923499999999999</v>
      </c>
      <c r="T493" s="17">
        <v>3.8644999999999999E-2</v>
      </c>
      <c r="U493" s="17">
        <v>0.32410600000000001</v>
      </c>
      <c r="V493" s="17">
        <v>428.1</v>
      </c>
      <c r="W493" s="17">
        <v>5.0000000000000004E-6</v>
      </c>
      <c r="X493" s="17">
        <v>527</v>
      </c>
      <c r="Y493" s="17">
        <v>0</v>
      </c>
      <c r="Z493" s="17">
        <v>0</v>
      </c>
      <c r="AA493" s="17">
        <v>0.49862400000000001</v>
      </c>
      <c r="AB493" s="17">
        <v>0.34273500000000001</v>
      </c>
      <c r="AC493" s="17">
        <v>9.3834899999999999E-2</v>
      </c>
      <c r="AD493" s="17">
        <v>0.25</v>
      </c>
      <c r="AE493" s="17">
        <v>1892.3</v>
      </c>
    </row>
    <row r="494" spans="1:31">
      <c r="A494" s="17">
        <v>481</v>
      </c>
      <c r="B494" s="19">
        <v>0.58379629629629626</v>
      </c>
      <c r="C494" s="17">
        <v>26</v>
      </c>
      <c r="D494" s="17">
        <v>325.39999999999998</v>
      </c>
      <c r="E494" s="17">
        <v>0.14291400000000001</v>
      </c>
      <c r="F494" s="17">
        <v>6.9160000000000004</v>
      </c>
      <c r="G494" s="17">
        <v>0.70147800000000005</v>
      </c>
      <c r="H494" s="17">
        <v>8.6582999999999993E-2</v>
      </c>
      <c r="I494" s="17">
        <v>0.106888</v>
      </c>
      <c r="J494" s="17">
        <v>2.0305E-2</v>
      </c>
      <c r="K494" s="17">
        <v>0.18996399999999999</v>
      </c>
      <c r="L494" s="17">
        <v>488.9</v>
      </c>
      <c r="M494" s="17">
        <v>3.0000000000000001E-5</v>
      </c>
      <c r="N494" s="17">
        <v>652</v>
      </c>
      <c r="O494" s="17">
        <v>0</v>
      </c>
      <c r="P494" s="17">
        <v>0</v>
      </c>
      <c r="Q494" s="17">
        <v>0.84918300000000002</v>
      </c>
      <c r="R494" s="17">
        <v>8.2376000000000005E-2</v>
      </c>
      <c r="S494" s="17">
        <v>0.120364</v>
      </c>
      <c r="T494" s="17">
        <v>3.7988000000000001E-2</v>
      </c>
      <c r="U494" s="17">
        <v>0.31561</v>
      </c>
      <c r="V494" s="17">
        <v>392.1</v>
      </c>
      <c r="W494" s="17">
        <v>1.5999999999999999E-5</v>
      </c>
      <c r="X494" s="17">
        <v>741</v>
      </c>
      <c r="Y494" s="17">
        <v>0</v>
      </c>
      <c r="Z494" s="17">
        <v>0</v>
      </c>
      <c r="AA494" s="17">
        <v>0.48555399999999999</v>
      </c>
      <c r="AB494" s="17">
        <v>0.38443699999999997</v>
      </c>
      <c r="AC494" s="17">
        <v>9.6979700000000002E-2</v>
      </c>
      <c r="AD494" s="17">
        <v>0.249607</v>
      </c>
      <c r="AE494" s="17">
        <v>1698.8</v>
      </c>
    </row>
    <row r="495" spans="1:31">
      <c r="A495" s="17">
        <v>482</v>
      </c>
      <c r="B495" s="19">
        <v>0.58385416666666667</v>
      </c>
      <c r="C495" s="17">
        <v>25.3</v>
      </c>
      <c r="D495" s="17">
        <v>308.7</v>
      </c>
      <c r="E495" s="17">
        <v>0.124283</v>
      </c>
      <c r="F495" s="17">
        <v>6.0140000000000002</v>
      </c>
      <c r="G495" s="17">
        <v>0.55510300000000001</v>
      </c>
      <c r="H495" s="17">
        <v>8.6231000000000002E-2</v>
      </c>
      <c r="I495" s="17">
        <v>0.101076</v>
      </c>
      <c r="J495" s="17">
        <v>1.4844E-2</v>
      </c>
      <c r="K495" s="17">
        <v>0.14686299999999999</v>
      </c>
      <c r="L495" s="17">
        <v>441.2</v>
      </c>
      <c r="M495" s="17">
        <v>0.17497299999999999</v>
      </c>
      <c r="N495" s="17">
        <v>572</v>
      </c>
      <c r="O495" s="17">
        <v>0</v>
      </c>
      <c r="P495" s="17">
        <v>0</v>
      </c>
      <c r="Q495" s="17">
        <v>0.79125199999999996</v>
      </c>
      <c r="R495" s="17">
        <v>7.8945000000000001E-2</v>
      </c>
      <c r="S495" s="17">
        <v>0.11345</v>
      </c>
      <c r="T495" s="17">
        <v>3.4505000000000001E-2</v>
      </c>
      <c r="U495" s="17">
        <v>0.30414400000000003</v>
      </c>
      <c r="V495" s="17">
        <v>454.7</v>
      </c>
      <c r="W495" s="17">
        <v>5.0000000000000004E-6</v>
      </c>
      <c r="X495" s="17">
        <v>388</v>
      </c>
      <c r="Y495" s="17">
        <v>0</v>
      </c>
      <c r="Z495" s="17">
        <v>0</v>
      </c>
      <c r="AA495" s="17">
        <v>0.46791300000000002</v>
      </c>
      <c r="AB495" s="17">
        <v>0.31914900000000002</v>
      </c>
      <c r="AC495" s="17">
        <v>8.9957200000000001E-2</v>
      </c>
      <c r="AD495" s="17">
        <v>0.23788799999999999</v>
      </c>
      <c r="AE495" s="17">
        <v>1882.4</v>
      </c>
    </row>
    <row r="496" spans="1:31">
      <c r="A496" s="17">
        <v>483</v>
      </c>
      <c r="B496" s="19">
        <v>0.58390046296296294</v>
      </c>
      <c r="C496" s="17">
        <v>24.6</v>
      </c>
      <c r="D496" s="17">
        <v>315.7</v>
      </c>
      <c r="E496" s="17">
        <v>0.15665499999999999</v>
      </c>
      <c r="F496" s="17">
        <v>7.58</v>
      </c>
      <c r="G496" s="17">
        <v>0.59628300000000001</v>
      </c>
      <c r="H496" s="17">
        <v>8.7957999999999995E-2</v>
      </c>
      <c r="I496" s="17">
        <v>0.101823</v>
      </c>
      <c r="J496" s="17">
        <v>1.3865000000000001E-2</v>
      </c>
      <c r="K496" s="17">
        <v>0.13616700000000001</v>
      </c>
      <c r="L496" s="17">
        <v>517</v>
      </c>
      <c r="M496" s="17">
        <v>0.45835300000000001</v>
      </c>
      <c r="N496" s="17">
        <v>659</v>
      </c>
      <c r="O496" s="17">
        <v>0</v>
      </c>
      <c r="P496" s="17">
        <v>0</v>
      </c>
      <c r="Q496" s="17">
        <v>0.91151899999999997</v>
      </c>
      <c r="R496" s="17">
        <v>7.8898999999999997E-2</v>
      </c>
      <c r="S496" s="17">
        <v>0.119794</v>
      </c>
      <c r="T496" s="17">
        <v>4.0895000000000001E-2</v>
      </c>
      <c r="U496" s="17">
        <v>0.34138099999999999</v>
      </c>
      <c r="V496" s="17">
        <v>390.2</v>
      </c>
      <c r="W496" s="17">
        <v>0.121048</v>
      </c>
      <c r="X496" s="17">
        <v>522</v>
      </c>
      <c r="Y496" s="17">
        <v>0</v>
      </c>
      <c r="Z496" s="17">
        <v>0</v>
      </c>
      <c r="AA496" s="17">
        <v>0.52520100000000003</v>
      </c>
      <c r="AB496" s="17">
        <v>0.39291999999999999</v>
      </c>
      <c r="AC496" s="17">
        <v>9.4967200000000002E-2</v>
      </c>
      <c r="AD496" s="17">
        <v>0.25</v>
      </c>
      <c r="AE496" s="17">
        <v>1606.6</v>
      </c>
    </row>
    <row r="497" spans="1:31">
      <c r="A497" s="17">
        <v>484</v>
      </c>
      <c r="B497" s="19">
        <v>0.58395833333333336</v>
      </c>
      <c r="C497" s="17">
        <v>23.9</v>
      </c>
      <c r="D497" s="17">
        <v>373.8</v>
      </c>
      <c r="E497" s="17">
        <v>0.15088699999999999</v>
      </c>
      <c r="F497" s="17">
        <v>7.3010000000000002</v>
      </c>
      <c r="G497" s="17">
        <v>0.62463199999999997</v>
      </c>
      <c r="H497" s="17">
        <v>8.3861000000000005E-2</v>
      </c>
      <c r="I497" s="17">
        <v>9.9336999999999995E-2</v>
      </c>
      <c r="J497" s="17">
        <v>1.5476E-2</v>
      </c>
      <c r="K497" s="17">
        <v>0.15579499999999999</v>
      </c>
      <c r="L497" s="17">
        <v>519</v>
      </c>
      <c r="M497" s="17">
        <v>1.0000000000000001E-5</v>
      </c>
      <c r="N497" s="17">
        <v>583</v>
      </c>
      <c r="O497" s="17">
        <v>0</v>
      </c>
      <c r="P497" s="17">
        <v>0</v>
      </c>
      <c r="Q497" s="17">
        <v>0.80612399999999995</v>
      </c>
      <c r="R497" s="17">
        <v>7.7048000000000005E-2</v>
      </c>
      <c r="S497" s="17">
        <v>0.112301</v>
      </c>
      <c r="T497" s="17">
        <v>3.5253E-2</v>
      </c>
      <c r="U497" s="17">
        <v>0.313919</v>
      </c>
      <c r="V497" s="17">
        <v>448.2</v>
      </c>
      <c r="W497" s="17">
        <v>9.9999999999999995E-7</v>
      </c>
      <c r="X497" s="17">
        <v>617</v>
      </c>
      <c r="Y497" s="17">
        <v>0</v>
      </c>
      <c r="Z497" s="17">
        <v>0</v>
      </c>
      <c r="AA497" s="17">
        <v>0.48295199999999999</v>
      </c>
      <c r="AB497" s="17">
        <v>0.404887</v>
      </c>
      <c r="AC497" s="17">
        <v>9.1321399999999997E-2</v>
      </c>
      <c r="AD497" s="17">
        <v>0.224772</v>
      </c>
      <c r="AE497" s="17">
        <v>1600.4</v>
      </c>
    </row>
    <row r="498" spans="1:31">
      <c r="A498" s="17">
        <v>485</v>
      </c>
      <c r="B498" s="19">
        <v>0.58401620370370366</v>
      </c>
      <c r="C498" s="17">
        <v>22.9</v>
      </c>
      <c r="D498" s="17">
        <v>341.2</v>
      </c>
      <c r="E498" s="17">
        <v>0.16273199999999999</v>
      </c>
      <c r="F498" s="17">
        <v>7.8739999999999997</v>
      </c>
      <c r="G498" s="17">
        <v>0.48712</v>
      </c>
      <c r="H498" s="17">
        <v>8.6753999999999998E-2</v>
      </c>
      <c r="I498" s="17">
        <v>0.10165399999999999</v>
      </c>
      <c r="J498" s="17">
        <v>1.49E-2</v>
      </c>
      <c r="K498" s="17">
        <v>0.14657500000000001</v>
      </c>
      <c r="L498" s="17">
        <v>631</v>
      </c>
      <c r="M498" s="17">
        <v>0.6</v>
      </c>
      <c r="N498" s="17">
        <v>622</v>
      </c>
      <c r="O498" s="17">
        <v>0</v>
      </c>
      <c r="P498" s="17">
        <v>0</v>
      </c>
      <c r="Q498" s="17">
        <v>0.85441800000000001</v>
      </c>
      <c r="R498" s="17">
        <v>7.6494999999999994E-2</v>
      </c>
      <c r="S498" s="17">
        <v>0.108478</v>
      </c>
      <c r="T498" s="17">
        <v>3.1982999999999998E-2</v>
      </c>
      <c r="U498" s="17">
        <v>0.29483799999999999</v>
      </c>
      <c r="V498" s="17">
        <v>368.8</v>
      </c>
      <c r="W498" s="17">
        <v>3.0000000000000001E-6</v>
      </c>
      <c r="X498" s="17">
        <v>799</v>
      </c>
      <c r="Y498" s="17">
        <v>0</v>
      </c>
      <c r="Z498" s="17">
        <v>0</v>
      </c>
      <c r="AA498" s="17">
        <v>0.45359699999999997</v>
      </c>
      <c r="AB498" s="17">
        <v>0.44643699999999997</v>
      </c>
      <c r="AC498" s="17">
        <v>9.0773099999999995E-2</v>
      </c>
      <c r="AD498" s="17">
        <v>0.25</v>
      </c>
      <c r="AE498" s="17">
        <v>1316.4</v>
      </c>
    </row>
    <row r="499" spans="1:31">
      <c r="A499" s="17">
        <v>486</v>
      </c>
      <c r="B499" s="19">
        <v>0.58407407407407408</v>
      </c>
      <c r="C499" s="17">
        <v>22.4</v>
      </c>
      <c r="D499" s="17">
        <v>347.4</v>
      </c>
      <c r="E499" s="17">
        <v>0.18185200000000001</v>
      </c>
      <c r="F499" s="17">
        <v>8.8000000000000007</v>
      </c>
      <c r="G499" s="17">
        <v>0.54871700000000001</v>
      </c>
      <c r="H499" s="17">
        <v>8.1590999999999997E-2</v>
      </c>
      <c r="I499" s="17">
        <v>9.5888000000000001E-2</v>
      </c>
      <c r="J499" s="17">
        <v>1.4297000000000001E-2</v>
      </c>
      <c r="K499" s="17">
        <v>0.14909800000000001</v>
      </c>
      <c r="L499" s="17">
        <v>648.6</v>
      </c>
      <c r="M499" s="17">
        <v>0.226884</v>
      </c>
      <c r="N499" s="17">
        <v>677</v>
      </c>
      <c r="O499" s="17">
        <v>0</v>
      </c>
      <c r="P499" s="17">
        <v>0</v>
      </c>
      <c r="Q499" s="17">
        <v>0.89152600000000004</v>
      </c>
      <c r="R499" s="17">
        <v>7.1831000000000006E-2</v>
      </c>
      <c r="S499" s="17">
        <v>0.107928</v>
      </c>
      <c r="T499" s="17">
        <v>3.6096999999999997E-2</v>
      </c>
      <c r="U499" s="17">
        <v>0.334457</v>
      </c>
      <c r="V499" s="17">
        <v>431.4</v>
      </c>
      <c r="W499" s="17">
        <v>1.2E-5</v>
      </c>
      <c r="X499" s="17">
        <v>512</v>
      </c>
      <c r="Y499" s="17">
        <v>0</v>
      </c>
      <c r="Z499" s="17">
        <v>0</v>
      </c>
      <c r="AA499" s="17">
        <v>0.51454900000000003</v>
      </c>
      <c r="AB499" s="17">
        <v>0.47887600000000002</v>
      </c>
      <c r="AC499" s="17">
        <v>8.9116899999999999E-2</v>
      </c>
      <c r="AD499" s="17">
        <v>0.25</v>
      </c>
      <c r="AE499" s="17">
        <v>1280.5999999999999</v>
      </c>
    </row>
    <row r="500" spans="1:31">
      <c r="A500" s="17">
        <v>487</v>
      </c>
      <c r="B500" s="19">
        <v>0.5841319444444445</v>
      </c>
      <c r="C500" s="17">
        <v>21.7</v>
      </c>
      <c r="D500" s="17">
        <v>346.5</v>
      </c>
      <c r="E500" s="17">
        <v>0.13014700000000001</v>
      </c>
      <c r="F500" s="17">
        <v>6.298</v>
      </c>
      <c r="G500" s="17">
        <v>0.45377600000000001</v>
      </c>
      <c r="H500" s="17">
        <v>8.4279999999999994E-2</v>
      </c>
      <c r="I500" s="17">
        <v>9.5588000000000006E-2</v>
      </c>
      <c r="J500" s="17">
        <v>1.1308E-2</v>
      </c>
      <c r="K500" s="17">
        <v>0.118302</v>
      </c>
      <c r="L500" s="17">
        <v>454.6</v>
      </c>
      <c r="M500" s="17">
        <v>0.21395400000000001</v>
      </c>
      <c r="N500" s="17">
        <v>475</v>
      </c>
      <c r="O500" s="17">
        <v>0</v>
      </c>
      <c r="P500" s="17">
        <v>0</v>
      </c>
      <c r="Q500" s="17">
        <v>0.80352400000000002</v>
      </c>
      <c r="R500" s="17">
        <v>7.6014999999999999E-2</v>
      </c>
      <c r="S500" s="17">
        <v>0.11003</v>
      </c>
      <c r="T500" s="17">
        <v>3.4014999999999997E-2</v>
      </c>
      <c r="U500" s="17">
        <v>0.309145</v>
      </c>
      <c r="V500" s="17">
        <v>406.8</v>
      </c>
      <c r="W500" s="17">
        <v>9.9999999999999995E-7</v>
      </c>
      <c r="X500" s="17">
        <v>525</v>
      </c>
      <c r="Y500" s="17">
        <v>0</v>
      </c>
      <c r="Z500" s="17">
        <v>0</v>
      </c>
      <c r="AA500" s="17">
        <v>0.47560799999999998</v>
      </c>
      <c r="AB500" s="17">
        <v>0.31060399999999999</v>
      </c>
      <c r="AC500" s="17">
        <v>8.6580199999999996E-2</v>
      </c>
      <c r="AD500" s="17">
        <v>0.20929900000000001</v>
      </c>
      <c r="AE500" s="17">
        <v>1827.2</v>
      </c>
    </row>
    <row r="501" spans="1:31">
      <c r="A501" s="17">
        <v>488</v>
      </c>
      <c r="B501" s="19">
        <v>0.58417824074074076</v>
      </c>
      <c r="C501" s="17">
        <v>20.9</v>
      </c>
      <c r="D501" s="17">
        <v>369.4</v>
      </c>
      <c r="E501" s="17">
        <v>0.121948</v>
      </c>
      <c r="F501" s="17">
        <v>5.9009999999999998</v>
      </c>
      <c r="G501" s="17">
        <v>0.47260200000000002</v>
      </c>
      <c r="H501" s="17">
        <v>7.6660000000000006E-2</v>
      </c>
      <c r="I501" s="17">
        <v>8.9660000000000004E-2</v>
      </c>
      <c r="J501" s="17">
        <v>1.2999999999999999E-2</v>
      </c>
      <c r="K501" s="17">
        <v>0.14499300000000001</v>
      </c>
      <c r="L501" s="17">
        <v>417.4</v>
      </c>
      <c r="M501" s="17">
        <v>1.2E-5</v>
      </c>
      <c r="N501" s="17">
        <v>683</v>
      </c>
      <c r="O501" s="17">
        <v>0</v>
      </c>
      <c r="P501" s="17">
        <v>0</v>
      </c>
      <c r="Q501" s="17">
        <v>0.80679500000000004</v>
      </c>
      <c r="R501" s="17">
        <v>6.7357E-2</v>
      </c>
      <c r="S501" s="17">
        <v>9.8392999999999994E-2</v>
      </c>
      <c r="T501" s="17">
        <v>3.1036000000000001E-2</v>
      </c>
      <c r="U501" s="17">
        <v>0.31542700000000001</v>
      </c>
      <c r="V501" s="17">
        <v>489.7</v>
      </c>
      <c r="W501" s="17">
        <v>0.22917599999999999</v>
      </c>
      <c r="X501" s="17">
        <v>810</v>
      </c>
      <c r="Y501" s="17">
        <v>0</v>
      </c>
      <c r="Z501" s="17">
        <v>0</v>
      </c>
      <c r="AA501" s="17">
        <v>0.48527300000000001</v>
      </c>
      <c r="AB501" s="17">
        <v>0.38791399999999998</v>
      </c>
      <c r="AC501" s="17">
        <v>7.93962E-2</v>
      </c>
      <c r="AD501" s="17">
        <v>0.221141</v>
      </c>
      <c r="AE501" s="17">
        <v>1989.7</v>
      </c>
    </row>
    <row r="502" spans="1:31">
      <c r="A502" s="17">
        <v>489</v>
      </c>
      <c r="B502" s="19">
        <v>0.58423611111111107</v>
      </c>
      <c r="C502" s="17">
        <v>19.7</v>
      </c>
      <c r="D502" s="17">
        <v>404.6</v>
      </c>
      <c r="E502" s="17">
        <v>0.11709700000000001</v>
      </c>
      <c r="F502" s="17">
        <v>5.6660000000000004</v>
      </c>
      <c r="G502" s="17">
        <v>0.57391199999999998</v>
      </c>
      <c r="H502" s="17">
        <v>7.4471999999999997E-2</v>
      </c>
      <c r="I502" s="17">
        <v>8.6888999999999994E-2</v>
      </c>
      <c r="J502" s="17">
        <v>1.2416999999999999E-2</v>
      </c>
      <c r="K502" s="17">
        <v>0.14290800000000001</v>
      </c>
      <c r="L502" s="17">
        <v>402.9</v>
      </c>
      <c r="M502" s="17">
        <v>0.3296</v>
      </c>
      <c r="N502" s="17">
        <v>571</v>
      </c>
      <c r="O502" s="17">
        <v>0</v>
      </c>
      <c r="P502" s="17">
        <v>0</v>
      </c>
      <c r="Q502" s="17">
        <v>0.79168799999999995</v>
      </c>
      <c r="R502" s="17">
        <v>6.7535999999999999E-2</v>
      </c>
      <c r="S502" s="17">
        <v>9.8421999999999996E-2</v>
      </c>
      <c r="T502" s="17">
        <v>3.0886E-2</v>
      </c>
      <c r="U502" s="17">
        <v>0.31381199999999998</v>
      </c>
      <c r="V502" s="17">
        <v>352.6</v>
      </c>
      <c r="W502" s="17">
        <v>0.229208</v>
      </c>
      <c r="X502" s="17">
        <v>376</v>
      </c>
      <c r="Y502" s="17">
        <v>0</v>
      </c>
      <c r="Z502" s="17">
        <v>0</v>
      </c>
      <c r="AA502" s="17">
        <v>0.48278799999999999</v>
      </c>
      <c r="AB502" s="17">
        <v>0.35909099999999999</v>
      </c>
      <c r="AC502" s="17">
        <v>7.8627000000000002E-2</v>
      </c>
      <c r="AD502" s="17">
        <v>0.192831</v>
      </c>
      <c r="AE502" s="17">
        <v>2061.5</v>
      </c>
    </row>
    <row r="503" spans="1:31">
      <c r="A503" s="17">
        <v>490</v>
      </c>
      <c r="B503" s="19">
        <v>0.58429398148148148</v>
      </c>
      <c r="C503" s="17">
        <v>18.2</v>
      </c>
      <c r="D503" s="17">
        <v>394</v>
      </c>
      <c r="E503" s="17">
        <v>0.13891700000000001</v>
      </c>
      <c r="F503" s="17">
        <v>6.7220000000000004</v>
      </c>
      <c r="G503" s="17">
        <v>0.63814400000000004</v>
      </c>
      <c r="H503" s="17">
        <v>7.1259000000000003E-2</v>
      </c>
      <c r="I503" s="17">
        <v>8.5885000000000003E-2</v>
      </c>
      <c r="J503" s="17">
        <v>1.4626E-2</v>
      </c>
      <c r="K503" s="17">
        <v>0.170293</v>
      </c>
      <c r="L503" s="17">
        <v>516.20000000000005</v>
      </c>
      <c r="M503" s="17">
        <v>0.45835900000000002</v>
      </c>
      <c r="N503" s="17">
        <v>1102</v>
      </c>
      <c r="O503" s="17">
        <v>0</v>
      </c>
      <c r="P503" s="17">
        <v>0</v>
      </c>
      <c r="Q503" s="17">
        <v>0.80735100000000004</v>
      </c>
      <c r="R503" s="17">
        <v>6.1483999999999997E-2</v>
      </c>
      <c r="S503" s="17">
        <v>9.4092999999999996E-2</v>
      </c>
      <c r="T503" s="17">
        <v>3.2608999999999999E-2</v>
      </c>
      <c r="U503" s="17">
        <v>0.34655999999999998</v>
      </c>
      <c r="V503" s="17">
        <v>451.7</v>
      </c>
      <c r="W503" s="17">
        <v>3.0000000000000001E-6</v>
      </c>
      <c r="X503" s="17">
        <v>487</v>
      </c>
      <c r="Y503" s="17">
        <v>0</v>
      </c>
      <c r="Z503" s="17">
        <v>0</v>
      </c>
      <c r="AA503" s="17">
        <v>0.533169</v>
      </c>
      <c r="AB503" s="17">
        <v>0.57439200000000001</v>
      </c>
      <c r="AC503" s="17">
        <v>8.0214599999999997E-2</v>
      </c>
      <c r="AD503" s="17">
        <v>0.25</v>
      </c>
      <c r="AE503" s="17">
        <v>1609.1</v>
      </c>
    </row>
    <row r="504" spans="1:31">
      <c r="A504" s="17">
        <v>491</v>
      </c>
      <c r="B504" s="19">
        <v>0.5843518518518519</v>
      </c>
      <c r="C504" s="17">
        <v>17.7</v>
      </c>
      <c r="D504" s="17">
        <v>414.2</v>
      </c>
      <c r="E504" s="17">
        <v>0.104502</v>
      </c>
      <c r="F504" s="17">
        <v>5.0570000000000004</v>
      </c>
      <c r="G504" s="17">
        <v>0.698407</v>
      </c>
      <c r="H504" s="17">
        <v>7.3242000000000002E-2</v>
      </c>
      <c r="I504" s="17">
        <v>9.0167999999999998E-2</v>
      </c>
      <c r="J504" s="17">
        <v>1.6926E-2</v>
      </c>
      <c r="K504" s="17">
        <v>0.187718</v>
      </c>
      <c r="L504" s="17">
        <v>387.4</v>
      </c>
      <c r="M504" s="17">
        <v>3.9999999999999998E-6</v>
      </c>
      <c r="N504" s="17">
        <v>803</v>
      </c>
      <c r="O504" s="17">
        <v>0</v>
      </c>
      <c r="P504" s="17">
        <v>0</v>
      </c>
      <c r="Q504" s="17">
        <v>0.83090399999999998</v>
      </c>
      <c r="R504" s="17">
        <v>6.9304000000000004E-2</v>
      </c>
      <c r="S504" s="17">
        <v>9.7781999999999994E-2</v>
      </c>
      <c r="T504" s="17">
        <v>2.8478E-2</v>
      </c>
      <c r="U504" s="17">
        <v>0.29123900000000003</v>
      </c>
      <c r="V504" s="17">
        <v>349.6</v>
      </c>
      <c r="W504" s="17">
        <v>0.33742899999999998</v>
      </c>
      <c r="X504" s="17">
        <v>887</v>
      </c>
      <c r="Y504" s="17">
        <v>0</v>
      </c>
      <c r="Z504" s="17">
        <v>0</v>
      </c>
      <c r="AA504" s="17">
        <v>0.44806000000000001</v>
      </c>
      <c r="AB504" s="17">
        <v>0.43697799999999998</v>
      </c>
      <c r="AC504" s="17">
        <v>8.1748500000000002E-2</v>
      </c>
      <c r="AD504" s="17">
        <v>0.21437999999999999</v>
      </c>
      <c r="AE504" s="17">
        <v>2143.8000000000002</v>
      </c>
    </row>
    <row r="505" spans="1:31">
      <c r="A505" s="17">
        <v>492</v>
      </c>
      <c r="B505" s="19">
        <v>0.58440972222222221</v>
      </c>
      <c r="C505" s="17">
        <v>16.899999999999999</v>
      </c>
      <c r="D505" s="17">
        <v>451.2</v>
      </c>
      <c r="E505" s="17">
        <v>0.10172299999999999</v>
      </c>
      <c r="F505" s="17">
        <v>4.9219999999999997</v>
      </c>
      <c r="G505" s="17">
        <v>0.70014100000000001</v>
      </c>
      <c r="H505" s="17">
        <v>6.8821999999999994E-2</v>
      </c>
      <c r="I505" s="17">
        <v>8.8428999999999994E-2</v>
      </c>
      <c r="J505" s="17">
        <v>1.9608E-2</v>
      </c>
      <c r="K505" s="17">
        <v>0.22173200000000001</v>
      </c>
      <c r="L505" s="17">
        <v>369</v>
      </c>
      <c r="M505" s="17">
        <v>3.9999999999999998E-6</v>
      </c>
      <c r="N505" s="17">
        <v>560</v>
      </c>
      <c r="O505" s="17">
        <v>0</v>
      </c>
      <c r="P505" s="17">
        <v>0</v>
      </c>
      <c r="Q505" s="17">
        <v>0.79662299999999997</v>
      </c>
      <c r="R505" s="17">
        <v>6.8321000000000007E-2</v>
      </c>
      <c r="S505" s="17">
        <v>9.7276000000000001E-2</v>
      </c>
      <c r="T505" s="17">
        <v>2.8955000000000002E-2</v>
      </c>
      <c r="U505" s="17">
        <v>0.29766100000000001</v>
      </c>
      <c r="V505" s="17">
        <v>433.1</v>
      </c>
      <c r="W505" s="17">
        <v>0.45835799999999999</v>
      </c>
      <c r="X505" s="17">
        <v>713</v>
      </c>
      <c r="Y505" s="17">
        <v>0</v>
      </c>
      <c r="Z505" s="17">
        <v>0</v>
      </c>
      <c r="AA505" s="17">
        <v>0.45793899999999998</v>
      </c>
      <c r="AB505" s="17">
        <v>0.35944900000000002</v>
      </c>
      <c r="AC505" s="17">
        <v>7.8728900000000004E-2</v>
      </c>
      <c r="AD505" s="17">
        <v>0.17300599999999999</v>
      </c>
      <c r="AE505" s="17">
        <v>2250.9</v>
      </c>
    </row>
    <row r="506" spans="1:31">
      <c r="A506" s="17">
        <v>493</v>
      </c>
      <c r="B506" s="19">
        <v>0.58445601851851847</v>
      </c>
      <c r="C506" s="17">
        <v>16.2</v>
      </c>
      <c r="D506" s="17">
        <v>440.6</v>
      </c>
      <c r="E506" s="17">
        <v>0.114477</v>
      </c>
      <c r="F506" s="17">
        <v>5.5389999999999997</v>
      </c>
      <c r="G506" s="17">
        <v>0.61272599999999999</v>
      </c>
      <c r="H506" s="17">
        <v>7.2112999999999997E-2</v>
      </c>
      <c r="I506" s="17">
        <v>8.7677000000000005E-2</v>
      </c>
      <c r="J506" s="17">
        <v>1.5563E-2</v>
      </c>
      <c r="K506" s="17">
        <v>0.177508</v>
      </c>
      <c r="L506" s="17">
        <v>417.6</v>
      </c>
      <c r="M506" s="17">
        <v>4.1999999999999998E-5</v>
      </c>
      <c r="N506" s="17">
        <v>646</v>
      </c>
      <c r="O506" s="17">
        <v>0</v>
      </c>
      <c r="P506" s="17">
        <v>0</v>
      </c>
      <c r="Q506" s="17">
        <v>0.78525699999999998</v>
      </c>
      <c r="R506" s="17">
        <v>6.8331000000000003E-2</v>
      </c>
      <c r="S506" s="17">
        <v>9.7057000000000004E-2</v>
      </c>
      <c r="T506" s="17">
        <v>2.8726000000000002E-2</v>
      </c>
      <c r="U506" s="17">
        <v>0.29597400000000001</v>
      </c>
      <c r="V506" s="17">
        <v>309.5</v>
      </c>
      <c r="W506" s="17">
        <v>1.9999999999999999E-6</v>
      </c>
      <c r="X506" s="17">
        <v>651</v>
      </c>
      <c r="Y506" s="17">
        <v>0</v>
      </c>
      <c r="Z506" s="17">
        <v>0</v>
      </c>
      <c r="AA506" s="17">
        <v>0.45534400000000003</v>
      </c>
      <c r="AB506" s="17">
        <v>0.41727500000000001</v>
      </c>
      <c r="AC506" s="17">
        <v>8.0317399999999997E-2</v>
      </c>
      <c r="AD506" s="17">
        <v>0.19472900000000001</v>
      </c>
      <c r="AE506" s="17">
        <v>1988.8</v>
      </c>
    </row>
    <row r="507" spans="1:31">
      <c r="A507" s="17">
        <v>494</v>
      </c>
      <c r="B507" s="19">
        <v>0.58451388888888889</v>
      </c>
      <c r="C507" s="17">
        <v>15.5</v>
      </c>
      <c r="D507" s="17">
        <v>439.8</v>
      </c>
      <c r="E507" s="17">
        <v>0.13580700000000001</v>
      </c>
      <c r="F507" s="17">
        <v>6.5720000000000001</v>
      </c>
      <c r="G507" s="17">
        <v>0.64463899999999996</v>
      </c>
      <c r="H507" s="17">
        <v>7.0780999999999997E-2</v>
      </c>
      <c r="I507" s="17">
        <v>8.8275999999999993E-2</v>
      </c>
      <c r="J507" s="17">
        <v>1.7493999999999999E-2</v>
      </c>
      <c r="K507" s="17">
        <v>0.19818</v>
      </c>
      <c r="L507" s="17">
        <v>523.70000000000005</v>
      </c>
      <c r="M507" s="17">
        <v>0.141628</v>
      </c>
      <c r="N507" s="17">
        <v>861</v>
      </c>
      <c r="O507" s="17">
        <v>0</v>
      </c>
      <c r="P507" s="17">
        <v>0</v>
      </c>
      <c r="Q507" s="17">
        <v>0.77595700000000001</v>
      </c>
      <c r="R507" s="17">
        <v>7.0292999999999994E-2</v>
      </c>
      <c r="S507" s="17">
        <v>9.7631999999999997E-2</v>
      </c>
      <c r="T507" s="17">
        <v>2.7338999999999999E-2</v>
      </c>
      <c r="U507" s="17">
        <v>0.28002500000000002</v>
      </c>
      <c r="V507" s="17">
        <v>238.8</v>
      </c>
      <c r="W507" s="17">
        <v>3.0000000000000001E-6</v>
      </c>
      <c r="X507" s="17">
        <v>796</v>
      </c>
      <c r="Y507" s="17">
        <v>0</v>
      </c>
      <c r="Z507" s="17">
        <v>0</v>
      </c>
      <c r="AA507" s="17">
        <v>0.430807</v>
      </c>
      <c r="AB507" s="17">
        <v>0.54407399999999995</v>
      </c>
      <c r="AC507" s="17">
        <v>8.5167499999999993E-2</v>
      </c>
      <c r="AD507" s="17">
        <v>0.24938299999999999</v>
      </c>
      <c r="AE507" s="17">
        <v>1586.1</v>
      </c>
    </row>
    <row r="508" spans="1:31">
      <c r="A508" s="17">
        <v>495</v>
      </c>
      <c r="B508" s="19">
        <v>0.5845717592592593</v>
      </c>
      <c r="C508" s="17">
        <v>14.6</v>
      </c>
      <c r="D508" s="17">
        <v>508.4</v>
      </c>
      <c r="E508" s="17">
        <v>0.116954</v>
      </c>
      <c r="F508" s="17">
        <v>5.6589999999999998</v>
      </c>
      <c r="G508" s="17">
        <v>0.58441100000000001</v>
      </c>
      <c r="H508" s="17">
        <v>7.1737999999999996E-2</v>
      </c>
      <c r="I508" s="17">
        <v>8.3819000000000005E-2</v>
      </c>
      <c r="J508" s="17">
        <v>1.2082000000000001E-2</v>
      </c>
      <c r="K508" s="17">
        <v>0.14413999999999999</v>
      </c>
      <c r="L508" s="17">
        <v>392</v>
      </c>
      <c r="M508" s="17">
        <v>3.0000000000000001E-6</v>
      </c>
      <c r="N508" s="17">
        <v>875</v>
      </c>
      <c r="O508" s="17">
        <v>0</v>
      </c>
      <c r="P508" s="17">
        <v>0</v>
      </c>
      <c r="Q508" s="17">
        <v>0.774532</v>
      </c>
      <c r="R508" s="17">
        <v>6.2823000000000004E-2</v>
      </c>
      <c r="S508" s="17">
        <v>9.2676999999999995E-2</v>
      </c>
      <c r="T508" s="17">
        <v>2.9853999999999999E-2</v>
      </c>
      <c r="U508" s="17">
        <v>0.32212600000000002</v>
      </c>
      <c r="V508" s="17">
        <v>474.2</v>
      </c>
      <c r="W508" s="17">
        <v>9.9999999999999995E-7</v>
      </c>
      <c r="X508" s="17">
        <v>664</v>
      </c>
      <c r="Y508" s="17">
        <v>0</v>
      </c>
      <c r="Z508" s="17">
        <v>0</v>
      </c>
      <c r="AA508" s="17">
        <v>0.49557800000000002</v>
      </c>
      <c r="AB508" s="17">
        <v>0.51204899999999998</v>
      </c>
      <c r="AC508" s="17">
        <v>7.8109600000000001E-2</v>
      </c>
      <c r="AD508" s="17">
        <v>0.201571</v>
      </c>
      <c r="AE508" s="17">
        <v>2118.6999999999998</v>
      </c>
    </row>
    <row r="509" spans="1:31">
      <c r="A509" s="17">
        <v>496</v>
      </c>
      <c r="B509" s="19">
        <v>0.58462962962962961</v>
      </c>
      <c r="C509" s="17">
        <v>14</v>
      </c>
      <c r="D509" s="17">
        <v>464.4</v>
      </c>
      <c r="E509" s="17">
        <v>0.17121400000000001</v>
      </c>
      <c r="F509" s="17">
        <v>8.2850000000000001</v>
      </c>
      <c r="G509" s="17">
        <v>0.63310699999999998</v>
      </c>
      <c r="H509" s="17">
        <v>6.9631999999999999E-2</v>
      </c>
      <c r="I509" s="17">
        <v>8.5117999999999999E-2</v>
      </c>
      <c r="J509" s="17">
        <v>1.5486E-2</v>
      </c>
      <c r="K509" s="17">
        <v>0.18193100000000001</v>
      </c>
      <c r="L509" s="17">
        <v>619.5</v>
      </c>
      <c r="M509" s="17">
        <v>1.2E-5</v>
      </c>
      <c r="N509" s="17">
        <v>787</v>
      </c>
      <c r="O509" s="17">
        <v>0</v>
      </c>
      <c r="P509" s="17">
        <v>0</v>
      </c>
      <c r="Q509" s="17">
        <v>0.75887899999999997</v>
      </c>
      <c r="R509" s="17">
        <v>6.4432000000000003E-2</v>
      </c>
      <c r="S509" s="17">
        <v>9.2541999999999999E-2</v>
      </c>
      <c r="T509" s="17">
        <v>2.8108999999999999E-2</v>
      </c>
      <c r="U509" s="17">
        <v>0.30374899999999999</v>
      </c>
      <c r="V509" s="17">
        <v>271</v>
      </c>
      <c r="W509" s="17">
        <v>3.0000000000000001E-6</v>
      </c>
      <c r="X509" s="17">
        <v>779</v>
      </c>
      <c r="Y509" s="17">
        <v>0</v>
      </c>
      <c r="Z509" s="17">
        <v>0</v>
      </c>
      <c r="AA509" s="17">
        <v>0.467306</v>
      </c>
      <c r="AB509" s="17">
        <v>0.57691800000000004</v>
      </c>
      <c r="AC509" s="17">
        <v>8.0648999999999998E-2</v>
      </c>
      <c r="AD509" s="17">
        <v>0.25</v>
      </c>
      <c r="AE509" s="17">
        <v>1340.6</v>
      </c>
    </row>
    <row r="510" spans="1:31">
      <c r="A510" s="17">
        <v>497</v>
      </c>
      <c r="B510" s="19">
        <v>0.58468750000000003</v>
      </c>
      <c r="C510" s="17">
        <v>13.1</v>
      </c>
      <c r="D510" s="17">
        <v>438</v>
      </c>
      <c r="E510" s="17">
        <v>0.11568299999999999</v>
      </c>
      <c r="F510" s="17">
        <v>5.5979999999999999</v>
      </c>
      <c r="G510" s="17">
        <v>0.50682099999999997</v>
      </c>
      <c r="H510" s="17">
        <v>6.6679000000000002E-2</v>
      </c>
      <c r="I510" s="17">
        <v>8.2142999999999994E-2</v>
      </c>
      <c r="J510" s="17">
        <v>1.5462999999999999E-2</v>
      </c>
      <c r="K510" s="17">
        <v>0.18825</v>
      </c>
      <c r="L510" s="17">
        <v>546.9</v>
      </c>
      <c r="M510" s="17">
        <v>3.9999999999999998E-6</v>
      </c>
      <c r="N510" s="17">
        <v>968</v>
      </c>
      <c r="O510" s="17">
        <v>0</v>
      </c>
      <c r="P510" s="17">
        <v>0</v>
      </c>
      <c r="Q510" s="17">
        <v>0.748027</v>
      </c>
      <c r="R510" s="17">
        <v>6.8303000000000003E-2</v>
      </c>
      <c r="S510" s="17">
        <v>9.1061000000000003E-2</v>
      </c>
      <c r="T510" s="17">
        <v>2.2758E-2</v>
      </c>
      <c r="U510" s="17">
        <v>0.24992300000000001</v>
      </c>
      <c r="V510" s="17">
        <v>354.9</v>
      </c>
      <c r="W510" s="17">
        <v>0.59999499999999995</v>
      </c>
      <c r="X510" s="17">
        <v>790</v>
      </c>
      <c r="Y510" s="17">
        <v>0</v>
      </c>
      <c r="Z510" s="17">
        <v>0</v>
      </c>
      <c r="AA510" s="17">
        <v>0.384496</v>
      </c>
      <c r="AB510" s="17">
        <v>0.58268299999999995</v>
      </c>
      <c r="AC510" s="17">
        <v>8.1563700000000003E-2</v>
      </c>
      <c r="AD510" s="17">
        <v>0.25</v>
      </c>
      <c r="AE510" s="17">
        <v>1518.8</v>
      </c>
    </row>
    <row r="511" spans="1:31">
      <c r="A511" s="17">
        <v>498</v>
      </c>
      <c r="B511" s="19">
        <v>0.58473379629629629</v>
      </c>
      <c r="C511" s="17">
        <v>12.4</v>
      </c>
      <c r="D511" s="17">
        <v>514.5</v>
      </c>
      <c r="E511" s="17">
        <v>0.13125600000000001</v>
      </c>
      <c r="F511" s="17">
        <v>6.351</v>
      </c>
      <c r="G511" s="17">
        <v>0.634737</v>
      </c>
      <c r="H511" s="17">
        <v>6.6393999999999995E-2</v>
      </c>
      <c r="I511" s="17">
        <v>8.0380999999999994E-2</v>
      </c>
      <c r="J511" s="17">
        <v>1.3986999999999999E-2</v>
      </c>
      <c r="K511" s="17">
        <v>0.17400599999999999</v>
      </c>
      <c r="L511" s="17">
        <v>449.6</v>
      </c>
      <c r="M511" s="17">
        <v>0.14280499999999999</v>
      </c>
      <c r="N511" s="17">
        <v>724</v>
      </c>
      <c r="O511" s="17">
        <v>0</v>
      </c>
      <c r="P511" s="17">
        <v>0</v>
      </c>
      <c r="Q511" s="17">
        <v>0.77610599999999996</v>
      </c>
      <c r="R511" s="17">
        <v>6.5990999999999994E-2</v>
      </c>
      <c r="S511" s="17">
        <v>9.6370999999999998E-2</v>
      </c>
      <c r="T511" s="17">
        <v>3.0380000000000001E-2</v>
      </c>
      <c r="U511" s="17">
        <v>0.31524000000000002</v>
      </c>
      <c r="V511" s="17">
        <v>381.7</v>
      </c>
      <c r="W511" s="17">
        <v>1.5E-5</v>
      </c>
      <c r="X511" s="17">
        <v>1077</v>
      </c>
      <c r="Y511" s="17">
        <v>0</v>
      </c>
      <c r="Z511" s="17">
        <v>0</v>
      </c>
      <c r="AA511" s="17">
        <v>0.484985</v>
      </c>
      <c r="AB511" s="17">
        <v>0.501919</v>
      </c>
      <c r="AC511" s="17">
        <v>8.1238900000000003E-2</v>
      </c>
      <c r="AD511" s="17">
        <v>0.195108</v>
      </c>
      <c r="AE511" s="17">
        <v>1847.5</v>
      </c>
    </row>
    <row r="512" spans="1:31">
      <c r="A512" s="17">
        <v>499</v>
      </c>
      <c r="B512" s="19">
        <v>0.58479166666666671</v>
      </c>
      <c r="C512" s="17">
        <v>11.5</v>
      </c>
      <c r="D512" s="17">
        <v>484.6</v>
      </c>
      <c r="E512" s="17">
        <v>0.24751100000000001</v>
      </c>
      <c r="F512" s="17">
        <v>11.977</v>
      </c>
      <c r="G512" s="17">
        <v>0.44702799999999998</v>
      </c>
      <c r="H512" s="17">
        <v>6.4056000000000002E-2</v>
      </c>
      <c r="I512" s="17">
        <v>7.8822000000000003E-2</v>
      </c>
      <c r="J512" s="17">
        <v>1.4766E-2</v>
      </c>
      <c r="K512" s="17">
        <v>0.187331</v>
      </c>
      <c r="L512" s="17">
        <v>883</v>
      </c>
      <c r="M512" s="17">
        <v>0.22917699999999999</v>
      </c>
      <c r="N512" s="17">
        <v>707</v>
      </c>
      <c r="O512" s="17">
        <v>0</v>
      </c>
      <c r="P512" s="17">
        <v>0</v>
      </c>
      <c r="Q512" s="17">
        <v>0.68527800000000005</v>
      </c>
      <c r="R512" s="17">
        <v>5.7049999999999997E-2</v>
      </c>
      <c r="S512" s="17">
        <v>8.8077000000000003E-2</v>
      </c>
      <c r="T512" s="17">
        <v>3.1026999999999999E-2</v>
      </c>
      <c r="U512" s="17">
        <v>0.35227399999999998</v>
      </c>
      <c r="V512" s="17">
        <v>552.9</v>
      </c>
      <c r="W512" s="17">
        <v>1.9999999999999999E-6</v>
      </c>
      <c r="X512" s="17">
        <v>677</v>
      </c>
      <c r="Y512" s="17">
        <v>0</v>
      </c>
      <c r="Z512" s="17">
        <v>0</v>
      </c>
      <c r="AA512" s="17">
        <v>0.54196</v>
      </c>
      <c r="AB512" s="17">
        <v>0.64540699999999995</v>
      </c>
      <c r="AC512" s="17">
        <v>7.7074799999999999E-2</v>
      </c>
      <c r="AD512" s="17">
        <v>0.25</v>
      </c>
      <c r="AE512" s="17">
        <v>940.7</v>
      </c>
    </row>
    <row r="513" spans="1:31">
      <c r="A513" s="17">
        <v>500</v>
      </c>
      <c r="B513" s="19">
        <v>0.58484953703703701</v>
      </c>
      <c r="C513" s="17">
        <v>10.6</v>
      </c>
      <c r="D513" s="17">
        <v>519.79999999999995</v>
      </c>
      <c r="E513" s="17">
        <v>8.0617999999999995E-2</v>
      </c>
      <c r="F513" s="17">
        <v>3.9009999999999998</v>
      </c>
      <c r="G513" s="17">
        <v>0.586893</v>
      </c>
      <c r="H513" s="17">
        <v>6.5176999999999999E-2</v>
      </c>
      <c r="I513" s="17">
        <v>7.8996999999999998E-2</v>
      </c>
      <c r="J513" s="17">
        <v>1.3820000000000001E-2</v>
      </c>
      <c r="K513" s="17">
        <v>0.17494799999999999</v>
      </c>
      <c r="L513" s="17">
        <v>385.2</v>
      </c>
      <c r="M513" s="17">
        <v>2.9E-5</v>
      </c>
      <c r="N513" s="17">
        <v>1526</v>
      </c>
      <c r="O513" s="17">
        <v>0</v>
      </c>
      <c r="P513" s="17">
        <v>0</v>
      </c>
      <c r="Q513" s="17">
        <v>0.65103</v>
      </c>
      <c r="R513" s="17">
        <v>6.4801999999999998E-2</v>
      </c>
      <c r="S513" s="17">
        <v>8.6042999999999994E-2</v>
      </c>
      <c r="T513" s="17">
        <v>2.1240999999999999E-2</v>
      </c>
      <c r="U513" s="17">
        <v>0.246862</v>
      </c>
      <c r="V513" s="17">
        <v>180.2</v>
      </c>
      <c r="W513" s="17">
        <v>1.0000000000000001E-5</v>
      </c>
      <c r="X513" s="17">
        <v>513</v>
      </c>
      <c r="Y513" s="17">
        <v>0</v>
      </c>
      <c r="Z513" s="17">
        <v>0</v>
      </c>
      <c r="AA513" s="17">
        <v>0.37978699999999999</v>
      </c>
      <c r="AB513" s="17">
        <v>0.64782499999999998</v>
      </c>
      <c r="AC513" s="17">
        <v>7.8562499999999993E-2</v>
      </c>
      <c r="AD513" s="17">
        <v>0.25</v>
      </c>
      <c r="AE513" s="17">
        <v>2155.9</v>
      </c>
    </row>
    <row r="514" spans="1:31">
      <c r="A514" s="17">
        <v>501</v>
      </c>
      <c r="B514" s="19">
        <v>0.58490740740740743</v>
      </c>
      <c r="C514" s="17">
        <v>9.8000000000000007</v>
      </c>
      <c r="D514" s="17">
        <v>572.6</v>
      </c>
      <c r="E514" s="17">
        <v>6.5298999999999996E-2</v>
      </c>
      <c r="F514" s="17">
        <v>3.16</v>
      </c>
      <c r="G514" s="17">
        <v>0.47271000000000002</v>
      </c>
      <c r="H514" s="17">
        <v>6.6707000000000002E-2</v>
      </c>
      <c r="I514" s="17">
        <v>7.7831999999999998E-2</v>
      </c>
      <c r="J514" s="17">
        <v>1.1124999999999999E-2</v>
      </c>
      <c r="K514" s="17">
        <v>0.14293800000000001</v>
      </c>
      <c r="L514" s="17">
        <v>270.10000000000002</v>
      </c>
      <c r="M514" s="17">
        <v>2.7399999999999999E-4</v>
      </c>
      <c r="N514" s="17">
        <v>973</v>
      </c>
      <c r="O514" s="17">
        <v>0</v>
      </c>
      <c r="P514" s="17">
        <v>0</v>
      </c>
      <c r="Q514" s="17">
        <v>0.68127700000000002</v>
      </c>
      <c r="R514" s="17">
        <v>6.4208000000000001E-2</v>
      </c>
      <c r="S514" s="17">
        <v>8.6888000000000007E-2</v>
      </c>
      <c r="T514" s="17">
        <v>2.2681E-2</v>
      </c>
      <c r="U514" s="17">
        <v>0.26102999999999998</v>
      </c>
      <c r="V514" s="17">
        <v>265.60000000000002</v>
      </c>
      <c r="W514" s="17">
        <v>9.9999999999999995E-7</v>
      </c>
      <c r="X514" s="17">
        <v>911</v>
      </c>
      <c r="Y514" s="17">
        <v>0</v>
      </c>
      <c r="Z514" s="17">
        <v>0</v>
      </c>
      <c r="AA514" s="17">
        <v>0.40158500000000003</v>
      </c>
      <c r="AB514" s="17">
        <v>0.47539300000000001</v>
      </c>
      <c r="AC514" s="17">
        <v>7.4990100000000004E-2</v>
      </c>
      <c r="AD514" s="17">
        <v>0.166462</v>
      </c>
      <c r="AE514" s="17">
        <v>3075</v>
      </c>
    </row>
    <row r="515" spans="1:31">
      <c r="A515" s="17">
        <v>502</v>
      </c>
      <c r="B515" s="19">
        <v>0.58496527777777774</v>
      </c>
      <c r="C515" s="17">
        <v>8.9</v>
      </c>
      <c r="D515" s="17">
        <v>640.29999999999995</v>
      </c>
      <c r="E515" s="17">
        <v>0.149006</v>
      </c>
      <c r="F515" s="17">
        <v>7.21</v>
      </c>
      <c r="G515" s="17">
        <v>0.27314699999999997</v>
      </c>
      <c r="H515" s="17">
        <v>6.5429000000000001E-2</v>
      </c>
      <c r="I515" s="17">
        <v>7.6785999999999993E-2</v>
      </c>
      <c r="J515" s="17">
        <v>1.1357000000000001E-2</v>
      </c>
      <c r="K515" s="17">
        <v>0.14790400000000001</v>
      </c>
      <c r="L515" s="17">
        <v>701.2</v>
      </c>
      <c r="M515" s="17">
        <v>1.1900000000000001E-4</v>
      </c>
      <c r="N515" s="17">
        <v>942</v>
      </c>
      <c r="O515" s="17">
        <v>0</v>
      </c>
      <c r="P515" s="17">
        <v>0</v>
      </c>
      <c r="Q515" s="17">
        <v>0.62436800000000003</v>
      </c>
      <c r="R515" s="17">
        <v>6.3417000000000001E-2</v>
      </c>
      <c r="S515" s="17">
        <v>8.5023000000000001E-2</v>
      </c>
      <c r="T515" s="17">
        <v>2.1606E-2</v>
      </c>
      <c r="U515" s="17">
        <v>0.25412099999999999</v>
      </c>
      <c r="V515" s="17">
        <v>237.1</v>
      </c>
      <c r="W515" s="17">
        <v>5.0000000000000004E-6</v>
      </c>
      <c r="X515" s="17">
        <v>847</v>
      </c>
      <c r="Y515" s="17">
        <v>0</v>
      </c>
      <c r="Z515" s="17">
        <v>0</v>
      </c>
      <c r="AA515" s="17">
        <v>0.39095600000000003</v>
      </c>
      <c r="AB515" s="17">
        <v>0.717974</v>
      </c>
      <c r="AC515" s="17">
        <v>7.8929100000000002E-2</v>
      </c>
      <c r="AD515" s="17">
        <v>0.25</v>
      </c>
      <c r="AE515" s="17">
        <v>1184.5</v>
      </c>
    </row>
    <row r="516" spans="1:31">
      <c r="A516" s="17">
        <v>503</v>
      </c>
      <c r="B516" s="19">
        <v>0.58502314814814815</v>
      </c>
      <c r="C516" s="17">
        <v>8.4</v>
      </c>
      <c r="D516" s="17">
        <v>690.4</v>
      </c>
      <c r="E516" s="17">
        <v>9.0948000000000001E-2</v>
      </c>
      <c r="F516" s="17">
        <v>4.4009999999999998</v>
      </c>
      <c r="G516" s="17">
        <v>0.28353</v>
      </c>
      <c r="H516" s="17">
        <v>6.4602999999999994E-2</v>
      </c>
      <c r="I516" s="17">
        <v>7.5689000000000006E-2</v>
      </c>
      <c r="J516" s="17">
        <v>1.1086E-2</v>
      </c>
      <c r="K516" s="17">
        <v>0.14646899999999999</v>
      </c>
      <c r="L516" s="17">
        <v>531.6</v>
      </c>
      <c r="M516" s="17">
        <v>0.45835500000000001</v>
      </c>
      <c r="N516" s="17">
        <v>1258</v>
      </c>
      <c r="O516" s="17">
        <v>0</v>
      </c>
      <c r="P516" s="17">
        <v>0</v>
      </c>
      <c r="Q516" s="17">
        <v>0.65090300000000001</v>
      </c>
      <c r="R516" s="17">
        <v>6.6524E-2</v>
      </c>
      <c r="S516" s="17">
        <v>8.3384E-2</v>
      </c>
      <c r="T516" s="17">
        <v>1.686E-2</v>
      </c>
      <c r="U516" s="17">
        <v>0.20219599999999999</v>
      </c>
      <c r="V516" s="17">
        <v>304.60000000000002</v>
      </c>
      <c r="W516" s="17">
        <v>3.0000000000000001E-6</v>
      </c>
      <c r="X516" s="17">
        <v>697</v>
      </c>
      <c r="Y516" s="17">
        <v>0</v>
      </c>
      <c r="Z516" s="17">
        <v>0</v>
      </c>
      <c r="AA516" s="17">
        <v>0.31107099999999999</v>
      </c>
      <c r="AB516" s="17">
        <v>0.73532500000000001</v>
      </c>
      <c r="AC516" s="17">
        <v>7.8921500000000006E-2</v>
      </c>
      <c r="AD516" s="17">
        <v>0.25</v>
      </c>
      <c r="AE516" s="17">
        <v>1562.5</v>
      </c>
    </row>
    <row r="517" spans="1:31">
      <c r="A517" s="17">
        <v>504</v>
      </c>
      <c r="B517" s="19">
        <v>0.58506944444444442</v>
      </c>
      <c r="C517" s="17">
        <v>7.6</v>
      </c>
      <c r="D517" s="17">
        <v>661.4</v>
      </c>
      <c r="E517" s="17">
        <v>5.7620999999999999E-2</v>
      </c>
      <c r="F517" s="17">
        <v>2.7879999999999998</v>
      </c>
      <c r="G517" s="17">
        <v>0.275754</v>
      </c>
      <c r="H517" s="17">
        <v>6.3957E-2</v>
      </c>
      <c r="I517" s="17">
        <v>7.5424000000000005E-2</v>
      </c>
      <c r="J517" s="17">
        <v>1.1467E-2</v>
      </c>
      <c r="K517" s="17">
        <v>0.152033</v>
      </c>
      <c r="L517" s="17">
        <v>329.1</v>
      </c>
      <c r="M517" s="17">
        <v>0.37081900000000001</v>
      </c>
      <c r="N517" s="17">
        <v>930</v>
      </c>
      <c r="O517" s="17">
        <v>0</v>
      </c>
      <c r="P517" s="17">
        <v>0</v>
      </c>
      <c r="Q517" s="17">
        <v>0.33716800000000002</v>
      </c>
      <c r="R517" s="17">
        <v>7.3186000000000001E-2</v>
      </c>
      <c r="S517" s="17">
        <v>9.0246999999999994E-2</v>
      </c>
      <c r="T517" s="17">
        <v>1.7062000000000001E-2</v>
      </c>
      <c r="U517" s="17">
        <v>0.189053</v>
      </c>
      <c r="V517" s="17">
        <v>172.4</v>
      </c>
      <c r="W517" s="17">
        <v>1.9999999999999999E-6</v>
      </c>
      <c r="X517" s="17">
        <v>1363</v>
      </c>
      <c r="Y517" s="17">
        <v>0</v>
      </c>
      <c r="Z517" s="17">
        <v>0</v>
      </c>
      <c r="AA517" s="17">
        <v>0.29085100000000003</v>
      </c>
      <c r="AB517" s="17">
        <v>0.54930699999999999</v>
      </c>
      <c r="AC517" s="17">
        <v>8.2557599999999995E-2</v>
      </c>
      <c r="AD517" s="17">
        <v>0.167739</v>
      </c>
      <c r="AE517" s="17">
        <v>2523.8000000000002</v>
      </c>
    </row>
    <row r="518" spans="1:31">
      <c r="A518" s="17">
        <v>505</v>
      </c>
      <c r="B518" s="19">
        <v>0.58512731481481484</v>
      </c>
      <c r="C518" s="17">
        <v>6.7</v>
      </c>
      <c r="D518" s="17">
        <v>668.4</v>
      </c>
      <c r="E518" s="17">
        <v>0.115901</v>
      </c>
      <c r="F518" s="17">
        <v>5.6079999999999997</v>
      </c>
      <c r="G518" s="17">
        <v>0.19231400000000001</v>
      </c>
      <c r="H518" s="17">
        <v>6.3093999999999997E-2</v>
      </c>
      <c r="I518" s="17">
        <v>7.3681999999999997E-2</v>
      </c>
      <c r="J518" s="17">
        <v>1.0588E-2</v>
      </c>
      <c r="K518" s="17">
        <v>0.143703</v>
      </c>
      <c r="L518" s="17">
        <v>479.4</v>
      </c>
      <c r="M518" s="17">
        <v>0.45835799999999999</v>
      </c>
      <c r="N518" s="17">
        <v>1408</v>
      </c>
      <c r="O518" s="17">
        <v>0</v>
      </c>
      <c r="P518" s="17">
        <v>0</v>
      </c>
      <c r="Q518" s="17">
        <v>0.456457</v>
      </c>
      <c r="R518" s="17">
        <v>5.9082000000000003E-2</v>
      </c>
      <c r="S518" s="17">
        <v>8.3240999999999996E-2</v>
      </c>
      <c r="T518" s="17">
        <v>2.4159E-2</v>
      </c>
      <c r="U518" s="17">
        <v>0.29022900000000001</v>
      </c>
      <c r="V518" s="17">
        <v>299.39999999999998</v>
      </c>
      <c r="W518" s="17">
        <v>2.4920999999999999E-2</v>
      </c>
      <c r="X518" s="17">
        <v>762</v>
      </c>
      <c r="Y518" s="17">
        <v>0</v>
      </c>
      <c r="Z518" s="17">
        <v>0</v>
      </c>
      <c r="AA518" s="17">
        <v>0.44650600000000001</v>
      </c>
      <c r="AB518" s="17">
        <v>0.73089800000000005</v>
      </c>
      <c r="AC518" s="17">
        <v>7.6740000000000003E-2</v>
      </c>
      <c r="AD518" s="17">
        <v>0.25</v>
      </c>
      <c r="AE518" s="17">
        <v>1732.4</v>
      </c>
    </row>
    <row r="519" spans="1:31">
      <c r="A519" s="17">
        <v>506</v>
      </c>
      <c r="B519" s="19">
        <v>0.58518518518518514</v>
      </c>
      <c r="C519" s="17">
        <v>5.5</v>
      </c>
      <c r="D519" s="17">
        <v>934</v>
      </c>
      <c r="E519" s="17">
        <v>8.6551000000000003E-2</v>
      </c>
      <c r="F519" s="17">
        <v>4.1879999999999997</v>
      </c>
      <c r="G519" s="17">
        <v>0.21365600000000001</v>
      </c>
      <c r="H519" s="17">
        <v>6.4971000000000001E-2</v>
      </c>
      <c r="I519" s="17">
        <v>7.6855000000000007E-2</v>
      </c>
      <c r="J519" s="17">
        <v>1.1882999999999999E-2</v>
      </c>
      <c r="K519" s="17">
        <v>0.15462000000000001</v>
      </c>
      <c r="L519" s="17">
        <v>284.2</v>
      </c>
      <c r="M519" s="17">
        <v>0.37081900000000001</v>
      </c>
      <c r="N519" s="17">
        <v>827</v>
      </c>
      <c r="O519" s="17">
        <v>0</v>
      </c>
      <c r="P519" s="17">
        <v>0</v>
      </c>
      <c r="Q519" s="17">
        <v>0.58055000000000001</v>
      </c>
      <c r="R519" s="17">
        <v>5.5142999999999998E-2</v>
      </c>
      <c r="S519" s="17">
        <v>8.2161999999999999E-2</v>
      </c>
      <c r="T519" s="17">
        <v>2.7019999999999999E-2</v>
      </c>
      <c r="U519" s="17">
        <v>0.32885799999999998</v>
      </c>
      <c r="V519" s="17">
        <v>479</v>
      </c>
      <c r="W519" s="17">
        <v>0.45835900000000002</v>
      </c>
      <c r="X519" s="17">
        <v>1064</v>
      </c>
      <c r="Y519" s="17">
        <v>0</v>
      </c>
      <c r="Z519" s="17">
        <v>0</v>
      </c>
      <c r="AA519" s="17">
        <v>0.50593500000000002</v>
      </c>
      <c r="AB519" s="17">
        <v>0.56927700000000003</v>
      </c>
      <c r="AC519" s="17">
        <v>7.0524400000000001E-2</v>
      </c>
      <c r="AD519" s="17">
        <v>0.124282</v>
      </c>
      <c r="AE519" s="17">
        <v>2922.8</v>
      </c>
    </row>
    <row r="520" spans="1:31">
      <c r="A520" s="17">
        <v>507</v>
      </c>
      <c r="B520" s="19">
        <v>0.58524305555555556</v>
      </c>
      <c r="C520" s="17">
        <v>5.0999999999999996</v>
      </c>
      <c r="D520" s="17">
        <v>949</v>
      </c>
      <c r="E520" s="17">
        <v>8.5185999999999998E-2</v>
      </c>
      <c r="F520" s="17">
        <v>4.1219999999999999</v>
      </c>
      <c r="G520" s="17">
        <v>0.134377</v>
      </c>
      <c r="H520" s="17">
        <v>6.5183000000000005E-2</v>
      </c>
      <c r="I520" s="17">
        <v>7.6945E-2</v>
      </c>
      <c r="J520" s="17">
        <v>1.1762E-2</v>
      </c>
      <c r="K520" s="17">
        <v>0.152862</v>
      </c>
      <c r="L520" s="17">
        <v>429.9</v>
      </c>
      <c r="M520" s="17">
        <v>0.59999899999999995</v>
      </c>
      <c r="N520" s="17">
        <v>2219</v>
      </c>
      <c r="O520" s="17">
        <v>0</v>
      </c>
      <c r="P520" s="17">
        <v>0</v>
      </c>
      <c r="Q520" s="17">
        <v>0.53277300000000005</v>
      </c>
      <c r="R520" s="17">
        <v>5.6797E-2</v>
      </c>
      <c r="S520" s="17">
        <v>8.0084000000000002E-2</v>
      </c>
      <c r="T520" s="17">
        <v>2.3286999999999999E-2</v>
      </c>
      <c r="U520" s="17">
        <v>0.29078300000000001</v>
      </c>
      <c r="V520" s="17">
        <v>548</v>
      </c>
      <c r="W520" s="17">
        <v>0.6</v>
      </c>
      <c r="X520" s="17">
        <v>791</v>
      </c>
      <c r="Y520" s="17">
        <v>0</v>
      </c>
      <c r="Z520" s="17">
        <v>0</v>
      </c>
      <c r="AA520" s="17">
        <v>0.44735900000000001</v>
      </c>
      <c r="AB520" s="17">
        <v>0.84492599999999995</v>
      </c>
      <c r="AC520" s="17">
        <v>7.6472899999999996E-2</v>
      </c>
      <c r="AD520" s="17">
        <v>0.25</v>
      </c>
      <c r="AE520" s="17">
        <v>1932.1</v>
      </c>
    </row>
    <row r="521" spans="1:31">
      <c r="A521" s="17">
        <v>508</v>
      </c>
      <c r="B521" s="19">
        <v>0.58528935185185182</v>
      </c>
      <c r="C521" s="17">
        <v>4.7</v>
      </c>
      <c r="D521" s="17">
        <v>760.8</v>
      </c>
      <c r="E521" s="17">
        <v>0.109793</v>
      </c>
      <c r="F521" s="17">
        <v>5.3129999999999997</v>
      </c>
      <c r="G521" s="17">
        <v>0.11745700000000001</v>
      </c>
      <c r="H521" s="17">
        <v>6.1731000000000001E-2</v>
      </c>
      <c r="I521" s="17">
        <v>7.6123999999999997E-2</v>
      </c>
      <c r="J521" s="17">
        <v>1.4393E-2</v>
      </c>
      <c r="K521" s="17">
        <v>0.18906899999999999</v>
      </c>
      <c r="L521" s="17">
        <v>900</v>
      </c>
      <c r="M521" s="17">
        <v>0.37081700000000001</v>
      </c>
      <c r="N521" s="17">
        <v>1119</v>
      </c>
      <c r="O521" s="17">
        <v>0</v>
      </c>
      <c r="P521" s="17">
        <v>0</v>
      </c>
      <c r="Q521" s="17">
        <v>6.5258999999999998E-2</v>
      </c>
      <c r="R521" s="17">
        <v>6.6753999999999994E-2</v>
      </c>
      <c r="S521" s="17">
        <v>8.2853999999999997E-2</v>
      </c>
      <c r="T521" s="17">
        <v>1.61E-2</v>
      </c>
      <c r="U521" s="17">
        <v>0.19431499999999999</v>
      </c>
      <c r="V521" s="17">
        <v>838.4</v>
      </c>
      <c r="W521" s="17">
        <v>0.53313900000000003</v>
      </c>
      <c r="X521" s="17">
        <v>1184</v>
      </c>
      <c r="Y521" s="17">
        <v>0</v>
      </c>
      <c r="Z521" s="17">
        <v>0</v>
      </c>
      <c r="AA521" s="17">
        <v>0.29894700000000002</v>
      </c>
      <c r="AB521" s="17">
        <v>0.82179599999999997</v>
      </c>
      <c r="AC521" s="17">
        <v>7.9984600000000003E-2</v>
      </c>
      <c r="AD521" s="17">
        <v>0.25</v>
      </c>
      <c r="AE521" s="17">
        <v>922.9</v>
      </c>
    </row>
    <row r="522" spans="1:31">
      <c r="A522" s="17">
        <v>509</v>
      </c>
      <c r="B522" s="19">
        <v>0.58534722222222224</v>
      </c>
      <c r="C522" s="17">
        <v>3.5</v>
      </c>
      <c r="D522" s="17">
        <v>1042.2</v>
      </c>
      <c r="E522" s="17">
        <v>0.119932</v>
      </c>
      <c r="F522" s="17">
        <v>5.8029999999999999</v>
      </c>
      <c r="G522" s="17">
        <v>2.3394999999999999E-2</v>
      </c>
      <c r="H522" s="17">
        <v>5.7513000000000002E-2</v>
      </c>
      <c r="I522" s="17">
        <v>7.8038999999999997E-2</v>
      </c>
      <c r="J522" s="17">
        <v>2.0525999999999999E-2</v>
      </c>
      <c r="K522" s="17">
        <v>0.26302399999999998</v>
      </c>
      <c r="L522" s="17">
        <v>582.1</v>
      </c>
      <c r="M522" s="17">
        <v>0.6</v>
      </c>
      <c r="N522" s="17">
        <v>1442</v>
      </c>
      <c r="O522" s="17">
        <v>0</v>
      </c>
      <c r="P522" s="17">
        <v>0</v>
      </c>
      <c r="Q522" s="17">
        <v>0.210531</v>
      </c>
      <c r="R522" s="17">
        <v>5.8418999999999999E-2</v>
      </c>
      <c r="S522" s="17">
        <v>7.9759999999999998E-2</v>
      </c>
      <c r="T522" s="17">
        <v>2.1340999999999999E-2</v>
      </c>
      <c r="U522" s="17">
        <v>0.26756200000000002</v>
      </c>
      <c r="V522" s="17">
        <v>405.7</v>
      </c>
      <c r="W522" s="17">
        <v>9.9999999999999995E-7</v>
      </c>
      <c r="X522" s="17">
        <v>1384</v>
      </c>
      <c r="Y522" s="17">
        <v>0</v>
      </c>
      <c r="Z522" s="17">
        <v>0</v>
      </c>
      <c r="AA522" s="17">
        <v>0.411634</v>
      </c>
      <c r="AB522" s="17">
        <v>0.84045400000000003</v>
      </c>
      <c r="AC522" s="17">
        <v>7.6355099999999995E-2</v>
      </c>
      <c r="AD522" s="17">
        <v>0.25</v>
      </c>
      <c r="AE522" s="17">
        <v>1426.8</v>
      </c>
    </row>
    <row r="523" spans="1:31">
      <c r="A523" s="17">
        <v>510</v>
      </c>
      <c r="B523" s="19">
        <v>0.58540509259259255</v>
      </c>
      <c r="C523" s="17">
        <v>2.5</v>
      </c>
      <c r="D523" s="17">
        <v>1222.5</v>
      </c>
      <c r="E523" s="17">
        <v>0.12875400000000001</v>
      </c>
      <c r="F523" s="17">
        <v>6.23</v>
      </c>
      <c r="G523" s="17">
        <v>5.3589999999999999E-2</v>
      </c>
      <c r="H523" s="17">
        <v>6.2908000000000006E-2</v>
      </c>
      <c r="I523" s="17">
        <v>8.1503000000000006E-2</v>
      </c>
      <c r="J523" s="17">
        <v>1.8595E-2</v>
      </c>
      <c r="K523" s="17">
        <v>0.228154</v>
      </c>
      <c r="L523" s="17">
        <v>361</v>
      </c>
      <c r="M523" s="17">
        <v>0.45835799999999999</v>
      </c>
      <c r="N523" s="17">
        <v>957</v>
      </c>
      <c r="O523" s="17">
        <v>0</v>
      </c>
      <c r="P523" s="17">
        <v>0</v>
      </c>
      <c r="Q523" s="17">
        <v>0.49395499999999998</v>
      </c>
      <c r="R523" s="17">
        <v>6.8973999999999994E-2</v>
      </c>
      <c r="S523" s="17">
        <v>0.11217199999999999</v>
      </c>
      <c r="T523" s="17">
        <v>4.3199000000000001E-2</v>
      </c>
      <c r="U523" s="17">
        <v>0.38510899999999998</v>
      </c>
      <c r="V523" s="17">
        <v>372.6</v>
      </c>
      <c r="W523" s="17">
        <v>0.229189</v>
      </c>
      <c r="X523" s="17">
        <v>1444</v>
      </c>
      <c r="Y523" s="17">
        <v>0</v>
      </c>
      <c r="Z523" s="17">
        <v>0</v>
      </c>
      <c r="AA523" s="17">
        <v>0.59247499999999997</v>
      </c>
      <c r="AB523" s="17">
        <v>0.717746</v>
      </c>
      <c r="AC523" s="17">
        <v>9.9979299999999993E-2</v>
      </c>
      <c r="AD523" s="17">
        <v>0.144903</v>
      </c>
      <c r="AE523" s="17">
        <v>2300.8000000000002</v>
      </c>
    </row>
    <row r="524" spans="1:31">
      <c r="A524" s="17">
        <v>511</v>
      </c>
      <c r="B524" s="19">
        <v>0.58546296296296296</v>
      </c>
      <c r="C524" s="17">
        <v>1.8</v>
      </c>
      <c r="D524" s="17">
        <v>1263</v>
      </c>
      <c r="E524" s="17">
        <v>0.25515900000000002</v>
      </c>
      <c r="F524" s="17">
        <v>12.347</v>
      </c>
      <c r="G524" s="17">
        <v>5.8498000000000001E-2</v>
      </c>
      <c r="H524" s="17">
        <v>4.2741000000000001E-2</v>
      </c>
      <c r="I524" s="17">
        <v>0.100387</v>
      </c>
      <c r="J524" s="17">
        <v>5.7646000000000003E-2</v>
      </c>
      <c r="K524" s="17">
        <v>0.574241</v>
      </c>
      <c r="L524" s="17">
        <v>711.1</v>
      </c>
      <c r="M524" s="17">
        <v>0.59999800000000003</v>
      </c>
      <c r="N524" s="17">
        <v>737</v>
      </c>
      <c r="O524" s="17">
        <v>0</v>
      </c>
      <c r="P524" s="17">
        <v>0</v>
      </c>
      <c r="Q524" s="17">
        <v>1.6579E-2</v>
      </c>
      <c r="R524" s="17">
        <v>5.7750000000000003E-2</v>
      </c>
      <c r="S524" s="17">
        <v>9.4270999999999994E-2</v>
      </c>
      <c r="T524" s="17">
        <v>3.6520999999999998E-2</v>
      </c>
      <c r="U524" s="17">
        <v>0.387407</v>
      </c>
      <c r="V524" s="17">
        <v>389.6</v>
      </c>
      <c r="W524" s="17">
        <v>0.6</v>
      </c>
      <c r="X524" s="17">
        <v>4466</v>
      </c>
      <c r="Y524" s="17">
        <v>0</v>
      </c>
      <c r="Z524" s="17">
        <v>0</v>
      </c>
      <c r="AA524" s="17">
        <v>0.59601099999999996</v>
      </c>
      <c r="AB524" s="17">
        <v>0.79930199999999996</v>
      </c>
      <c r="AC524" s="17">
        <v>8.6941099999999993E-2</v>
      </c>
      <c r="AD524" s="17">
        <v>0.19725799999999999</v>
      </c>
      <c r="AE524" s="17">
        <v>1167.9000000000001</v>
      </c>
    </row>
    <row r="525" spans="1:31">
      <c r="A525" s="17">
        <v>512</v>
      </c>
      <c r="B525" s="19">
        <v>0.58552083333333338</v>
      </c>
      <c r="C525" s="17">
        <v>0.7</v>
      </c>
      <c r="D525" s="17">
        <v>1990.3</v>
      </c>
      <c r="E525" s="17" t="s">
        <v>104</v>
      </c>
      <c r="F525" s="17" t="s">
        <v>104</v>
      </c>
      <c r="G525" s="17">
        <v>1.0251E-2</v>
      </c>
      <c r="H525" s="17">
        <v>3.7078E-2</v>
      </c>
      <c r="I525" s="17">
        <v>4.462E-2</v>
      </c>
      <c r="J525" s="17">
        <v>7.5420000000000001E-3</v>
      </c>
      <c r="K525" s="17">
        <v>0.169019</v>
      </c>
      <c r="L525" s="17">
        <v>269.39999999999998</v>
      </c>
      <c r="M525" s="17">
        <v>0.6</v>
      </c>
      <c r="N525" s="17">
        <v>0</v>
      </c>
      <c r="O525" s="17">
        <v>0</v>
      </c>
      <c r="P525" s="17">
        <v>0</v>
      </c>
      <c r="Q525" s="17">
        <v>0</v>
      </c>
      <c r="R525" s="17">
        <v>5.7750000000000003E-2</v>
      </c>
      <c r="S525" s="17">
        <v>9.4270999999999994E-2</v>
      </c>
      <c r="T525" s="17">
        <v>3.6520999999999998E-2</v>
      </c>
      <c r="U525" s="17">
        <v>0.387407</v>
      </c>
      <c r="V525" s="17">
        <v>389.6</v>
      </c>
      <c r="W525" s="17">
        <v>0.6</v>
      </c>
      <c r="X525" s="17">
        <v>4466</v>
      </c>
      <c r="Y525" s="17">
        <v>0</v>
      </c>
      <c r="Z525" s="17">
        <v>0</v>
      </c>
    </row>
    <row r="526" spans="1:31">
      <c r="A526" s="17">
        <v>513</v>
      </c>
      <c r="B526" s="19">
        <v>0.58556712962962965</v>
      </c>
      <c r="C526" s="17">
        <v>0.2</v>
      </c>
      <c r="D526" s="17">
        <v>2110.8000000000002</v>
      </c>
      <c r="E526" s="17" t="s">
        <v>104</v>
      </c>
      <c r="F526" s="17" t="s">
        <v>104</v>
      </c>
      <c r="G526" s="17">
        <v>0</v>
      </c>
      <c r="H526" s="17">
        <v>3.7078E-2</v>
      </c>
      <c r="I526" s="17">
        <v>4.462E-2</v>
      </c>
      <c r="J526" s="17">
        <v>7.5420000000000001E-3</v>
      </c>
      <c r="K526" s="17">
        <v>0.169019</v>
      </c>
      <c r="L526" s="17">
        <v>269.39999999999998</v>
      </c>
      <c r="M526" s="17">
        <v>0.6</v>
      </c>
      <c r="N526" s="17">
        <v>0</v>
      </c>
      <c r="O526" s="17">
        <v>0</v>
      </c>
      <c r="P526" s="17">
        <v>0</v>
      </c>
      <c r="Q526" s="17">
        <v>0</v>
      </c>
      <c r="R526" s="17">
        <v>5.7750000000000003E-2</v>
      </c>
      <c r="S526" s="17">
        <v>9.4270999999999994E-2</v>
      </c>
      <c r="T526" s="17">
        <v>3.6520999999999998E-2</v>
      </c>
      <c r="U526" s="17">
        <v>0.387407</v>
      </c>
      <c r="V526" s="17">
        <v>389.6</v>
      </c>
      <c r="W526" s="17">
        <v>0.6</v>
      </c>
      <c r="X526" s="17">
        <v>4466</v>
      </c>
      <c r="Y526" s="17">
        <v>0</v>
      </c>
      <c r="Z526" s="17">
        <v>0</v>
      </c>
    </row>
    <row r="527" spans="1:31">
      <c r="A527" s="17">
        <v>514</v>
      </c>
      <c r="B527" s="19">
        <v>0.58562499999999995</v>
      </c>
      <c r="C527" s="17">
        <v>-1</v>
      </c>
      <c r="D527" s="17">
        <v>2197.9</v>
      </c>
      <c r="E527" s="17" t="s">
        <v>104</v>
      </c>
      <c r="F527" s="17" t="s">
        <v>104</v>
      </c>
      <c r="G527" s="17">
        <v>0</v>
      </c>
      <c r="H527" s="17">
        <v>3.7078E-2</v>
      </c>
      <c r="I527" s="17">
        <v>4.462E-2</v>
      </c>
      <c r="J527" s="17">
        <v>7.5420000000000001E-3</v>
      </c>
      <c r="K527" s="17">
        <v>0.169019</v>
      </c>
      <c r="L527" s="17">
        <v>269.39999999999998</v>
      </c>
      <c r="M527" s="17">
        <v>0.6</v>
      </c>
      <c r="N527" s="17">
        <v>0</v>
      </c>
      <c r="O527" s="17">
        <v>0</v>
      </c>
      <c r="P527" s="17">
        <v>0</v>
      </c>
      <c r="Q527" s="17">
        <v>0</v>
      </c>
      <c r="R527" s="17">
        <v>5.7750000000000003E-2</v>
      </c>
      <c r="S527" s="17">
        <v>9.4270999999999994E-2</v>
      </c>
      <c r="T527" s="17">
        <v>3.6520999999999998E-2</v>
      </c>
      <c r="U527" s="17">
        <v>0.387407</v>
      </c>
      <c r="V527" s="17">
        <v>389.6</v>
      </c>
      <c r="W527" s="17">
        <v>0.6</v>
      </c>
      <c r="X527" s="17">
        <v>4466</v>
      </c>
      <c r="Y527" s="17">
        <v>0</v>
      </c>
      <c r="Z527" s="17">
        <v>0</v>
      </c>
    </row>
    <row r="528" spans="1:31">
      <c r="A528" s="17">
        <v>515</v>
      </c>
      <c r="B528" s="19">
        <v>0.58567129629629633</v>
      </c>
      <c r="C528" s="17">
        <v>-1</v>
      </c>
      <c r="D528" s="17">
        <v>2197.9</v>
      </c>
      <c r="E528" s="17" t="s">
        <v>104</v>
      </c>
      <c r="F528" s="17" t="s">
        <v>104</v>
      </c>
      <c r="G528" s="17">
        <v>0</v>
      </c>
      <c r="H528" s="17">
        <v>3.7078E-2</v>
      </c>
      <c r="I528" s="17">
        <v>4.462E-2</v>
      </c>
      <c r="J528" s="17">
        <v>7.5420000000000001E-3</v>
      </c>
      <c r="K528" s="17">
        <v>0.169019</v>
      </c>
      <c r="L528" s="17">
        <v>269.39999999999998</v>
      </c>
      <c r="M528" s="17">
        <v>0.6</v>
      </c>
      <c r="N528" s="17">
        <v>0</v>
      </c>
      <c r="O528" s="17">
        <v>0</v>
      </c>
      <c r="P528" s="17">
        <v>0</v>
      </c>
      <c r="Q528" s="17">
        <v>0</v>
      </c>
      <c r="R528" s="17">
        <v>5.7750000000000003E-2</v>
      </c>
      <c r="S528" s="17">
        <v>9.4270999999999994E-2</v>
      </c>
      <c r="T528" s="17">
        <v>3.6520999999999998E-2</v>
      </c>
      <c r="U528" s="17">
        <v>0.387407</v>
      </c>
      <c r="V528" s="17">
        <v>389.6</v>
      </c>
      <c r="W528" s="17">
        <v>0.6</v>
      </c>
      <c r="X528" s="17">
        <v>4466</v>
      </c>
      <c r="Y528" s="17">
        <v>0</v>
      </c>
      <c r="Z528" s="17">
        <v>0</v>
      </c>
    </row>
    <row r="529" spans="1:31">
      <c r="A529" s="17">
        <v>516</v>
      </c>
      <c r="B529" s="19">
        <v>0.5857175925925926</v>
      </c>
      <c r="C529" s="17">
        <v>-1</v>
      </c>
      <c r="D529" s="17">
        <v>2197.9</v>
      </c>
      <c r="E529" s="17" t="s">
        <v>104</v>
      </c>
      <c r="F529" s="17" t="s">
        <v>104</v>
      </c>
      <c r="G529" s="17">
        <v>0</v>
      </c>
      <c r="H529" s="17">
        <v>3.7078E-2</v>
      </c>
      <c r="I529" s="17">
        <v>4.462E-2</v>
      </c>
      <c r="J529" s="17">
        <v>7.5420000000000001E-3</v>
      </c>
      <c r="K529" s="17">
        <v>0.169019</v>
      </c>
      <c r="L529" s="17">
        <v>269.39999999999998</v>
      </c>
      <c r="M529" s="17">
        <v>0.6</v>
      </c>
      <c r="N529" s="17">
        <v>0</v>
      </c>
      <c r="O529" s="17">
        <v>0</v>
      </c>
      <c r="P529" s="17">
        <v>0</v>
      </c>
      <c r="Q529" s="17">
        <v>0</v>
      </c>
      <c r="R529" s="17">
        <v>5.7750000000000003E-2</v>
      </c>
      <c r="S529" s="17">
        <v>9.4270999999999994E-2</v>
      </c>
      <c r="T529" s="17">
        <v>3.6520999999999998E-2</v>
      </c>
      <c r="U529" s="17">
        <v>0.387407</v>
      </c>
      <c r="V529" s="17">
        <v>389.6</v>
      </c>
      <c r="W529" s="17">
        <v>0.6</v>
      </c>
      <c r="X529" s="17">
        <v>4466</v>
      </c>
      <c r="Y529" s="17">
        <v>0</v>
      </c>
      <c r="Z529" s="17">
        <v>0</v>
      </c>
    </row>
    <row r="530" spans="1:31">
      <c r="A530" s="17">
        <v>517</v>
      </c>
      <c r="B530" s="19">
        <v>0.5857754629629629</v>
      </c>
      <c r="C530" s="17">
        <v>-1</v>
      </c>
      <c r="D530" s="17">
        <v>2197.9</v>
      </c>
      <c r="E530" s="17" t="s">
        <v>104</v>
      </c>
      <c r="F530" s="17" t="s">
        <v>104</v>
      </c>
      <c r="G530" s="17">
        <v>0</v>
      </c>
      <c r="H530" s="17">
        <v>3.7078E-2</v>
      </c>
      <c r="I530" s="17">
        <v>4.462E-2</v>
      </c>
      <c r="J530" s="17">
        <v>7.5420000000000001E-3</v>
      </c>
      <c r="K530" s="17">
        <v>0.169019</v>
      </c>
      <c r="L530" s="17">
        <v>269.39999999999998</v>
      </c>
      <c r="M530" s="17">
        <v>0.6</v>
      </c>
      <c r="N530" s="17">
        <v>0</v>
      </c>
      <c r="O530" s="17">
        <v>0</v>
      </c>
      <c r="P530" s="17">
        <v>0</v>
      </c>
      <c r="Q530" s="17">
        <v>0</v>
      </c>
      <c r="R530" s="17">
        <v>5.7750000000000003E-2</v>
      </c>
      <c r="S530" s="17">
        <v>9.4270999999999994E-2</v>
      </c>
      <c r="T530" s="17">
        <v>3.6520999999999998E-2</v>
      </c>
      <c r="U530" s="17">
        <v>0.387407</v>
      </c>
      <c r="V530" s="17">
        <v>389.6</v>
      </c>
      <c r="W530" s="17">
        <v>0.6</v>
      </c>
      <c r="X530" s="17">
        <v>4466</v>
      </c>
      <c r="Y530" s="17">
        <v>0</v>
      </c>
      <c r="Z530" s="17">
        <v>0</v>
      </c>
    </row>
    <row r="531" spans="1:31">
      <c r="A531" s="17">
        <v>518</v>
      </c>
      <c r="B531" s="19">
        <v>0.58582175925925928</v>
      </c>
      <c r="C531" s="17">
        <v>-1</v>
      </c>
      <c r="D531" s="17">
        <v>2197.9</v>
      </c>
      <c r="E531" s="17" t="s">
        <v>104</v>
      </c>
      <c r="F531" s="17" t="s">
        <v>104</v>
      </c>
      <c r="G531" s="17">
        <v>0</v>
      </c>
      <c r="H531" s="17">
        <v>3.7078E-2</v>
      </c>
      <c r="I531" s="17">
        <v>4.462E-2</v>
      </c>
      <c r="J531" s="17">
        <v>7.5420000000000001E-3</v>
      </c>
      <c r="K531" s="17">
        <v>0.169019</v>
      </c>
      <c r="L531" s="17">
        <v>269.39999999999998</v>
      </c>
      <c r="M531" s="17">
        <v>0.6</v>
      </c>
      <c r="N531" s="17">
        <v>0</v>
      </c>
      <c r="O531" s="17">
        <v>0</v>
      </c>
      <c r="P531" s="17">
        <v>0</v>
      </c>
      <c r="Q531" s="17">
        <v>0</v>
      </c>
      <c r="R531" s="17">
        <v>5.7750000000000003E-2</v>
      </c>
      <c r="S531" s="17">
        <v>9.4270999999999994E-2</v>
      </c>
      <c r="T531" s="17">
        <v>3.6520999999999998E-2</v>
      </c>
      <c r="U531" s="17">
        <v>0.387407</v>
      </c>
      <c r="V531" s="17">
        <v>389.6</v>
      </c>
      <c r="W531" s="17">
        <v>0.6</v>
      </c>
      <c r="X531" s="17">
        <v>4466</v>
      </c>
      <c r="Y531" s="17">
        <v>0</v>
      </c>
      <c r="Z531" s="17">
        <v>0</v>
      </c>
    </row>
    <row r="532" spans="1:31">
      <c r="A532" s="17">
        <v>519</v>
      </c>
      <c r="B532" s="19">
        <v>0.58586805555555554</v>
      </c>
      <c r="C532" s="17">
        <v>-1</v>
      </c>
      <c r="D532" s="17">
        <v>2197.9</v>
      </c>
      <c r="E532" s="17" t="s">
        <v>104</v>
      </c>
      <c r="F532" s="17" t="s">
        <v>104</v>
      </c>
      <c r="G532" s="17">
        <v>0</v>
      </c>
      <c r="H532" s="17">
        <v>3.7078E-2</v>
      </c>
      <c r="I532" s="17">
        <v>4.462E-2</v>
      </c>
      <c r="J532" s="17">
        <v>7.5420000000000001E-3</v>
      </c>
      <c r="K532" s="17">
        <v>0.169019</v>
      </c>
      <c r="L532" s="17">
        <v>269.39999999999998</v>
      </c>
      <c r="M532" s="17">
        <v>0.6</v>
      </c>
      <c r="N532" s="17">
        <v>0</v>
      </c>
      <c r="O532" s="17">
        <v>0</v>
      </c>
      <c r="P532" s="17">
        <v>0</v>
      </c>
      <c r="Q532" s="17">
        <v>0</v>
      </c>
      <c r="R532" s="17">
        <v>5.7750000000000003E-2</v>
      </c>
      <c r="S532" s="17">
        <v>9.4270999999999994E-2</v>
      </c>
      <c r="T532" s="17">
        <v>3.6520999999999998E-2</v>
      </c>
      <c r="U532" s="17">
        <v>0.387407</v>
      </c>
      <c r="V532" s="17">
        <v>389.6</v>
      </c>
      <c r="W532" s="17">
        <v>0.6</v>
      </c>
      <c r="X532" s="17">
        <v>4466</v>
      </c>
      <c r="Y532" s="17">
        <v>0</v>
      </c>
      <c r="Z532" s="17">
        <v>0</v>
      </c>
    </row>
    <row r="533" spans="1:31">
      <c r="A533" s="17">
        <v>520</v>
      </c>
      <c r="B533" s="19">
        <v>0.58592592592592596</v>
      </c>
      <c r="C533" s="17">
        <v>-1</v>
      </c>
      <c r="D533" s="17">
        <v>1160.9000000000001</v>
      </c>
      <c r="E533" s="17">
        <v>3.9411000000000002E-2</v>
      </c>
      <c r="F533" s="17">
        <v>1.907</v>
      </c>
      <c r="G533" s="17">
        <v>8.4767999999999996E-2</v>
      </c>
      <c r="H533" s="17">
        <v>7.3631000000000002E-2</v>
      </c>
      <c r="I533" s="17">
        <v>0.10899399999999999</v>
      </c>
      <c r="J533" s="17">
        <v>3.5362999999999999E-2</v>
      </c>
      <c r="K533" s="17">
        <v>0.32445000000000002</v>
      </c>
      <c r="L533" s="17">
        <v>900</v>
      </c>
      <c r="M533" s="17">
        <v>0.24233199999999999</v>
      </c>
      <c r="N533" s="17">
        <v>13663</v>
      </c>
      <c r="O533" s="17">
        <v>0</v>
      </c>
      <c r="P533" s="17">
        <v>0</v>
      </c>
      <c r="Q533" s="17">
        <v>5.0125999999999997E-2</v>
      </c>
      <c r="R533" s="17">
        <v>4.6004000000000003E-2</v>
      </c>
      <c r="S533" s="17">
        <v>0.15763199999999999</v>
      </c>
      <c r="T533" s="17">
        <v>0.111628</v>
      </c>
      <c r="U533" s="17">
        <v>0.70815399999999995</v>
      </c>
      <c r="V533" s="17">
        <v>900</v>
      </c>
      <c r="W533" s="17">
        <v>9.9999999999999995E-7</v>
      </c>
      <c r="X533" s="17">
        <v>1299</v>
      </c>
      <c r="Y533" s="17">
        <v>0</v>
      </c>
      <c r="Z533" s="17">
        <v>0</v>
      </c>
      <c r="AA533" s="17">
        <v>1.0894699999999999</v>
      </c>
      <c r="AB533" s="17">
        <v>0.98849799999999999</v>
      </c>
      <c r="AC533" s="17">
        <v>0.15634799999999999</v>
      </c>
      <c r="AD533" s="17">
        <v>0.25</v>
      </c>
      <c r="AE533" s="17">
        <v>922.9</v>
      </c>
    </row>
    <row r="534" spans="1:31">
      <c r="A534" s="17">
        <v>521</v>
      </c>
      <c r="B534" s="19">
        <v>0.58598379629629627</v>
      </c>
      <c r="C534" s="17">
        <v>-1</v>
      </c>
      <c r="D534" s="17">
        <v>968.3</v>
      </c>
      <c r="E534" s="17" t="s">
        <v>104</v>
      </c>
      <c r="F534" s="17" t="s">
        <v>104</v>
      </c>
      <c r="G534" s="17">
        <v>0</v>
      </c>
      <c r="H534" s="17">
        <v>7.3631000000000002E-2</v>
      </c>
      <c r="I534" s="17">
        <v>0.10899399999999999</v>
      </c>
      <c r="J534" s="17">
        <v>3.5362999999999999E-2</v>
      </c>
      <c r="K534" s="17">
        <v>0.32445000000000002</v>
      </c>
      <c r="L534" s="17">
        <v>900</v>
      </c>
      <c r="M534" s="17">
        <v>0.24233199999999999</v>
      </c>
      <c r="N534" s="17">
        <v>13663</v>
      </c>
      <c r="O534" s="17">
        <v>0</v>
      </c>
      <c r="P534" s="17">
        <v>0</v>
      </c>
      <c r="Q534" s="17">
        <v>0</v>
      </c>
      <c r="R534" s="17">
        <v>4.6004000000000003E-2</v>
      </c>
      <c r="S534" s="17">
        <v>0.15763199999999999</v>
      </c>
      <c r="T534" s="17">
        <v>0.111628</v>
      </c>
      <c r="U534" s="17">
        <v>0.70815399999999995</v>
      </c>
      <c r="V534" s="17">
        <v>900</v>
      </c>
      <c r="W534" s="17">
        <v>9.9999999999999995E-7</v>
      </c>
      <c r="X534" s="17">
        <v>1299</v>
      </c>
      <c r="Y534" s="17">
        <v>0</v>
      </c>
      <c r="Z534" s="17">
        <v>0</v>
      </c>
    </row>
    <row r="535" spans="1:31">
      <c r="A535" s="17">
        <v>522</v>
      </c>
      <c r="B535" s="19">
        <v>0.58603009259259264</v>
      </c>
      <c r="C535" s="17">
        <v>-1</v>
      </c>
      <c r="D535" s="17">
        <v>2197.9</v>
      </c>
      <c r="E535" s="17" t="s">
        <v>104</v>
      </c>
      <c r="F535" s="17" t="s">
        <v>104</v>
      </c>
      <c r="G535" s="17">
        <v>0</v>
      </c>
      <c r="H535" s="17">
        <v>7.3631000000000002E-2</v>
      </c>
      <c r="I535" s="17">
        <v>0.10899399999999999</v>
      </c>
      <c r="J535" s="17">
        <v>3.5362999999999999E-2</v>
      </c>
      <c r="K535" s="17">
        <v>0.32445000000000002</v>
      </c>
      <c r="L535" s="17">
        <v>900</v>
      </c>
      <c r="M535" s="17">
        <v>0.24233199999999999</v>
      </c>
      <c r="N535" s="17">
        <v>13663</v>
      </c>
      <c r="O535" s="17">
        <v>0</v>
      </c>
      <c r="P535" s="17">
        <v>0</v>
      </c>
      <c r="Q535" s="17">
        <v>0</v>
      </c>
      <c r="R535" s="17">
        <v>4.6004000000000003E-2</v>
      </c>
      <c r="S535" s="17">
        <v>0.15763199999999999</v>
      </c>
      <c r="T535" s="17">
        <v>0.111628</v>
      </c>
      <c r="U535" s="17">
        <v>0.70815399999999995</v>
      </c>
      <c r="V535" s="17">
        <v>900</v>
      </c>
      <c r="W535" s="17">
        <v>9.9999999999999995E-7</v>
      </c>
      <c r="X535" s="17">
        <v>1299</v>
      </c>
      <c r="Y535" s="17">
        <v>0</v>
      </c>
      <c r="Z535" s="17">
        <v>0</v>
      </c>
    </row>
    <row r="536" spans="1:31">
      <c r="A536" s="17">
        <v>523</v>
      </c>
      <c r="B536" s="19">
        <v>0.58608796296296295</v>
      </c>
      <c r="C536" s="17">
        <v>-1</v>
      </c>
      <c r="D536" s="17">
        <v>0</v>
      </c>
      <c r="E536" s="17" t="s">
        <v>104</v>
      </c>
      <c r="F536" s="17" t="s">
        <v>104</v>
      </c>
      <c r="G536" s="17">
        <v>0</v>
      </c>
      <c r="H536" s="17">
        <v>7.3631000000000002E-2</v>
      </c>
      <c r="I536" s="17">
        <v>0.10899399999999999</v>
      </c>
      <c r="J536" s="17">
        <v>3.5362999999999999E-2</v>
      </c>
      <c r="K536" s="17">
        <v>0.32445000000000002</v>
      </c>
      <c r="L536" s="17">
        <v>900</v>
      </c>
      <c r="M536" s="17">
        <v>0.24233199999999999</v>
      </c>
      <c r="N536" s="17">
        <v>13663</v>
      </c>
      <c r="O536" s="17">
        <v>0</v>
      </c>
      <c r="P536" s="17">
        <v>0</v>
      </c>
      <c r="Q536" s="17">
        <v>0</v>
      </c>
      <c r="R536" s="17">
        <v>4.6004000000000003E-2</v>
      </c>
      <c r="S536" s="17">
        <v>0.15763199999999999</v>
      </c>
      <c r="T536" s="17">
        <v>0.111628</v>
      </c>
      <c r="U536" s="17">
        <v>0.70815399999999995</v>
      </c>
      <c r="V536" s="17">
        <v>900</v>
      </c>
      <c r="W536" s="17">
        <v>9.9999999999999995E-7</v>
      </c>
      <c r="X536" s="17">
        <v>1299</v>
      </c>
      <c r="Y536" s="17">
        <v>0</v>
      </c>
      <c r="Z536" s="17">
        <v>0</v>
      </c>
    </row>
    <row r="537" spans="1:31">
      <c r="A537" s="17">
        <v>524</v>
      </c>
      <c r="B537" s="19">
        <v>0.58613425925925922</v>
      </c>
      <c r="C537" s="17">
        <v>-1</v>
      </c>
      <c r="D537" s="17">
        <v>0.9</v>
      </c>
      <c r="E537" s="17" t="s">
        <v>104</v>
      </c>
      <c r="F537" s="17" t="s">
        <v>104</v>
      </c>
      <c r="G537" s="17">
        <v>0</v>
      </c>
      <c r="H537" s="17">
        <v>7.3631000000000002E-2</v>
      </c>
      <c r="I537" s="17">
        <v>0.10899399999999999</v>
      </c>
      <c r="J537" s="17">
        <v>3.5362999999999999E-2</v>
      </c>
      <c r="K537" s="17">
        <v>0.32445000000000002</v>
      </c>
      <c r="L537" s="17">
        <v>900</v>
      </c>
      <c r="M537" s="17">
        <v>0.24233199999999999</v>
      </c>
      <c r="N537" s="17">
        <v>13663</v>
      </c>
      <c r="O537" s="17">
        <v>0</v>
      </c>
      <c r="P537" s="17">
        <v>0</v>
      </c>
      <c r="Q537" s="17">
        <v>0</v>
      </c>
      <c r="R537" s="17">
        <v>4.6004000000000003E-2</v>
      </c>
      <c r="S537" s="17">
        <v>0.15763199999999999</v>
      </c>
      <c r="T537" s="17">
        <v>0.111628</v>
      </c>
      <c r="U537" s="17">
        <v>0.70815399999999995</v>
      </c>
      <c r="V537" s="17">
        <v>900</v>
      </c>
      <c r="W537" s="17">
        <v>9.9999999999999995E-7</v>
      </c>
      <c r="X537" s="17">
        <v>1299</v>
      </c>
      <c r="Y537" s="17">
        <v>0</v>
      </c>
      <c r="Z537" s="17">
        <v>0</v>
      </c>
    </row>
    <row r="538" spans="1:31">
      <c r="A538" s="17">
        <v>525</v>
      </c>
      <c r="B538" s="19">
        <v>0.58618055555555559</v>
      </c>
      <c r="C538" s="17">
        <v>-1</v>
      </c>
      <c r="D538" s="17">
        <v>0.9</v>
      </c>
      <c r="E538" s="17">
        <v>7.6900000000000004E-4</v>
      </c>
      <c r="F538" s="17">
        <v>3.6999999999999998E-2</v>
      </c>
      <c r="G538" s="17">
        <v>6.1461000000000002E-2</v>
      </c>
      <c r="H538" s="17">
        <v>1.6372000000000001E-2</v>
      </c>
      <c r="I538" s="17">
        <v>3.4429000000000001E-2</v>
      </c>
      <c r="J538" s="17">
        <v>1.8057E-2</v>
      </c>
      <c r="K538" s="17">
        <v>0.52447100000000002</v>
      </c>
      <c r="L538" s="17">
        <v>384.6</v>
      </c>
      <c r="M538" s="17">
        <v>0.6</v>
      </c>
      <c r="N538" s="17">
        <v>8042</v>
      </c>
      <c r="O538" s="17">
        <v>0</v>
      </c>
      <c r="P538" s="17">
        <v>0</v>
      </c>
      <c r="Q538" s="17">
        <v>0.12614600000000001</v>
      </c>
      <c r="R538" s="17">
        <v>1.7416000000000001E-2</v>
      </c>
      <c r="S538" s="17">
        <v>3.4747E-2</v>
      </c>
      <c r="T538" s="17">
        <v>1.7330999999999999E-2</v>
      </c>
      <c r="U538" s="17">
        <v>0.49877100000000002</v>
      </c>
      <c r="V538" s="17">
        <v>191.1</v>
      </c>
      <c r="W538" s="17">
        <v>0.22917999999999999</v>
      </c>
      <c r="X538" s="17">
        <v>2422</v>
      </c>
      <c r="Y538" s="17">
        <v>0</v>
      </c>
      <c r="Z538" s="17">
        <v>0</v>
      </c>
      <c r="AA538" s="17">
        <v>0.76734100000000005</v>
      </c>
      <c r="AB538" s="17">
        <v>1.6111199999999999E-2</v>
      </c>
      <c r="AC538" s="17">
        <v>1.76954E-2</v>
      </c>
      <c r="AD538" s="17">
        <v>0.25</v>
      </c>
      <c r="AE538" s="17">
        <v>2159.6999999999998</v>
      </c>
    </row>
    <row r="539" spans="1:31">
      <c r="A539" s="17">
        <v>526</v>
      </c>
      <c r="B539" s="19">
        <v>0.5862384259259259</v>
      </c>
      <c r="C539" s="17">
        <v>-1</v>
      </c>
      <c r="D539" s="17">
        <v>0.9</v>
      </c>
      <c r="E539" s="17" t="s">
        <v>104</v>
      </c>
      <c r="F539" s="17" t="s">
        <v>104</v>
      </c>
      <c r="G539" s="17">
        <v>0</v>
      </c>
      <c r="H539" s="17">
        <v>1.6372000000000001E-2</v>
      </c>
      <c r="I539" s="17">
        <v>3.4429000000000001E-2</v>
      </c>
      <c r="J539" s="17">
        <v>1.8057E-2</v>
      </c>
      <c r="K539" s="17">
        <v>0.52447100000000002</v>
      </c>
      <c r="L539" s="17">
        <v>384.6</v>
      </c>
      <c r="M539" s="17">
        <v>0.6</v>
      </c>
      <c r="N539" s="17">
        <v>8042</v>
      </c>
      <c r="O539" s="17">
        <v>0</v>
      </c>
      <c r="P539" s="17">
        <v>0</v>
      </c>
      <c r="Q539" s="17">
        <v>0</v>
      </c>
      <c r="R539" s="17">
        <v>1.7416000000000001E-2</v>
      </c>
      <c r="S539" s="17">
        <v>3.4747E-2</v>
      </c>
      <c r="T539" s="17">
        <v>1.7330999999999999E-2</v>
      </c>
      <c r="U539" s="17">
        <v>0.49877100000000002</v>
      </c>
      <c r="V539" s="17">
        <v>191.1</v>
      </c>
      <c r="W539" s="17">
        <v>0.22917999999999999</v>
      </c>
      <c r="X539" s="17">
        <v>2422</v>
      </c>
      <c r="Y539" s="17">
        <v>0</v>
      </c>
      <c r="Z539" s="17">
        <v>0</v>
      </c>
    </row>
    <row r="540" spans="1:31">
      <c r="A540" s="17">
        <v>527</v>
      </c>
      <c r="B540" s="19">
        <v>0.58629629629629632</v>
      </c>
      <c r="C540" s="17">
        <v>-1</v>
      </c>
      <c r="D540" s="17">
        <v>0.9</v>
      </c>
      <c r="E540" s="17">
        <v>0</v>
      </c>
      <c r="F540" s="17">
        <v>0</v>
      </c>
      <c r="G540" s="17">
        <v>2.7996E-2</v>
      </c>
      <c r="H540" s="17">
        <v>5.1099999999999995E-4</v>
      </c>
      <c r="I540" s="17">
        <v>4.516E-3</v>
      </c>
      <c r="J540" s="17">
        <v>4.0049999999999999E-3</v>
      </c>
      <c r="K540" s="17">
        <v>0.88687700000000003</v>
      </c>
      <c r="L540" s="17">
        <v>239.7</v>
      </c>
      <c r="M540" s="17">
        <v>0.37081999999999998</v>
      </c>
      <c r="N540" s="17">
        <v>0</v>
      </c>
      <c r="O540" s="17">
        <v>0</v>
      </c>
      <c r="P540" s="17">
        <v>0</v>
      </c>
      <c r="Q540" s="17">
        <v>2.5909999999999999E-2</v>
      </c>
      <c r="R540" s="17">
        <v>1.5430000000000001E-3</v>
      </c>
      <c r="S540" s="17">
        <v>6.5360000000000001E-3</v>
      </c>
      <c r="T540" s="17">
        <v>4.993E-3</v>
      </c>
      <c r="U540" s="17">
        <v>0.76390100000000005</v>
      </c>
      <c r="V540" s="17">
        <v>773.8</v>
      </c>
      <c r="W540" s="17">
        <v>0.6</v>
      </c>
      <c r="X540" s="17">
        <v>0</v>
      </c>
      <c r="Y540" s="17">
        <v>0</v>
      </c>
      <c r="Z540" s="17">
        <v>0</v>
      </c>
    </row>
    <row r="541" spans="1:31">
      <c r="A541" s="17">
        <v>528</v>
      </c>
      <c r="B541" s="19">
        <v>0.58634259259259258</v>
      </c>
      <c r="C541" s="17">
        <v>-1</v>
      </c>
      <c r="D541" s="17">
        <v>0</v>
      </c>
      <c r="E541" s="17">
        <v>0</v>
      </c>
      <c r="F541" s="17">
        <v>0</v>
      </c>
      <c r="G541" s="17">
        <v>4.0537999999999998E-2</v>
      </c>
      <c r="H541" s="17">
        <v>0.104264</v>
      </c>
      <c r="I541" s="17">
        <v>0.13647000000000001</v>
      </c>
      <c r="J541" s="17">
        <v>3.2205999999999999E-2</v>
      </c>
      <c r="K541" s="17">
        <v>0.23599100000000001</v>
      </c>
      <c r="L541" s="17">
        <v>100</v>
      </c>
      <c r="M541" s="17">
        <v>0.37081799999999998</v>
      </c>
      <c r="N541" s="17">
        <v>1377</v>
      </c>
      <c r="O541" s="17">
        <v>0</v>
      </c>
      <c r="P541" s="17">
        <v>0</v>
      </c>
      <c r="Q541" s="17">
        <v>1.9109999999999999E-3</v>
      </c>
      <c r="R541" s="17">
        <v>6.8697999999999995E-2</v>
      </c>
      <c r="S541" s="17">
        <v>9.8826999999999998E-2</v>
      </c>
      <c r="T541" s="17">
        <v>3.0129E-2</v>
      </c>
      <c r="U541" s="17">
        <v>0.304865</v>
      </c>
      <c r="V541" s="17">
        <v>221.4</v>
      </c>
      <c r="W541" s="17">
        <v>0.6</v>
      </c>
      <c r="X541" s="17">
        <v>3012</v>
      </c>
      <c r="Y541" s="17">
        <v>0</v>
      </c>
      <c r="Z541" s="17">
        <v>0</v>
      </c>
    </row>
    <row r="542" spans="1:31">
      <c r="A542" s="17">
        <v>529</v>
      </c>
      <c r="B542" s="19">
        <v>0.586400462962963</v>
      </c>
      <c r="C542" s="17">
        <v>-1</v>
      </c>
      <c r="D542" s="17">
        <v>0</v>
      </c>
      <c r="E542" s="17">
        <v>0</v>
      </c>
      <c r="F542" s="17">
        <v>0</v>
      </c>
      <c r="G542" s="17">
        <v>4.0179999999999999E-3</v>
      </c>
      <c r="H542" s="17">
        <v>0.101837</v>
      </c>
      <c r="I542" s="17">
        <v>0.115162</v>
      </c>
      <c r="J542" s="17">
        <v>1.3325999999999999E-2</v>
      </c>
      <c r="K542" s="17">
        <v>0.11571099999999999</v>
      </c>
      <c r="L542" s="17">
        <v>539.20000000000005</v>
      </c>
      <c r="M542" s="17">
        <v>0.59999899999999995</v>
      </c>
      <c r="N542" s="17">
        <v>861</v>
      </c>
      <c r="O542" s="17">
        <v>0</v>
      </c>
      <c r="P542" s="17">
        <v>0</v>
      </c>
      <c r="Q542" s="17">
        <v>3.1970000000000002E-3</v>
      </c>
      <c r="R542" s="17">
        <v>8.2905000000000006E-2</v>
      </c>
      <c r="S542" s="17">
        <v>9.6213000000000007E-2</v>
      </c>
      <c r="T542" s="17">
        <v>1.3308E-2</v>
      </c>
      <c r="U542" s="17">
        <v>0.13831499999999999</v>
      </c>
      <c r="V542" s="17">
        <v>805.7</v>
      </c>
      <c r="W542" s="17">
        <v>0.59999899999999995</v>
      </c>
      <c r="X542" s="17">
        <v>1894</v>
      </c>
      <c r="Y542" s="17">
        <v>0</v>
      </c>
      <c r="Z542" s="17">
        <v>0</v>
      </c>
    </row>
    <row r="543" spans="1:31">
      <c r="A543" s="17">
        <v>530</v>
      </c>
      <c r="B543" s="19">
        <v>0.5864583333333333</v>
      </c>
      <c r="C543" s="17">
        <v>-1</v>
      </c>
      <c r="D543" s="17">
        <v>0</v>
      </c>
      <c r="E543" s="17">
        <v>0</v>
      </c>
      <c r="F543" s="17">
        <v>0</v>
      </c>
      <c r="G543" s="17">
        <v>9.0606999999999993E-2</v>
      </c>
      <c r="H543" s="17">
        <v>0.12978500000000001</v>
      </c>
      <c r="I543" s="17">
        <v>0.138713</v>
      </c>
      <c r="J543" s="17">
        <v>8.9280000000000002E-3</v>
      </c>
      <c r="K543" s="17">
        <v>6.4362000000000003E-2</v>
      </c>
      <c r="L543" s="17">
        <v>172.6</v>
      </c>
      <c r="M543" s="17">
        <v>0.59997599999999995</v>
      </c>
      <c r="N543" s="17">
        <v>1678</v>
      </c>
      <c r="O543" s="17">
        <v>0</v>
      </c>
      <c r="P543" s="17">
        <v>0</v>
      </c>
      <c r="Q543" s="17">
        <v>4.4929999999999998E-2</v>
      </c>
      <c r="R543" s="17">
        <v>8.7734999999999994E-2</v>
      </c>
      <c r="S543" s="17">
        <v>9.4712000000000005E-2</v>
      </c>
      <c r="T543" s="17">
        <v>6.9769999999999997E-3</v>
      </c>
      <c r="U543" s="17">
        <v>7.3663000000000006E-2</v>
      </c>
      <c r="V543" s="17">
        <v>100</v>
      </c>
      <c r="W543" s="17">
        <v>0.47900700000000002</v>
      </c>
      <c r="X543" s="17">
        <v>4230</v>
      </c>
      <c r="Y543" s="17">
        <v>0</v>
      </c>
      <c r="Z543" s="17">
        <v>0</v>
      </c>
    </row>
    <row r="544" spans="1:31">
      <c r="A544" s="17">
        <v>531</v>
      </c>
      <c r="B544" s="19">
        <v>0.58651620370370372</v>
      </c>
      <c r="C544" s="17">
        <v>-1</v>
      </c>
      <c r="D544" s="17">
        <v>0</v>
      </c>
      <c r="E544" s="17">
        <v>0</v>
      </c>
      <c r="F544" s="17">
        <v>0</v>
      </c>
      <c r="G544" s="17">
        <v>8.3920000000000002E-3</v>
      </c>
      <c r="H544" s="17">
        <v>0.113415</v>
      </c>
      <c r="I544" s="17">
        <v>0.121292</v>
      </c>
      <c r="J544" s="17">
        <v>7.8779999999999996E-3</v>
      </c>
      <c r="K544" s="17">
        <v>6.4947000000000005E-2</v>
      </c>
      <c r="L544" s="17">
        <v>900</v>
      </c>
      <c r="M544" s="17">
        <v>1.4E-5</v>
      </c>
      <c r="N544" s="17">
        <v>914</v>
      </c>
      <c r="O544" s="17">
        <v>0</v>
      </c>
      <c r="P544" s="17">
        <v>0</v>
      </c>
      <c r="Q544" s="17">
        <v>9.6299999999999997E-3</v>
      </c>
      <c r="R544" s="17">
        <v>0.10193000000000001</v>
      </c>
      <c r="S544" s="17">
        <v>0.111905</v>
      </c>
      <c r="T544" s="17">
        <v>9.9749999999999995E-3</v>
      </c>
      <c r="U544" s="17">
        <v>8.9136999999999994E-2</v>
      </c>
      <c r="V544" s="17">
        <v>900</v>
      </c>
      <c r="W544" s="17">
        <v>0.54590099999999997</v>
      </c>
      <c r="X544" s="17">
        <v>1735</v>
      </c>
      <c r="Y544" s="17">
        <v>0</v>
      </c>
      <c r="Z544" s="17">
        <v>0</v>
      </c>
    </row>
    <row r="545" spans="1:26">
      <c r="A545" s="17">
        <v>532</v>
      </c>
      <c r="B545" s="19">
        <v>0.58657407407407403</v>
      </c>
      <c r="C545" s="17">
        <v>-1</v>
      </c>
      <c r="D545" s="17">
        <v>0</v>
      </c>
      <c r="E545" s="17">
        <v>0</v>
      </c>
      <c r="F545" s="17">
        <v>0</v>
      </c>
      <c r="G545" s="17">
        <v>4.7899999999999999E-4</v>
      </c>
      <c r="H545" s="17">
        <v>0.110513</v>
      </c>
      <c r="I545" s="17">
        <v>0.120337</v>
      </c>
      <c r="J545" s="17">
        <v>9.8239999999999994E-3</v>
      </c>
      <c r="K545" s="17">
        <v>8.1639000000000003E-2</v>
      </c>
      <c r="L545" s="17">
        <v>900</v>
      </c>
      <c r="M545" s="17">
        <v>1.5999999999999999E-5</v>
      </c>
      <c r="N545" s="17">
        <v>1193</v>
      </c>
      <c r="O545" s="17">
        <v>0</v>
      </c>
      <c r="P545" s="17">
        <v>0</v>
      </c>
      <c r="Q545" s="17">
        <v>9.7879999999999998E-3</v>
      </c>
      <c r="R545" s="17">
        <v>9.7740999999999995E-2</v>
      </c>
      <c r="S545" s="17">
        <v>0.111759</v>
      </c>
      <c r="T545" s="17">
        <v>1.4017999999999999E-2</v>
      </c>
      <c r="U545" s="17">
        <v>0.12543399999999999</v>
      </c>
      <c r="V545" s="17">
        <v>900</v>
      </c>
      <c r="W545" s="17">
        <v>1.5100000000000001E-4</v>
      </c>
      <c r="X545" s="17">
        <v>931</v>
      </c>
      <c r="Y545" s="17">
        <v>0</v>
      </c>
      <c r="Z545" s="17">
        <v>0</v>
      </c>
    </row>
    <row r="546" spans="1:26">
      <c r="A546" s="17">
        <v>533</v>
      </c>
      <c r="B546" s="19">
        <v>0.5866203703703704</v>
      </c>
      <c r="C546" s="17">
        <v>-1</v>
      </c>
      <c r="D546" s="17">
        <v>0</v>
      </c>
      <c r="E546" s="17">
        <v>0</v>
      </c>
      <c r="F546" s="17">
        <v>0</v>
      </c>
      <c r="G546" s="17">
        <v>6.1893999999999998E-2</v>
      </c>
      <c r="H546" s="17">
        <v>0.112312</v>
      </c>
      <c r="I546" s="17">
        <v>0.11938799999999999</v>
      </c>
      <c r="J546" s="17">
        <v>7.0759999999999998E-3</v>
      </c>
      <c r="K546" s="17">
        <v>5.9272999999999999E-2</v>
      </c>
      <c r="L546" s="17">
        <v>899.9</v>
      </c>
      <c r="M546" s="17">
        <v>0.22917499999999999</v>
      </c>
      <c r="N546" s="17">
        <v>1037</v>
      </c>
      <c r="O546" s="17">
        <v>0</v>
      </c>
      <c r="P546" s="17">
        <v>0</v>
      </c>
      <c r="Q546" s="17">
        <v>0.10133399999999999</v>
      </c>
      <c r="R546" s="17">
        <v>0.10202700000000001</v>
      </c>
      <c r="S546" s="17">
        <v>0.116048</v>
      </c>
      <c r="T546" s="17">
        <v>1.4021E-2</v>
      </c>
      <c r="U546" s="17">
        <v>0.120819</v>
      </c>
      <c r="V546" s="17">
        <v>168.5</v>
      </c>
      <c r="W546" s="17">
        <v>0.37081999999999998</v>
      </c>
      <c r="X546" s="17">
        <v>1041</v>
      </c>
      <c r="Y546" s="17">
        <v>0</v>
      </c>
      <c r="Z546" s="17">
        <v>0</v>
      </c>
    </row>
    <row r="547" spans="1:26">
      <c r="A547" s="17">
        <v>534</v>
      </c>
      <c r="B547" s="19">
        <v>0.58667824074074071</v>
      </c>
      <c r="C547" s="17">
        <v>-1</v>
      </c>
      <c r="D547" s="17">
        <v>0</v>
      </c>
      <c r="E547" s="17">
        <v>0</v>
      </c>
      <c r="F547" s="17">
        <v>0</v>
      </c>
      <c r="G547" s="17">
        <v>7.4910000000000003E-3</v>
      </c>
      <c r="H547" s="17">
        <v>0.11336499999999999</v>
      </c>
      <c r="I547" s="17">
        <v>0.120876</v>
      </c>
      <c r="J547" s="17">
        <v>7.5119999999999996E-3</v>
      </c>
      <c r="K547" s="17">
        <v>6.2142000000000003E-2</v>
      </c>
      <c r="L547" s="17">
        <v>900</v>
      </c>
      <c r="M547" s="17">
        <v>9.9999999999999995E-7</v>
      </c>
      <c r="N547" s="17">
        <v>2829</v>
      </c>
      <c r="O547" s="17">
        <v>0</v>
      </c>
      <c r="P547" s="17">
        <v>0</v>
      </c>
      <c r="Q547" s="17">
        <v>4.3853999999999997E-2</v>
      </c>
      <c r="R547" s="17">
        <v>0.10380399999999999</v>
      </c>
      <c r="S547" s="17">
        <v>0.115283</v>
      </c>
      <c r="T547" s="17">
        <v>1.1479E-2</v>
      </c>
      <c r="U547" s="17">
        <v>9.9574999999999997E-2</v>
      </c>
      <c r="V547" s="17">
        <v>230.9</v>
      </c>
      <c r="W547" s="17">
        <v>0.22917599999999999</v>
      </c>
      <c r="X547" s="17">
        <v>1140</v>
      </c>
      <c r="Y547" s="17">
        <v>0</v>
      </c>
      <c r="Z547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2023-02-24T05:56:26Z</dcterms:modified>
</cp:coreProperties>
</file>