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91DA5E18-BE38-6E4D-BE21-A1B89D7E227D}" xr6:coauthVersionLast="47" xr6:coauthVersionMax="47" xr10:uidLastSave="{00000000-0000-0000-0000-000000000000}"/>
  <bookViews>
    <workbookView xWindow="100" yWindow="41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R13" i="1" s="1"/>
  <c r="S13" i="1" s="1"/>
  <c r="G13" i="1"/>
  <c r="H13" i="1"/>
  <c r="Y13" i="1"/>
  <c r="AE13" i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/>
  <c r="AE14" i="1"/>
  <c r="I14" i="1"/>
  <c r="J14" i="1"/>
  <c r="Z14" i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AE15" i="1" s="1"/>
  <c r="I15" i="1"/>
  <c r="J15" i="1"/>
  <c r="Z15" i="1"/>
  <c r="AA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/>
  <c r="AE17" i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/>
  <c r="AA18" i="1"/>
  <c r="K18" i="1"/>
  <c r="T18" i="1" s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AA19" i="1"/>
  <c r="K19" i="1"/>
  <c r="L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/>
  <c r="I20" i="1"/>
  <c r="J20" i="1"/>
  <c r="Z20" i="1" s="1"/>
  <c r="AA20" i="1" s="1"/>
  <c r="K20" i="1"/>
  <c r="L20" i="1"/>
  <c r="T20" i="1" s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AA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R22" i="1" s="1"/>
  <c r="S22" i="1" s="1"/>
  <c r="F22" i="1"/>
  <c r="G22" i="1"/>
  <c r="H22" i="1"/>
  <c r="Y22" i="1" s="1"/>
  <c r="AE22" i="1" s="1"/>
  <c r="I22" i="1"/>
  <c r="J22" i="1"/>
  <c r="Z22" i="1"/>
  <c r="AA22" i="1"/>
  <c r="K22" i="1"/>
  <c r="L22" i="1"/>
  <c r="M22" i="1"/>
  <c r="N22" i="1"/>
  <c r="O22" i="1"/>
  <c r="P22" i="1"/>
  <c r="A23" i="1"/>
  <c r="B23" i="1"/>
  <c r="C23" i="1"/>
  <c r="D23" i="1" s="1"/>
  <c r="X23" i="1" s="1"/>
  <c r="E23" i="1"/>
  <c r="R23" i="1"/>
  <c r="S23" i="1" s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T24" i="1" s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 s="1"/>
  <c r="AA32" i="1" s="1"/>
  <c r="K32" i="1"/>
  <c r="L32" i="1"/>
  <c r="T32" i="1" s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/>
  <c r="I36" i="1"/>
  <c r="J36" i="1"/>
  <c r="Z36" i="1" s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/>
  <c r="X42" i="1" s="1"/>
  <c r="E42" i="1"/>
  <c r="F42" i="1"/>
  <c r="R42" i="1"/>
  <c r="S42" i="1"/>
  <c r="G42" i="1"/>
  <c r="H42" i="1"/>
  <c r="Y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 s="1"/>
  <c r="AE44" i="1" s="1"/>
  <c r="I44" i="1"/>
  <c r="J44" i="1"/>
  <c r="Z44" i="1" s="1"/>
  <c r="AA44" i="1" s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 s="1"/>
  <c r="AA45" i="1" s="1"/>
  <c r="K45" i="1"/>
  <c r="L45" i="1"/>
  <c r="M45" i="1"/>
  <c r="N45" i="1"/>
  <c r="O45" i="1"/>
  <c r="P45" i="1"/>
  <c r="A46" i="1"/>
  <c r="B46" i="1"/>
  <c r="C46" i="1"/>
  <c r="D46" i="1"/>
  <c r="X46" i="1" s="1"/>
  <c r="E46" i="1"/>
  <c r="F46" i="1"/>
  <c r="R46" i="1" s="1"/>
  <c r="S46" i="1" s="1"/>
  <c r="G46" i="1"/>
  <c r="H46" i="1"/>
  <c r="Y46" i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R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R50" i="1" s="1"/>
  <c r="S50" i="1" s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/>
  <c r="E51" i="1"/>
  <c r="F51" i="1"/>
  <c r="G51" i="1"/>
  <c r="H51" i="1"/>
  <c r="Y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I55" i="1"/>
  <c r="J55" i="1"/>
  <c r="Z55" i="1" s="1"/>
  <c r="K55" i="1"/>
  <c r="L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AA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R60" i="1" s="1"/>
  <c r="S60" i="1" s="1"/>
  <c r="G60" i="1"/>
  <c r="H60" i="1"/>
  <c r="Y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AA61" i="1" s="1"/>
  <c r="K61" i="1"/>
  <c r="T61" i="1"/>
  <c r="U61" i="1" s="1"/>
  <c r="L61" i="1"/>
  <c r="V61" i="1"/>
  <c r="M61" i="1"/>
  <c r="N61" i="1"/>
  <c r="O61" i="1"/>
  <c r="P61" i="1"/>
  <c r="A62" i="1"/>
  <c r="B62" i="1"/>
  <c r="C62" i="1"/>
  <c r="D62" i="1"/>
  <c r="X62" i="1"/>
  <c r="E62" i="1"/>
  <c r="R62" i="1"/>
  <c r="S62" i="1" s="1"/>
  <c r="F62" i="1"/>
  <c r="G62" i="1"/>
  <c r="H62" i="1"/>
  <c r="Y62" i="1"/>
  <c r="AE62" i="1"/>
  <c r="I62" i="1"/>
  <c r="J62" i="1"/>
  <c r="Z62" i="1" s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R63" i="1"/>
  <c r="S63" i="1" s="1"/>
  <c r="F63" i="1"/>
  <c r="G63" i="1"/>
  <c r="H63" i="1"/>
  <c r="Y63" i="1" s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/>
  <c r="AA68" i="1" s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T69" i="1"/>
  <c r="U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 s="1"/>
  <c r="AA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AA73" i="1" s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R75" i="1" s="1"/>
  <c r="S75" i="1" s="1"/>
  <c r="G75" i="1"/>
  <c r="H75" i="1"/>
  <c r="Y75" i="1"/>
  <c r="AE75" i="1"/>
  <c r="I75" i="1"/>
  <c r="J75" i="1"/>
  <c r="Z75" i="1" s="1"/>
  <c r="K75" i="1"/>
  <c r="L75" i="1"/>
  <c r="T75" i="1" s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AA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AA78" i="1" s="1"/>
  <c r="E78" i="1"/>
  <c r="F78" i="1"/>
  <c r="G78" i="1"/>
  <c r="H78" i="1"/>
  <c r="Y78" i="1"/>
  <c r="AE78" i="1"/>
  <c r="I78" i="1"/>
  <c r="J78" i="1"/>
  <c r="Z78" i="1"/>
  <c r="K78" i="1"/>
  <c r="L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R80" i="1"/>
  <c r="S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R82" i="1" s="1"/>
  <c r="S82" i="1" s="1"/>
  <c r="G82" i="1"/>
  <c r="H82" i="1"/>
  <c r="Y82" i="1"/>
  <c r="AE82" i="1"/>
  <c r="I82" i="1"/>
  <c r="J82" i="1"/>
  <c r="Z82" i="1" s="1"/>
  <c r="AA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/>
  <c r="K83" i="1"/>
  <c r="T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I85" i="1"/>
  <c r="J85" i="1"/>
  <c r="Z85" i="1" s="1"/>
  <c r="K85" i="1"/>
  <c r="L85" i="1"/>
  <c r="M85" i="1"/>
  <c r="N85" i="1"/>
  <c r="O85" i="1"/>
  <c r="P85" i="1"/>
  <c r="A86" i="1"/>
  <c r="B86" i="1"/>
  <c r="C86" i="1"/>
  <c r="D86" i="1"/>
  <c r="X86" i="1" s="1"/>
  <c r="E86" i="1"/>
  <c r="F86" i="1"/>
  <c r="R86" i="1"/>
  <c r="G86" i="1"/>
  <c r="H86" i="1"/>
  <c r="Y86" i="1" s="1"/>
  <c r="AE86" i="1" s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R87" i="1"/>
  <c r="S87" i="1" s="1"/>
  <c r="G87" i="1"/>
  <c r="H87" i="1"/>
  <c r="Y87" i="1" s="1"/>
  <c r="AE87" i="1" s="1"/>
  <c r="I87" i="1"/>
  <c r="J87" i="1"/>
  <c r="Z87" i="1"/>
  <c r="K87" i="1"/>
  <c r="T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/>
  <c r="E89" i="1"/>
  <c r="F89" i="1"/>
  <c r="R89" i="1"/>
  <c r="S89" i="1" s="1"/>
  <c r="G89" i="1"/>
  <c r="H89" i="1"/>
  <c r="Y89" i="1" s="1"/>
  <c r="AE89" i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/>
  <c r="AE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R101" i="1"/>
  <c r="S101" i="1"/>
  <c r="G101" i="1"/>
  <c r="H101" i="1"/>
  <c r="Y101" i="1"/>
  <c r="AE101" i="1" s="1"/>
  <c r="I101" i="1"/>
  <c r="J101" i="1"/>
  <c r="Z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/>
  <c r="AE104" i="1" s="1"/>
  <c r="I104" i="1"/>
  <c r="J104" i="1"/>
  <c r="Z104" i="1"/>
  <c r="AA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R106" i="1" s="1"/>
  <c r="S106" i="1" s="1"/>
  <c r="F106" i="1"/>
  <c r="G106" i="1"/>
  <c r="H106" i="1"/>
  <c r="Y106" i="1"/>
  <c r="AE106" i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/>
  <c r="E113" i="1"/>
  <c r="F113" i="1"/>
  <c r="G113" i="1"/>
  <c r="H113" i="1"/>
  <c r="Y113" i="1"/>
  <c r="AE113" i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R115" i="1" s="1"/>
  <c r="S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AE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R122" i="1" s="1"/>
  <c r="S122" i="1" s="1"/>
  <c r="G122" i="1"/>
  <c r="H122" i="1"/>
  <c r="Y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 s="1"/>
  <c r="T123" i="1"/>
  <c r="U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R125" i="1"/>
  <c r="S125" i="1"/>
  <c r="F125" i="1"/>
  <c r="G125" i="1"/>
  <c r="H125" i="1"/>
  <c r="Y125" i="1"/>
  <c r="AE125" i="1" s="1"/>
  <c r="I125" i="1"/>
  <c r="J125" i="1"/>
  <c r="Z125" i="1"/>
  <c r="K125" i="1"/>
  <c r="L125" i="1"/>
  <c r="M125" i="1"/>
  <c r="N125" i="1"/>
  <c r="O125" i="1"/>
  <c r="P125" i="1"/>
  <c r="A126" i="1"/>
  <c r="B126" i="1"/>
  <c r="C126" i="1"/>
  <c r="D126" i="1" s="1"/>
  <c r="X126" i="1" s="1"/>
  <c r="E126" i="1"/>
  <c r="F126" i="1"/>
  <c r="R126" i="1" s="1"/>
  <c r="S126" i="1" s="1"/>
  <c r="G126" i="1"/>
  <c r="H126" i="1"/>
  <c r="Y126" i="1"/>
  <c r="AE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T127" i="1" s="1"/>
  <c r="U127" i="1"/>
  <c r="M127" i="1"/>
  <c r="N127" i="1"/>
  <c r="O127" i="1"/>
  <c r="P127" i="1"/>
  <c r="A128" i="1"/>
  <c r="B128" i="1"/>
  <c r="C128" i="1"/>
  <c r="D128" i="1"/>
  <c r="X128" i="1" s="1"/>
  <c r="E128" i="1"/>
  <c r="F128" i="1"/>
  <c r="R128" i="1" s="1"/>
  <c r="S128" i="1" s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R129" i="1" s="1"/>
  <c r="S129" i="1" s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R131" i="1"/>
  <c r="S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R139" i="1"/>
  <c r="S139" i="1" s="1"/>
  <c r="F139" i="1"/>
  <c r="G139" i="1"/>
  <c r="H139" i="1"/>
  <c r="Y139" i="1"/>
  <c r="AE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/>
  <c r="I141" i="1"/>
  <c r="J141" i="1"/>
  <c r="Z141" i="1" s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R143" i="1"/>
  <c r="S143" i="1" s="1"/>
  <c r="G143" i="1"/>
  <c r="H143" i="1"/>
  <c r="Y143" i="1"/>
  <c r="AE143" i="1" s="1"/>
  <c r="I143" i="1"/>
  <c r="J143" i="1"/>
  <c r="Z143" i="1"/>
  <c r="K143" i="1"/>
  <c r="L143" i="1"/>
  <c r="V143" i="1"/>
  <c r="M143" i="1"/>
  <c r="N143" i="1"/>
  <c r="O143" i="1"/>
  <c r="P143" i="1"/>
  <c r="A144" i="1"/>
  <c r="B144" i="1"/>
  <c r="C144" i="1"/>
  <c r="D144" i="1"/>
  <c r="X144" i="1"/>
  <c r="E144" i="1"/>
  <c r="F144" i="1"/>
  <c r="R144" i="1" s="1"/>
  <c r="S144" i="1" s="1"/>
  <c r="G144" i="1"/>
  <c r="H144" i="1"/>
  <c r="Y144" i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AA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 s="1"/>
  <c r="X151" i="1" s="1"/>
  <c r="AA151" i="1" s="1"/>
  <c r="E151" i="1"/>
  <c r="F151" i="1"/>
  <c r="G151" i="1"/>
  <c r="H151" i="1"/>
  <c r="Y151" i="1"/>
  <c r="AE151" i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R153" i="1"/>
  <c r="S153" i="1"/>
  <c r="F153" i="1"/>
  <c r="G153" i="1"/>
  <c r="H153" i="1"/>
  <c r="Y153" i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R157" i="1"/>
  <c r="S157" i="1" s="1"/>
  <c r="F157" i="1"/>
  <c r="G157" i="1"/>
  <c r="H157" i="1"/>
  <c r="Y157" i="1" s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AA161" i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R163" i="1"/>
  <c r="S163" i="1"/>
  <c r="G163" i="1"/>
  <c r="H163" i="1"/>
  <c r="Y163" i="1"/>
  <c r="AE163" i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T164" i="1" s="1"/>
  <c r="U164" i="1" s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/>
  <c r="I166" i="1"/>
  <c r="J166" i="1"/>
  <c r="Z166" i="1" s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V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 s="1"/>
  <c r="G170" i="1"/>
  <c r="H170" i="1"/>
  <c r="Y170" i="1" s="1"/>
  <c r="AE170" i="1" s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 s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R176" i="1" s="1"/>
  <c r="S176" i="1" s="1"/>
  <c r="G176" i="1"/>
  <c r="H176" i="1"/>
  <c r="Y176" i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/>
  <c r="S178" i="1" s="1"/>
  <c r="G178" i="1"/>
  <c r="H178" i="1"/>
  <c r="Y178" i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/>
  <c r="K179" i="1"/>
  <c r="L179" i="1"/>
  <c r="T179" i="1" s="1"/>
  <c r="U179" i="1" s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/>
  <c r="E181" i="1"/>
  <c r="F181" i="1"/>
  <c r="G181" i="1"/>
  <c r="H181" i="1"/>
  <c r="Y181" i="1" s="1"/>
  <c r="AE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/>
  <c r="I182" i="1"/>
  <c r="J182" i="1"/>
  <c r="Z182" i="1" s="1"/>
  <c r="K182" i="1"/>
  <c r="T182" i="1" s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/>
  <c r="I183" i="1"/>
  <c r="J183" i="1"/>
  <c r="Z183" i="1" s="1"/>
  <c r="AA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R184" i="1" s="1"/>
  <c r="S184" i="1" s="1"/>
  <c r="G184" i="1"/>
  <c r="H184" i="1"/>
  <c r="Y184" i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R185" i="1" s="1"/>
  <c r="S185" i="1" s="1"/>
  <c r="F185" i="1"/>
  <c r="G185" i="1"/>
  <c r="H185" i="1"/>
  <c r="Y185" i="1" s="1"/>
  <c r="AE185" i="1" s="1"/>
  <c r="I185" i="1"/>
  <c r="J185" i="1"/>
  <c r="Z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/>
  <c r="K187" i="1"/>
  <c r="L187" i="1"/>
  <c r="T187" i="1" s="1"/>
  <c r="U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 s="1"/>
  <c r="AA190" i="1" s="1"/>
  <c r="E190" i="1"/>
  <c r="F190" i="1"/>
  <c r="R190" i="1" s="1"/>
  <c r="S190" i="1" s="1"/>
  <c r="G190" i="1"/>
  <c r="H190" i="1"/>
  <c r="Y190" i="1" s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 s="1"/>
  <c r="K191" i="1"/>
  <c r="L191" i="1"/>
  <c r="T191" i="1" s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/>
  <c r="I192" i="1"/>
  <c r="J192" i="1"/>
  <c r="Z192" i="1"/>
  <c r="AA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R193" i="1"/>
  <c r="S193" i="1" s="1"/>
  <c r="G193" i="1"/>
  <c r="H193" i="1"/>
  <c r="Y193" i="1"/>
  <c r="AE193" i="1"/>
  <c r="I193" i="1"/>
  <c r="J193" i="1"/>
  <c r="Z193" i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/>
  <c r="I194" i="1"/>
  <c r="J194" i="1"/>
  <c r="Z194" i="1" s="1"/>
  <c r="AA194" i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AE199" i="1" s="1"/>
  <c r="I199" i="1"/>
  <c r="J199" i="1"/>
  <c r="Z199" i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R206" i="1"/>
  <c r="S206" i="1"/>
  <c r="G206" i="1"/>
  <c r="H206" i="1"/>
  <c r="Y206" i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 s="1"/>
  <c r="AE207" i="1" s="1"/>
  <c r="I207" i="1"/>
  <c r="J207" i="1"/>
  <c r="Z207" i="1" s="1"/>
  <c r="K207" i="1"/>
  <c r="U207" i="1"/>
  <c r="L207" i="1"/>
  <c r="T207" i="1" s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R213" i="1" s="1"/>
  <c r="S213" i="1" s="1"/>
  <c r="G213" i="1"/>
  <c r="H213" i="1"/>
  <c r="Y213" i="1" s="1"/>
  <c r="AE213" i="1" s="1"/>
  <c r="I213" i="1"/>
  <c r="J213" i="1"/>
  <c r="Z213" i="1" s="1"/>
  <c r="AA213" i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 s="1"/>
  <c r="AE214" i="1" s="1"/>
  <c r="I214" i="1"/>
  <c r="J214" i="1"/>
  <c r="Z214" i="1" s="1"/>
  <c r="AA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/>
  <c r="I216" i="1"/>
  <c r="J216" i="1"/>
  <c r="Z216" i="1" s="1"/>
  <c r="AA216" i="1" s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R217" i="1" s="1"/>
  <c r="S217" i="1" s="1"/>
  <c r="G217" i="1"/>
  <c r="H217" i="1"/>
  <c r="Y217" i="1" s="1"/>
  <c r="AE217" i="1" s="1"/>
  <c r="I217" i="1"/>
  <c r="J217" i="1"/>
  <c r="Z217" i="1" s="1"/>
  <c r="AA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AA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 s="1"/>
  <c r="AA219" i="1" s="1"/>
  <c r="K219" i="1"/>
  <c r="L219" i="1"/>
  <c r="V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R221" i="1" s="1"/>
  <c r="S221" i="1" s="1"/>
  <c r="G221" i="1"/>
  <c r="H221" i="1"/>
  <c r="Y221" i="1" s="1"/>
  <c r="AE221" i="1" s="1"/>
  <c r="I221" i="1"/>
  <c r="J221" i="1"/>
  <c r="Z221" i="1"/>
  <c r="AA221" i="1" s="1"/>
  <c r="K221" i="1"/>
  <c r="L221" i="1"/>
  <c r="M221" i="1"/>
  <c r="N221" i="1"/>
  <c r="O221" i="1"/>
  <c r="P221" i="1"/>
  <c r="A222" i="1"/>
  <c r="B222" i="1"/>
  <c r="C222" i="1"/>
  <c r="D222" i="1"/>
  <c r="X222" i="1" s="1"/>
  <c r="E222" i="1"/>
  <c r="F222" i="1"/>
  <c r="R222" i="1" s="1"/>
  <c r="S222" i="1" s="1"/>
  <c r="G222" i="1"/>
  <c r="H222" i="1"/>
  <c r="Y222" i="1" s="1"/>
  <c r="AE222" i="1" s="1"/>
  <c r="I222" i="1"/>
  <c r="J222" i="1"/>
  <c r="Z222" i="1"/>
  <c r="AA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/>
  <c r="I229" i="1"/>
  <c r="J229" i="1"/>
  <c r="Z229" i="1"/>
  <c r="AA229" i="1" s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R230" i="1" s="1"/>
  <c r="S230" i="1" s="1"/>
  <c r="F230" i="1"/>
  <c r="G230" i="1"/>
  <c r="H230" i="1"/>
  <c r="Y230" i="1" s="1"/>
  <c r="AE230" i="1" s="1"/>
  <c r="I230" i="1"/>
  <c r="J230" i="1"/>
  <c r="Z230" i="1"/>
  <c r="AA230" i="1" s="1"/>
  <c r="K230" i="1"/>
  <c r="L230" i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/>
  <c r="I231" i="1"/>
  <c r="J231" i="1"/>
  <c r="Z231" i="1"/>
  <c r="AA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AA232" i="1" s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K233" i="1"/>
  <c r="T233" i="1"/>
  <c r="U233" i="1" s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/>
  <c r="S234" i="1" s="1"/>
  <c r="G234" i="1"/>
  <c r="H234" i="1"/>
  <c r="Y234" i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Z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 s="1"/>
  <c r="I236" i="1"/>
  <c r="J236" i="1"/>
  <c r="Z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/>
  <c r="E237" i="1"/>
  <c r="F237" i="1"/>
  <c r="G237" i="1"/>
  <c r="H237" i="1"/>
  <c r="Y237" i="1"/>
  <c r="AE237" i="1"/>
  <c r="I237" i="1"/>
  <c r="J237" i="1"/>
  <c r="Z237" i="1" s="1"/>
  <c r="K237" i="1"/>
  <c r="L237" i="1"/>
  <c r="T237" i="1" s="1"/>
  <c r="M237" i="1"/>
  <c r="N237" i="1"/>
  <c r="O237" i="1"/>
  <c r="P237" i="1"/>
  <c r="A238" i="1"/>
  <c r="B238" i="1"/>
  <c r="C238" i="1"/>
  <c r="D238" i="1"/>
  <c r="X238" i="1" s="1"/>
  <c r="E238" i="1"/>
  <c r="F238" i="1"/>
  <c r="R238" i="1"/>
  <c r="S238" i="1" s="1"/>
  <c r="G238" i="1"/>
  <c r="H238" i="1"/>
  <c r="Y238" i="1"/>
  <c r="AE238" i="1" s="1"/>
  <c r="I238" i="1"/>
  <c r="J238" i="1"/>
  <c r="Z238" i="1"/>
  <c r="AA238" i="1" s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T240" i="1" s="1"/>
  <c r="AC240" i="1" s="1"/>
  <c r="AD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M241" i="1"/>
  <c r="N241" i="1"/>
  <c r="O241" i="1"/>
  <c r="P241" i="1"/>
  <c r="A242" i="1"/>
  <c r="B242" i="1"/>
  <c r="C242" i="1"/>
  <c r="D242" i="1" s="1"/>
  <c r="X242" i="1"/>
  <c r="E242" i="1"/>
  <c r="F242" i="1"/>
  <c r="R242" i="1" s="1"/>
  <c r="S242" i="1"/>
  <c r="G242" i="1"/>
  <c r="H242" i="1"/>
  <c r="Y242" i="1" s="1"/>
  <c r="AE242" i="1" s="1"/>
  <c r="I242" i="1"/>
  <c r="J242" i="1"/>
  <c r="Z242" i="1" s="1"/>
  <c r="AA242" i="1" s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AA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/>
  <c r="S248" i="1" s="1"/>
  <c r="G248" i="1"/>
  <c r="H248" i="1"/>
  <c r="Y248" i="1"/>
  <c r="AE248" i="1" s="1"/>
  <c r="I248" i="1"/>
  <c r="J248" i="1"/>
  <c r="Z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AA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/>
  <c r="I251" i="1"/>
  <c r="J251" i="1"/>
  <c r="Z251" i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R252" i="1" s="1"/>
  <c r="S252" i="1" s="1"/>
  <c r="G252" i="1"/>
  <c r="H252" i="1"/>
  <c r="Y252" i="1" s="1"/>
  <c r="AE252" i="1" s="1"/>
  <c r="I252" i="1"/>
  <c r="J252" i="1"/>
  <c r="Z252" i="1" s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/>
  <c r="I254" i="1"/>
  <c r="J254" i="1"/>
  <c r="Z254" i="1"/>
  <c r="K254" i="1"/>
  <c r="T254" i="1" s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/>
  <c r="AA256" i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AA257" i="1"/>
  <c r="K257" i="1"/>
  <c r="L257" i="1"/>
  <c r="T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/>
  <c r="AE258" i="1" s="1"/>
  <c r="I258" i="1"/>
  <c r="J258" i="1"/>
  <c r="Z258" i="1" s="1"/>
  <c r="AA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R259" i="1"/>
  <c r="S259" i="1" s="1"/>
  <c r="F259" i="1"/>
  <c r="G259" i="1"/>
  <c r="H259" i="1"/>
  <c r="Y259" i="1"/>
  <c r="AE259" i="1" s="1"/>
  <c r="I259" i="1"/>
  <c r="J259" i="1"/>
  <c r="Z259" i="1" s="1"/>
  <c r="AA259" i="1"/>
  <c r="K259" i="1"/>
  <c r="T259" i="1"/>
  <c r="AC259" i="1" s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 s="1"/>
  <c r="AE260" i="1" s="1"/>
  <c r="I260" i="1"/>
  <c r="J260" i="1"/>
  <c r="Z260" i="1" s="1"/>
  <c r="AA260" i="1" s="1"/>
  <c r="K260" i="1"/>
  <c r="L260" i="1"/>
  <c r="M260" i="1"/>
  <c r="N260" i="1"/>
  <c r="O260" i="1"/>
  <c r="P260" i="1"/>
  <c r="A261" i="1"/>
  <c r="B261" i="1"/>
  <c r="C261" i="1"/>
  <c r="D261" i="1" s="1"/>
  <c r="X261" i="1"/>
  <c r="E261" i="1"/>
  <c r="F261" i="1"/>
  <c r="G261" i="1"/>
  <c r="H261" i="1"/>
  <c r="Y261" i="1"/>
  <c r="AE261" i="1" s="1"/>
  <c r="I261" i="1"/>
  <c r="J261" i="1"/>
  <c r="Z261" i="1" s="1"/>
  <c r="AA261" i="1" s="1"/>
  <c r="K261" i="1"/>
  <c r="L261" i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V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/>
  <c r="AA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R264" i="1"/>
  <c r="S264" i="1" s="1"/>
  <c r="F264" i="1"/>
  <c r="G264" i="1"/>
  <c r="H264" i="1"/>
  <c r="Y264" i="1"/>
  <c r="AE264" i="1"/>
  <c r="I264" i="1"/>
  <c r="J264" i="1"/>
  <c r="Z264" i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R266" i="1"/>
  <c r="S266" i="1" s="1"/>
  <c r="G266" i="1"/>
  <c r="H266" i="1"/>
  <c r="Y266" i="1"/>
  <c r="AE266" i="1" s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/>
  <c r="I267" i="1"/>
  <c r="J267" i="1"/>
  <c r="Z267" i="1" s="1"/>
  <c r="AA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 s="1"/>
  <c r="AA268" i="1" s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AA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/>
  <c r="AA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R271" i="1" s="1"/>
  <c r="S271" i="1" s="1"/>
  <c r="G271" i="1"/>
  <c r="H271" i="1"/>
  <c r="Y271" i="1"/>
  <c r="AE271" i="1" s="1"/>
  <c r="I271" i="1"/>
  <c r="J271" i="1"/>
  <c r="Z271" i="1"/>
  <c r="AA271" i="1" s="1"/>
  <c r="K271" i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AA272" i="1" s="1"/>
  <c r="K272" i="1"/>
  <c r="L272" i="1"/>
  <c r="T272" i="1" s="1"/>
  <c r="AC272" i="1" s="1"/>
  <c r="AD272" i="1" s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T273" i="1" s="1"/>
  <c r="AC273" i="1" s="1"/>
  <c r="AD273" i="1" s="1"/>
  <c r="M273" i="1"/>
  <c r="N273" i="1"/>
  <c r="O273" i="1"/>
  <c r="P273" i="1"/>
  <c r="A274" i="1"/>
  <c r="B274" i="1"/>
  <c r="C274" i="1"/>
  <c r="D274" i="1"/>
  <c r="X274" i="1" s="1"/>
  <c r="E274" i="1"/>
  <c r="F274" i="1"/>
  <c r="R274" i="1"/>
  <c r="G274" i="1"/>
  <c r="H274" i="1"/>
  <c r="Y274" i="1" s="1"/>
  <c r="AE274" i="1" s="1"/>
  <c r="I274" i="1"/>
  <c r="J274" i="1"/>
  <c r="Z274" i="1" s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 s="1"/>
  <c r="S275" i="1" s="1"/>
  <c r="G275" i="1"/>
  <c r="H275" i="1"/>
  <c r="Y275" i="1"/>
  <c r="AE275" i="1"/>
  <c r="I275" i="1"/>
  <c r="J275" i="1"/>
  <c r="Z275" i="1" s="1"/>
  <c r="AA275" i="1" s="1"/>
  <c r="K275" i="1"/>
  <c r="L275" i="1"/>
  <c r="T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 s="1"/>
  <c r="AA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/>
  <c r="I278" i="1"/>
  <c r="J278" i="1"/>
  <c r="Z278" i="1"/>
  <c r="AA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 s="1"/>
  <c r="S279" i="1"/>
  <c r="G279" i="1"/>
  <c r="H279" i="1"/>
  <c r="Y279" i="1" s="1"/>
  <c r="AE279" i="1"/>
  <c r="I279" i="1"/>
  <c r="J279" i="1"/>
  <c r="Z279" i="1" s="1"/>
  <c r="AA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R280" i="1" s="1"/>
  <c r="S280" i="1" s="1"/>
  <c r="F280" i="1"/>
  <c r="G280" i="1"/>
  <c r="H280" i="1"/>
  <c r="Y280" i="1"/>
  <c r="AE280" i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 s="1"/>
  <c r="AE282" i="1" s="1"/>
  <c r="I282" i="1"/>
  <c r="J282" i="1"/>
  <c r="Z282" i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/>
  <c r="I283" i="1"/>
  <c r="J283" i="1"/>
  <c r="Z283" i="1" s="1"/>
  <c r="AA283" i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 s="1"/>
  <c r="T284" i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R286" i="1" s="1"/>
  <c r="S286" i="1" s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 s="1"/>
  <c r="S288" i="1" s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AA290" i="1" s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T291" i="1" s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M292" i="1"/>
  <c r="N292" i="1"/>
  <c r="O292" i="1"/>
  <c r="P292" i="1"/>
  <c r="A293" i="1"/>
  <c r="B293" i="1"/>
  <c r="C293" i="1"/>
  <c r="D293" i="1"/>
  <c r="X293" i="1" s="1"/>
  <c r="E293" i="1"/>
  <c r="R293" i="1" s="1"/>
  <c r="S293" i="1" s="1"/>
  <c r="F293" i="1"/>
  <c r="G293" i="1"/>
  <c r="H293" i="1"/>
  <c r="Y293" i="1"/>
  <c r="AE293" i="1" s="1"/>
  <c r="I293" i="1"/>
  <c r="J293" i="1"/>
  <c r="Z293" i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V296" i="1" s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R298" i="1" s="1"/>
  <c r="S298" i="1" s="1"/>
  <c r="G298" i="1"/>
  <c r="H298" i="1"/>
  <c r="Y298" i="1" s="1"/>
  <c r="I298" i="1"/>
  <c r="J298" i="1"/>
  <c r="Z298" i="1"/>
  <c r="K298" i="1"/>
  <c r="L298" i="1"/>
  <c r="V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R301" i="1"/>
  <c r="S301" i="1"/>
  <c r="G301" i="1"/>
  <c r="H301" i="1"/>
  <c r="Y301" i="1" s="1"/>
  <c r="AE301" i="1" s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/>
  <c r="AE302" i="1"/>
  <c r="I302" i="1"/>
  <c r="J302" i="1"/>
  <c r="Z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V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R305" i="1" s="1"/>
  <c r="S305" i="1" s="1"/>
  <c r="G305" i="1"/>
  <c r="H305" i="1"/>
  <c r="Y305" i="1"/>
  <c r="AE305" i="1"/>
  <c r="I305" i="1"/>
  <c r="J305" i="1"/>
  <c r="Z305" i="1" s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R308" i="1" s="1"/>
  <c r="F308" i="1"/>
  <c r="G308" i="1"/>
  <c r="H308" i="1"/>
  <c r="Y308" i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 s="1"/>
  <c r="AE312" i="1" s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R313" i="1"/>
  <c r="S313" i="1" s="1"/>
  <c r="G313" i="1"/>
  <c r="H313" i="1"/>
  <c r="Y313" i="1" s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AE314" i="1"/>
  <c r="I314" i="1"/>
  <c r="J314" i="1"/>
  <c r="Z314" i="1" s="1"/>
  <c r="AA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R315" i="1"/>
  <c r="S315" i="1" s="1"/>
  <c r="G315" i="1"/>
  <c r="H315" i="1"/>
  <c r="Y315" i="1"/>
  <c r="I315" i="1"/>
  <c r="J315" i="1"/>
  <c r="Z315" i="1"/>
  <c r="K315" i="1"/>
  <c r="T315" i="1" s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R316" i="1" s="1"/>
  <c r="S316" i="1" s="1"/>
  <c r="G316" i="1"/>
  <c r="H316" i="1"/>
  <c r="Y316" i="1" s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 s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R319" i="1" s="1"/>
  <c r="S319" i="1" s="1"/>
  <c r="F319" i="1"/>
  <c r="G319" i="1"/>
  <c r="H319" i="1"/>
  <c r="Y319" i="1"/>
  <c r="AE319" i="1"/>
  <c r="I319" i="1"/>
  <c r="J319" i="1"/>
  <c r="Z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/>
  <c r="E320" i="1"/>
  <c r="F320" i="1"/>
  <c r="R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 s="1"/>
  <c r="I321" i="1"/>
  <c r="J321" i="1"/>
  <c r="Z321" i="1" s="1"/>
  <c r="K321" i="1"/>
  <c r="L321" i="1"/>
  <c r="V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R324" i="1" s="1"/>
  <c r="S324" i="1" s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R325" i="1" s="1"/>
  <c r="S325" i="1" s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/>
  <c r="I326" i="1"/>
  <c r="J326" i="1"/>
  <c r="Z326" i="1" s="1"/>
  <c r="K326" i="1"/>
  <c r="L326" i="1"/>
  <c r="V326" i="1"/>
  <c r="M326" i="1"/>
  <c r="N326" i="1"/>
  <c r="O326" i="1"/>
  <c r="P326" i="1"/>
  <c r="A327" i="1"/>
  <c r="B327" i="1"/>
  <c r="C327" i="1"/>
  <c r="D327" i="1"/>
  <c r="X327" i="1" s="1"/>
  <c r="E327" i="1"/>
  <c r="F327" i="1"/>
  <c r="R327" i="1" s="1"/>
  <c r="S327" i="1" s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S328" i="1" s="1"/>
  <c r="G328" i="1"/>
  <c r="H328" i="1"/>
  <c r="Y328" i="1" s="1"/>
  <c r="AE328" i="1" s="1"/>
  <c r="I328" i="1"/>
  <c r="J328" i="1"/>
  <c r="Z328" i="1"/>
  <c r="K328" i="1"/>
  <c r="L328" i="1"/>
  <c r="T328" i="1" s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/>
  <c r="I330" i="1"/>
  <c r="J330" i="1"/>
  <c r="Z330" i="1" s="1"/>
  <c r="K330" i="1"/>
  <c r="L330" i="1"/>
  <c r="M330" i="1"/>
  <c r="N330" i="1"/>
  <c r="O330" i="1"/>
  <c r="P330" i="1"/>
  <c r="A331" i="1"/>
  <c r="B331" i="1"/>
  <c r="C331" i="1"/>
  <c r="D331" i="1"/>
  <c r="X331" i="1"/>
  <c r="E331" i="1"/>
  <c r="F331" i="1"/>
  <c r="R331" i="1" s="1"/>
  <c r="S331" i="1" s="1"/>
  <c r="G331" i="1"/>
  <c r="H331" i="1"/>
  <c r="Y331" i="1" s="1"/>
  <c r="AE331" i="1" s="1"/>
  <c r="I331" i="1"/>
  <c r="J331" i="1"/>
  <c r="Z331" i="1" s="1"/>
  <c r="K331" i="1"/>
  <c r="L331" i="1"/>
  <c r="T331" i="1" s="1"/>
  <c r="U331" i="1" s="1"/>
  <c r="M331" i="1"/>
  <c r="N331" i="1"/>
  <c r="O331" i="1"/>
  <c r="P331" i="1"/>
  <c r="A332" i="1"/>
  <c r="B332" i="1"/>
  <c r="C332" i="1"/>
  <c r="D332" i="1"/>
  <c r="X332" i="1"/>
  <c r="E332" i="1"/>
  <c r="R332" i="1" s="1"/>
  <c r="S332" i="1" s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R333" i="1" s="1"/>
  <c r="S333" i="1" s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T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R336" i="1"/>
  <c r="S336" i="1"/>
  <c r="F336" i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I337" i="1"/>
  <c r="J337" i="1"/>
  <c r="Z337" i="1" s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T338" i="1" s="1"/>
  <c r="U338" i="1" s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R340" i="1" s="1"/>
  <c r="S340" i="1" s="1"/>
  <c r="G340" i="1"/>
  <c r="H340" i="1"/>
  <c r="Y340" i="1" s="1"/>
  <c r="AE340" i="1" s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R341" i="1" s="1"/>
  <c r="S341" i="1" s="1"/>
  <c r="G341" i="1"/>
  <c r="H341" i="1"/>
  <c r="Y341" i="1"/>
  <c r="AE341" i="1" s="1"/>
  <c r="I341" i="1"/>
  <c r="J341" i="1"/>
  <c r="Z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I343" i="1"/>
  <c r="J343" i="1"/>
  <c r="Z343" i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/>
  <c r="S344" i="1" s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I351" i="1"/>
  <c r="J351" i="1"/>
  <c r="Z351" i="1" s="1"/>
  <c r="K351" i="1"/>
  <c r="L351" i="1"/>
  <c r="T351" i="1"/>
  <c r="U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K352" i="1"/>
  <c r="L352" i="1"/>
  <c r="V352" i="1" s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/>
  <c r="I355" i="1"/>
  <c r="J355" i="1"/>
  <c r="Z355" i="1"/>
  <c r="AA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R356" i="1" s="1"/>
  <c r="S356" i="1" s="1"/>
  <c r="F356" i="1"/>
  <c r="G356" i="1"/>
  <c r="H356" i="1"/>
  <c r="Y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 s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R360" i="1" s="1"/>
  <c r="F360" i="1"/>
  <c r="G360" i="1"/>
  <c r="H360" i="1"/>
  <c r="Y360" i="1"/>
  <c r="AE360" i="1"/>
  <c r="I360" i="1"/>
  <c r="J360" i="1"/>
  <c r="Z360" i="1" s="1"/>
  <c r="K360" i="1"/>
  <c r="L360" i="1"/>
  <c r="T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K364" i="1"/>
  <c r="T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 s="1"/>
  <c r="S365" i="1" s="1"/>
  <c r="G365" i="1"/>
  <c r="H365" i="1"/>
  <c r="Y365" i="1" s="1"/>
  <c r="AE365" i="1" s="1"/>
  <c r="I365" i="1"/>
  <c r="J365" i="1"/>
  <c r="Z365" i="1"/>
  <c r="K365" i="1"/>
  <c r="L365" i="1"/>
  <c r="T365" i="1"/>
  <c r="M365" i="1"/>
  <c r="N365" i="1"/>
  <c r="O365" i="1"/>
  <c r="P365" i="1"/>
  <c r="A366" i="1"/>
  <c r="B366" i="1"/>
  <c r="C366" i="1"/>
  <c r="D366" i="1"/>
  <c r="X366" i="1" s="1"/>
  <c r="E366" i="1"/>
  <c r="R366" i="1" s="1"/>
  <c r="S366" i="1" s="1"/>
  <c r="F366" i="1"/>
  <c r="G366" i="1"/>
  <c r="H366" i="1"/>
  <c r="Y366" i="1"/>
  <c r="AE366" i="1"/>
  <c r="I366" i="1"/>
  <c r="J366" i="1"/>
  <c r="Z366" i="1" s="1"/>
  <c r="AA366" i="1" s="1"/>
  <c r="K366" i="1"/>
  <c r="AB366" i="1" s="1"/>
  <c r="L366" i="1"/>
  <c r="V366" i="1"/>
  <c r="T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/>
  <c r="I367" i="1"/>
  <c r="J367" i="1"/>
  <c r="Z367" i="1" s="1"/>
  <c r="AA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/>
  <c r="S368" i="1" s="1"/>
  <c r="G368" i="1"/>
  <c r="H368" i="1"/>
  <c r="Y368" i="1" s="1"/>
  <c r="AE368" i="1" s="1"/>
  <c r="I368" i="1"/>
  <c r="J368" i="1"/>
  <c r="Z368" i="1"/>
  <c r="AA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K369" i="1"/>
  <c r="L369" i="1"/>
  <c r="V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 s="1"/>
  <c r="S371" i="1" s="1"/>
  <c r="G371" i="1"/>
  <c r="H371" i="1"/>
  <c r="Y371" i="1" s="1"/>
  <c r="AE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AA372" i="1" s="1"/>
  <c r="E372" i="1"/>
  <c r="S372" i="1"/>
  <c r="F372" i="1"/>
  <c r="R372" i="1" s="1"/>
  <c r="G372" i="1"/>
  <c r="H372" i="1"/>
  <c r="Y372" i="1" s="1"/>
  <c r="I372" i="1"/>
  <c r="J372" i="1"/>
  <c r="Z372" i="1"/>
  <c r="K372" i="1"/>
  <c r="T372" i="1" s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/>
  <c r="S373" i="1" s="1"/>
  <c r="G373" i="1"/>
  <c r="H373" i="1"/>
  <c r="Y373" i="1" s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/>
  <c r="I378" i="1"/>
  <c r="J378" i="1"/>
  <c r="Z378" i="1" s="1"/>
  <c r="AA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R379" i="1"/>
  <c r="S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S380" i="1"/>
  <c r="F380" i="1"/>
  <c r="R380" i="1" s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F382" i="1"/>
  <c r="G382" i="1"/>
  <c r="H382" i="1"/>
  <c r="Y382" i="1"/>
  <c r="AE382" i="1" s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/>
  <c r="I383" i="1"/>
  <c r="J383" i="1"/>
  <c r="Z383" i="1" s="1"/>
  <c r="AA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R384" i="1" s="1"/>
  <c r="S384" i="1" s="1"/>
  <c r="G384" i="1"/>
  <c r="H384" i="1"/>
  <c r="Y384" i="1"/>
  <c r="AE384" i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R385" i="1" s="1"/>
  <c r="G385" i="1"/>
  <c r="H385" i="1"/>
  <c r="Y385" i="1" s="1"/>
  <c r="AE385" i="1" s="1"/>
  <c r="I385" i="1"/>
  <c r="J385" i="1"/>
  <c r="Z385" i="1"/>
  <c r="K385" i="1"/>
  <c r="T385" i="1" s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 s="1"/>
  <c r="AA392" i="1" s="1"/>
  <c r="E392" i="1"/>
  <c r="F392" i="1"/>
  <c r="R392" i="1" s="1"/>
  <c r="G392" i="1"/>
  <c r="H392" i="1"/>
  <c r="Y392" i="1"/>
  <c r="AE392" i="1"/>
  <c r="I392" i="1"/>
  <c r="J392" i="1"/>
  <c r="Z392" i="1"/>
  <c r="K392" i="1"/>
  <c r="L392" i="1"/>
  <c r="V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AE393" i="1" s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R394" i="1" s="1"/>
  <c r="F394" i="1"/>
  <c r="G394" i="1"/>
  <c r="H394" i="1"/>
  <c r="Y394" i="1"/>
  <c r="AE394" i="1"/>
  <c r="I394" i="1"/>
  <c r="J394" i="1"/>
  <c r="Z394" i="1" s="1"/>
  <c r="AA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V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F397" i="1"/>
  <c r="R397" i="1" s="1"/>
  <c r="S397" i="1" s="1"/>
  <c r="G397" i="1"/>
  <c r="H397" i="1"/>
  <c r="Y397" i="1"/>
  <c r="AE397" i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/>
  <c r="E398" i="1"/>
  <c r="R398" i="1" s="1"/>
  <c r="S398" i="1" s="1"/>
  <c r="F398" i="1"/>
  <c r="G398" i="1"/>
  <c r="H398" i="1"/>
  <c r="Y398" i="1"/>
  <c r="AE398" i="1"/>
  <c r="I398" i="1"/>
  <c r="J398" i="1"/>
  <c r="Z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R400" i="1"/>
  <c r="G400" i="1"/>
  <c r="H400" i="1"/>
  <c r="Y400" i="1"/>
  <c r="AE400" i="1"/>
  <c r="I400" i="1"/>
  <c r="J400" i="1"/>
  <c r="Z400" i="1"/>
  <c r="K400" i="1"/>
  <c r="L400" i="1"/>
  <c r="V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/>
  <c r="AE401" i="1"/>
  <c r="I401" i="1"/>
  <c r="J401" i="1"/>
  <c r="Z401" i="1"/>
  <c r="K401" i="1"/>
  <c r="L401" i="1"/>
  <c r="V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/>
  <c r="K402" i="1"/>
  <c r="L402" i="1"/>
  <c r="V402" i="1" s="1"/>
  <c r="T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I406" i="1"/>
  <c r="J406" i="1"/>
  <c r="Z406" i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K407" i="1"/>
  <c r="L407" i="1"/>
  <c r="V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R409" i="1" s="1"/>
  <c r="F409" i="1"/>
  <c r="G409" i="1"/>
  <c r="H409" i="1"/>
  <c r="Y409" i="1"/>
  <c r="AE409" i="1" s="1"/>
  <c r="I409" i="1"/>
  <c r="J409" i="1"/>
  <c r="Z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R411" i="1"/>
  <c r="S411" i="1"/>
  <c r="G411" i="1"/>
  <c r="H411" i="1"/>
  <c r="Y411" i="1" s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R412" i="1" s="1"/>
  <c r="S412" i="1" s="1"/>
  <c r="F412" i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/>
  <c r="AE413" i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/>
  <c r="E415" i="1"/>
  <c r="R415" i="1" s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 s="1"/>
  <c r="G417" i="1"/>
  <c r="H417" i="1"/>
  <c r="Y417" i="1"/>
  <c r="AE417" i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/>
  <c r="K420" i="1"/>
  <c r="L420" i="1"/>
  <c r="V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 s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/>
  <c r="AE427" i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AE428" i="1" s="1"/>
  <c r="I428" i="1"/>
  <c r="J428" i="1"/>
  <c r="Z428" i="1"/>
  <c r="AA428" i="1"/>
  <c r="AB428" i="1"/>
  <c r="K428" i="1"/>
  <c r="T428" i="1" s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/>
  <c r="I432" i="1"/>
  <c r="J432" i="1"/>
  <c r="Z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G434" i="1"/>
  <c r="H434" i="1"/>
  <c r="Y434" i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V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 s="1"/>
  <c r="I436" i="1"/>
  <c r="J436" i="1"/>
  <c r="Z436" i="1"/>
  <c r="K436" i="1"/>
  <c r="T436" i="1" s="1"/>
  <c r="U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 s="1"/>
  <c r="AE439" i="1" s="1"/>
  <c r="I439" i="1"/>
  <c r="J439" i="1"/>
  <c r="Z439" i="1" s="1"/>
  <c r="K439" i="1"/>
  <c r="T439" i="1"/>
  <c r="L439" i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/>
  <c r="S443" i="1"/>
  <c r="G443" i="1"/>
  <c r="H443" i="1"/>
  <c r="Y443" i="1"/>
  <c r="AE443" i="1" s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 s="1"/>
  <c r="G444" i="1"/>
  <c r="H444" i="1"/>
  <c r="Y444" i="1"/>
  <c r="I444" i="1"/>
  <c r="J444" i="1"/>
  <c r="Z444" i="1" s="1"/>
  <c r="K444" i="1"/>
  <c r="L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 s="1"/>
  <c r="I445" i="1"/>
  <c r="J445" i="1"/>
  <c r="Z445" i="1"/>
  <c r="K445" i="1"/>
  <c r="L445" i="1"/>
  <c r="T445" i="1"/>
  <c r="U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/>
  <c r="X447" i="1" s="1"/>
  <c r="E447" i="1"/>
  <c r="F447" i="1"/>
  <c r="R447" i="1" s="1"/>
  <c r="S447" i="1" s="1"/>
  <c r="G447" i="1"/>
  <c r="H447" i="1"/>
  <c r="Y447" i="1" s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 s="1"/>
  <c r="S448" i="1" s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/>
  <c r="I449" i="1"/>
  <c r="J449" i="1"/>
  <c r="Z449" i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R450" i="1"/>
  <c r="S450" i="1" s="1"/>
  <c r="F450" i="1"/>
  <c r="G450" i="1"/>
  <c r="H450" i="1"/>
  <c r="Y450" i="1" s="1"/>
  <c r="AE450" i="1" s="1"/>
  <c r="I450" i="1"/>
  <c r="J450" i="1"/>
  <c r="Z450" i="1" s="1"/>
  <c r="AA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/>
  <c r="I452" i="1"/>
  <c r="J452" i="1"/>
  <c r="Z452" i="1"/>
  <c r="K452" i="1"/>
  <c r="L452" i="1"/>
  <c r="T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R454" i="1"/>
  <c r="S454" i="1" s="1"/>
  <c r="G454" i="1"/>
  <c r="H454" i="1"/>
  <c r="Y454" i="1"/>
  <c r="AE454" i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 s="1"/>
  <c r="T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S458" i="1" s="1"/>
  <c r="G458" i="1"/>
  <c r="H458" i="1"/>
  <c r="Y458" i="1"/>
  <c r="AE458" i="1"/>
  <c r="I458" i="1"/>
  <c r="J458" i="1"/>
  <c r="Z458" i="1" s="1"/>
  <c r="K458" i="1"/>
  <c r="L458" i="1"/>
  <c r="M458" i="1"/>
  <c r="N458" i="1"/>
  <c r="O458" i="1"/>
  <c r="P458" i="1"/>
  <c r="A459" i="1"/>
  <c r="B459" i="1"/>
  <c r="C459" i="1"/>
  <c r="D459" i="1"/>
  <c r="X459" i="1"/>
  <c r="E459" i="1"/>
  <c r="S459" i="1"/>
  <c r="F459" i="1"/>
  <c r="R459" i="1" s="1"/>
  <c r="G459" i="1"/>
  <c r="H459" i="1"/>
  <c r="Y459" i="1"/>
  <c r="AE459" i="1"/>
  <c r="I459" i="1"/>
  <c r="J459" i="1"/>
  <c r="Z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R460" i="1"/>
  <c r="G460" i="1"/>
  <c r="H460" i="1"/>
  <c r="Y460" i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 s="1"/>
  <c r="I462" i="1"/>
  <c r="J462" i="1"/>
  <c r="Z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/>
  <c r="S463" i="1"/>
  <c r="G463" i="1"/>
  <c r="H463" i="1"/>
  <c r="Y463" i="1"/>
  <c r="AE463" i="1" s="1"/>
  <c r="I463" i="1"/>
  <c r="J463" i="1"/>
  <c r="Z463" i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/>
  <c r="I464" i="1"/>
  <c r="J464" i="1"/>
  <c r="Z464" i="1" s="1"/>
  <c r="K464" i="1"/>
  <c r="L464" i="1"/>
  <c r="M464" i="1"/>
  <c r="N464" i="1"/>
  <c r="O464" i="1"/>
  <c r="P464" i="1"/>
  <c r="A465" i="1"/>
  <c r="B465" i="1"/>
  <c r="C465" i="1"/>
  <c r="D465" i="1"/>
  <c r="X465" i="1"/>
  <c r="E465" i="1"/>
  <c r="F465" i="1"/>
  <c r="R465" i="1"/>
  <c r="S465" i="1" s="1"/>
  <c r="G465" i="1"/>
  <c r="H465" i="1"/>
  <c r="Y465" i="1"/>
  <c r="AE465" i="1"/>
  <c r="I465" i="1"/>
  <c r="J465" i="1"/>
  <c r="Z465" i="1"/>
  <c r="K465" i="1"/>
  <c r="L465" i="1"/>
  <c r="T465" i="1" s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K466" i="1"/>
  <c r="L466" i="1"/>
  <c r="M466" i="1"/>
  <c r="N466" i="1"/>
  <c r="O466" i="1"/>
  <c r="P466" i="1"/>
  <c r="A467" i="1"/>
  <c r="B467" i="1"/>
  <c r="C467" i="1"/>
  <c r="D467" i="1" s="1"/>
  <c r="X467" i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T467" i="1"/>
  <c r="V467" i="1"/>
  <c r="M467" i="1"/>
  <c r="N467" i="1"/>
  <c r="O467" i="1"/>
  <c r="P467" i="1"/>
  <c r="A468" i="1"/>
  <c r="B468" i="1"/>
  <c r="C468" i="1"/>
  <c r="D468" i="1" s="1"/>
  <c r="X468" i="1" s="1"/>
  <c r="E468" i="1"/>
  <c r="F468" i="1"/>
  <c r="R468" i="1" s="1"/>
  <c r="G468" i="1"/>
  <c r="H468" i="1"/>
  <c r="Y468" i="1"/>
  <c r="AE468" i="1"/>
  <c r="I468" i="1"/>
  <c r="J468" i="1"/>
  <c r="Z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R470" i="1"/>
  <c r="S470" i="1" s="1"/>
  <c r="G470" i="1"/>
  <c r="H470" i="1"/>
  <c r="Y470" i="1" s="1"/>
  <c r="AE470" i="1" s="1"/>
  <c r="I470" i="1"/>
  <c r="J470" i="1"/>
  <c r="Z470" i="1"/>
  <c r="AA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 s="1"/>
  <c r="AE472" i="1"/>
  <c r="I472" i="1"/>
  <c r="J472" i="1"/>
  <c r="Z472" i="1"/>
  <c r="K472" i="1"/>
  <c r="L472" i="1"/>
  <c r="V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AE473" i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R475" i="1"/>
  <c r="G475" i="1"/>
  <c r="H475" i="1"/>
  <c r="Y475" i="1" s="1"/>
  <c r="AE475" i="1" s="1"/>
  <c r="I475" i="1"/>
  <c r="J475" i="1"/>
  <c r="Z475" i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/>
  <c r="I476" i="1"/>
  <c r="J476" i="1"/>
  <c r="Z476" i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F477" i="1"/>
  <c r="R477" i="1"/>
  <c r="S477" i="1"/>
  <c r="G477" i="1"/>
  <c r="H477" i="1"/>
  <c r="Y477" i="1" s="1"/>
  <c r="AE477" i="1" s="1"/>
  <c r="I477" i="1"/>
  <c r="J477" i="1"/>
  <c r="Z477" i="1"/>
  <c r="K477" i="1"/>
  <c r="L477" i="1"/>
  <c r="M477" i="1"/>
  <c r="N477" i="1"/>
  <c r="O477" i="1"/>
  <c r="P477" i="1"/>
  <c r="A478" i="1"/>
  <c r="B478" i="1"/>
  <c r="C478" i="1"/>
  <c r="D478" i="1"/>
  <c r="X478" i="1" s="1"/>
  <c r="E478" i="1"/>
  <c r="F478" i="1"/>
  <c r="R478" i="1" s="1"/>
  <c r="G478" i="1"/>
  <c r="H478" i="1"/>
  <c r="Y478" i="1"/>
  <c r="I478" i="1"/>
  <c r="J478" i="1"/>
  <c r="Z478" i="1" s="1"/>
  <c r="K478" i="1"/>
  <c r="L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 s="1"/>
  <c r="AE479" i="1" s="1"/>
  <c r="I479" i="1"/>
  <c r="J479" i="1"/>
  <c r="Z479" i="1" s="1"/>
  <c r="AA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/>
  <c r="I481" i="1"/>
  <c r="J481" i="1"/>
  <c r="Z481" i="1" s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/>
  <c r="K482" i="1"/>
  <c r="L482" i="1"/>
  <c r="M482" i="1"/>
  <c r="N482" i="1"/>
  <c r="O482" i="1"/>
  <c r="P482" i="1"/>
  <c r="A483" i="1"/>
  <c r="B483" i="1"/>
  <c r="C483" i="1"/>
  <c r="D483" i="1"/>
  <c r="X483" i="1"/>
  <c r="E483" i="1"/>
  <c r="R483" i="1" s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R485" i="1" s="1"/>
  <c r="S485" i="1"/>
  <c r="F485" i="1"/>
  <c r="G485" i="1"/>
  <c r="H485" i="1"/>
  <c r="Y485" i="1"/>
  <c r="AE485" i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M487" i="1"/>
  <c r="N487" i="1"/>
  <c r="O487" i="1"/>
  <c r="P487" i="1"/>
  <c r="A488" i="1"/>
  <c r="B488" i="1"/>
  <c r="C488" i="1"/>
  <c r="D488" i="1"/>
  <c r="X488" i="1" s="1"/>
  <c r="E488" i="1"/>
  <c r="R488" i="1" s="1"/>
  <c r="F488" i="1"/>
  <c r="G488" i="1"/>
  <c r="H488" i="1"/>
  <c r="Y488" i="1"/>
  <c r="AE488" i="1" s="1"/>
  <c r="I488" i="1"/>
  <c r="J488" i="1"/>
  <c r="Z488" i="1" s="1"/>
  <c r="AA488" i="1" s="1"/>
  <c r="K488" i="1"/>
  <c r="L488" i="1"/>
  <c r="V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/>
  <c r="G490" i="1"/>
  <c r="H490" i="1"/>
  <c r="Y490" i="1" s="1"/>
  <c r="AE490" i="1" s="1"/>
  <c r="I490" i="1"/>
  <c r="J490" i="1"/>
  <c r="Z490" i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/>
  <c r="E491" i="1"/>
  <c r="F491" i="1"/>
  <c r="R491" i="1"/>
  <c r="S491" i="1" s="1"/>
  <c r="G491" i="1"/>
  <c r="H491" i="1"/>
  <c r="Y491" i="1" s="1"/>
  <c r="AE491" i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/>
  <c r="S492" i="1"/>
  <c r="G492" i="1"/>
  <c r="H492" i="1"/>
  <c r="Y492" i="1" s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 s="1"/>
  <c r="AA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 s="1"/>
  <c r="I494" i="1"/>
  <c r="J494" i="1"/>
  <c r="Z494" i="1" s="1"/>
  <c r="AA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K495" i="1"/>
  <c r="L495" i="1"/>
  <c r="V495" i="1"/>
  <c r="M495" i="1"/>
  <c r="N495" i="1"/>
  <c r="O495" i="1"/>
  <c r="P495" i="1"/>
  <c r="A496" i="1"/>
  <c r="B496" i="1"/>
  <c r="C496" i="1"/>
  <c r="D496" i="1"/>
  <c r="X496" i="1" s="1"/>
  <c r="E496" i="1"/>
  <c r="F496" i="1"/>
  <c r="R496" i="1" s="1"/>
  <c r="S496" i="1" s="1"/>
  <c r="G496" i="1"/>
  <c r="H496" i="1"/>
  <c r="Y496" i="1" s="1"/>
  <c r="AE496" i="1" s="1"/>
  <c r="I496" i="1"/>
  <c r="J496" i="1"/>
  <c r="Z496" i="1" s="1"/>
  <c r="AA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R497" i="1"/>
  <c r="G497" i="1"/>
  <c r="H497" i="1"/>
  <c r="Y497" i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S498" i="1"/>
  <c r="F498" i="1"/>
  <c r="R498" i="1" s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/>
  <c r="I499" i="1"/>
  <c r="J499" i="1"/>
  <c r="Z499" i="1" s="1"/>
  <c r="AA499" i="1"/>
  <c r="K499" i="1"/>
  <c r="L499" i="1"/>
  <c r="M499" i="1"/>
  <c r="N499" i="1"/>
  <c r="O499" i="1"/>
  <c r="P499" i="1"/>
  <c r="A500" i="1"/>
  <c r="B500" i="1"/>
  <c r="C500" i="1"/>
  <c r="D500" i="1"/>
  <c r="X500" i="1" s="1"/>
  <c r="E500" i="1"/>
  <c r="F500" i="1"/>
  <c r="R500" i="1"/>
  <c r="S500" i="1" s="1"/>
  <c r="G500" i="1"/>
  <c r="H500" i="1"/>
  <c r="Y500" i="1"/>
  <c r="AE500" i="1" s="1"/>
  <c r="I500" i="1"/>
  <c r="J500" i="1"/>
  <c r="Z500" i="1"/>
  <c r="AA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 s="1"/>
  <c r="AE501" i="1"/>
  <c r="I501" i="1"/>
  <c r="J501" i="1"/>
  <c r="Z501" i="1" s="1"/>
  <c r="AA501" i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/>
  <c r="I502" i="1"/>
  <c r="J502" i="1"/>
  <c r="Z502" i="1" s="1"/>
  <c r="AA502" i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R503" i="1" s="1"/>
  <c r="G503" i="1"/>
  <c r="H503" i="1"/>
  <c r="Y503" i="1"/>
  <c r="AE503" i="1" s="1"/>
  <c r="I503" i="1"/>
  <c r="J503" i="1"/>
  <c r="Z503" i="1" s="1"/>
  <c r="AA503" i="1"/>
  <c r="K503" i="1"/>
  <c r="L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 s="1"/>
  <c r="I504" i="1"/>
  <c r="J504" i="1"/>
  <c r="Z504" i="1"/>
  <c r="AA504" i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R505" i="1"/>
  <c r="S505" i="1" s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R507" i="1" s="1"/>
  <c r="S507" i="1"/>
  <c r="G507" i="1"/>
  <c r="H507" i="1"/>
  <c r="Y507" i="1"/>
  <c r="AE507" i="1"/>
  <c r="I507" i="1"/>
  <c r="J507" i="1"/>
  <c r="Z507" i="1" s="1"/>
  <c r="AA507" i="1"/>
  <c r="K507" i="1"/>
  <c r="L507" i="1"/>
  <c r="V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 s="1"/>
  <c r="S509" i="1" s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T509" i="1" s="1"/>
  <c r="M509" i="1"/>
  <c r="N509" i="1"/>
  <c r="O509" i="1"/>
  <c r="P509" i="1"/>
  <c r="A510" i="1"/>
  <c r="B510" i="1"/>
  <c r="C510" i="1"/>
  <c r="D510" i="1"/>
  <c r="X510" i="1"/>
  <c r="E510" i="1"/>
  <c r="R510" i="1"/>
  <c r="S510" i="1" s="1"/>
  <c r="F510" i="1"/>
  <c r="G510" i="1"/>
  <c r="H510" i="1"/>
  <c r="Y510" i="1"/>
  <c r="AE510" i="1" s="1"/>
  <c r="I510" i="1"/>
  <c r="J510" i="1"/>
  <c r="Z510" i="1" s="1"/>
  <c r="AA510" i="1" s="1"/>
  <c r="K510" i="1"/>
  <c r="L510" i="1"/>
  <c r="M510" i="1"/>
  <c r="N510" i="1"/>
  <c r="O510" i="1"/>
  <c r="P510" i="1"/>
  <c r="A511" i="1"/>
  <c r="B511" i="1"/>
  <c r="C511" i="1"/>
  <c r="D511" i="1" s="1"/>
  <c r="X511" i="1"/>
  <c r="E511" i="1"/>
  <c r="F511" i="1"/>
  <c r="R511" i="1" s="1"/>
  <c r="S511" i="1" s="1"/>
  <c r="G511" i="1"/>
  <c r="H511" i="1"/>
  <c r="Y511" i="1" s="1"/>
  <c r="AE511" i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AB512" i="1" s="1"/>
  <c r="L512" i="1"/>
  <c r="T512" i="1" s="1"/>
  <c r="U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T513" i="1"/>
  <c r="U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 s="1"/>
  <c r="I514" i="1"/>
  <c r="J514" i="1"/>
  <c r="Z514" i="1" s="1"/>
  <c r="AA514" i="1"/>
  <c r="K514" i="1"/>
  <c r="L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/>
  <c r="AA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R516" i="1" s="1"/>
  <c r="S516" i="1" s="1"/>
  <c r="F516" i="1"/>
  <c r="G516" i="1"/>
  <c r="H516" i="1"/>
  <c r="Y516" i="1" s="1"/>
  <c r="AE516" i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M518" i="1"/>
  <c r="N518" i="1"/>
  <c r="O518" i="1"/>
  <c r="P518" i="1"/>
  <c r="A519" i="1"/>
  <c r="B519" i="1"/>
  <c r="C519" i="1"/>
  <c r="D519" i="1"/>
  <c r="X519" i="1" s="1"/>
  <c r="E519" i="1"/>
  <c r="R519" i="1" s="1"/>
  <c r="F519" i="1"/>
  <c r="G519" i="1"/>
  <c r="H519" i="1"/>
  <c r="Y519" i="1"/>
  <c r="AE519" i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 s="1"/>
  <c r="AE520" i="1"/>
  <c r="I520" i="1"/>
  <c r="J520" i="1"/>
  <c r="Z520" i="1" s="1"/>
  <c r="AA520" i="1"/>
  <c r="K520" i="1"/>
  <c r="L520" i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R522" i="1"/>
  <c r="S522" i="1" s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R523" i="1"/>
  <c r="S523" i="1"/>
  <c r="F523" i="1"/>
  <c r="G523" i="1"/>
  <c r="H523" i="1"/>
  <c r="Y523" i="1" s="1"/>
  <c r="AE523" i="1" s="1"/>
  <c r="I523" i="1"/>
  <c r="J523" i="1"/>
  <c r="Z523" i="1"/>
  <c r="AA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R524" i="1"/>
  <c r="S524" i="1" s="1"/>
  <c r="G524" i="1"/>
  <c r="H524" i="1"/>
  <c r="Y524" i="1"/>
  <c r="AE524" i="1" s="1"/>
  <c r="I524" i="1"/>
  <c r="J524" i="1"/>
  <c r="Z524" i="1"/>
  <c r="AA524" i="1" s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R525" i="1" s="1"/>
  <c r="S525" i="1" s="1"/>
  <c r="F525" i="1"/>
  <c r="G525" i="1"/>
  <c r="H525" i="1"/>
  <c r="Y525" i="1"/>
  <c r="AE525" i="1" s="1"/>
  <c r="I525" i="1"/>
  <c r="J525" i="1"/>
  <c r="Z525" i="1"/>
  <c r="AA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/>
  <c r="AA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/>
  <c r="I528" i="1"/>
  <c r="J528" i="1"/>
  <c r="Z528" i="1" s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R530" i="1"/>
  <c r="S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AA534" i="1"/>
  <c r="K534" i="1"/>
  <c r="T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 s="1"/>
  <c r="AA536" i="1"/>
  <c r="K536" i="1"/>
  <c r="L536" i="1"/>
  <c r="M536" i="1"/>
  <c r="N536" i="1"/>
  <c r="O536" i="1"/>
  <c r="P536" i="1"/>
  <c r="A537" i="1"/>
  <c r="B537" i="1"/>
  <c r="C537" i="1"/>
  <c r="D537" i="1" s="1"/>
  <c r="X537" i="1"/>
  <c r="E537" i="1"/>
  <c r="F537" i="1"/>
  <c r="R537" i="1"/>
  <c r="S537" i="1" s="1"/>
  <c r="G537" i="1"/>
  <c r="H537" i="1"/>
  <c r="Y537" i="1" s="1"/>
  <c r="AE537" i="1" s="1"/>
  <c r="I537" i="1"/>
  <c r="J537" i="1"/>
  <c r="Z537" i="1"/>
  <c r="AA537" i="1" s="1"/>
  <c r="K537" i="1"/>
  <c r="L537" i="1"/>
  <c r="V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AA542" i="1" s="1"/>
  <c r="K542" i="1"/>
  <c r="L542" i="1"/>
  <c r="V542" i="1" s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F544" i="1"/>
  <c r="R544" i="1" s="1"/>
  <c r="S544" i="1" s="1"/>
  <c r="G544" i="1"/>
  <c r="H544" i="1"/>
  <c r="Y544" i="1"/>
  <c r="AE544" i="1" s="1"/>
  <c r="I544" i="1"/>
  <c r="J544" i="1"/>
  <c r="Z544" i="1" s="1"/>
  <c r="AA544" i="1"/>
  <c r="K544" i="1"/>
  <c r="L544" i="1"/>
  <c r="V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 s="1"/>
  <c r="AA545" i="1" s="1"/>
  <c r="K545" i="1"/>
  <c r="L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/>
  <c r="I547" i="1"/>
  <c r="J547" i="1"/>
  <c r="Z547" i="1" s="1"/>
  <c r="K547" i="1"/>
  <c r="L547" i="1"/>
  <c r="V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R549" i="1" s="1"/>
  <c r="S549" i="1" s="1"/>
  <c r="F549" i="1"/>
  <c r="G549" i="1"/>
  <c r="H549" i="1"/>
  <c r="Y549" i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/>
  <c r="E554" i="1"/>
  <c r="F554" i="1"/>
  <c r="G554" i="1"/>
  <c r="H554" i="1"/>
  <c r="Y554" i="1" s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 s="1"/>
  <c r="F556" i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 s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 s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 s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 s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Y608" i="1" s="1"/>
  <c r="I608" i="1"/>
  <c r="J608" i="1"/>
  <c r="Z608" i="1" s="1"/>
  <c r="AA608" i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F613" i="1"/>
  <c r="R613" i="1" s="1"/>
  <c r="S613" i="1"/>
  <c r="G613" i="1"/>
  <c r="H613" i="1"/>
  <c r="Y613" i="1" s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U622" i="1"/>
  <c r="L622" i="1"/>
  <c r="T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 s="1"/>
  <c r="I636" i="1"/>
  <c r="J636" i="1"/>
  <c r="Z636" i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 s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R648" i="1" s="1"/>
  <c r="S648" i="1" s="1"/>
  <c r="F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X649" i="1" s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/>
  <c r="AA651" i="1" s="1"/>
  <c r="K651" i="1"/>
  <c r="L651" i="1"/>
  <c r="T651" i="1" s="1"/>
  <c r="M651" i="1"/>
  <c r="N651" i="1"/>
  <c r="O651" i="1"/>
  <c r="P651" i="1"/>
  <c r="AB651" i="1"/>
  <c r="V651" i="1"/>
  <c r="A652" i="1"/>
  <c r="B652" i="1"/>
  <c r="C652" i="1"/>
  <c r="D652" i="1"/>
  <c r="E652" i="1"/>
  <c r="F652" i="1"/>
  <c r="R652" i="1" s="1"/>
  <c r="S652" i="1" s="1"/>
  <c r="G652" i="1"/>
  <c r="H652" i="1"/>
  <c r="I652" i="1"/>
  <c r="J652" i="1"/>
  <c r="Z652" i="1"/>
  <c r="AA652" i="1"/>
  <c r="K652" i="1"/>
  <c r="L652" i="1"/>
  <c r="T652" i="1" s="1"/>
  <c r="M652" i="1"/>
  <c r="N652" i="1"/>
  <c r="O652" i="1"/>
  <c r="P652" i="1"/>
  <c r="X652" i="1"/>
  <c r="Y652" i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Y656" i="1" s="1"/>
  <c r="I656" i="1"/>
  <c r="J656" i="1"/>
  <c r="Z656" i="1" s="1"/>
  <c r="AA656" i="1"/>
  <c r="K656" i="1"/>
  <c r="L656" i="1"/>
  <c r="M656" i="1"/>
  <c r="N656" i="1"/>
  <c r="O656" i="1"/>
  <c r="P656" i="1"/>
  <c r="AE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/>
  <c r="E658" i="1"/>
  <c r="F658" i="1"/>
  <c r="R658" i="1" s="1"/>
  <c r="S658" i="1" s="1"/>
  <c r="G658" i="1"/>
  <c r="H658" i="1"/>
  <c r="Y658" i="1" s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S659" i="1" s="1"/>
  <c r="G659" i="1"/>
  <c r="H659" i="1"/>
  <c r="Y659" i="1" s="1"/>
  <c r="AE659" i="1" s="1"/>
  <c r="I659" i="1"/>
  <c r="J659" i="1"/>
  <c r="Z659" i="1"/>
  <c r="K659" i="1"/>
  <c r="L659" i="1"/>
  <c r="M659" i="1"/>
  <c r="N659" i="1"/>
  <c r="O659" i="1"/>
  <c r="P659" i="1"/>
  <c r="T659" i="1"/>
  <c r="V659" i="1"/>
  <c r="AA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/>
  <c r="K660" i="1"/>
  <c r="L660" i="1"/>
  <c r="M660" i="1"/>
  <c r="N660" i="1"/>
  <c r="O660" i="1"/>
  <c r="P660" i="1"/>
  <c r="X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R664" i="1" s="1"/>
  <c r="S664" i="1" s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X665" i="1" s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 s="1"/>
  <c r="X666" i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/>
  <c r="I667" i="1"/>
  <c r="J667" i="1"/>
  <c r="Z667" i="1" s="1"/>
  <c r="K667" i="1"/>
  <c r="L667" i="1"/>
  <c r="M667" i="1"/>
  <c r="N667" i="1"/>
  <c r="O667" i="1"/>
  <c r="P667" i="1"/>
  <c r="V667" i="1"/>
  <c r="AA667" i="1"/>
  <c r="AE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R670" i="1" s="1"/>
  <c r="S670" i="1" s="1"/>
  <c r="F670" i="1"/>
  <c r="G670" i="1"/>
  <c r="H670" i="1"/>
  <c r="Y670" i="1" s="1"/>
  <c r="AE670" i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/>
  <c r="X671" i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R672" i="1" s="1"/>
  <c r="S672" i="1" s="1"/>
  <c r="F672" i="1"/>
  <c r="G672" i="1"/>
  <c r="H672" i="1"/>
  <c r="Y672" i="1" s="1"/>
  <c r="AE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 s="1"/>
  <c r="X673" i="1"/>
  <c r="E673" i="1"/>
  <c r="F673" i="1"/>
  <c r="R673" i="1"/>
  <c r="S673" i="1"/>
  <c r="G673" i="1"/>
  <c r="H673" i="1"/>
  <c r="Y673" i="1" s="1"/>
  <c r="AE673" i="1" s="1"/>
  <c r="I673" i="1"/>
  <c r="J673" i="1"/>
  <c r="Z673" i="1" s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 s="1"/>
  <c r="X675" i="1"/>
  <c r="E675" i="1"/>
  <c r="F675" i="1"/>
  <c r="R675" i="1" s="1"/>
  <c r="S675" i="1" s="1"/>
  <c r="G675" i="1"/>
  <c r="H675" i="1"/>
  <c r="Y675" i="1"/>
  <c r="I675" i="1"/>
  <c r="J675" i="1"/>
  <c r="Z675" i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F676" i="1"/>
  <c r="G676" i="1"/>
  <c r="H676" i="1"/>
  <c r="Y676" i="1" s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G677" i="1"/>
  <c r="H677" i="1"/>
  <c r="Y677" i="1"/>
  <c r="I677" i="1"/>
  <c r="J677" i="1"/>
  <c r="Z677" i="1" s="1"/>
  <c r="AA677" i="1"/>
  <c r="K677" i="1"/>
  <c r="L677" i="1"/>
  <c r="T677" i="1"/>
  <c r="M677" i="1"/>
  <c r="N677" i="1"/>
  <c r="O677" i="1"/>
  <c r="P677" i="1"/>
  <c r="R677" i="1"/>
  <c r="S677" i="1" s="1"/>
  <c r="V677" i="1"/>
  <c r="AE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I679" i="1"/>
  <c r="J679" i="1"/>
  <c r="Z679" i="1" s="1"/>
  <c r="AA679" i="1" s="1"/>
  <c r="K679" i="1"/>
  <c r="L679" i="1"/>
  <c r="M679" i="1"/>
  <c r="N679" i="1"/>
  <c r="O679" i="1"/>
  <c r="P679" i="1"/>
  <c r="AE679" i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/>
  <c r="E682" i="1"/>
  <c r="F682" i="1"/>
  <c r="G682" i="1"/>
  <c r="H682" i="1"/>
  <c r="Y682" i="1"/>
  <c r="AE682" i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F683" i="1"/>
  <c r="G683" i="1"/>
  <c r="H683" i="1"/>
  <c r="Y683" i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 s="1"/>
  <c r="X684" i="1" s="1"/>
  <c r="E684" i="1"/>
  <c r="R684" i="1" s="1"/>
  <c r="F684" i="1"/>
  <c r="G684" i="1"/>
  <c r="H684" i="1"/>
  <c r="Y684" i="1" s="1"/>
  <c r="AE684" i="1" s="1"/>
  <c r="I684" i="1"/>
  <c r="J684" i="1"/>
  <c r="Z684" i="1"/>
  <c r="AA684" i="1" s="1"/>
  <c r="K684" i="1"/>
  <c r="L684" i="1"/>
  <c r="V684" i="1" s="1"/>
  <c r="T684" i="1"/>
  <c r="M684" i="1"/>
  <c r="N684" i="1"/>
  <c r="O684" i="1"/>
  <c r="P684" i="1"/>
  <c r="S684" i="1"/>
  <c r="A685" i="1"/>
  <c r="B685" i="1"/>
  <c r="C685" i="1"/>
  <c r="D685" i="1"/>
  <c r="X685" i="1" s="1"/>
  <c r="E685" i="1"/>
  <c r="F685" i="1"/>
  <c r="R685" i="1" s="1"/>
  <c r="S685" i="1"/>
  <c r="G685" i="1"/>
  <c r="H685" i="1"/>
  <c r="Y685" i="1"/>
  <c r="AE685" i="1" s="1"/>
  <c r="I685" i="1"/>
  <c r="J685" i="1"/>
  <c r="Z685" i="1"/>
  <c r="AA685" i="1" s="1"/>
  <c r="K685" i="1"/>
  <c r="L685" i="1"/>
  <c r="M685" i="1"/>
  <c r="N685" i="1"/>
  <c r="O685" i="1"/>
  <c r="P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E687" i="1"/>
  <c r="A688" i="1"/>
  <c r="B688" i="1"/>
  <c r="C688" i="1"/>
  <c r="D688" i="1" s="1"/>
  <c r="X688" i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R692" i="1" s="1"/>
  <c r="S692" i="1" s="1"/>
  <c r="F692" i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/>
  <c r="X695" i="1"/>
  <c r="E695" i="1"/>
  <c r="F695" i="1"/>
  <c r="R695" i="1" s="1"/>
  <c r="G695" i="1"/>
  <c r="H695" i="1"/>
  <c r="Y695" i="1"/>
  <c r="I695" i="1"/>
  <c r="J695" i="1"/>
  <c r="K695" i="1"/>
  <c r="L695" i="1"/>
  <c r="M695" i="1"/>
  <c r="N695" i="1"/>
  <c r="O695" i="1"/>
  <c r="P695" i="1"/>
  <c r="S695" i="1"/>
  <c r="Z695" i="1"/>
  <c r="AA695" i="1" s="1"/>
  <c r="AE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K696" i="1"/>
  <c r="L696" i="1"/>
  <c r="T696" i="1" s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/>
  <c r="X700" i="1"/>
  <c r="E700" i="1"/>
  <c r="F700" i="1"/>
  <c r="G700" i="1"/>
  <c r="H700" i="1"/>
  <c r="Y700" i="1"/>
  <c r="AE700" i="1" s="1"/>
  <c r="I700" i="1"/>
  <c r="J700" i="1"/>
  <c r="Z700" i="1"/>
  <c r="K700" i="1"/>
  <c r="L700" i="1"/>
  <c r="T700" i="1" s="1"/>
  <c r="U700" i="1" s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/>
  <c r="E702" i="1"/>
  <c r="F702" i="1"/>
  <c r="R702" i="1" s="1"/>
  <c r="S702" i="1" s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/>
  <c r="X703" i="1" s="1"/>
  <c r="E703" i="1"/>
  <c r="R703" i="1" s="1"/>
  <c r="S703" i="1" s="1"/>
  <c r="F703" i="1"/>
  <c r="G703" i="1"/>
  <c r="H703" i="1"/>
  <c r="Y703" i="1" s="1"/>
  <c r="I703" i="1"/>
  <c r="J703" i="1"/>
  <c r="Z703" i="1" s="1"/>
  <c r="K703" i="1"/>
  <c r="L703" i="1"/>
  <c r="M703" i="1"/>
  <c r="N703" i="1"/>
  <c r="O703" i="1"/>
  <c r="P703" i="1"/>
  <c r="AA703" i="1"/>
  <c r="AE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G706" i="1"/>
  <c r="H706" i="1"/>
  <c r="Y706" i="1" s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/>
  <c r="X707" i="1" s="1"/>
  <c r="E707" i="1"/>
  <c r="R707" i="1" s="1"/>
  <c r="S707" i="1" s="1"/>
  <c r="F707" i="1"/>
  <c r="G707" i="1"/>
  <c r="H707" i="1"/>
  <c r="Y707" i="1" s="1"/>
  <c r="I707" i="1"/>
  <c r="J707" i="1"/>
  <c r="Z707" i="1"/>
  <c r="AA707" i="1" s="1"/>
  <c r="K707" i="1"/>
  <c r="L707" i="1"/>
  <c r="M707" i="1"/>
  <c r="N707" i="1"/>
  <c r="O707" i="1"/>
  <c r="P707" i="1"/>
  <c r="V707" i="1"/>
  <c r="AE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 s="1"/>
  <c r="AE708" i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V709" i="1" s="1"/>
  <c r="T709" i="1"/>
  <c r="M709" i="1"/>
  <c r="N709" i="1"/>
  <c r="O709" i="1"/>
  <c r="P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/>
  <c r="E711" i="1"/>
  <c r="F711" i="1"/>
  <c r="R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S711" i="1"/>
  <c r="Z711" i="1"/>
  <c r="AA711" i="1"/>
  <c r="A712" i="1"/>
  <c r="B712" i="1"/>
  <c r="C712" i="1"/>
  <c r="D712" i="1" s="1"/>
  <c r="X712" i="1"/>
  <c r="E712" i="1"/>
  <c r="R712" i="1" s="1"/>
  <c r="S712" i="1" s="1"/>
  <c r="F712" i="1"/>
  <c r="G712" i="1"/>
  <c r="H712" i="1"/>
  <c r="Y712" i="1" s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/>
  <c r="E713" i="1"/>
  <c r="R713" i="1" s="1"/>
  <c r="S713" i="1" s="1"/>
  <c r="F713" i="1"/>
  <c r="G713" i="1"/>
  <c r="H713" i="1"/>
  <c r="Y713" i="1" s="1"/>
  <c r="AE713" i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/>
  <c r="AA716" i="1" s="1"/>
  <c r="K716" i="1"/>
  <c r="T716" i="1" s="1"/>
  <c r="L716" i="1"/>
  <c r="V716" i="1" s="1"/>
  <c r="M716" i="1"/>
  <c r="N716" i="1"/>
  <c r="O716" i="1"/>
  <c r="P716" i="1"/>
  <c r="A717" i="1"/>
  <c r="B717" i="1"/>
  <c r="C717" i="1"/>
  <c r="D717" i="1" s="1"/>
  <c r="X717" i="1"/>
  <c r="E717" i="1"/>
  <c r="R717" i="1" s="1"/>
  <c r="S717" i="1" s="1"/>
  <c r="F717" i="1"/>
  <c r="G717" i="1"/>
  <c r="H717" i="1"/>
  <c r="Y717" i="1" s="1"/>
  <c r="I717" i="1"/>
  <c r="J717" i="1"/>
  <c r="Z717" i="1"/>
  <c r="AA717" i="1"/>
  <c r="AB717" i="1" s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Z721" i="1" s="1"/>
  <c r="K721" i="1"/>
  <c r="T721" i="1" s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R723" i="1" s="1"/>
  <c r="F723" i="1"/>
  <c r="S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R724" i="1" s="1"/>
  <c r="S724" i="1" s="1"/>
  <c r="F724" i="1"/>
  <c r="G724" i="1"/>
  <c r="H724" i="1"/>
  <c r="Y724" i="1"/>
  <c r="AE724" i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/>
  <c r="X727" i="1"/>
  <c r="E727" i="1"/>
  <c r="R727" i="1" s="1"/>
  <c r="S727" i="1" s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R728" i="1" s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/>
  <c r="AF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R733" i="1" s="1"/>
  <c r="S733" i="1" s="1"/>
  <c r="F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R735" i="1" s="1"/>
  <c r="S735" i="1" s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 s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/>
  <c r="AE739" i="1"/>
  <c r="I739" i="1"/>
  <c r="J739" i="1"/>
  <c r="K739" i="1"/>
  <c r="L739" i="1"/>
  <c r="T739" i="1" s="1"/>
  <c r="AC739" i="1" s="1"/>
  <c r="AD739" i="1" s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Z740" i="1" s="1"/>
  <c r="AA740" i="1" s="1"/>
  <c r="K740" i="1"/>
  <c r="L740" i="1"/>
  <c r="T740" i="1" s="1"/>
  <c r="AC740" i="1" s="1"/>
  <c r="AD740" i="1" s="1"/>
  <c r="AF740" i="1" s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/>
  <c r="X746" i="1"/>
  <c r="E746" i="1"/>
  <c r="F746" i="1"/>
  <c r="G746" i="1"/>
  <c r="H746" i="1"/>
  <c r="Y746" i="1"/>
  <c r="AE746" i="1" s="1"/>
  <c r="I746" i="1"/>
  <c r="J746" i="1"/>
  <c r="Z746" i="1" s="1"/>
  <c r="AA746" i="1" s="1"/>
  <c r="AB746" i="1" s="1"/>
  <c r="K746" i="1"/>
  <c r="T746" i="1" s="1"/>
  <c r="AC746" i="1" s="1"/>
  <c r="AD746" i="1" s="1"/>
  <c r="L746" i="1"/>
  <c r="M746" i="1"/>
  <c r="N746" i="1"/>
  <c r="O746" i="1"/>
  <c r="P746" i="1"/>
  <c r="R746" i="1"/>
  <c r="S746" i="1"/>
  <c r="A747" i="1"/>
  <c r="B747" i="1"/>
  <c r="C747" i="1"/>
  <c r="D747" i="1"/>
  <c r="X747" i="1"/>
  <c r="E747" i="1"/>
  <c r="R747" i="1" s="1"/>
  <c r="S747" i="1" s="1"/>
  <c r="F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G750" i="1"/>
  <c r="H750" i="1"/>
  <c r="Y750" i="1" s="1"/>
  <c r="AE750" i="1" s="1"/>
  <c r="I750" i="1"/>
  <c r="J750" i="1"/>
  <c r="K750" i="1"/>
  <c r="T750" i="1" s="1"/>
  <c r="AC750" i="1" s="1"/>
  <c r="AD750" i="1" s="1"/>
  <c r="L750" i="1"/>
  <c r="M750" i="1"/>
  <c r="N750" i="1"/>
  <c r="O750" i="1"/>
  <c r="P750" i="1"/>
  <c r="R750" i="1"/>
  <c r="S750" i="1" s="1"/>
  <c r="Z750" i="1"/>
  <c r="AA750" i="1" s="1"/>
  <c r="A751" i="1"/>
  <c r="B751" i="1"/>
  <c r="C751" i="1"/>
  <c r="D751" i="1"/>
  <c r="X751" i="1"/>
  <c r="E751" i="1"/>
  <c r="F751" i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Z754" i="1"/>
  <c r="AA754" i="1" s="1"/>
  <c r="AB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/>
  <c r="AE757" i="1" s="1"/>
  <c r="AF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AF764" i="1" s="1"/>
  <c r="M764" i="1"/>
  <c r="N764" i="1"/>
  <c r="O764" i="1"/>
  <c r="P764" i="1"/>
  <c r="R764" i="1"/>
  <c r="S764" i="1" s="1"/>
  <c r="Z764" i="1"/>
  <c r="AA764" i="1"/>
  <c r="A765" i="1"/>
  <c r="B765" i="1"/>
  <c r="C765" i="1"/>
  <c r="D765" i="1"/>
  <c r="X765" i="1"/>
  <c r="E765" i="1"/>
  <c r="F765" i="1"/>
  <c r="G765" i="1"/>
  <c r="H765" i="1"/>
  <c r="Y765" i="1"/>
  <c r="AE765" i="1" s="1"/>
  <c r="I765" i="1"/>
  <c r="J765" i="1"/>
  <c r="K765" i="1"/>
  <c r="T765" i="1" s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/>
  <c r="M767" i="1"/>
  <c r="N767" i="1"/>
  <c r="O767" i="1"/>
  <c r="P767" i="1"/>
  <c r="Z767" i="1"/>
  <c r="AA767" i="1"/>
  <c r="A768" i="1"/>
  <c r="B768" i="1"/>
  <c r="C768" i="1"/>
  <c r="D768" i="1"/>
  <c r="X768" i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AF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/>
  <c r="I771" i="1"/>
  <c r="J771" i="1"/>
  <c r="Z771" i="1" s="1"/>
  <c r="AA771" i="1" s="1"/>
  <c r="K771" i="1"/>
  <c r="T771" i="1" s="1"/>
  <c r="AC771" i="1" s="1"/>
  <c r="AD771" i="1" s="1"/>
  <c r="AF771" i="1" s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AF775" i="1" s="1"/>
  <c r="AG775" i="1" s="1"/>
  <c r="AH775" i="1" s="1"/>
  <c r="I775" i="1"/>
  <c r="J775" i="1"/>
  <c r="K775" i="1"/>
  <c r="T775" i="1" s="1"/>
  <c r="L775" i="1"/>
  <c r="AC775" i="1"/>
  <c r="AD775" i="1" s="1"/>
  <c r="M775" i="1"/>
  <c r="N775" i="1"/>
  <c r="O775" i="1"/>
  <c r="P775" i="1"/>
  <c r="Z775" i="1"/>
  <c r="AA775" i="1"/>
  <c r="AB775" i="1" s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/>
  <c r="AF778" i="1" s="1"/>
  <c r="I778" i="1"/>
  <c r="J778" i="1"/>
  <c r="K778" i="1"/>
  <c r="T778" i="1" s="1"/>
  <c r="AC778" i="1" s="1"/>
  <c r="AD778" i="1" s="1"/>
  <c r="L778" i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 s="1"/>
  <c r="AC779" i="1"/>
  <c r="AD779" i="1" s="1"/>
  <c r="AF779" i="1" s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/>
  <c r="X780" i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/>
  <c r="X783" i="1"/>
  <c r="E783" i="1"/>
  <c r="F783" i="1"/>
  <c r="G783" i="1"/>
  <c r="H783" i="1"/>
  <c r="Y783" i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/>
  <c r="X784" i="1"/>
  <c r="E784" i="1"/>
  <c r="R784" i="1" s="1"/>
  <c r="S784" i="1" s="1"/>
  <c r="F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G785" i="1"/>
  <c r="H785" i="1"/>
  <c r="Y785" i="1"/>
  <c r="AE785" i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R787" i="1" s="1"/>
  <c r="S787" i="1" s="1"/>
  <c r="F787" i="1"/>
  <c r="G787" i="1"/>
  <c r="H787" i="1"/>
  <c r="Y787" i="1" s="1"/>
  <c r="AE787" i="1" s="1"/>
  <c r="I787" i="1"/>
  <c r="J787" i="1"/>
  <c r="K787" i="1"/>
  <c r="L787" i="1"/>
  <c r="T787" i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T790" i="1" s="1"/>
  <c r="V790" i="1"/>
  <c r="M790" i="1"/>
  <c r="N790" i="1"/>
  <c r="O790" i="1"/>
  <c r="P790" i="1"/>
  <c r="Z790" i="1"/>
  <c r="AA790" i="1"/>
  <c r="AB790" i="1" s="1"/>
  <c r="A791" i="1"/>
  <c r="B791" i="1"/>
  <c r="C791" i="1"/>
  <c r="D791" i="1"/>
  <c r="X791" i="1"/>
  <c r="E791" i="1"/>
  <c r="F791" i="1"/>
  <c r="R791" i="1"/>
  <c r="S791" i="1" s="1"/>
  <c r="G791" i="1"/>
  <c r="H791" i="1"/>
  <c r="I791" i="1"/>
  <c r="J791" i="1"/>
  <c r="Z791" i="1"/>
  <c r="AA791" i="1"/>
  <c r="K791" i="1"/>
  <c r="T791" i="1" s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M792" i="1"/>
  <c r="N792" i="1"/>
  <c r="O792" i="1"/>
  <c r="P792" i="1"/>
  <c r="V792" i="1"/>
  <c r="Y792" i="1"/>
  <c r="AA792" i="1"/>
  <c r="AE792" i="1"/>
  <c r="A793" i="1"/>
  <c r="B793" i="1"/>
  <c r="C793" i="1"/>
  <c r="D793" i="1"/>
  <c r="X793" i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/>
  <c r="E799" i="1"/>
  <c r="F799" i="1"/>
  <c r="R799" i="1"/>
  <c r="S799" i="1" s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M800" i="1"/>
  <c r="N800" i="1"/>
  <c r="O800" i="1"/>
  <c r="P800" i="1"/>
  <c r="V800" i="1"/>
  <c r="Y800" i="1"/>
  <c r="AE800" i="1" s="1"/>
  <c r="AA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/>
  <c r="AE801" i="1" s="1"/>
  <c r="I801" i="1"/>
  <c r="J801" i="1"/>
  <c r="Z801" i="1" s="1"/>
  <c r="K801" i="1"/>
  <c r="L801" i="1"/>
  <c r="V801" i="1"/>
  <c r="M801" i="1"/>
  <c r="N801" i="1"/>
  <c r="O801" i="1"/>
  <c r="P801" i="1"/>
  <c r="AA801" i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F804" i="1"/>
  <c r="R804" i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R807" i="1" s="1"/>
  <c r="S807" i="1" s="1"/>
  <c r="F807" i="1"/>
  <c r="G807" i="1"/>
  <c r="H807" i="1"/>
  <c r="I807" i="1"/>
  <c r="J807" i="1"/>
  <c r="Z807" i="1" s="1"/>
  <c r="AA807" i="1" s="1"/>
  <c r="AB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K808" i="1"/>
  <c r="L808" i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T809" i="1" s="1"/>
  <c r="V809" i="1"/>
  <c r="M809" i="1"/>
  <c r="N809" i="1"/>
  <c r="O809" i="1"/>
  <c r="P809" i="1"/>
  <c r="Z809" i="1"/>
  <c r="AA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 s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T814" i="1" s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R815" i="1" s="1"/>
  <c r="S815" i="1" s="1"/>
  <c r="F815" i="1"/>
  <c r="G815" i="1"/>
  <c r="H815" i="1"/>
  <c r="I815" i="1"/>
  <c r="J815" i="1"/>
  <c r="Z815" i="1" s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/>
  <c r="A823" i="1"/>
  <c r="B823" i="1"/>
  <c r="C823" i="1"/>
  <c r="D823" i="1"/>
  <c r="X823" i="1"/>
  <c r="E823" i="1"/>
  <c r="R823" i="1" s="1"/>
  <c r="S823" i="1" s="1"/>
  <c r="F823" i="1"/>
  <c r="G823" i="1"/>
  <c r="H823" i="1"/>
  <c r="I823" i="1"/>
  <c r="J823" i="1"/>
  <c r="Z823" i="1"/>
  <c r="AA823" i="1"/>
  <c r="AB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 s="1"/>
  <c r="E826" i="1"/>
  <c r="R826" i="1" s="1"/>
  <c r="S826" i="1" s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 s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/>
  <c r="K832" i="1"/>
  <c r="T832" i="1" s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 s="1"/>
  <c r="S833" i="1" s="1"/>
  <c r="G833" i="1"/>
  <c r="H833" i="1"/>
  <c r="Y833" i="1" s="1"/>
  <c r="AE833" i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 s="1"/>
  <c r="AE835" i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/>
  <c r="G837" i="1"/>
  <c r="H837" i="1"/>
  <c r="Y837" i="1" s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R838" i="1" s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/>
  <c r="E839" i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R842" i="1" s="1"/>
  <c r="S842" i="1" s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G848" i="1"/>
  <c r="H848" i="1"/>
  <c r="Y848" i="1"/>
  <c r="AE848" i="1"/>
  <c r="I848" i="1"/>
  <c r="J848" i="1"/>
  <c r="Z848" i="1" s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R850" i="1" s="1"/>
  <c r="S850" i="1" s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R852" i="1" s="1"/>
  <c r="S852" i="1" s="1"/>
  <c r="F852" i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/>
  <c r="I853" i="1"/>
  <c r="J853" i="1"/>
  <c r="Z853" i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R855" i="1" s="1"/>
  <c r="S855" i="1" s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 s="1"/>
  <c r="X858" i="1" s="1"/>
  <c r="E858" i="1"/>
  <c r="R858" i="1" s="1"/>
  <c r="S858" i="1" s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B859" i="1" s="1"/>
  <c r="A860" i="1"/>
  <c r="B860" i="1"/>
  <c r="C860" i="1"/>
  <c r="D860" i="1"/>
  <c r="X860" i="1" s="1"/>
  <c r="E860" i="1"/>
  <c r="F860" i="1"/>
  <c r="G860" i="1"/>
  <c r="H860" i="1"/>
  <c r="Y860" i="1"/>
  <c r="AE860" i="1" s="1"/>
  <c r="I860" i="1"/>
  <c r="J860" i="1"/>
  <c r="Z860" i="1"/>
  <c r="AA860" i="1"/>
  <c r="AB860" i="1" s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R862" i="1" s="1"/>
  <c r="S862" i="1" s="1"/>
  <c r="F862" i="1"/>
  <c r="G862" i="1"/>
  <c r="H862" i="1"/>
  <c r="Y862" i="1" s="1"/>
  <c r="AE862" i="1" s="1"/>
  <c r="I862" i="1"/>
  <c r="J862" i="1"/>
  <c r="K862" i="1"/>
  <c r="T862" i="1" s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/>
  <c r="I867" i="1"/>
  <c r="J867" i="1"/>
  <c r="K867" i="1"/>
  <c r="T867" i="1" s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/>
  <c r="G868" i="1"/>
  <c r="H868" i="1"/>
  <c r="Y868" i="1"/>
  <c r="AE868" i="1" s="1"/>
  <c r="I868" i="1"/>
  <c r="J868" i="1"/>
  <c r="Z868" i="1"/>
  <c r="AA868" i="1" s="1"/>
  <c r="K868" i="1"/>
  <c r="L868" i="1"/>
  <c r="T868" i="1" s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/>
  <c r="G869" i="1"/>
  <c r="H869" i="1"/>
  <c r="Y869" i="1"/>
  <c r="AE869" i="1" s="1"/>
  <c r="I869" i="1"/>
  <c r="J869" i="1"/>
  <c r="Z869" i="1"/>
  <c r="AA869" i="1"/>
  <c r="K869" i="1"/>
  <c r="L869" i="1"/>
  <c r="V869" i="1" s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 s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R873" i="1" s="1"/>
  <c r="S873" i="1" s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R874" i="1" s="1"/>
  <c r="S874" i="1" s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/>
  <c r="E875" i="1"/>
  <c r="F875" i="1"/>
  <c r="G875" i="1"/>
  <c r="H875" i="1"/>
  <c r="Y875" i="1"/>
  <c r="AE875" i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/>
  <c r="AE887" i="1" s="1"/>
  <c r="I887" i="1"/>
  <c r="J887" i="1"/>
  <c r="Z887" i="1" s="1"/>
  <c r="AA887" i="1" s="1"/>
  <c r="K887" i="1"/>
  <c r="L887" i="1"/>
  <c r="T887" i="1" s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R889" i="1" s="1"/>
  <c r="S889" i="1" s="1"/>
  <c r="F889" i="1"/>
  <c r="G889" i="1"/>
  <c r="H889" i="1"/>
  <c r="Y889" i="1" s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/>
  <c r="AA896" i="1"/>
  <c r="K896" i="1"/>
  <c r="L896" i="1"/>
  <c r="T896" i="1" s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 s="1"/>
  <c r="AA897" i="1" s="1"/>
  <c r="K897" i="1"/>
  <c r="T897" i="1" s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T899" i="1" s="1"/>
  <c r="AC899" i="1" s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R902" i="1" s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T903" i="1" s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AF905" i="1" s="1"/>
  <c r="AG905" i="1" s="1"/>
  <c r="AH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 s="1"/>
  <c r="X908" i="1"/>
  <c r="E908" i="1"/>
  <c r="R908" i="1" s="1"/>
  <c r="S908" i="1" s="1"/>
  <c r="F908" i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/>
  <c r="E915" i="1"/>
  <c r="F915" i="1"/>
  <c r="G915" i="1"/>
  <c r="H915" i="1"/>
  <c r="Y915" i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R918" i="1" s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/>
  <c r="AE919" i="1" s="1"/>
  <c r="AF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R921" i="1" s="1"/>
  <c r="S921" i="1" s="1"/>
  <c r="F921" i="1"/>
  <c r="G921" i="1"/>
  <c r="H921" i="1"/>
  <c r="Y921" i="1" s="1"/>
  <c r="AE921" i="1" s="1"/>
  <c r="I921" i="1"/>
  <c r="J921" i="1"/>
  <c r="Z921" i="1" s="1"/>
  <c r="AA921" i="1" s="1"/>
  <c r="K921" i="1"/>
  <c r="T921" i="1" s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R923" i="1" s="1"/>
  <c r="S923" i="1" s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R926" i="1" s="1"/>
  <c r="S926" i="1" s="1"/>
  <c r="F926" i="1"/>
  <c r="G926" i="1"/>
  <c r="H926" i="1"/>
  <c r="Y926" i="1"/>
  <c r="AE926" i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R927" i="1" s="1"/>
  <c r="S927" i="1" s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T929" i="1" s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R934" i="1" s="1"/>
  <c r="F934" i="1"/>
  <c r="G934" i="1"/>
  <c r="H934" i="1"/>
  <c r="Y934" i="1"/>
  <c r="AE934" i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T935" i="1" s="1"/>
  <c r="AC935" i="1" s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T936" i="1" s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/>
  <c r="AE938" i="1" s="1"/>
  <c r="I938" i="1"/>
  <c r="J938" i="1"/>
  <c r="Z938" i="1" s="1"/>
  <c r="K938" i="1"/>
  <c r="L938" i="1"/>
  <c r="M938" i="1"/>
  <c r="N938" i="1"/>
  <c r="O938" i="1"/>
  <c r="P938" i="1"/>
  <c r="AA938" i="1"/>
  <c r="AB938" i="1" s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R940" i="1" s="1"/>
  <c r="S940" i="1" s="1"/>
  <c r="F940" i="1"/>
  <c r="G940" i="1"/>
  <c r="H940" i="1"/>
  <c r="Y940" i="1" s="1"/>
  <c r="AE940" i="1" s="1"/>
  <c r="AF940" i="1" s="1"/>
  <c r="I940" i="1"/>
  <c r="J940" i="1"/>
  <c r="Z940" i="1"/>
  <c r="AA940" i="1" s="1"/>
  <c r="K940" i="1"/>
  <c r="L940" i="1"/>
  <c r="T940" i="1" s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R942" i="1" s="1"/>
  <c r="S942" i="1" s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G945" i="1"/>
  <c r="H945" i="1"/>
  <c r="Y945" i="1" s="1"/>
  <c r="AE945" i="1" s="1"/>
  <c r="I945" i="1"/>
  <c r="J945" i="1"/>
  <c r="Z945" i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T946" i="1" s="1"/>
  <c r="AB946" i="1" s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R948" i="1" s="1"/>
  <c r="S948" i="1" s="1"/>
  <c r="F948" i="1"/>
  <c r="G948" i="1"/>
  <c r="H948" i="1"/>
  <c r="Y948" i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S950" i="1" s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/>
  <c r="I951" i="1"/>
  <c r="J951" i="1"/>
  <c r="Z951" i="1" s="1"/>
  <c r="K951" i="1"/>
  <c r="L951" i="1"/>
  <c r="M951" i="1"/>
  <c r="N951" i="1"/>
  <c r="O951" i="1"/>
  <c r="P951" i="1"/>
  <c r="AA951" i="1"/>
  <c r="AB951" i="1" s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T964" i="1"/>
  <c r="U964" i="1" s="1"/>
  <c r="L964" i="1"/>
  <c r="V964" i="1"/>
  <c r="M964" i="1"/>
  <c r="N964" i="1"/>
  <c r="O964" i="1"/>
  <c r="P964" i="1"/>
  <c r="Z964" i="1"/>
  <c r="AA964" i="1" s="1"/>
  <c r="A965" i="1"/>
  <c r="B965" i="1"/>
  <c r="C965" i="1"/>
  <c r="D965" i="1"/>
  <c r="X965" i="1" s="1"/>
  <c r="E965" i="1"/>
  <c r="F965" i="1"/>
  <c r="R965" i="1" s="1"/>
  <c r="S965" i="1" s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T966" i="1"/>
  <c r="U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T967" i="1" s="1"/>
  <c r="U967" i="1" s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/>
  <c r="K968" i="1"/>
  <c r="T968" i="1"/>
  <c r="U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B969" i="1" s="1"/>
  <c r="A970" i="1"/>
  <c r="B970" i="1"/>
  <c r="C970" i="1"/>
  <c r="D970" i="1"/>
  <c r="X970" i="1" s="1"/>
  <c r="E970" i="1"/>
  <c r="F970" i="1"/>
  <c r="R970" i="1" s="1"/>
  <c r="S970" i="1"/>
  <c r="G970" i="1"/>
  <c r="H970" i="1"/>
  <c r="Y970" i="1"/>
  <c r="AE970" i="1" s="1"/>
  <c r="I970" i="1"/>
  <c r="J970" i="1"/>
  <c r="Z970" i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 s="1"/>
  <c r="G971" i="1"/>
  <c r="H971" i="1"/>
  <c r="Y971" i="1"/>
  <c r="AE971" i="1"/>
  <c r="I971" i="1"/>
  <c r="J971" i="1"/>
  <c r="K971" i="1"/>
  <c r="T971" i="1" s="1"/>
  <c r="U971" i="1" s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 s="1"/>
  <c r="X972" i="1" s="1"/>
  <c r="E972" i="1"/>
  <c r="R972" i="1" s="1"/>
  <c r="S972" i="1" s="1"/>
  <c r="F972" i="1"/>
  <c r="G972" i="1"/>
  <c r="H972" i="1"/>
  <c r="Y972" i="1" s="1"/>
  <c r="AE972" i="1" s="1"/>
  <c r="I972" i="1"/>
  <c r="J972" i="1"/>
  <c r="K972" i="1"/>
  <c r="L972" i="1"/>
  <c r="T972" i="1" s="1"/>
  <c r="U972" i="1" s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R973" i="1" s="1"/>
  <c r="S973" i="1" s="1"/>
  <c r="F973" i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 s="1"/>
  <c r="K975" i="1"/>
  <c r="T975" i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AC976" i="1" s="1"/>
  <c r="V976" i="1"/>
  <c r="M976" i="1"/>
  <c r="N976" i="1"/>
  <c r="O976" i="1"/>
  <c r="P976" i="1"/>
  <c r="U976" i="1"/>
  <c r="Z976" i="1"/>
  <c r="AA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T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G978" i="1"/>
  <c r="H978" i="1"/>
  <c r="Y978" i="1"/>
  <c r="AE978" i="1" s="1"/>
  <c r="I978" i="1"/>
  <c r="J978" i="1"/>
  <c r="Z978" i="1" s="1"/>
  <c r="AA978" i="1" s="1"/>
  <c r="AB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/>
  <c r="AE979" i="1" s="1"/>
  <c r="I979" i="1"/>
  <c r="J979" i="1"/>
  <c r="K979" i="1"/>
  <c r="L979" i="1"/>
  <c r="V979" i="1" s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T982" i="1" s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/>
  <c r="M983" i="1"/>
  <c r="N983" i="1"/>
  <c r="O983" i="1"/>
  <c r="P983" i="1"/>
  <c r="A984" i="1"/>
  <c r="B984" i="1"/>
  <c r="C984" i="1"/>
  <c r="D984" i="1"/>
  <c r="X984" i="1" s="1"/>
  <c r="E984" i="1"/>
  <c r="R984" i="1" s="1"/>
  <c r="S984" i="1" s="1"/>
  <c r="F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 s="1"/>
  <c r="E985" i="1"/>
  <c r="F985" i="1"/>
  <c r="R985" i="1" s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R987" i="1" s="1"/>
  <c r="S987" i="1" s="1"/>
  <c r="F987" i="1"/>
  <c r="G987" i="1"/>
  <c r="H987" i="1"/>
  <c r="Y987" i="1" s="1"/>
  <c r="AE987" i="1" s="1"/>
  <c r="I987" i="1"/>
  <c r="J987" i="1"/>
  <c r="Z987" i="1" s="1"/>
  <c r="AA987" i="1" s="1"/>
  <c r="K987" i="1"/>
  <c r="L987" i="1"/>
  <c r="T987" i="1" s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 s="1"/>
  <c r="X992" i="1" s="1"/>
  <c r="E992" i="1"/>
  <c r="R992" i="1" s="1"/>
  <c r="S992" i="1" s="1"/>
  <c r="F992" i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/>
  <c r="AE994" i="1"/>
  <c r="I994" i="1"/>
  <c r="J994" i="1"/>
  <c r="Z994" i="1" s="1"/>
  <c r="AA994" i="1" s="1"/>
  <c r="K994" i="1"/>
  <c r="L994" i="1"/>
  <c r="V994" i="1" s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/>
  <c r="X996" i="1" s="1"/>
  <c r="E996" i="1"/>
  <c r="R996" i="1" s="1"/>
  <c r="S996" i="1" s="1"/>
  <c r="F996" i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/>
  <c r="X997" i="1"/>
  <c r="E997" i="1"/>
  <c r="F997" i="1"/>
  <c r="R997" i="1" s="1"/>
  <c r="G997" i="1"/>
  <c r="H997" i="1"/>
  <c r="Y997" i="1" s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U997" i="1" s="1"/>
  <c r="A998" i="1"/>
  <c r="B998" i="1"/>
  <c r="C998" i="1"/>
  <c r="D998" i="1"/>
  <c r="X998" i="1" s="1"/>
  <c r="E998" i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V999" i="1"/>
  <c r="M999" i="1"/>
  <c r="N999" i="1"/>
  <c r="O999" i="1"/>
  <c r="P999" i="1"/>
  <c r="Z999" i="1"/>
  <c r="AA999" i="1" s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/>
  <c r="AF612" i="1" s="1"/>
  <c r="T611" i="1"/>
  <c r="U611" i="1"/>
  <c r="V605" i="1"/>
  <c r="T596" i="1"/>
  <c r="T555" i="1"/>
  <c r="T554" i="1"/>
  <c r="T647" i="1"/>
  <c r="U647" i="1" s="1"/>
  <c r="AC647" i="1"/>
  <c r="AD647" i="1" s="1"/>
  <c r="AF647" i="1" s="1"/>
  <c r="T646" i="1"/>
  <c r="U646" i="1"/>
  <c r="T644" i="1"/>
  <c r="U644" i="1" s="1"/>
  <c r="T634" i="1"/>
  <c r="AB634" i="1" s="1"/>
  <c r="U634" i="1"/>
  <c r="T626" i="1"/>
  <c r="U626" i="1" s="1"/>
  <c r="T614" i="1"/>
  <c r="AB614" i="1" s="1"/>
  <c r="T613" i="1"/>
  <c r="T561" i="1"/>
  <c r="AC561" i="1" s="1"/>
  <c r="AD561" i="1" s="1"/>
  <c r="AF561" i="1"/>
  <c r="V998" i="1"/>
  <c r="T998" i="1"/>
  <c r="S997" i="1"/>
  <c r="V987" i="1"/>
  <c r="V980" i="1"/>
  <c r="T980" i="1"/>
  <c r="R979" i="1"/>
  <c r="S979" i="1" s="1"/>
  <c r="R957" i="1"/>
  <c r="S957" i="1" s="1"/>
  <c r="R925" i="1"/>
  <c r="S925" i="1"/>
  <c r="R893" i="1"/>
  <c r="S893" i="1" s="1"/>
  <c r="R877" i="1"/>
  <c r="S877" i="1" s="1"/>
  <c r="R861" i="1"/>
  <c r="S861" i="1"/>
  <c r="R829" i="1"/>
  <c r="S829" i="1" s="1"/>
  <c r="T786" i="1"/>
  <c r="AC786" i="1" s="1"/>
  <c r="AD786" i="1" s="1"/>
  <c r="AF786" i="1" s="1"/>
  <c r="T749" i="1"/>
  <c r="AC749" i="1" s="1"/>
  <c r="AD749" i="1" s="1"/>
  <c r="T695" i="1"/>
  <c r="V695" i="1"/>
  <c r="T689" i="1"/>
  <c r="AB689" i="1" s="1"/>
  <c r="V689" i="1"/>
  <c r="V663" i="1"/>
  <c r="T663" i="1"/>
  <c r="V655" i="1"/>
  <c r="T655" i="1"/>
  <c r="V982" i="1"/>
  <c r="V992" i="1"/>
  <c r="T992" i="1"/>
  <c r="T702" i="1"/>
  <c r="V702" i="1"/>
  <c r="T676" i="1"/>
  <c r="V676" i="1"/>
  <c r="T669" i="1"/>
  <c r="AB669" i="1" s="1"/>
  <c r="V669" i="1"/>
  <c r="T994" i="1"/>
  <c r="U994" i="1" s="1"/>
  <c r="V984" i="1"/>
  <c r="T984" i="1"/>
  <c r="V971" i="1"/>
  <c r="T738" i="1"/>
  <c r="AB738" i="1" s="1"/>
  <c r="AC738" i="1"/>
  <c r="AD738" i="1" s="1"/>
  <c r="V738" i="1"/>
  <c r="V727" i="1"/>
  <c r="V721" i="1"/>
  <c r="V661" i="1"/>
  <c r="T661" i="1"/>
  <c r="V653" i="1"/>
  <c r="T653" i="1"/>
  <c r="V996" i="1"/>
  <c r="T996" i="1"/>
  <c r="U996" i="1"/>
  <c r="R995" i="1"/>
  <c r="S995" i="1"/>
  <c r="V990" i="1"/>
  <c r="T990" i="1"/>
  <c r="V978" i="1"/>
  <c r="T978" i="1"/>
  <c r="U978" i="1"/>
  <c r="T965" i="1"/>
  <c r="AC965" i="1" s="1"/>
  <c r="AD965" i="1" s="1"/>
  <c r="U965" i="1"/>
  <c r="AG965" i="1" s="1"/>
  <c r="AH965" i="1" s="1"/>
  <c r="R937" i="1"/>
  <c r="S937" i="1"/>
  <c r="R905" i="1"/>
  <c r="S905" i="1"/>
  <c r="R857" i="1"/>
  <c r="S857" i="1" s="1"/>
  <c r="R841" i="1"/>
  <c r="S841" i="1" s="1"/>
  <c r="R825" i="1"/>
  <c r="S825" i="1"/>
  <c r="T774" i="1"/>
  <c r="AC774" i="1"/>
  <c r="AD774" i="1"/>
  <c r="T760" i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 s="1"/>
  <c r="T735" i="1"/>
  <c r="AC735" i="1" s="1"/>
  <c r="AD735" i="1" s="1"/>
  <c r="T726" i="1"/>
  <c r="V726" i="1"/>
  <c r="T720" i="1"/>
  <c r="T719" i="1"/>
  <c r="AB719" i="1"/>
  <c r="V719" i="1"/>
  <c r="T713" i="1"/>
  <c r="T694" i="1"/>
  <c r="V694" i="1"/>
  <c r="T688" i="1"/>
  <c r="T687" i="1"/>
  <c r="AB687" i="1" s="1"/>
  <c r="V687" i="1"/>
  <c r="T681" i="1"/>
  <c r="AB681" i="1"/>
  <c r="T664" i="1"/>
  <c r="R660" i="1"/>
  <c r="S660" i="1"/>
  <c r="T658" i="1"/>
  <c r="U658" i="1" s="1"/>
  <c r="T656" i="1"/>
  <c r="AB652" i="1"/>
  <c r="T650" i="1"/>
  <c r="U650" i="1"/>
  <c r="T648" i="1"/>
  <c r="AB648" i="1" s="1"/>
  <c r="T642" i="1"/>
  <c r="T640" i="1"/>
  <c r="AB640" i="1"/>
  <c r="R636" i="1"/>
  <c r="S636" i="1"/>
  <c r="R631" i="1"/>
  <c r="S631" i="1" s="1"/>
  <c r="R628" i="1"/>
  <c r="S628" i="1" s="1"/>
  <c r="T600" i="1"/>
  <c r="AC600" i="1"/>
  <c r="AD600" i="1" s="1"/>
  <c r="AF600" i="1" s="1"/>
  <c r="T599" i="1"/>
  <c r="U598" i="1"/>
  <c r="AB598" i="1"/>
  <c r="T594" i="1"/>
  <c r="U594" i="1"/>
  <c r="V594" i="1"/>
  <c r="V564" i="1"/>
  <c r="R959" i="1"/>
  <c r="S959" i="1" s="1"/>
  <c r="R955" i="1"/>
  <c r="S955" i="1" s="1"/>
  <c r="R951" i="1"/>
  <c r="S951" i="1"/>
  <c r="R947" i="1"/>
  <c r="S947" i="1"/>
  <c r="R943" i="1"/>
  <c r="S943" i="1"/>
  <c r="R939" i="1"/>
  <c r="S939" i="1" s="1"/>
  <c r="R919" i="1"/>
  <c r="S919" i="1"/>
  <c r="R915" i="1"/>
  <c r="S915" i="1"/>
  <c r="R911" i="1"/>
  <c r="S911" i="1" s="1"/>
  <c r="R907" i="1"/>
  <c r="S907" i="1"/>
  <c r="R895" i="1"/>
  <c r="S895" i="1" s="1"/>
  <c r="R891" i="1"/>
  <c r="S891" i="1" s="1"/>
  <c r="R883" i="1"/>
  <c r="S883" i="1"/>
  <c r="R879" i="1"/>
  <c r="S879" i="1"/>
  <c r="R875" i="1"/>
  <c r="S875" i="1"/>
  <c r="R867" i="1"/>
  <c r="S867" i="1"/>
  <c r="R863" i="1"/>
  <c r="S863" i="1" s="1"/>
  <c r="R859" i="1"/>
  <c r="S859" i="1"/>
  <c r="R851" i="1"/>
  <c r="S851" i="1"/>
  <c r="R847" i="1"/>
  <c r="S847" i="1" s="1"/>
  <c r="R843" i="1"/>
  <c r="S843" i="1" s="1"/>
  <c r="R839" i="1"/>
  <c r="S839" i="1"/>
  <c r="R835" i="1"/>
  <c r="S835" i="1"/>
  <c r="R831" i="1"/>
  <c r="S831" i="1" s="1"/>
  <c r="R827" i="1"/>
  <c r="S827" i="1" s="1"/>
  <c r="T784" i="1"/>
  <c r="AC784" i="1"/>
  <c r="AD784" i="1" s="1"/>
  <c r="T776" i="1"/>
  <c r="AC776" i="1" s="1"/>
  <c r="AD776" i="1" s="1"/>
  <c r="T772" i="1"/>
  <c r="AC772" i="1" s="1"/>
  <c r="AD772" i="1" s="1"/>
  <c r="T769" i="1"/>
  <c r="AC769" i="1" s="1"/>
  <c r="AD769" i="1" s="1"/>
  <c r="AF769" i="1" s="1"/>
  <c r="T762" i="1"/>
  <c r="AC762" i="1"/>
  <c r="AD762" i="1" s="1"/>
  <c r="T759" i="1"/>
  <c r="T755" i="1"/>
  <c r="AC755" i="1"/>
  <c r="AD755" i="1"/>
  <c r="T751" i="1"/>
  <c r="T747" i="1"/>
  <c r="AC747" i="1"/>
  <c r="AD747" i="1" s="1"/>
  <c r="AF747" i="1" s="1"/>
  <c r="T737" i="1"/>
  <c r="AC737" i="1" s="1"/>
  <c r="AD737" i="1" s="1"/>
  <c r="AF737" i="1" s="1"/>
  <c r="V735" i="1"/>
  <c r="T729" i="1"/>
  <c r="AC729" i="1"/>
  <c r="AD729" i="1" s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 s="1"/>
  <c r="R629" i="1"/>
  <c r="S629" i="1" s="1"/>
  <c r="T627" i="1"/>
  <c r="AB627" i="1"/>
  <c r="T616" i="1"/>
  <c r="U616" i="1" s="1"/>
  <c r="T615" i="1"/>
  <c r="AC615" i="1"/>
  <c r="AD615" i="1" s="1"/>
  <c r="U614" i="1"/>
  <c r="T603" i="1"/>
  <c r="AB602" i="1"/>
  <c r="T565" i="1"/>
  <c r="V538" i="1"/>
  <c r="S985" i="1"/>
  <c r="R969" i="1"/>
  <c r="S969" i="1" s="1"/>
  <c r="R963" i="1"/>
  <c r="S963" i="1" s="1"/>
  <c r="R958" i="1"/>
  <c r="S958" i="1" s="1"/>
  <c r="R954" i="1"/>
  <c r="S954" i="1" s="1"/>
  <c r="R946" i="1"/>
  <c r="S946" i="1" s="1"/>
  <c r="S934" i="1"/>
  <c r="R930" i="1"/>
  <c r="S930" i="1" s="1"/>
  <c r="R922" i="1"/>
  <c r="S922" i="1" s="1"/>
  <c r="S918" i="1"/>
  <c r="R914" i="1"/>
  <c r="S914" i="1" s="1"/>
  <c r="R910" i="1"/>
  <c r="S910" i="1" s="1"/>
  <c r="S902" i="1"/>
  <c r="R898" i="1"/>
  <c r="S898" i="1"/>
  <c r="R894" i="1"/>
  <c r="S894" i="1" s="1"/>
  <c r="R890" i="1"/>
  <c r="S890" i="1" s="1"/>
  <c r="R886" i="1"/>
  <c r="S886" i="1"/>
  <c r="R882" i="1"/>
  <c r="S882" i="1" s="1"/>
  <c r="R878" i="1"/>
  <c r="S878" i="1" s="1"/>
  <c r="R870" i="1"/>
  <c r="S870" i="1"/>
  <c r="R866" i="1"/>
  <c r="S866" i="1" s="1"/>
  <c r="R854" i="1"/>
  <c r="S854" i="1"/>
  <c r="R846" i="1"/>
  <c r="S846" i="1" s="1"/>
  <c r="S838" i="1"/>
  <c r="R834" i="1"/>
  <c r="S834" i="1" s="1"/>
  <c r="R830" i="1"/>
  <c r="S830" i="1" s="1"/>
  <c r="T785" i="1"/>
  <c r="AC785" i="1"/>
  <c r="AD785" i="1"/>
  <c r="T781" i="1"/>
  <c r="T773" i="1"/>
  <c r="T770" i="1"/>
  <c r="AC770" i="1" s="1"/>
  <c r="AD770" i="1" s="1"/>
  <c r="T766" i="1"/>
  <c r="AC766" i="1"/>
  <c r="AD766" i="1"/>
  <c r="AF766" i="1" s="1"/>
  <c r="T763" i="1"/>
  <c r="T756" i="1"/>
  <c r="AC756" i="1"/>
  <c r="AD756" i="1" s="1"/>
  <c r="T752" i="1"/>
  <c r="AC752" i="1"/>
  <c r="AD752" i="1"/>
  <c r="AF752" i="1" s="1"/>
  <c r="T748" i="1"/>
  <c r="U748" i="1" s="1"/>
  <c r="T744" i="1"/>
  <c r="AC744" i="1" s="1"/>
  <c r="AD744" i="1" s="1"/>
  <c r="T741" i="1"/>
  <c r="AC741" i="1" s="1"/>
  <c r="AD741" i="1" s="1"/>
  <c r="AF741" i="1" s="1"/>
  <c r="T736" i="1"/>
  <c r="AC736" i="1"/>
  <c r="AD736" i="1"/>
  <c r="T733" i="1"/>
  <c r="AC733" i="1"/>
  <c r="AD733" i="1" s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 s="1"/>
  <c r="V664" i="1"/>
  <c r="T662" i="1"/>
  <c r="U662" i="1"/>
  <c r="R661" i="1"/>
  <c r="S661" i="1"/>
  <c r="U659" i="1"/>
  <c r="AC659" i="1"/>
  <c r="AD659" i="1"/>
  <c r="V658" i="1"/>
  <c r="V656" i="1"/>
  <c r="T654" i="1"/>
  <c r="U654" i="1"/>
  <c r="R653" i="1"/>
  <c r="S653" i="1" s="1"/>
  <c r="U651" i="1"/>
  <c r="AC651" i="1"/>
  <c r="AD651" i="1" s="1"/>
  <c r="AF651" i="1" s="1"/>
  <c r="AG651" i="1" s="1"/>
  <c r="AH651" i="1" s="1"/>
  <c r="V650" i="1"/>
  <c r="V648" i="1"/>
  <c r="R645" i="1"/>
  <c r="S645" i="1"/>
  <c r="R639" i="1"/>
  <c r="S639" i="1" s="1"/>
  <c r="R635" i="1"/>
  <c r="S635" i="1" s="1"/>
  <c r="R634" i="1"/>
  <c r="S634" i="1"/>
  <c r="R633" i="1"/>
  <c r="S633" i="1" s="1"/>
  <c r="R632" i="1"/>
  <c r="S632" i="1" s="1"/>
  <c r="T618" i="1"/>
  <c r="AB618" i="1" s="1"/>
  <c r="V613" i="1"/>
  <c r="V606" i="1"/>
  <c r="T606" i="1"/>
  <c r="U606" i="1" s="1"/>
  <c r="R605" i="1"/>
  <c r="S605" i="1" s="1"/>
  <c r="T588" i="1"/>
  <c r="AB588" i="1" s="1"/>
  <c r="V588" i="1"/>
  <c r="T544" i="1"/>
  <c r="AC544" i="1"/>
  <c r="AD544" i="1" s="1"/>
  <c r="AF544" i="1" s="1"/>
  <c r="T734" i="1"/>
  <c r="AC734" i="1"/>
  <c r="AD734" i="1" s="1"/>
  <c r="T730" i="1"/>
  <c r="AC730" i="1"/>
  <c r="AD730" i="1"/>
  <c r="AB725" i="1"/>
  <c r="T723" i="1"/>
  <c r="T722" i="1"/>
  <c r="T715" i="1"/>
  <c r="AB715" i="1"/>
  <c r="T714" i="1"/>
  <c r="AB709" i="1"/>
  <c r="T707" i="1"/>
  <c r="AB707" i="1"/>
  <c r="T706" i="1"/>
  <c r="T699" i="1"/>
  <c r="AB699" i="1" s="1"/>
  <c r="T698" i="1"/>
  <c r="AB693" i="1"/>
  <c r="T691" i="1"/>
  <c r="AB691" i="1" s="1"/>
  <c r="T690" i="1"/>
  <c r="T683" i="1"/>
  <c r="AB683" i="1" s="1"/>
  <c r="T682" i="1"/>
  <c r="AC682" i="1" s="1"/>
  <c r="AB677" i="1"/>
  <c r="T675" i="1"/>
  <c r="AB675" i="1"/>
  <c r="T674" i="1"/>
  <c r="T667" i="1"/>
  <c r="AB667" i="1" s="1"/>
  <c r="T666" i="1"/>
  <c r="R662" i="1"/>
  <c r="S662" i="1" s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/>
  <c r="T636" i="1"/>
  <c r="T635" i="1"/>
  <c r="T631" i="1"/>
  <c r="T628" i="1"/>
  <c r="AC628" i="1"/>
  <c r="AD628" i="1" s="1"/>
  <c r="R620" i="1"/>
  <c r="S620" i="1"/>
  <c r="T610" i="1"/>
  <c r="U610" i="1"/>
  <c r="T608" i="1"/>
  <c r="R604" i="1"/>
  <c r="S604" i="1" s="1"/>
  <c r="R627" i="1"/>
  <c r="S627" i="1" s="1"/>
  <c r="R626" i="1"/>
  <c r="S626" i="1"/>
  <c r="R625" i="1"/>
  <c r="S625" i="1" s="1"/>
  <c r="R624" i="1"/>
  <c r="S624" i="1" s="1"/>
  <c r="R623" i="1"/>
  <c r="S623" i="1" s="1"/>
  <c r="T620" i="1"/>
  <c r="AC620" i="1" s="1"/>
  <c r="AD620" i="1" s="1"/>
  <c r="AF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 s="1"/>
  <c r="T604" i="1"/>
  <c r="U604" i="1"/>
  <c r="R603" i="1"/>
  <c r="S603" i="1" s="1"/>
  <c r="R602" i="1"/>
  <c r="S602" i="1" s="1"/>
  <c r="R601" i="1"/>
  <c r="S601" i="1" s="1"/>
  <c r="R600" i="1"/>
  <c r="S600" i="1" s="1"/>
  <c r="R599" i="1"/>
  <c r="S599" i="1" s="1"/>
  <c r="T595" i="1"/>
  <c r="R594" i="1"/>
  <c r="S594" i="1"/>
  <c r="R588" i="1"/>
  <c r="S588" i="1" s="1"/>
  <c r="T571" i="1"/>
  <c r="S556" i="1"/>
  <c r="R554" i="1"/>
  <c r="S554" i="1" s="1"/>
  <c r="T553" i="1"/>
  <c r="AC553" i="1" s="1"/>
  <c r="AD553" i="1" s="1"/>
  <c r="AF553" i="1" s="1"/>
  <c r="T552" i="1"/>
  <c r="R597" i="1"/>
  <c r="S597" i="1"/>
  <c r="R587" i="1"/>
  <c r="S587" i="1"/>
  <c r="R583" i="1"/>
  <c r="S583" i="1"/>
  <c r="R566" i="1"/>
  <c r="S566" i="1"/>
  <c r="R560" i="1"/>
  <c r="S560" i="1"/>
  <c r="AB635" i="1"/>
  <c r="U628" i="1"/>
  <c r="U596" i="1"/>
  <c r="AC596" i="1"/>
  <c r="AD596" i="1" s="1"/>
  <c r="AF596" i="1"/>
  <c r="AB647" i="1"/>
  <c r="U624" i="1"/>
  <c r="AC624" i="1"/>
  <c r="AD624" i="1" s="1"/>
  <c r="U623" i="1"/>
  <c r="AB623" i="1"/>
  <c r="AC623" i="1"/>
  <c r="AD623" i="1" s="1"/>
  <c r="AF623" i="1" s="1"/>
  <c r="AC616" i="1"/>
  <c r="AD616" i="1" s="1"/>
  <c r="U600" i="1"/>
  <c r="U556" i="1"/>
  <c r="AD556" i="1"/>
  <c r="AF556" i="1" s="1"/>
  <c r="AC644" i="1"/>
  <c r="AD644" i="1" s="1"/>
  <c r="U643" i="1"/>
  <c r="AC643" i="1"/>
  <c r="AD643" i="1" s="1"/>
  <c r="AF643" i="1"/>
  <c r="AB643" i="1"/>
  <c r="U639" i="1"/>
  <c r="AB639" i="1"/>
  <c r="AC639" i="1"/>
  <c r="AD639" i="1" s="1"/>
  <c r="AF639" i="1" s="1"/>
  <c r="AB626" i="1"/>
  <c r="U619" i="1"/>
  <c r="U612" i="1"/>
  <c r="U603" i="1"/>
  <c r="AC603" i="1"/>
  <c r="AD603" i="1" s="1"/>
  <c r="AB603" i="1"/>
  <c r="AB644" i="1"/>
  <c r="V634" i="1"/>
  <c r="V626" i="1"/>
  <c r="AB616" i="1"/>
  <c r="T607" i="1"/>
  <c r="U607" i="1" s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 s="1"/>
  <c r="R614" i="1"/>
  <c r="S614" i="1"/>
  <c r="R606" i="1"/>
  <c r="S606" i="1" s="1"/>
  <c r="R598" i="1"/>
  <c r="S598" i="1"/>
  <c r="V597" i="1"/>
  <c r="AC595" i="1"/>
  <c r="AD595" i="1" s="1"/>
  <c r="AF595" i="1" s="1"/>
  <c r="T592" i="1"/>
  <c r="T557" i="1"/>
  <c r="U557" i="1" s="1"/>
  <c r="V551" i="1"/>
  <c r="T550" i="1"/>
  <c r="AB596" i="1"/>
  <c r="R596" i="1"/>
  <c r="S596" i="1" s="1"/>
  <c r="R559" i="1"/>
  <c r="S559" i="1" s="1"/>
  <c r="R558" i="1"/>
  <c r="S558" i="1" s="1"/>
  <c r="R557" i="1"/>
  <c r="S557" i="1"/>
  <c r="R550" i="1"/>
  <c r="S550" i="1"/>
  <c r="AC1000" i="1"/>
  <c r="AD1000" i="1" s="1"/>
  <c r="AC996" i="1"/>
  <c r="AD996" i="1" s="1"/>
  <c r="AD976" i="1"/>
  <c r="AC975" i="1"/>
  <c r="AD975" i="1" s="1"/>
  <c r="AC971" i="1"/>
  <c r="AD971" i="1"/>
  <c r="AC963" i="1"/>
  <c r="AD963" i="1"/>
  <c r="T818" i="1"/>
  <c r="AB818" i="1"/>
  <c r="AB814" i="1"/>
  <c r="T798" i="1"/>
  <c r="AB798" i="1" s="1"/>
  <c r="T794" i="1"/>
  <c r="AF758" i="1"/>
  <c r="AG758" i="1" s="1"/>
  <c r="AH758" i="1" s="1"/>
  <c r="AF746" i="1"/>
  <c r="AF742" i="1"/>
  <c r="AC724" i="1"/>
  <c r="AD724" i="1" s="1"/>
  <c r="U724" i="1"/>
  <c r="AC716" i="1"/>
  <c r="AD716" i="1"/>
  <c r="U716" i="1"/>
  <c r="AC708" i="1"/>
  <c r="AD708" i="1" s="1"/>
  <c r="U708" i="1"/>
  <c r="AC700" i="1"/>
  <c r="AD700" i="1" s="1"/>
  <c r="AC692" i="1"/>
  <c r="AD692" i="1"/>
  <c r="U692" i="1"/>
  <c r="AC684" i="1"/>
  <c r="AD684" i="1" s="1"/>
  <c r="U684" i="1"/>
  <c r="AC676" i="1"/>
  <c r="AD676" i="1" s="1"/>
  <c r="U676" i="1"/>
  <c r="AC668" i="1"/>
  <c r="AD668" i="1"/>
  <c r="U668" i="1"/>
  <c r="V905" i="1"/>
  <c r="T905" i="1"/>
  <c r="AB905" i="1"/>
  <c r="V898" i="1"/>
  <c r="T898" i="1"/>
  <c r="AB898" i="1" s="1"/>
  <c r="V896" i="1"/>
  <c r="V890" i="1"/>
  <c r="T890" i="1"/>
  <c r="AB890" i="1" s="1"/>
  <c r="V883" i="1"/>
  <c r="T883" i="1"/>
  <c r="AB883" i="1"/>
  <c r="V882" i="1"/>
  <c r="T882" i="1"/>
  <c r="AB882" i="1" s="1"/>
  <c r="V881" i="1"/>
  <c r="T881" i="1"/>
  <c r="V878" i="1"/>
  <c r="T878" i="1"/>
  <c r="AB878" i="1" s="1"/>
  <c r="V877" i="1"/>
  <c r="T877" i="1"/>
  <c r="V876" i="1"/>
  <c r="T876" i="1"/>
  <c r="V875" i="1"/>
  <c r="T875" i="1"/>
  <c r="V874" i="1"/>
  <c r="T874" i="1"/>
  <c r="AB874" i="1"/>
  <c r="V872" i="1"/>
  <c r="T872" i="1"/>
  <c r="V871" i="1"/>
  <c r="V870" i="1"/>
  <c r="T870" i="1"/>
  <c r="AB870" i="1"/>
  <c r="T869" i="1"/>
  <c r="AB869" i="1" s="1"/>
  <c r="V868" i="1"/>
  <c r="V867" i="1"/>
  <c r="V866" i="1"/>
  <c r="T866" i="1"/>
  <c r="AB866" i="1" s="1"/>
  <c r="V865" i="1"/>
  <c r="T865" i="1"/>
  <c r="V864" i="1"/>
  <c r="T864" i="1"/>
  <c r="V863" i="1"/>
  <c r="T863" i="1"/>
  <c r="V862" i="1"/>
  <c r="AB862" i="1"/>
  <c r="V861" i="1"/>
  <c r="T861" i="1"/>
  <c r="V860" i="1"/>
  <c r="T860" i="1"/>
  <c r="V859" i="1"/>
  <c r="T859" i="1"/>
  <c r="V858" i="1"/>
  <c r="T858" i="1"/>
  <c r="AB858" i="1" s="1"/>
  <c r="V857" i="1"/>
  <c r="T857" i="1"/>
  <c r="AB857" i="1" s="1"/>
  <c r="V856" i="1"/>
  <c r="T856" i="1"/>
  <c r="V854" i="1"/>
  <c r="T854" i="1"/>
  <c r="AB854" i="1"/>
  <c r="V853" i="1"/>
  <c r="T853" i="1"/>
  <c r="V852" i="1"/>
  <c r="T852" i="1"/>
  <c r="AB852" i="1" s="1"/>
  <c r="V851" i="1"/>
  <c r="T851" i="1"/>
  <c r="V850" i="1"/>
  <c r="T850" i="1"/>
  <c r="AB850" i="1" s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V841" i="1"/>
  <c r="T841" i="1"/>
  <c r="V840" i="1"/>
  <c r="T840" i="1"/>
  <c r="V839" i="1"/>
  <c r="T839" i="1"/>
  <c r="V838" i="1"/>
  <c r="V836" i="1"/>
  <c r="V835" i="1"/>
  <c r="T835" i="1"/>
  <c r="AB835" i="1" s="1"/>
  <c r="V834" i="1"/>
  <c r="T834" i="1"/>
  <c r="V833" i="1"/>
  <c r="T833" i="1"/>
  <c r="V832" i="1"/>
  <c r="V831" i="1"/>
  <c r="T831" i="1"/>
  <c r="V830" i="1"/>
  <c r="V829" i="1"/>
  <c r="T829" i="1"/>
  <c r="V828" i="1"/>
  <c r="T828" i="1"/>
  <c r="V827" i="1"/>
  <c r="T827" i="1"/>
  <c r="V826" i="1"/>
  <c r="V825" i="1"/>
  <c r="T825" i="1"/>
  <c r="V824" i="1"/>
  <c r="T824" i="1"/>
  <c r="T823" i="1"/>
  <c r="AB819" i="1"/>
  <c r="T819" i="1"/>
  <c r="T815" i="1"/>
  <c r="T811" i="1"/>
  <c r="T807" i="1"/>
  <c r="T799" i="1"/>
  <c r="AB795" i="1"/>
  <c r="T795" i="1"/>
  <c r="AB791" i="1"/>
  <c r="AF734" i="1"/>
  <c r="AF730" i="1"/>
  <c r="AF659" i="1"/>
  <c r="AG659" i="1"/>
  <c r="AH659" i="1" s="1"/>
  <c r="AF624" i="1"/>
  <c r="AC995" i="1"/>
  <c r="AD995" i="1" s="1"/>
  <c r="AC994" i="1"/>
  <c r="AD994" i="1" s="1"/>
  <c r="AC972" i="1"/>
  <c r="AD972" i="1" s="1"/>
  <c r="AC968" i="1"/>
  <c r="AD968" i="1"/>
  <c r="AC964" i="1"/>
  <c r="AD964" i="1"/>
  <c r="T810" i="1"/>
  <c r="T806" i="1"/>
  <c r="T802" i="1"/>
  <c r="V958" i="1"/>
  <c r="T958" i="1"/>
  <c r="AB958" i="1" s="1"/>
  <c r="V957" i="1"/>
  <c r="T957" i="1"/>
  <c r="AB957" i="1"/>
  <c r="V956" i="1"/>
  <c r="T956" i="1"/>
  <c r="V955" i="1"/>
  <c r="V954" i="1"/>
  <c r="T954" i="1"/>
  <c r="V952" i="1"/>
  <c r="T952" i="1"/>
  <c r="AB952" i="1"/>
  <c r="V951" i="1"/>
  <c r="T951" i="1"/>
  <c r="V950" i="1"/>
  <c r="T950" i="1"/>
  <c r="V948" i="1"/>
  <c r="T948" i="1"/>
  <c r="V946" i="1"/>
  <c r="V945" i="1"/>
  <c r="T945" i="1"/>
  <c r="V939" i="1"/>
  <c r="T939" i="1"/>
  <c r="AB939" i="1" s="1"/>
  <c r="V935" i="1"/>
  <c r="V934" i="1"/>
  <c r="V926" i="1"/>
  <c r="T926" i="1"/>
  <c r="V924" i="1"/>
  <c r="T924" i="1"/>
  <c r="AB924" i="1"/>
  <c r="V921" i="1"/>
  <c r="V920" i="1"/>
  <c r="T920" i="1"/>
  <c r="AB920" i="1" s="1"/>
  <c r="V919" i="1"/>
  <c r="T919" i="1"/>
  <c r="V917" i="1"/>
  <c r="T917" i="1"/>
  <c r="V916" i="1"/>
  <c r="T916" i="1"/>
  <c r="AB916" i="1"/>
  <c r="V913" i="1"/>
  <c r="T913" i="1"/>
  <c r="AB913" i="1"/>
  <c r="V910" i="1"/>
  <c r="T910" i="1"/>
  <c r="V907" i="1"/>
  <c r="T907" i="1"/>
  <c r="V902" i="1"/>
  <c r="T902" i="1"/>
  <c r="AB902" i="1" s="1"/>
  <c r="V895" i="1"/>
  <c r="V893" i="1"/>
  <c r="T893" i="1"/>
  <c r="AB893" i="1"/>
  <c r="V892" i="1"/>
  <c r="T892" i="1"/>
  <c r="AB892" i="1" s="1"/>
  <c r="V889" i="1"/>
  <c r="V888" i="1"/>
  <c r="V887" i="1"/>
  <c r="AB887" i="1"/>
  <c r="V880" i="1"/>
  <c r="T880" i="1"/>
  <c r="AB880" i="1"/>
  <c r="AB993" i="1"/>
  <c r="AB976" i="1"/>
  <c r="AB975" i="1"/>
  <c r="AB972" i="1"/>
  <c r="AB968" i="1"/>
  <c r="AB967" i="1"/>
  <c r="AB965" i="1"/>
  <c r="AB964" i="1"/>
  <c r="AB963" i="1"/>
  <c r="AB961" i="1"/>
  <c r="AB929" i="1"/>
  <c r="AB921" i="1"/>
  <c r="AB881" i="1"/>
  <c r="AB877" i="1"/>
  <c r="AB872" i="1"/>
  <c r="AB867" i="1"/>
  <c r="AB865" i="1"/>
  <c r="AB861" i="1"/>
  <c r="AB856" i="1"/>
  <c r="AB849" i="1"/>
  <c r="AB845" i="1"/>
  <c r="AB843" i="1"/>
  <c r="AB840" i="1"/>
  <c r="AB839" i="1"/>
  <c r="AB833" i="1"/>
  <c r="AB832" i="1"/>
  <c r="AB829" i="1"/>
  <c r="AB827" i="1"/>
  <c r="T820" i="1"/>
  <c r="AB820" i="1" s="1"/>
  <c r="T812" i="1"/>
  <c r="AB804" i="1"/>
  <c r="T804" i="1"/>
  <c r="T796" i="1"/>
  <c r="AB796" i="1" s="1"/>
  <c r="T792" i="1"/>
  <c r="AB792" i="1" s="1"/>
  <c r="AB788" i="1"/>
  <c r="T788" i="1"/>
  <c r="AF772" i="1"/>
  <c r="AF756" i="1"/>
  <c r="AF744" i="1"/>
  <c r="AF729" i="1"/>
  <c r="AG729" i="1" s="1"/>
  <c r="AH729" i="1" s="1"/>
  <c r="AC728" i="1"/>
  <c r="AD728" i="1"/>
  <c r="U728" i="1"/>
  <c r="AC720" i="1"/>
  <c r="AD720" i="1"/>
  <c r="U720" i="1"/>
  <c r="AC712" i="1"/>
  <c r="AD712" i="1"/>
  <c r="U712" i="1"/>
  <c r="AC704" i="1"/>
  <c r="AD704" i="1" s="1"/>
  <c r="U704" i="1"/>
  <c r="AC696" i="1"/>
  <c r="AD696" i="1"/>
  <c r="U696" i="1"/>
  <c r="AC688" i="1"/>
  <c r="AD688" i="1" s="1"/>
  <c r="U688" i="1"/>
  <c r="AC680" i="1"/>
  <c r="AD680" i="1" s="1"/>
  <c r="U680" i="1"/>
  <c r="AC672" i="1"/>
  <c r="AD672" i="1"/>
  <c r="U672" i="1"/>
  <c r="U588" i="1"/>
  <c r="AC588" i="1"/>
  <c r="AD588" i="1" s="1"/>
  <c r="AC997" i="1"/>
  <c r="AD997" i="1" s="1"/>
  <c r="AC990" i="1"/>
  <c r="AD990" i="1" s="1"/>
  <c r="AC978" i="1"/>
  <c r="AD978" i="1" s="1"/>
  <c r="AC967" i="1"/>
  <c r="AD967" i="1" s="1"/>
  <c r="AC961" i="1"/>
  <c r="AD961" i="1" s="1"/>
  <c r="AF754" i="1"/>
  <c r="AF739" i="1"/>
  <c r="V960" i="1"/>
  <c r="T960" i="1"/>
  <c r="V949" i="1"/>
  <c r="T949" i="1"/>
  <c r="V947" i="1"/>
  <c r="T947" i="1"/>
  <c r="V944" i="1"/>
  <c r="T944" i="1"/>
  <c r="V943" i="1"/>
  <c r="T943" i="1"/>
  <c r="V941" i="1"/>
  <c r="T941" i="1"/>
  <c r="V940" i="1"/>
  <c r="AB940" i="1"/>
  <c r="V938" i="1"/>
  <c r="T938" i="1"/>
  <c r="V937" i="1"/>
  <c r="T937" i="1"/>
  <c r="V936" i="1"/>
  <c r="V933" i="1"/>
  <c r="T933" i="1"/>
  <c r="AB933" i="1" s="1"/>
  <c r="V931" i="1"/>
  <c r="T931" i="1"/>
  <c r="V930" i="1"/>
  <c r="T930" i="1"/>
  <c r="V929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V909" i="1"/>
  <c r="T909" i="1"/>
  <c r="V908" i="1"/>
  <c r="T908" i="1"/>
  <c r="AB908" i="1"/>
  <c r="V903" i="1"/>
  <c r="V900" i="1"/>
  <c r="T900" i="1"/>
  <c r="V897" i="1"/>
  <c r="V894" i="1"/>
  <c r="T894" i="1"/>
  <c r="AB894" i="1" s="1"/>
  <c r="V886" i="1"/>
  <c r="T886" i="1"/>
  <c r="V884" i="1"/>
  <c r="T884" i="1"/>
  <c r="AB997" i="1"/>
  <c r="AB995" i="1"/>
  <c r="AB994" i="1"/>
  <c r="AB992" i="1"/>
  <c r="AB991" i="1"/>
  <c r="T821" i="1"/>
  <c r="T817" i="1"/>
  <c r="T813" i="1"/>
  <c r="T805" i="1"/>
  <c r="AB805" i="1"/>
  <c r="T801" i="1"/>
  <c r="T797" i="1"/>
  <c r="AB797" i="1" s="1"/>
  <c r="T793" i="1"/>
  <c r="AC793" i="1" s="1"/>
  <c r="AD793" i="1" s="1"/>
  <c r="T789" i="1"/>
  <c r="U789" i="1" s="1"/>
  <c r="AF785" i="1"/>
  <c r="AG785" i="1"/>
  <c r="AH785" i="1" s="1"/>
  <c r="AG769" i="1"/>
  <c r="AH769" i="1" s="1"/>
  <c r="AF761" i="1"/>
  <c r="AF749" i="1"/>
  <c r="AF745" i="1"/>
  <c r="AF736" i="1"/>
  <c r="AF732" i="1"/>
  <c r="AB728" i="1"/>
  <c r="AB724" i="1"/>
  <c r="U723" i="1"/>
  <c r="AB720" i="1"/>
  <c r="AC719" i="1"/>
  <c r="AD719" i="1"/>
  <c r="U719" i="1"/>
  <c r="AB716" i="1"/>
  <c r="AC715" i="1"/>
  <c r="AD715" i="1"/>
  <c r="U715" i="1"/>
  <c r="AB712" i="1"/>
  <c r="AC711" i="1"/>
  <c r="AD711" i="1"/>
  <c r="U711" i="1"/>
  <c r="AB708" i="1"/>
  <c r="AC707" i="1"/>
  <c r="AD707" i="1"/>
  <c r="U707" i="1"/>
  <c r="AB704" i="1"/>
  <c r="AC703" i="1"/>
  <c r="AD703" i="1"/>
  <c r="U703" i="1"/>
  <c r="AB700" i="1"/>
  <c r="AC699" i="1"/>
  <c r="AD699" i="1"/>
  <c r="U699" i="1"/>
  <c r="AB696" i="1"/>
  <c r="AC695" i="1"/>
  <c r="AD695" i="1"/>
  <c r="U695" i="1"/>
  <c r="AB692" i="1"/>
  <c r="AC691" i="1"/>
  <c r="AD691" i="1"/>
  <c r="U691" i="1"/>
  <c r="AB688" i="1"/>
  <c r="AC687" i="1"/>
  <c r="AD687" i="1"/>
  <c r="U687" i="1"/>
  <c r="AG687" i="1" s="1"/>
  <c r="AH687" i="1" s="1"/>
  <c r="AB684" i="1"/>
  <c r="AC683" i="1"/>
  <c r="AD683" i="1"/>
  <c r="U683" i="1"/>
  <c r="AB680" i="1"/>
  <c r="AC679" i="1"/>
  <c r="AD679" i="1"/>
  <c r="U679" i="1"/>
  <c r="AB676" i="1"/>
  <c r="AC675" i="1"/>
  <c r="AD675" i="1"/>
  <c r="U675" i="1"/>
  <c r="AB672" i="1"/>
  <c r="U671" i="1"/>
  <c r="AB668" i="1"/>
  <c r="AC667" i="1"/>
  <c r="AD667" i="1"/>
  <c r="U667" i="1"/>
  <c r="AG667" i="1" s="1"/>
  <c r="AH667" i="1" s="1"/>
  <c r="U661" i="1"/>
  <c r="AC661" i="1"/>
  <c r="AD661" i="1"/>
  <c r="U653" i="1"/>
  <c r="AC653" i="1"/>
  <c r="AD653" i="1"/>
  <c r="U645" i="1"/>
  <c r="AC645" i="1"/>
  <c r="AD645" i="1" s="1"/>
  <c r="U637" i="1"/>
  <c r="AC637" i="1"/>
  <c r="AD637" i="1"/>
  <c r="U629" i="1"/>
  <c r="AC629" i="1"/>
  <c r="AD629" i="1" s="1"/>
  <c r="U621" i="1"/>
  <c r="AC621" i="1"/>
  <c r="AD621" i="1" s="1"/>
  <c r="AF621" i="1" s="1"/>
  <c r="U613" i="1"/>
  <c r="AC613" i="1"/>
  <c r="AD613" i="1" s="1"/>
  <c r="U605" i="1"/>
  <c r="AC605" i="1"/>
  <c r="AD605" i="1" s="1"/>
  <c r="U597" i="1"/>
  <c r="AC597" i="1"/>
  <c r="AD597" i="1" s="1"/>
  <c r="V787" i="1"/>
  <c r="V786" i="1"/>
  <c r="AB786" i="1"/>
  <c r="V785" i="1"/>
  <c r="AB785" i="1"/>
  <c r="V784" i="1"/>
  <c r="AB784" i="1"/>
  <c r="V782" i="1"/>
  <c r="AB782" i="1"/>
  <c r="V781" i="1"/>
  <c r="V780" i="1"/>
  <c r="V779" i="1"/>
  <c r="V778" i="1"/>
  <c r="AB778" i="1"/>
  <c r="V777" i="1"/>
  <c r="V776" i="1"/>
  <c r="AB776" i="1"/>
  <c r="V775" i="1"/>
  <c r="V774" i="1"/>
  <c r="AB774" i="1"/>
  <c r="V773" i="1"/>
  <c r="AB773" i="1"/>
  <c r="V772" i="1"/>
  <c r="AB772" i="1"/>
  <c r="V771" i="1"/>
  <c r="V770" i="1"/>
  <c r="AB770" i="1"/>
  <c r="V769" i="1"/>
  <c r="AB769" i="1"/>
  <c r="V768" i="1"/>
  <c r="V767" i="1"/>
  <c r="V766" i="1"/>
  <c r="AB766" i="1"/>
  <c r="V765" i="1"/>
  <c r="V764" i="1"/>
  <c r="AB764" i="1"/>
  <c r="V763" i="1"/>
  <c r="V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V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V745" i="1"/>
  <c r="AB745" i="1"/>
  <c r="V744" i="1"/>
  <c r="AB744" i="1"/>
  <c r="V743" i="1"/>
  <c r="V742" i="1"/>
  <c r="AB742" i="1"/>
  <c r="V741" i="1"/>
  <c r="AB741" i="1"/>
  <c r="V740" i="1"/>
  <c r="AB740" i="1"/>
  <c r="AB739" i="1"/>
  <c r="AB737" i="1"/>
  <c r="AB736" i="1"/>
  <c r="AB735" i="1"/>
  <c r="AB734" i="1"/>
  <c r="AB733" i="1"/>
  <c r="AB732" i="1"/>
  <c r="AB731" i="1"/>
  <c r="AB730" i="1"/>
  <c r="AB729" i="1"/>
  <c r="AC726" i="1"/>
  <c r="AD726" i="1" s="1"/>
  <c r="U726" i="1"/>
  <c r="AC722" i="1"/>
  <c r="AD722" i="1" s="1"/>
  <c r="U722" i="1"/>
  <c r="AC714" i="1"/>
  <c r="AD714" i="1"/>
  <c r="U714" i="1"/>
  <c r="AC710" i="1"/>
  <c r="AD710" i="1" s="1"/>
  <c r="U710" i="1"/>
  <c r="AC706" i="1"/>
  <c r="AD706" i="1" s="1"/>
  <c r="AF706" i="1" s="1"/>
  <c r="U706" i="1"/>
  <c r="AC702" i="1"/>
  <c r="AD702" i="1" s="1"/>
  <c r="U702" i="1"/>
  <c r="AC698" i="1"/>
  <c r="AD698" i="1" s="1"/>
  <c r="U698" i="1"/>
  <c r="AC694" i="1"/>
  <c r="AD694" i="1" s="1"/>
  <c r="U694" i="1"/>
  <c r="AC690" i="1"/>
  <c r="AD690" i="1" s="1"/>
  <c r="AF690" i="1" s="1"/>
  <c r="U690" i="1"/>
  <c r="AC686" i="1"/>
  <c r="AD686" i="1"/>
  <c r="U686" i="1"/>
  <c r="AD682" i="1"/>
  <c r="U682" i="1"/>
  <c r="AC678" i="1"/>
  <c r="AD678" i="1"/>
  <c r="U678" i="1"/>
  <c r="AC674" i="1"/>
  <c r="AD674" i="1"/>
  <c r="U674" i="1"/>
  <c r="AC670" i="1"/>
  <c r="AD670" i="1"/>
  <c r="U670" i="1"/>
  <c r="AC666" i="1"/>
  <c r="AD666" i="1" s="1"/>
  <c r="U666" i="1"/>
  <c r="T593" i="1"/>
  <c r="AC787" i="1"/>
  <c r="AD787" i="1"/>
  <c r="U786" i="1"/>
  <c r="U785" i="1"/>
  <c r="U784" i="1"/>
  <c r="U782" i="1"/>
  <c r="U778" i="1"/>
  <c r="AG778" i="1" s="1"/>
  <c r="AH778" i="1"/>
  <c r="U776" i="1"/>
  <c r="U775" i="1"/>
  <c r="U774" i="1"/>
  <c r="U772" i="1"/>
  <c r="U771" i="1"/>
  <c r="U770" i="1"/>
  <c r="AG770" i="1"/>
  <c r="AH770" i="1" s="1"/>
  <c r="U769" i="1"/>
  <c r="U766" i="1"/>
  <c r="U764" i="1"/>
  <c r="U761" i="1"/>
  <c r="AG761" i="1" s="1"/>
  <c r="AH761" i="1" s="1"/>
  <c r="U759" i="1"/>
  <c r="U758" i="1"/>
  <c r="U757" i="1"/>
  <c r="U756" i="1"/>
  <c r="U755" i="1"/>
  <c r="U754" i="1"/>
  <c r="AG754" i="1"/>
  <c r="AH754" i="1" s="1"/>
  <c r="U752" i="1"/>
  <c r="U751" i="1"/>
  <c r="U750" i="1"/>
  <c r="U749" i="1"/>
  <c r="AG749" i="1"/>
  <c r="AH749" i="1" s="1"/>
  <c r="U747" i="1"/>
  <c r="U746" i="1"/>
  <c r="AG746" i="1" s="1"/>
  <c r="U745" i="1"/>
  <c r="AG745" i="1" s="1"/>
  <c r="AH745" i="1" s="1"/>
  <c r="U744" i="1"/>
  <c r="AG744" i="1" s="1"/>
  <c r="AH744" i="1" s="1"/>
  <c r="U742" i="1"/>
  <c r="U741" i="1"/>
  <c r="U740" i="1"/>
  <c r="AG740" i="1" s="1"/>
  <c r="AH740" i="1"/>
  <c r="U739" i="1"/>
  <c r="U738" i="1"/>
  <c r="U737" i="1"/>
  <c r="AG737" i="1" s="1"/>
  <c r="AH737" i="1" s="1"/>
  <c r="U736" i="1"/>
  <c r="U735" i="1"/>
  <c r="U734" i="1"/>
  <c r="U733" i="1"/>
  <c r="U732" i="1"/>
  <c r="AG732" i="1"/>
  <c r="AH732" i="1" s="1"/>
  <c r="U731" i="1"/>
  <c r="U730" i="1"/>
  <c r="U729" i="1"/>
  <c r="AB726" i="1"/>
  <c r="AC725" i="1"/>
  <c r="AD725" i="1" s="1"/>
  <c r="AF725" i="1" s="1"/>
  <c r="AG725" i="1" s="1"/>
  <c r="AH725" i="1" s="1"/>
  <c r="U725" i="1"/>
  <c r="AB722" i="1"/>
  <c r="AC721" i="1"/>
  <c r="AD721" i="1"/>
  <c r="U721" i="1"/>
  <c r="AB718" i="1"/>
  <c r="AC717" i="1"/>
  <c r="AD717" i="1" s="1"/>
  <c r="U717" i="1"/>
  <c r="AB714" i="1"/>
  <c r="AC713" i="1"/>
  <c r="AD713" i="1"/>
  <c r="U713" i="1"/>
  <c r="AB710" i="1"/>
  <c r="AC709" i="1"/>
  <c r="AD709" i="1" s="1"/>
  <c r="AF709" i="1" s="1"/>
  <c r="U709" i="1"/>
  <c r="AB706" i="1"/>
  <c r="AC705" i="1"/>
  <c r="AD705" i="1"/>
  <c r="U705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AG693" i="1" s="1"/>
  <c r="AH693" i="1" s="1"/>
  <c r="U693" i="1"/>
  <c r="AB690" i="1"/>
  <c r="AC689" i="1"/>
  <c r="AD689" i="1"/>
  <c r="U689" i="1"/>
  <c r="AB686" i="1"/>
  <c r="AB682" i="1"/>
  <c r="AC681" i="1"/>
  <c r="AD681" i="1"/>
  <c r="U681" i="1"/>
  <c r="AB678" i="1"/>
  <c r="AC677" i="1"/>
  <c r="AD677" i="1" s="1"/>
  <c r="U677" i="1"/>
  <c r="AB674" i="1"/>
  <c r="AC673" i="1"/>
  <c r="AD673" i="1"/>
  <c r="U673" i="1"/>
  <c r="AB670" i="1"/>
  <c r="AC669" i="1"/>
  <c r="AD669" i="1" s="1"/>
  <c r="U669" i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3" i="1"/>
  <c r="T609" i="1"/>
  <c r="AB605" i="1"/>
  <c r="T601" i="1"/>
  <c r="AB601" i="1" s="1"/>
  <c r="AB597" i="1"/>
  <c r="T589" i="1"/>
  <c r="AG596" i="1"/>
  <c r="AH596" i="1" s="1"/>
  <c r="T590" i="1"/>
  <c r="AB590" i="1" s="1"/>
  <c r="T582" i="1"/>
  <c r="U582" i="1"/>
  <c r="AC662" i="1"/>
  <c r="AD662" i="1"/>
  <c r="AG662" i="1" s="1"/>
  <c r="AH662" i="1" s="1"/>
  <c r="AC658" i="1"/>
  <c r="AD658" i="1" s="1"/>
  <c r="AC654" i="1"/>
  <c r="AD654" i="1" s="1"/>
  <c r="AC650" i="1"/>
  <c r="AD650" i="1"/>
  <c r="AC634" i="1"/>
  <c r="AD634" i="1"/>
  <c r="AC622" i="1"/>
  <c r="AD622" i="1" s="1"/>
  <c r="AC618" i="1"/>
  <c r="AD618" i="1" s="1"/>
  <c r="AF618" i="1" s="1"/>
  <c r="AC606" i="1"/>
  <c r="AD606" i="1"/>
  <c r="AF606" i="1" s="1"/>
  <c r="AG606" i="1" s="1"/>
  <c r="AH606" i="1" s="1"/>
  <c r="AC602" i="1"/>
  <c r="AD602" i="1" s="1"/>
  <c r="AC598" i="1"/>
  <c r="AD598" i="1" s="1"/>
  <c r="AF598" i="1" s="1"/>
  <c r="AB592" i="1"/>
  <c r="T591" i="1"/>
  <c r="T587" i="1"/>
  <c r="AB587" i="1"/>
  <c r="T579" i="1"/>
  <c r="AC579" i="1"/>
  <c r="AD579" i="1" s="1"/>
  <c r="AF579" i="1" s="1"/>
  <c r="AA547" i="1"/>
  <c r="AC611" i="1"/>
  <c r="AD611" i="1"/>
  <c r="AG611" i="1" s="1"/>
  <c r="AH611" i="1" s="1"/>
  <c r="AC640" i="1"/>
  <c r="AD640" i="1"/>
  <c r="AC594" i="1"/>
  <c r="AD594" i="1" s="1"/>
  <c r="AC626" i="1"/>
  <c r="AD626" i="1" s="1"/>
  <c r="AF626" i="1" s="1"/>
  <c r="AC568" i="1"/>
  <c r="AD568" i="1" s="1"/>
  <c r="AB619" i="1"/>
  <c r="U608" i="1"/>
  <c r="U640" i="1"/>
  <c r="AC604" i="1"/>
  <c r="AD604" i="1" s="1"/>
  <c r="AG604" i="1" s="1"/>
  <c r="AH604" i="1" s="1"/>
  <c r="AF604" i="1"/>
  <c r="AB646" i="1"/>
  <c r="AB600" i="1"/>
  <c r="AC614" i="1"/>
  <c r="AD614" i="1"/>
  <c r="AF614" i="1"/>
  <c r="AC630" i="1"/>
  <c r="AD630" i="1"/>
  <c r="AC646" i="1"/>
  <c r="AD646" i="1" s="1"/>
  <c r="AB612" i="1"/>
  <c r="AG752" i="1"/>
  <c r="AH752" i="1"/>
  <c r="AF628" i="1"/>
  <c r="AG628" i="1" s="1"/>
  <c r="AH628" i="1" s="1"/>
  <c r="AB628" i="1"/>
  <c r="AB620" i="1"/>
  <c r="AC627" i="1"/>
  <c r="AD627" i="1"/>
  <c r="AF627" i="1"/>
  <c r="U599" i="1"/>
  <c r="U620" i="1"/>
  <c r="AG620" i="1" s="1"/>
  <c r="AH620" i="1" s="1"/>
  <c r="AB606" i="1"/>
  <c r="AB658" i="1"/>
  <c r="AB654" i="1"/>
  <c r="U655" i="1"/>
  <c r="AC655" i="1"/>
  <c r="AD655" i="1" s="1"/>
  <c r="AB655" i="1"/>
  <c r="AG756" i="1"/>
  <c r="AH756" i="1"/>
  <c r="AG772" i="1"/>
  <c r="AH772" i="1"/>
  <c r="AG600" i="1"/>
  <c r="AH600" i="1"/>
  <c r="AG771" i="1"/>
  <c r="AH771" i="1" s="1"/>
  <c r="AH746" i="1"/>
  <c r="AG786" i="1"/>
  <c r="AH786" i="1"/>
  <c r="U627" i="1"/>
  <c r="U595" i="1"/>
  <c r="AG595" i="1"/>
  <c r="AH595" i="1"/>
  <c r="AB595" i="1"/>
  <c r="AB650" i="1"/>
  <c r="AB662" i="1"/>
  <c r="AG639" i="1"/>
  <c r="AH639" i="1"/>
  <c r="AG624" i="1"/>
  <c r="AH624" i="1"/>
  <c r="U648" i="1"/>
  <c r="AC648" i="1"/>
  <c r="AD648" i="1"/>
  <c r="U656" i="1"/>
  <c r="AC656" i="1"/>
  <c r="AD656" i="1"/>
  <c r="AF656" i="1" s="1"/>
  <c r="U664" i="1"/>
  <c r="AC664" i="1"/>
  <c r="AD664" i="1" s="1"/>
  <c r="AF664" i="1" s="1"/>
  <c r="U984" i="1"/>
  <c r="AC984" i="1"/>
  <c r="AD984" i="1"/>
  <c r="AF984" i="1"/>
  <c r="U663" i="1"/>
  <c r="AG741" i="1"/>
  <c r="AH741" i="1" s="1"/>
  <c r="AG757" i="1"/>
  <c r="AH757" i="1" s="1"/>
  <c r="AG764" i="1"/>
  <c r="AH764" i="1" s="1"/>
  <c r="AG730" i="1"/>
  <c r="AH730" i="1" s="1"/>
  <c r="AG747" i="1"/>
  <c r="AH747" i="1" s="1"/>
  <c r="AG731" i="1"/>
  <c r="AH731" i="1" s="1"/>
  <c r="AG766" i="1"/>
  <c r="AH766" i="1"/>
  <c r="U638" i="1"/>
  <c r="AB638" i="1"/>
  <c r="AB664" i="1"/>
  <c r="U998" i="1"/>
  <c r="AC998" i="1"/>
  <c r="AD998" i="1" s="1"/>
  <c r="AF998" i="1"/>
  <c r="AF611" i="1"/>
  <c r="AG623" i="1"/>
  <c r="AH623" i="1"/>
  <c r="U550" i="1"/>
  <c r="U592" i="1"/>
  <c r="AC592" i="1"/>
  <c r="AD592" i="1" s="1"/>
  <c r="AB607" i="1"/>
  <c r="AC607" i="1"/>
  <c r="AD607" i="1"/>
  <c r="AF646" i="1"/>
  <c r="AF662" i="1"/>
  <c r="AF693" i="1"/>
  <c r="AG709" i="1"/>
  <c r="AH709" i="1" s="1"/>
  <c r="AF666" i="1"/>
  <c r="AG666" i="1" s="1"/>
  <c r="AH666" i="1"/>
  <c r="AG690" i="1"/>
  <c r="AH690" i="1" s="1"/>
  <c r="AF698" i="1"/>
  <c r="AG698" i="1" s="1"/>
  <c r="AH698" i="1" s="1"/>
  <c r="AG706" i="1"/>
  <c r="AH706" i="1" s="1"/>
  <c r="AF722" i="1"/>
  <c r="AG722" i="1" s="1"/>
  <c r="AH722" i="1" s="1"/>
  <c r="AF613" i="1"/>
  <c r="AF675" i="1"/>
  <c r="AG675" i="1" s="1"/>
  <c r="AH675" i="1" s="1"/>
  <c r="AF691" i="1"/>
  <c r="AG691" i="1"/>
  <c r="AH691" i="1" s="1"/>
  <c r="AF707" i="1"/>
  <c r="AG707" i="1"/>
  <c r="AH707" i="1"/>
  <c r="AF967" i="1"/>
  <c r="AG967" i="1" s="1"/>
  <c r="AH967" i="1" s="1"/>
  <c r="AF588" i="1"/>
  <c r="AC792" i="1"/>
  <c r="AD792" i="1" s="1"/>
  <c r="U792" i="1"/>
  <c r="AF965" i="1"/>
  <c r="AC795" i="1"/>
  <c r="AD795" i="1" s="1"/>
  <c r="U795" i="1"/>
  <c r="U811" i="1"/>
  <c r="AC819" i="1"/>
  <c r="AD819" i="1"/>
  <c r="U819" i="1"/>
  <c r="AC828" i="1"/>
  <c r="AD828" i="1" s="1"/>
  <c r="U828" i="1"/>
  <c r="AC832" i="1"/>
  <c r="AD832" i="1"/>
  <c r="U832" i="1"/>
  <c r="AC834" i="1"/>
  <c r="AD834" i="1" s="1"/>
  <c r="U834" i="1"/>
  <c r="AC840" i="1"/>
  <c r="AD840" i="1" s="1"/>
  <c r="U840" i="1"/>
  <c r="U842" i="1"/>
  <c r="U844" i="1"/>
  <c r="AC846" i="1"/>
  <c r="AD846" i="1"/>
  <c r="U846" i="1"/>
  <c r="AC848" i="1"/>
  <c r="AD848" i="1" s="1"/>
  <c r="U848" i="1"/>
  <c r="AC850" i="1"/>
  <c r="AD850" i="1"/>
  <c r="U850" i="1"/>
  <c r="AC852" i="1"/>
  <c r="AD852" i="1" s="1"/>
  <c r="U852" i="1"/>
  <c r="AC854" i="1"/>
  <c r="AD854" i="1" s="1"/>
  <c r="U854" i="1"/>
  <c r="AC856" i="1"/>
  <c r="AD856" i="1"/>
  <c r="U856" i="1"/>
  <c r="AC858" i="1"/>
  <c r="AD858" i="1" s="1"/>
  <c r="U858" i="1"/>
  <c r="AC860" i="1"/>
  <c r="AD860" i="1"/>
  <c r="U860" i="1"/>
  <c r="AC862" i="1"/>
  <c r="AD862" i="1" s="1"/>
  <c r="AF862" i="1" s="1"/>
  <c r="U862" i="1"/>
  <c r="AC864" i="1"/>
  <c r="AD864" i="1" s="1"/>
  <c r="U864" i="1"/>
  <c r="AC866" i="1"/>
  <c r="AD866" i="1"/>
  <c r="U866" i="1"/>
  <c r="AC868" i="1"/>
  <c r="AD868" i="1" s="1"/>
  <c r="U868" i="1"/>
  <c r="AC870" i="1"/>
  <c r="AD870" i="1" s="1"/>
  <c r="AF870" i="1" s="1"/>
  <c r="U870" i="1"/>
  <c r="AC872" i="1"/>
  <c r="AD872" i="1"/>
  <c r="U872" i="1"/>
  <c r="AC874" i="1"/>
  <c r="AD874" i="1" s="1"/>
  <c r="U874" i="1"/>
  <c r="AC876" i="1"/>
  <c r="AD876" i="1"/>
  <c r="U876" i="1"/>
  <c r="AC878" i="1"/>
  <c r="AD878" i="1" s="1"/>
  <c r="U878" i="1"/>
  <c r="AC881" i="1"/>
  <c r="AD881" i="1" s="1"/>
  <c r="U881" i="1"/>
  <c r="AC883" i="1"/>
  <c r="AD883" i="1"/>
  <c r="U883" i="1"/>
  <c r="AC896" i="1"/>
  <c r="AD896" i="1" s="1"/>
  <c r="U896" i="1"/>
  <c r="AC905" i="1"/>
  <c r="AD905" i="1"/>
  <c r="U905" i="1"/>
  <c r="AC794" i="1"/>
  <c r="AD794" i="1" s="1"/>
  <c r="AF794" i="1" s="1"/>
  <c r="AC814" i="1"/>
  <c r="AD814" i="1"/>
  <c r="U814" i="1"/>
  <c r="AF971" i="1"/>
  <c r="AF996" i="1"/>
  <c r="AG996" i="1" s="1"/>
  <c r="AH996" i="1"/>
  <c r="AF650" i="1"/>
  <c r="AG650" i="1"/>
  <c r="AH650" i="1" s="1"/>
  <c r="U609" i="1"/>
  <c r="AC609" i="1"/>
  <c r="AD609" i="1" s="1"/>
  <c r="U625" i="1"/>
  <c r="AC625" i="1"/>
  <c r="AD625" i="1"/>
  <c r="U641" i="1"/>
  <c r="AC641" i="1"/>
  <c r="AD641" i="1" s="1"/>
  <c r="U657" i="1"/>
  <c r="AC657" i="1"/>
  <c r="AD657" i="1" s="1"/>
  <c r="AF673" i="1"/>
  <c r="AG673" i="1"/>
  <c r="AH673" i="1"/>
  <c r="AF689" i="1"/>
  <c r="AG689" i="1"/>
  <c r="AH689" i="1" s="1"/>
  <c r="AF705" i="1"/>
  <c r="AG705" i="1" s="1"/>
  <c r="AH705" i="1" s="1"/>
  <c r="AF721" i="1"/>
  <c r="AG721" i="1"/>
  <c r="AH721" i="1" s="1"/>
  <c r="AF605" i="1"/>
  <c r="AG605" i="1" s="1"/>
  <c r="AH605" i="1" s="1"/>
  <c r="AB625" i="1"/>
  <c r="AF637" i="1"/>
  <c r="AG637" i="1"/>
  <c r="AH637" i="1"/>
  <c r="AB657" i="1"/>
  <c r="AF687" i="1"/>
  <c r="AF703" i="1"/>
  <c r="AG703" i="1" s="1"/>
  <c r="AH703" i="1" s="1"/>
  <c r="AF719" i="1"/>
  <c r="AG719" i="1" s="1"/>
  <c r="AH719" i="1" s="1"/>
  <c r="U793" i="1"/>
  <c r="AC801" i="1"/>
  <c r="AD801" i="1"/>
  <c r="U801" i="1"/>
  <c r="AC809" i="1"/>
  <c r="AD809" i="1" s="1"/>
  <c r="U809" i="1"/>
  <c r="AC886" i="1"/>
  <c r="AD886" i="1" s="1"/>
  <c r="U886" i="1"/>
  <c r="AC897" i="1"/>
  <c r="AD897" i="1"/>
  <c r="U897" i="1"/>
  <c r="AC903" i="1"/>
  <c r="AD903" i="1" s="1"/>
  <c r="U903" i="1"/>
  <c r="AC909" i="1"/>
  <c r="AD909" i="1" s="1"/>
  <c r="U909" i="1"/>
  <c r="AC912" i="1"/>
  <c r="AD912" i="1"/>
  <c r="U912" i="1"/>
  <c r="AC922" i="1"/>
  <c r="AD922" i="1" s="1"/>
  <c r="U922" i="1"/>
  <c r="AC925" i="1"/>
  <c r="AD925" i="1" s="1"/>
  <c r="U925" i="1"/>
  <c r="AC930" i="1"/>
  <c r="AD930" i="1"/>
  <c r="U930" i="1"/>
  <c r="AC936" i="1"/>
  <c r="AD936" i="1" s="1"/>
  <c r="U936" i="1"/>
  <c r="AC938" i="1"/>
  <c r="AD938" i="1" s="1"/>
  <c r="U938" i="1"/>
  <c r="AC941" i="1"/>
  <c r="AD941" i="1"/>
  <c r="U941" i="1"/>
  <c r="AC943" i="1"/>
  <c r="AD943" i="1" s="1"/>
  <c r="U943" i="1"/>
  <c r="AC947" i="1"/>
  <c r="AD947" i="1" s="1"/>
  <c r="U947" i="1"/>
  <c r="AC790" i="1"/>
  <c r="AD790" i="1" s="1"/>
  <c r="U790" i="1"/>
  <c r="AF990" i="1"/>
  <c r="AF680" i="1"/>
  <c r="AG680" i="1" s="1"/>
  <c r="AH680" i="1" s="1"/>
  <c r="AF712" i="1"/>
  <c r="AG712" i="1" s="1"/>
  <c r="AH712" i="1" s="1"/>
  <c r="AF728" i="1"/>
  <c r="AG728" i="1" s="1"/>
  <c r="AH728" i="1" s="1"/>
  <c r="AB897" i="1"/>
  <c r="AB909" i="1"/>
  <c r="AB925" i="1"/>
  <c r="AB941" i="1"/>
  <c r="AC893" i="1"/>
  <c r="AD893" i="1" s="1"/>
  <c r="U893" i="1"/>
  <c r="AD899" i="1"/>
  <c r="AG899" i="1" s="1"/>
  <c r="AH899" i="1" s="1"/>
  <c r="U899" i="1"/>
  <c r="AC910" i="1"/>
  <c r="AD910" i="1"/>
  <c r="U910" i="1"/>
  <c r="AC919" i="1"/>
  <c r="AD919" i="1"/>
  <c r="U919" i="1"/>
  <c r="AC921" i="1"/>
  <c r="AD921" i="1" s="1"/>
  <c r="U921" i="1"/>
  <c r="AD935" i="1"/>
  <c r="U935" i="1"/>
  <c r="AC945" i="1"/>
  <c r="AD945" i="1"/>
  <c r="U945" i="1"/>
  <c r="AC948" i="1"/>
  <c r="AD948" i="1"/>
  <c r="U948" i="1"/>
  <c r="AC951" i="1"/>
  <c r="AD951" i="1" s="1"/>
  <c r="U951" i="1"/>
  <c r="AC957" i="1"/>
  <c r="AD957" i="1" s="1"/>
  <c r="U957" i="1"/>
  <c r="AC802" i="1"/>
  <c r="AD802" i="1" s="1"/>
  <c r="U802" i="1"/>
  <c r="AF676" i="1"/>
  <c r="AG676" i="1"/>
  <c r="AH676" i="1" s="1"/>
  <c r="AF692" i="1"/>
  <c r="AG692" i="1" s="1"/>
  <c r="AH692" i="1" s="1"/>
  <c r="AF724" i="1"/>
  <c r="AG724" i="1" s="1"/>
  <c r="AH724" i="1" s="1"/>
  <c r="AF1000" i="1"/>
  <c r="AF622" i="1"/>
  <c r="AG622" i="1"/>
  <c r="AH622" i="1" s="1"/>
  <c r="AF638" i="1"/>
  <c r="AG638" i="1" s="1"/>
  <c r="AH638" i="1" s="1"/>
  <c r="AF654" i="1"/>
  <c r="AG654" i="1"/>
  <c r="AH654" i="1"/>
  <c r="AF669" i="1"/>
  <c r="AG669" i="1" s="1"/>
  <c r="AH669" i="1"/>
  <c r="AF701" i="1"/>
  <c r="AG701" i="1"/>
  <c r="AH701" i="1" s="1"/>
  <c r="AF717" i="1"/>
  <c r="AG717" i="1" s="1"/>
  <c r="AH717" i="1" s="1"/>
  <c r="AF678" i="1"/>
  <c r="AG678" i="1" s="1"/>
  <c r="AH678" i="1"/>
  <c r="AF686" i="1"/>
  <c r="AF702" i="1"/>
  <c r="AG702" i="1"/>
  <c r="AH702" i="1"/>
  <c r="AF726" i="1"/>
  <c r="AF629" i="1"/>
  <c r="AG629" i="1" s="1"/>
  <c r="AH629" i="1"/>
  <c r="AF661" i="1"/>
  <c r="AG661" i="1" s="1"/>
  <c r="AH661" i="1" s="1"/>
  <c r="AF667" i="1"/>
  <c r="AF683" i="1"/>
  <c r="AG683" i="1" s="1"/>
  <c r="AH683" i="1" s="1"/>
  <c r="AF699" i="1"/>
  <c r="AG699" i="1" s="1"/>
  <c r="AH699" i="1" s="1"/>
  <c r="AF715" i="1"/>
  <c r="AG715" i="1"/>
  <c r="AH715" i="1" s="1"/>
  <c r="AB801" i="1"/>
  <c r="AB809" i="1"/>
  <c r="AF997" i="1"/>
  <c r="AG997" i="1" s="1"/>
  <c r="AH997" i="1" s="1"/>
  <c r="AC788" i="1"/>
  <c r="AD788" i="1"/>
  <c r="U788" i="1"/>
  <c r="AC796" i="1"/>
  <c r="AD796" i="1"/>
  <c r="U796" i="1"/>
  <c r="AC804" i="1"/>
  <c r="AD804" i="1" s="1"/>
  <c r="U804" i="1"/>
  <c r="U812" i="1"/>
  <c r="AC820" i="1"/>
  <c r="AD820" i="1"/>
  <c r="U820" i="1"/>
  <c r="AB886" i="1"/>
  <c r="AB910" i="1"/>
  <c r="AB922" i="1"/>
  <c r="AB926" i="1"/>
  <c r="AB930" i="1"/>
  <c r="AB802" i="1"/>
  <c r="AF968" i="1"/>
  <c r="AG968" i="1"/>
  <c r="AH968" i="1"/>
  <c r="AC791" i="1"/>
  <c r="AD791" i="1" s="1"/>
  <c r="U791" i="1"/>
  <c r="U799" i="1"/>
  <c r="AC807" i="1"/>
  <c r="AD807" i="1"/>
  <c r="AF807" i="1" s="1"/>
  <c r="U807" i="1"/>
  <c r="AC815" i="1"/>
  <c r="AD815" i="1"/>
  <c r="U815" i="1"/>
  <c r="AC823" i="1"/>
  <c r="AD823" i="1"/>
  <c r="AF823" i="1" s="1"/>
  <c r="U823" i="1"/>
  <c r="AC825" i="1"/>
  <c r="AD825" i="1" s="1"/>
  <c r="AF825" i="1" s="1"/>
  <c r="AC827" i="1"/>
  <c r="AD827" i="1"/>
  <c r="U827" i="1"/>
  <c r="AC829" i="1"/>
  <c r="AD829" i="1" s="1"/>
  <c r="U829" i="1"/>
  <c r="AC831" i="1"/>
  <c r="AD831" i="1" s="1"/>
  <c r="U831" i="1"/>
  <c r="AC833" i="1"/>
  <c r="AD833" i="1"/>
  <c r="U833" i="1"/>
  <c r="AC835" i="1"/>
  <c r="AD835" i="1" s="1"/>
  <c r="AF835" i="1" s="1"/>
  <c r="U835" i="1"/>
  <c r="AC839" i="1"/>
  <c r="AD839" i="1"/>
  <c r="U839" i="1"/>
  <c r="AC841" i="1"/>
  <c r="AD841" i="1" s="1"/>
  <c r="U841" i="1"/>
  <c r="AC843" i="1"/>
  <c r="AD843" i="1"/>
  <c r="U843" i="1"/>
  <c r="AC845" i="1"/>
  <c r="AD845" i="1"/>
  <c r="AF845" i="1" s="1"/>
  <c r="U845" i="1"/>
  <c r="AC849" i="1"/>
  <c r="AD849" i="1"/>
  <c r="U849" i="1"/>
  <c r="AC853" i="1"/>
  <c r="AD853" i="1"/>
  <c r="U853" i="1"/>
  <c r="AC857" i="1"/>
  <c r="AD857" i="1" s="1"/>
  <c r="U857" i="1"/>
  <c r="AC859" i="1"/>
  <c r="AD859" i="1" s="1"/>
  <c r="U859" i="1"/>
  <c r="AC861" i="1"/>
  <c r="AD861" i="1"/>
  <c r="U861" i="1"/>
  <c r="AC863" i="1"/>
  <c r="AD863" i="1" s="1"/>
  <c r="AF863" i="1" s="1"/>
  <c r="U863" i="1"/>
  <c r="AC865" i="1"/>
  <c r="AD865" i="1"/>
  <c r="AF865" i="1" s="1"/>
  <c r="U865" i="1"/>
  <c r="AC867" i="1"/>
  <c r="AD867" i="1"/>
  <c r="U867" i="1"/>
  <c r="AC869" i="1"/>
  <c r="AD869" i="1"/>
  <c r="U869" i="1"/>
  <c r="AC875" i="1"/>
  <c r="AD875" i="1"/>
  <c r="AG875" i="1" s="1"/>
  <c r="AH875" i="1" s="1"/>
  <c r="U875" i="1"/>
  <c r="AC877" i="1"/>
  <c r="AD877" i="1" s="1"/>
  <c r="AF877" i="1" s="1"/>
  <c r="U877" i="1"/>
  <c r="AC882" i="1"/>
  <c r="AD882" i="1"/>
  <c r="U882" i="1"/>
  <c r="AC890" i="1"/>
  <c r="AD890" i="1" s="1"/>
  <c r="U890" i="1"/>
  <c r="AC898" i="1"/>
  <c r="AD898" i="1"/>
  <c r="U898" i="1"/>
  <c r="AC798" i="1"/>
  <c r="AD798" i="1" s="1"/>
  <c r="U798" i="1"/>
  <c r="AC818" i="1"/>
  <c r="AD818" i="1" s="1"/>
  <c r="U818" i="1"/>
  <c r="AF963" i="1"/>
  <c r="AG963" i="1" s="1"/>
  <c r="AH963" i="1" s="1"/>
  <c r="AF975" i="1"/>
  <c r="AG975" i="1" s="1"/>
  <c r="AH975" i="1" s="1"/>
  <c r="U579" i="1"/>
  <c r="U587" i="1"/>
  <c r="AC587" i="1"/>
  <c r="AD587" i="1"/>
  <c r="AG626" i="1"/>
  <c r="AH626" i="1" s="1"/>
  <c r="AF658" i="1"/>
  <c r="AG658" i="1"/>
  <c r="AH658" i="1" s="1"/>
  <c r="U590" i="1"/>
  <c r="AC590" i="1"/>
  <c r="AD590" i="1" s="1"/>
  <c r="U601" i="1"/>
  <c r="AC601" i="1"/>
  <c r="AD601" i="1" s="1"/>
  <c r="U633" i="1"/>
  <c r="AC633" i="1"/>
  <c r="AD633" i="1" s="1"/>
  <c r="U649" i="1"/>
  <c r="AC649" i="1"/>
  <c r="AD649" i="1"/>
  <c r="U665" i="1"/>
  <c r="AC665" i="1"/>
  <c r="AD665" i="1" s="1"/>
  <c r="AF665" i="1" s="1"/>
  <c r="AF681" i="1"/>
  <c r="AG681" i="1" s="1"/>
  <c r="AH681" i="1" s="1"/>
  <c r="AF697" i="1"/>
  <c r="AG697" i="1"/>
  <c r="AH697" i="1" s="1"/>
  <c r="AF713" i="1"/>
  <c r="AG713" i="1" s="1"/>
  <c r="AH713" i="1"/>
  <c r="U593" i="1"/>
  <c r="AB609" i="1"/>
  <c r="AB641" i="1"/>
  <c r="AF653" i="1"/>
  <c r="AG653" i="1" s="1"/>
  <c r="AH653" i="1" s="1"/>
  <c r="AF679" i="1"/>
  <c r="AG679" i="1" s="1"/>
  <c r="AH679" i="1"/>
  <c r="AF695" i="1"/>
  <c r="AG695" i="1"/>
  <c r="AH695" i="1" s="1"/>
  <c r="AF711" i="1"/>
  <c r="AG711" i="1" s="1"/>
  <c r="AH711" i="1" s="1"/>
  <c r="AC789" i="1"/>
  <c r="AD789" i="1"/>
  <c r="AF789" i="1" s="1"/>
  <c r="AC797" i="1"/>
  <c r="AD797" i="1"/>
  <c r="U797" i="1"/>
  <c r="AC805" i="1"/>
  <c r="AD805" i="1" s="1"/>
  <c r="U805" i="1"/>
  <c r="AC813" i="1"/>
  <c r="AD813" i="1" s="1"/>
  <c r="U821" i="1"/>
  <c r="AC884" i="1"/>
  <c r="AD884" i="1" s="1"/>
  <c r="AC894" i="1"/>
  <c r="AD894" i="1" s="1"/>
  <c r="U894" i="1"/>
  <c r="AC908" i="1"/>
  <c r="AD908" i="1"/>
  <c r="U908" i="1"/>
  <c r="AC911" i="1"/>
  <c r="AD911" i="1"/>
  <c r="U911" i="1"/>
  <c r="AC915" i="1"/>
  <c r="AD915" i="1" s="1"/>
  <c r="U915" i="1"/>
  <c r="AC923" i="1"/>
  <c r="AD923" i="1" s="1"/>
  <c r="AF923" i="1" s="1"/>
  <c r="U923" i="1"/>
  <c r="AC927" i="1"/>
  <c r="AD927" i="1" s="1"/>
  <c r="U927" i="1"/>
  <c r="AC929" i="1"/>
  <c r="AD929" i="1"/>
  <c r="AF929" i="1" s="1"/>
  <c r="U929" i="1"/>
  <c r="AC931" i="1"/>
  <c r="AD931" i="1" s="1"/>
  <c r="U931" i="1"/>
  <c r="AC933" i="1"/>
  <c r="AD933" i="1"/>
  <c r="AG933" i="1" s="1"/>
  <c r="AH933" i="1" s="1"/>
  <c r="U933" i="1"/>
  <c r="AC940" i="1"/>
  <c r="AD940" i="1"/>
  <c r="U940" i="1"/>
  <c r="AC944" i="1"/>
  <c r="AD944" i="1" s="1"/>
  <c r="U944" i="1"/>
  <c r="AC949" i="1"/>
  <c r="AD949" i="1" s="1"/>
  <c r="U949" i="1"/>
  <c r="AC960" i="1"/>
  <c r="AD960" i="1"/>
  <c r="AF960" i="1" s="1"/>
  <c r="U960" i="1"/>
  <c r="AF961" i="1"/>
  <c r="AG961" i="1" s="1"/>
  <c r="AH961" i="1" s="1"/>
  <c r="AF688" i="1"/>
  <c r="AG688" i="1" s="1"/>
  <c r="AH688" i="1" s="1"/>
  <c r="AF704" i="1"/>
  <c r="AG704" i="1" s="1"/>
  <c r="AH704" i="1" s="1"/>
  <c r="AB903" i="1"/>
  <c r="AB911" i="1"/>
  <c r="AB915" i="1"/>
  <c r="AB919" i="1"/>
  <c r="AB923" i="1"/>
  <c r="AB927" i="1"/>
  <c r="AB931" i="1"/>
  <c r="AB935" i="1"/>
  <c r="AB943" i="1"/>
  <c r="AB947" i="1"/>
  <c r="AC880" i="1"/>
  <c r="AD880" i="1" s="1"/>
  <c r="U880" i="1"/>
  <c r="AC887" i="1"/>
  <c r="AD887" i="1" s="1"/>
  <c r="U887" i="1"/>
  <c r="AC892" i="1"/>
  <c r="AD892" i="1"/>
  <c r="U892" i="1"/>
  <c r="AC902" i="1"/>
  <c r="AD902" i="1"/>
  <c r="U902" i="1"/>
  <c r="AC907" i="1"/>
  <c r="AD907" i="1" s="1"/>
  <c r="U907" i="1"/>
  <c r="AC913" i="1"/>
  <c r="AD913" i="1"/>
  <c r="U913" i="1"/>
  <c r="AC916" i="1"/>
  <c r="AD916" i="1" s="1"/>
  <c r="U916" i="1"/>
  <c r="AC920" i="1"/>
  <c r="AD920" i="1" s="1"/>
  <c r="AF920" i="1" s="1"/>
  <c r="U920" i="1"/>
  <c r="AC924" i="1"/>
  <c r="AD924" i="1" s="1"/>
  <c r="U924" i="1"/>
  <c r="AC939" i="1"/>
  <c r="AD939" i="1"/>
  <c r="U939" i="1"/>
  <c r="AC946" i="1"/>
  <c r="AD946" i="1"/>
  <c r="U946" i="1"/>
  <c r="AC950" i="1"/>
  <c r="AD950" i="1"/>
  <c r="AG950" i="1" s="1"/>
  <c r="AH950" i="1" s="1"/>
  <c r="U950" i="1"/>
  <c r="AC952" i="1"/>
  <c r="AD952" i="1" s="1"/>
  <c r="U952" i="1"/>
  <c r="AC954" i="1"/>
  <c r="AD954" i="1" s="1"/>
  <c r="AF954" i="1" s="1"/>
  <c r="U954" i="1"/>
  <c r="AC956" i="1"/>
  <c r="AD956" i="1"/>
  <c r="AG956" i="1" s="1"/>
  <c r="AH956" i="1" s="1"/>
  <c r="U956" i="1"/>
  <c r="AC958" i="1"/>
  <c r="AD958" i="1" s="1"/>
  <c r="U958" i="1"/>
  <c r="AC806" i="1"/>
  <c r="AD806" i="1" s="1"/>
  <c r="AF806" i="1" s="1"/>
  <c r="U806" i="1"/>
  <c r="AF972" i="1"/>
  <c r="AG972" i="1"/>
  <c r="AH972" i="1" s="1"/>
  <c r="AF668" i="1"/>
  <c r="AG668" i="1"/>
  <c r="AH668" i="1" s="1"/>
  <c r="AF684" i="1"/>
  <c r="AG684" i="1" s="1"/>
  <c r="AH684" i="1" s="1"/>
  <c r="AF700" i="1"/>
  <c r="AG700" i="1"/>
  <c r="AH700" i="1"/>
  <c r="AF716" i="1"/>
  <c r="AG716" i="1" s="1"/>
  <c r="AH716" i="1" s="1"/>
  <c r="AF976" i="1"/>
  <c r="AG976" i="1"/>
  <c r="AH976" i="1" s="1"/>
  <c r="AG998" i="1"/>
  <c r="AH998" i="1"/>
  <c r="AF655" i="1"/>
  <c r="AG655" i="1" s="1"/>
  <c r="AH655" i="1" s="1"/>
  <c r="AG627" i="1"/>
  <c r="AH627" i="1"/>
  <c r="AG664" i="1"/>
  <c r="AH664" i="1"/>
  <c r="AF607" i="1"/>
  <c r="AG607" i="1"/>
  <c r="AH607" i="1" s="1"/>
  <c r="AF931" i="1"/>
  <c r="AF601" i="1"/>
  <c r="AG601" i="1" s="1"/>
  <c r="AH601" i="1" s="1"/>
  <c r="AF843" i="1"/>
  <c r="AG843" i="1" s="1"/>
  <c r="AH843" i="1" s="1"/>
  <c r="AG835" i="1"/>
  <c r="AH835" i="1" s="1"/>
  <c r="AG823" i="1"/>
  <c r="AH823" i="1" s="1"/>
  <c r="AF820" i="1"/>
  <c r="AG954" i="1"/>
  <c r="AH954" i="1" s="1"/>
  <c r="AF950" i="1"/>
  <c r="AF913" i="1"/>
  <c r="AG913" i="1"/>
  <c r="AH913" i="1"/>
  <c r="AF887" i="1"/>
  <c r="AG887" i="1" s="1"/>
  <c r="AH887" i="1" s="1"/>
  <c r="AF609" i="1"/>
  <c r="AG609" i="1"/>
  <c r="AH609" i="1" s="1"/>
  <c r="AF814" i="1"/>
  <c r="AG814" i="1"/>
  <c r="AH814" i="1"/>
  <c r="AF896" i="1"/>
  <c r="AF876" i="1"/>
  <c r="AG876" i="1"/>
  <c r="AH876" i="1" s="1"/>
  <c r="AF864" i="1"/>
  <c r="AG864" i="1" s="1"/>
  <c r="AH864" i="1" s="1"/>
  <c r="AF860" i="1"/>
  <c r="AG860" i="1"/>
  <c r="AH860" i="1" s="1"/>
  <c r="AF852" i="1"/>
  <c r="AF832" i="1"/>
  <c r="AG832" i="1" s="1"/>
  <c r="AH832" i="1" s="1"/>
  <c r="AG940" i="1"/>
  <c r="AH940" i="1" s="1"/>
  <c r="AF911" i="1"/>
  <c r="AG911" i="1" s="1"/>
  <c r="AH911" i="1" s="1"/>
  <c r="AF898" i="1"/>
  <c r="AG898" i="1" s="1"/>
  <c r="AH898" i="1" s="1"/>
  <c r="AF815" i="1"/>
  <c r="AG815" i="1"/>
  <c r="AH815" i="1"/>
  <c r="AF899" i="1"/>
  <c r="AG929" i="1"/>
  <c r="AH929" i="1"/>
  <c r="AF869" i="1"/>
  <c r="AG869" i="1"/>
  <c r="AH869" i="1" s="1"/>
  <c r="AF853" i="1"/>
  <c r="AG853" i="1" s="1"/>
  <c r="AH853" i="1" s="1"/>
  <c r="AF948" i="1"/>
  <c r="AG948" i="1"/>
  <c r="AH948" i="1" s="1"/>
  <c r="AF956" i="1"/>
  <c r="AF657" i="1"/>
  <c r="AF625" i="1"/>
  <c r="AG625" i="1"/>
  <c r="AH625" i="1" s="1"/>
  <c r="AF883" i="1"/>
  <c r="AG870" i="1"/>
  <c r="AH870" i="1" s="1"/>
  <c r="AF866" i="1"/>
  <c r="AG866" i="1" s="1"/>
  <c r="AH866" i="1" s="1"/>
  <c r="AF854" i="1"/>
  <c r="AF850" i="1"/>
  <c r="AG850" i="1" s="1"/>
  <c r="AH850" i="1"/>
  <c r="AF819" i="1"/>
  <c r="AG960" i="1"/>
  <c r="AH960" i="1" s="1"/>
  <c r="AF933" i="1"/>
  <c r="AG923" i="1"/>
  <c r="AH923" i="1"/>
  <c r="AF797" i="1"/>
  <c r="AG797" i="1" s="1"/>
  <c r="AH797" i="1" s="1"/>
  <c r="AF649" i="1"/>
  <c r="AG649" i="1" s="1"/>
  <c r="AH649" i="1"/>
  <c r="AG865" i="1"/>
  <c r="AH865" i="1" s="1"/>
  <c r="AF910" i="1"/>
  <c r="AG910" i="1" s="1"/>
  <c r="AH910" i="1" s="1"/>
  <c r="AF938" i="1"/>
  <c r="AF922" i="1"/>
  <c r="AF897" i="1"/>
  <c r="AG897" i="1"/>
  <c r="AH897" i="1" s="1"/>
  <c r="AF915" i="1"/>
  <c r="AG665" i="1"/>
  <c r="AH665" i="1" s="1"/>
  <c r="AF875" i="1"/>
  <c r="AG863" i="1"/>
  <c r="AH863" i="1" s="1"/>
  <c r="AF827" i="1"/>
  <c r="AG827" i="1"/>
  <c r="AH827" i="1" s="1"/>
  <c r="AF788" i="1"/>
  <c r="AG788" i="1" s="1"/>
  <c r="AH788" i="1" s="1"/>
  <c r="AF802" i="1"/>
  <c r="AF951" i="1"/>
  <c r="AG919" i="1"/>
  <c r="AH919" i="1" s="1"/>
  <c r="AF893" i="1"/>
  <c r="AG893" i="1"/>
  <c r="AH893" i="1" s="1"/>
  <c r="AF947" i="1"/>
  <c r="AG947" i="1"/>
  <c r="AH947" i="1" s="1"/>
  <c r="AF941" i="1"/>
  <c r="AG941" i="1" s="1"/>
  <c r="AH941" i="1" s="1"/>
  <c r="AF930" i="1"/>
  <c r="AG930" i="1"/>
  <c r="AH930" i="1" s="1"/>
  <c r="AF925" i="1"/>
  <c r="AG925" i="1" s="1"/>
  <c r="AH925" i="1" s="1"/>
  <c r="AF912" i="1"/>
  <c r="AG912" i="1" s="1"/>
  <c r="AH912" i="1" s="1"/>
  <c r="AF903" i="1"/>
  <c r="AG903" i="1"/>
  <c r="AH903" i="1" s="1"/>
  <c r="AF886" i="1"/>
  <c r="AF809" i="1"/>
  <c r="AG809" i="1" s="1"/>
  <c r="AH809" i="1"/>
  <c r="AF793" i="1"/>
  <c r="AG793" i="1"/>
  <c r="AH793" i="1" s="1"/>
  <c r="U456" i="1"/>
  <c r="V532" i="1"/>
  <c r="V446" i="1"/>
  <c r="R422" i="1"/>
  <c r="S422" i="1"/>
  <c r="U561" i="1"/>
  <c r="AG561" i="1" s="1"/>
  <c r="T569" i="1"/>
  <c r="AB569" i="1"/>
  <c r="U564" i="1"/>
  <c r="AC564" i="1"/>
  <c r="AD564" i="1" s="1"/>
  <c r="AB561" i="1"/>
  <c r="V543" i="1"/>
  <c r="V540" i="1"/>
  <c r="AB585" i="1"/>
  <c r="U585" i="1"/>
  <c r="T577" i="1"/>
  <c r="AB562" i="1"/>
  <c r="U565" i="1"/>
  <c r="AC565" i="1"/>
  <c r="AD565" i="1" s="1"/>
  <c r="AC555" i="1"/>
  <c r="AD555" i="1" s="1"/>
  <c r="AF555" i="1" s="1"/>
  <c r="U555" i="1"/>
  <c r="V583" i="1"/>
  <c r="T583" i="1"/>
  <c r="V581" i="1"/>
  <c r="T581" i="1"/>
  <c r="V580" i="1"/>
  <c r="T580" i="1"/>
  <c r="V572" i="1"/>
  <c r="T572" i="1"/>
  <c r="AC585" i="1"/>
  <c r="AD585" i="1"/>
  <c r="AF585" i="1" s="1"/>
  <c r="V574" i="1"/>
  <c r="T574" i="1"/>
  <c r="AB565" i="1"/>
  <c r="T586" i="1"/>
  <c r="AB586" i="1" s="1"/>
  <c r="V568" i="1"/>
  <c r="AB556" i="1"/>
  <c r="V563" i="1"/>
  <c r="R586" i="1"/>
  <c r="S586" i="1" s="1"/>
  <c r="T570" i="1"/>
  <c r="AB564" i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/>
  <c r="R541" i="1"/>
  <c r="S541" i="1" s="1"/>
  <c r="R574" i="1"/>
  <c r="S574" i="1"/>
  <c r="R573" i="1"/>
  <c r="S573" i="1" s="1"/>
  <c r="R571" i="1"/>
  <c r="S571" i="1" s="1"/>
  <c r="R555" i="1"/>
  <c r="S555" i="1" s="1"/>
  <c r="R424" i="1"/>
  <c r="S424" i="1"/>
  <c r="T578" i="1"/>
  <c r="V578" i="1"/>
  <c r="V573" i="1"/>
  <c r="T573" i="1"/>
  <c r="U563" i="1"/>
  <c r="AB563" i="1"/>
  <c r="AC554" i="1"/>
  <c r="AD554" i="1"/>
  <c r="U554" i="1"/>
  <c r="AB554" i="1"/>
  <c r="AF562" i="1"/>
  <c r="AG562" i="1"/>
  <c r="AH562" i="1"/>
  <c r="AB552" i="1"/>
  <c r="AC552" i="1"/>
  <c r="AD552" i="1"/>
  <c r="U552" i="1"/>
  <c r="AB582" i="1"/>
  <c r="AC582" i="1"/>
  <c r="AD582" i="1"/>
  <c r="AB557" i="1"/>
  <c r="AC557" i="1"/>
  <c r="AD557" i="1" s="1"/>
  <c r="AF557" i="1" s="1"/>
  <c r="AG557" i="1" s="1"/>
  <c r="AC563" i="1"/>
  <c r="AD563" i="1" s="1"/>
  <c r="T560" i="1"/>
  <c r="V559" i="1"/>
  <c r="T559" i="1"/>
  <c r="AB559" i="1" s="1"/>
  <c r="AH561" i="1"/>
  <c r="V584" i="1"/>
  <c r="AA551" i="1"/>
  <c r="AB551" i="1" s="1"/>
  <c r="AC551" i="1"/>
  <c r="AD551" i="1" s="1"/>
  <c r="AC584" i="1"/>
  <c r="AD584" i="1" s="1"/>
  <c r="AB584" i="1"/>
  <c r="U576" i="1"/>
  <c r="AC576" i="1"/>
  <c r="AD576" i="1" s="1"/>
  <c r="U551" i="1"/>
  <c r="AA550" i="1"/>
  <c r="AB550" i="1"/>
  <c r="AC550" i="1"/>
  <c r="AD550" i="1"/>
  <c r="V497" i="1"/>
  <c r="AB555" i="1"/>
  <c r="AB579" i="1"/>
  <c r="V575" i="1"/>
  <c r="T575" i="1"/>
  <c r="U575" i="1" s="1"/>
  <c r="R564" i="1"/>
  <c r="S564" i="1" s="1"/>
  <c r="T567" i="1"/>
  <c r="AC567" i="1" s="1"/>
  <c r="AD567" i="1" s="1"/>
  <c r="T558" i="1"/>
  <c r="AC570" i="1"/>
  <c r="AD570" i="1" s="1"/>
  <c r="AC580" i="1"/>
  <c r="AD580" i="1" s="1"/>
  <c r="AB580" i="1"/>
  <c r="U580" i="1"/>
  <c r="U569" i="1"/>
  <c r="AG569" i="1" s="1"/>
  <c r="AH569" i="1" s="1"/>
  <c r="AC569" i="1"/>
  <c r="AD569" i="1" s="1"/>
  <c r="AF569" i="1" s="1"/>
  <c r="AG555" i="1"/>
  <c r="AH555" i="1" s="1"/>
  <c r="U586" i="1"/>
  <c r="AC586" i="1"/>
  <c r="AD586" i="1"/>
  <c r="AH557" i="1"/>
  <c r="U558" i="1"/>
  <c r="AC558" i="1"/>
  <c r="AD558" i="1" s="1"/>
  <c r="AB558" i="1"/>
  <c r="AC575" i="1"/>
  <c r="AD575" i="1" s="1"/>
  <c r="AB575" i="1"/>
  <c r="AF584" i="1"/>
  <c r="U559" i="1"/>
  <c r="AC559" i="1"/>
  <c r="AD559" i="1" s="1"/>
  <c r="AF582" i="1"/>
  <c r="AG582" i="1" s="1"/>
  <c r="AH582" i="1" s="1"/>
  <c r="AB567" i="1"/>
  <c r="AB578" i="1"/>
  <c r="AC578" i="1"/>
  <c r="AD578" i="1"/>
  <c r="U578" i="1"/>
  <c r="AF550" i="1"/>
  <c r="AF563" i="1"/>
  <c r="AG563" i="1"/>
  <c r="AH563" i="1" s="1"/>
  <c r="AF559" i="1"/>
  <c r="AF558" i="1"/>
  <c r="V349" i="1"/>
  <c r="V338" i="1"/>
  <c r="V391" i="1"/>
  <c r="V419" i="1"/>
  <c r="V368" i="1"/>
  <c r="R355" i="1"/>
  <c r="S355" i="1"/>
  <c r="V370" i="1"/>
  <c r="T340" i="1"/>
  <c r="U340" i="1" s="1"/>
  <c r="T329" i="1"/>
  <c r="U329" i="1" s="1"/>
  <c r="R416" i="1"/>
  <c r="S416" i="1"/>
  <c r="V346" i="1"/>
  <c r="R405" i="1"/>
  <c r="S405" i="1"/>
  <c r="R375" i="1"/>
  <c r="S375" i="1"/>
  <c r="R335" i="1"/>
  <c r="S335" i="1" s="1"/>
  <c r="V357" i="1"/>
  <c r="R345" i="1"/>
  <c r="S345" i="1"/>
  <c r="AA328" i="1"/>
  <c r="AB328" i="1"/>
  <c r="S389" i="1"/>
  <c r="R377" i="1"/>
  <c r="S377" i="1" s="1"/>
  <c r="V323" i="1"/>
  <c r="AA317" i="1"/>
  <c r="T409" i="1"/>
  <c r="U409" i="1"/>
  <c r="S415" i="1"/>
  <c r="R407" i="1"/>
  <c r="S407" i="1" s="1"/>
  <c r="S385" i="1"/>
  <c r="T394" i="1"/>
  <c r="U394" i="1"/>
  <c r="T413" i="1"/>
  <c r="V413" i="1"/>
  <c r="V411" i="1"/>
  <c r="V360" i="1"/>
  <c r="V439" i="1"/>
  <c r="V415" i="1"/>
  <c r="T400" i="1"/>
  <c r="T425" i="1"/>
  <c r="R387" i="1"/>
  <c r="S387" i="1"/>
  <c r="U364" i="1"/>
  <c r="R343" i="1"/>
  <c r="S343" i="1" s="1"/>
  <c r="R339" i="1"/>
  <c r="S339" i="1"/>
  <c r="R334" i="1"/>
  <c r="S334" i="1"/>
  <c r="V388" i="1"/>
  <c r="V444" i="1"/>
  <c r="V389" i="1"/>
  <c r="V426" i="1"/>
  <c r="T392" i="1"/>
  <c r="U392" i="1"/>
  <c r="V334" i="1"/>
  <c r="V331" i="1"/>
  <c r="V333" i="1"/>
  <c r="R363" i="1"/>
  <c r="S363" i="1" s="1"/>
  <c r="T421" i="1"/>
  <c r="U421" i="1" s="1"/>
  <c r="T369" i="1"/>
  <c r="U369" i="1"/>
  <c r="R88" i="1"/>
  <c r="S88" i="1"/>
  <c r="R304" i="1"/>
  <c r="S304" i="1"/>
  <c r="V237" i="1"/>
  <c r="V238" i="1"/>
  <c r="V111" i="1"/>
  <c r="V289" i="1"/>
  <c r="V179" i="1"/>
  <c r="V226" i="1"/>
  <c r="AA129" i="1"/>
  <c r="V56" i="1"/>
  <c r="V260" i="1"/>
  <c r="V268" i="1"/>
  <c r="AA165" i="1"/>
  <c r="R127" i="1"/>
  <c r="S127" i="1" s="1"/>
  <c r="R322" i="1"/>
  <c r="S322" i="1" s="1"/>
  <c r="V272" i="1"/>
  <c r="T322" i="1"/>
  <c r="V147" i="1"/>
  <c r="T326" i="1"/>
  <c r="V292" i="1"/>
  <c r="V184" i="1"/>
  <c r="T108" i="1"/>
  <c r="U108" i="1" s="1"/>
  <c r="V192" i="1"/>
  <c r="V78" i="1"/>
  <c r="V90" i="1"/>
  <c r="R41" i="1"/>
  <c r="S41" i="1"/>
  <c r="R291" i="1"/>
  <c r="S291" i="1"/>
  <c r="T243" i="1"/>
  <c r="U243" i="1"/>
  <c r="R302" i="1"/>
  <c r="S302" i="1"/>
  <c r="T300" i="1"/>
  <c r="U300" i="1"/>
  <c r="R281" i="1"/>
  <c r="S281" i="1"/>
  <c r="R65" i="1"/>
  <c r="S65" i="1"/>
  <c r="R25" i="1"/>
  <c r="S25" i="1"/>
  <c r="AA95" i="1"/>
  <c r="T321" i="1"/>
  <c r="V301" i="1"/>
  <c r="V280" i="1"/>
  <c r="AD259" i="1"/>
  <c r="AG259" i="1" s="1"/>
  <c r="AH259" i="1" s="1"/>
  <c r="AF259" i="1"/>
  <c r="T82" i="1"/>
  <c r="AA274" i="1"/>
  <c r="T214" i="1"/>
  <c r="U214" i="1"/>
  <c r="AC214" i="1"/>
  <c r="AD214" i="1"/>
  <c r="AF214" i="1" s="1"/>
  <c r="AG214" i="1" s="1"/>
  <c r="AH214" i="1" s="1"/>
  <c r="R278" i="1"/>
  <c r="S278" i="1" s="1"/>
  <c r="AA180" i="1"/>
  <c r="V241" i="1"/>
  <c r="T204" i="1"/>
  <c r="AC204" i="1" s="1"/>
  <c r="AE117" i="1"/>
  <c r="T314" i="1"/>
  <c r="V314" i="1"/>
  <c r="T318" i="1"/>
  <c r="AA277" i="1"/>
  <c r="AA248" i="1"/>
  <c r="V154" i="1"/>
  <c r="R154" i="1"/>
  <c r="S154" i="1" s="1"/>
  <c r="AA106" i="1"/>
  <c r="R33" i="1"/>
  <c r="S33" i="1"/>
  <c r="R45" i="1"/>
  <c r="S45" i="1" s="1"/>
  <c r="T352" i="1"/>
  <c r="V191" i="1"/>
  <c r="AE184" i="1"/>
  <c r="T143" i="1"/>
  <c r="U143" i="1"/>
  <c r="AE122" i="1"/>
  <c r="AA185" i="1"/>
  <c r="V32" i="1"/>
  <c r="T31" i="1"/>
  <c r="AC31" i="1"/>
  <c r="AA187" i="1"/>
  <c r="V16" i="1"/>
  <c r="V273" i="1"/>
  <c r="V178" i="1"/>
  <c r="V125" i="1"/>
  <c r="AA83" i="1"/>
  <c r="AB83" i="1" s="1"/>
  <c r="AC83" i="1" s="1"/>
  <c r="V71" i="1"/>
  <c r="V55" i="1"/>
  <c r="T55" i="1"/>
  <c r="U55" i="1" s="1"/>
  <c r="T105" i="1"/>
  <c r="T130" i="1"/>
  <c r="U130" i="1"/>
  <c r="V83" i="1"/>
  <c r="R257" i="1"/>
  <c r="S257" i="1" s="1"/>
  <c r="R220" i="1"/>
  <c r="S220" i="1" s="1"/>
  <c r="T198" i="1"/>
  <c r="R197" i="1"/>
  <c r="S197" i="1"/>
  <c r="T190" i="1"/>
  <c r="U190" i="1"/>
  <c r="R187" i="1"/>
  <c r="S187" i="1" s="1"/>
  <c r="T185" i="1"/>
  <c r="R183" i="1"/>
  <c r="S183" i="1" s="1"/>
  <c r="R182" i="1"/>
  <c r="S182" i="1" s="1"/>
  <c r="T180" i="1"/>
  <c r="T172" i="1"/>
  <c r="R167" i="1"/>
  <c r="S167" i="1" s="1"/>
  <c r="R155" i="1"/>
  <c r="S155" i="1" s="1"/>
  <c r="R107" i="1"/>
  <c r="S107" i="1" s="1"/>
  <c r="R91" i="1"/>
  <c r="S91" i="1"/>
  <c r="R32" i="1"/>
  <c r="S32" i="1"/>
  <c r="R17" i="1"/>
  <c r="S17" i="1" s="1"/>
  <c r="R236" i="1"/>
  <c r="S236" i="1" s="1"/>
  <c r="R199" i="1"/>
  <c r="S199" i="1"/>
  <c r="R109" i="1"/>
  <c r="S109" i="1" s="1"/>
  <c r="R105" i="1"/>
  <c r="S105" i="1" s="1"/>
  <c r="R100" i="1"/>
  <c r="S100" i="1" s="1"/>
  <c r="T94" i="1"/>
  <c r="R92" i="1"/>
  <c r="S92" i="1"/>
  <c r="T30" i="1"/>
  <c r="U30" i="1" s="1"/>
  <c r="R188" i="1"/>
  <c r="S188" i="1" s="1"/>
  <c r="V158" i="1"/>
  <c r="T158" i="1"/>
  <c r="U158" i="1" s="1"/>
  <c r="R110" i="1"/>
  <c r="S110" i="1" s="1"/>
  <c r="T129" i="1"/>
  <c r="V19" i="1"/>
  <c r="T19" i="1"/>
  <c r="AA233" i="1"/>
  <c r="AB233" i="1" s="1"/>
  <c r="R141" i="1"/>
  <c r="S141" i="1"/>
  <c r="V136" i="1"/>
  <c r="T136" i="1"/>
  <c r="AB136" i="1" s="1"/>
  <c r="U136" i="1"/>
  <c r="T86" i="1"/>
  <c r="U86" i="1" s="1"/>
  <c r="V85" i="1"/>
  <c r="T85" i="1"/>
  <c r="U85" i="1"/>
  <c r="T35" i="1"/>
  <c r="T267" i="1"/>
  <c r="AB267" i="1" s="1"/>
  <c r="AA251" i="1"/>
  <c r="R244" i="1"/>
  <c r="S244" i="1"/>
  <c r="R202" i="1"/>
  <c r="S202" i="1"/>
  <c r="AA199" i="1"/>
  <c r="T195" i="1"/>
  <c r="R192" i="1"/>
  <c r="S192" i="1"/>
  <c r="R160" i="1"/>
  <c r="S160" i="1"/>
  <c r="T152" i="1"/>
  <c r="R118" i="1"/>
  <c r="S118" i="1" s="1"/>
  <c r="R84" i="1"/>
  <c r="S84" i="1"/>
  <c r="R81" i="1"/>
  <c r="S81" i="1" s="1"/>
  <c r="R74" i="1"/>
  <c r="S74" i="1" s="1"/>
  <c r="R57" i="1"/>
  <c r="S57" i="1"/>
  <c r="R52" i="1"/>
  <c r="S52" i="1"/>
  <c r="AA37" i="1"/>
  <c r="R29" i="1"/>
  <c r="S29" i="1" s="1"/>
  <c r="AA252" i="1"/>
  <c r="R246" i="1"/>
  <c r="S246" i="1"/>
  <c r="T184" i="1"/>
  <c r="U184" i="1"/>
  <c r="T121" i="1"/>
  <c r="AA120" i="1"/>
  <c r="T76" i="1"/>
  <c r="U76" i="1" s="1"/>
  <c r="U75" i="1"/>
  <c r="R53" i="1"/>
  <c r="S53" i="1"/>
  <c r="T51" i="1"/>
  <c r="R40" i="1"/>
  <c r="S40" i="1"/>
  <c r="AA30" i="1"/>
  <c r="T189" i="1"/>
  <c r="V189" i="1"/>
  <c r="V144" i="1"/>
  <c r="AA46" i="1"/>
  <c r="T250" i="1"/>
  <c r="V247" i="1"/>
  <c r="T246" i="1"/>
  <c r="V98" i="1"/>
  <c r="R66" i="1"/>
  <c r="S66" i="1"/>
  <c r="V47" i="1"/>
  <c r="V20" i="1"/>
  <c r="R20" i="1"/>
  <c r="S20" i="1"/>
  <c r="T132" i="1"/>
  <c r="T151" i="1"/>
  <c r="T271" i="1"/>
  <c r="R212" i="1"/>
  <c r="S212" i="1" s="1"/>
  <c r="AA208" i="1"/>
  <c r="AB208" i="1" s="1"/>
  <c r="AA198" i="1"/>
  <c r="R83" i="1"/>
  <c r="S83" i="1" s="1"/>
  <c r="AA38" i="1"/>
  <c r="R276" i="1"/>
  <c r="S276" i="1" s="1"/>
  <c r="R261" i="1"/>
  <c r="S261" i="1" s="1"/>
  <c r="AA244" i="1"/>
  <c r="R235" i="1"/>
  <c r="S235" i="1" s="1"/>
  <c r="R231" i="1"/>
  <c r="S231" i="1" s="1"/>
  <c r="T216" i="1"/>
  <c r="AA211" i="1"/>
  <c r="AA200" i="1"/>
  <c r="AA178" i="1"/>
  <c r="R133" i="1"/>
  <c r="S133" i="1"/>
  <c r="R240" i="1"/>
  <c r="S240" i="1"/>
  <c r="T213" i="1"/>
  <c r="R210" i="1"/>
  <c r="S210" i="1" s="1"/>
  <c r="T186" i="1"/>
  <c r="T101" i="1"/>
  <c r="AC267" i="1"/>
  <c r="AD267" i="1" s="1"/>
  <c r="AF267" i="1" s="1"/>
  <c r="V177" i="1"/>
  <c r="T177" i="1"/>
  <c r="T173" i="1"/>
  <c r="V107" i="1"/>
  <c r="V275" i="1"/>
  <c r="T234" i="1"/>
  <c r="U234" i="1" s="1"/>
  <c r="V234" i="1"/>
  <c r="V229" i="1"/>
  <c r="T229" i="1"/>
  <c r="V205" i="1"/>
  <c r="T205" i="1"/>
  <c r="V117" i="1"/>
  <c r="T117" i="1"/>
  <c r="U117" i="1" s="1"/>
  <c r="V95" i="1"/>
  <c r="AA69" i="1"/>
  <c r="AB69" i="1" s="1"/>
  <c r="AC69" i="1" s="1"/>
  <c r="AD69" i="1" s="1"/>
  <c r="V68" i="1"/>
  <c r="T193" i="1"/>
  <c r="AC193" i="1"/>
  <c r="AD193" i="1" s="1"/>
  <c r="V225" i="1"/>
  <c r="V73" i="1"/>
  <c r="T73" i="1"/>
  <c r="U73" i="1" s="1"/>
  <c r="V52" i="1"/>
  <c r="V24" i="1"/>
  <c r="V116" i="1"/>
  <c r="T116" i="1"/>
  <c r="U116" i="1"/>
  <c r="V80" i="1"/>
  <c r="T80" i="1"/>
  <c r="U80" i="1" s="1"/>
  <c r="V59" i="1"/>
  <c r="T102" i="1"/>
  <c r="T146" i="1"/>
  <c r="T106" i="1"/>
  <c r="AA240" i="1"/>
  <c r="AB240" i="1" s="1"/>
  <c r="AA189" i="1"/>
  <c r="AA108" i="1"/>
  <c r="AA262" i="1"/>
  <c r="AA220" i="1"/>
  <c r="R254" i="1"/>
  <c r="S254" i="1" s="1"/>
  <c r="R223" i="1"/>
  <c r="S223" i="1" s="1"/>
  <c r="V131" i="1"/>
  <c r="T131" i="1"/>
  <c r="T126" i="1"/>
  <c r="AA105" i="1"/>
  <c r="R103" i="1"/>
  <c r="S103" i="1" s="1"/>
  <c r="S274" i="1"/>
  <c r="T256" i="1"/>
  <c r="AC256" i="1"/>
  <c r="AD256" i="1" s="1"/>
  <c r="AF256" i="1" s="1"/>
  <c r="R251" i="1"/>
  <c r="S251" i="1"/>
  <c r="T238" i="1"/>
  <c r="AC238" i="1" s="1"/>
  <c r="AD238" i="1" s="1"/>
  <c r="R214" i="1"/>
  <c r="S214" i="1" s="1"/>
  <c r="R200" i="1"/>
  <c r="S200" i="1" s="1"/>
  <c r="R180" i="1"/>
  <c r="S180" i="1"/>
  <c r="T153" i="1"/>
  <c r="R150" i="1"/>
  <c r="S150" i="1"/>
  <c r="R149" i="1"/>
  <c r="S149" i="1" s="1"/>
  <c r="R116" i="1"/>
  <c r="S116" i="1" s="1"/>
  <c r="T113" i="1"/>
  <c r="AB113" i="1" s="1"/>
  <c r="U113" i="1"/>
  <c r="T111" i="1"/>
  <c r="R211" i="1"/>
  <c r="S211" i="1"/>
  <c r="AA207" i="1"/>
  <c r="AB207" i="1"/>
  <c r="R28" i="1"/>
  <c r="S28" i="1"/>
  <c r="AE249" i="1"/>
  <c r="AA249" i="1"/>
  <c r="AB249" i="1" s="1"/>
  <c r="V127" i="1"/>
  <c r="V114" i="1"/>
  <c r="T114" i="1"/>
  <c r="U114" i="1"/>
  <c r="V230" i="1"/>
  <c r="V201" i="1"/>
  <c r="T201" i="1"/>
  <c r="R120" i="1"/>
  <c r="S120" i="1" s="1"/>
  <c r="T118" i="1"/>
  <c r="T281" i="1"/>
  <c r="U281" i="1" s="1"/>
  <c r="V276" i="1"/>
  <c r="V239" i="1"/>
  <c r="AA236" i="1"/>
  <c r="T181" i="1"/>
  <c r="V162" i="1"/>
  <c r="V202" i="1"/>
  <c r="AA182" i="1"/>
  <c r="AB182" i="1" s="1"/>
  <c r="AC182" i="1" s="1"/>
  <c r="AD182" i="1" s="1"/>
  <c r="V291" i="1"/>
  <c r="V286" i="1"/>
  <c r="T255" i="1"/>
  <c r="V255" i="1"/>
  <c r="V249" i="1"/>
  <c r="T157" i="1"/>
  <c r="V157" i="1"/>
  <c r="V148" i="1"/>
  <c r="V64" i="1"/>
  <c r="T64" i="1"/>
  <c r="U64" i="1" s="1"/>
  <c r="V63" i="1"/>
  <c r="AA228" i="1"/>
  <c r="AA254" i="1"/>
  <c r="AB254" i="1"/>
  <c r="R243" i="1"/>
  <c r="S243" i="1"/>
  <c r="AA239" i="1"/>
  <c r="AA235" i="1"/>
  <c r="AA223" i="1"/>
  <c r="AA204" i="1"/>
  <c r="R191" i="1"/>
  <c r="S191" i="1"/>
  <c r="R273" i="1"/>
  <c r="S273" i="1"/>
  <c r="R224" i="1"/>
  <c r="S224" i="1"/>
  <c r="AA215" i="1"/>
  <c r="R175" i="1"/>
  <c r="S175" i="1" s="1"/>
  <c r="R201" i="1"/>
  <c r="S201" i="1"/>
  <c r="R195" i="1"/>
  <c r="S195" i="1" s="1"/>
  <c r="R159" i="1"/>
  <c r="S159" i="1" s="1"/>
  <c r="AA54" i="1"/>
  <c r="R26" i="1"/>
  <c r="S26" i="1"/>
  <c r="T296" i="1"/>
  <c r="AE201" i="1"/>
  <c r="T169" i="1"/>
  <c r="AE55" i="1"/>
  <c r="AA225" i="1"/>
  <c r="AA224" i="1"/>
  <c r="AA195" i="1"/>
  <c r="T222" i="1"/>
  <c r="AB222" i="1" s="1"/>
  <c r="U222" i="1"/>
  <c r="U172" i="1"/>
  <c r="T279" i="1"/>
  <c r="AC279" i="1"/>
  <c r="AD279" i="1" s="1"/>
  <c r="V261" i="1"/>
  <c r="V245" i="1"/>
  <c r="V197" i="1"/>
  <c r="T197" i="1"/>
  <c r="AA197" i="1"/>
  <c r="T168" i="1"/>
  <c r="V164" i="1"/>
  <c r="V175" i="1"/>
  <c r="AA237" i="1"/>
  <c r="AB237" i="1" s="1"/>
  <c r="AA227" i="1"/>
  <c r="AA179" i="1"/>
  <c r="AB179" i="1" s="1"/>
  <c r="AC179" i="1" s="1"/>
  <c r="AD179" i="1" s="1"/>
  <c r="V211" i="1"/>
  <c r="AA210" i="1"/>
  <c r="V297" i="1"/>
  <c r="V187" i="1"/>
  <c r="V166" i="1"/>
  <c r="R148" i="1"/>
  <c r="S148" i="1" s="1"/>
  <c r="T27" i="1"/>
  <c r="AC24" i="1"/>
  <c r="AD24" i="1" s="1"/>
  <c r="AF24" i="1" s="1"/>
  <c r="V339" i="1"/>
  <c r="T339" i="1"/>
  <c r="V295" i="1"/>
  <c r="T295" i="1"/>
  <c r="V270" i="1"/>
  <c r="T270" i="1"/>
  <c r="V266" i="1"/>
  <c r="T266" i="1"/>
  <c r="U266" i="1"/>
  <c r="V254" i="1"/>
  <c r="T128" i="1"/>
  <c r="U128" i="1" s="1"/>
  <c r="V128" i="1"/>
  <c r="V124" i="1"/>
  <c r="T124" i="1"/>
  <c r="U124" i="1"/>
  <c r="AA124" i="1"/>
  <c r="V96" i="1"/>
  <c r="T96" i="1"/>
  <c r="U96" i="1"/>
  <c r="AA84" i="1"/>
  <c r="V70" i="1"/>
  <c r="T70" i="1"/>
  <c r="U70" i="1"/>
  <c r="AA57" i="1"/>
  <c r="V240" i="1"/>
  <c r="T248" i="1"/>
  <c r="AB248" i="1"/>
  <c r="AC243" i="1"/>
  <c r="AD243" i="1"/>
  <c r="AF243" i="1" s="1"/>
  <c r="V427" i="1"/>
  <c r="T427" i="1"/>
  <c r="U427" i="1"/>
  <c r="V359" i="1"/>
  <c r="T359" i="1"/>
  <c r="AA347" i="1"/>
  <c r="V335" i="1"/>
  <c r="T335" i="1"/>
  <c r="U335" i="1"/>
  <c r="V278" i="1"/>
  <c r="T278" i="1"/>
  <c r="V274" i="1"/>
  <c r="T274" i="1"/>
  <c r="T269" i="1"/>
  <c r="U269" i="1"/>
  <c r="AB269" i="1"/>
  <c r="V244" i="1"/>
  <c r="T244" i="1"/>
  <c r="AC244" i="1" s="1"/>
  <c r="AD244" i="1" s="1"/>
  <c r="V232" i="1"/>
  <c r="T232" i="1"/>
  <c r="U232" i="1"/>
  <c r="V150" i="1"/>
  <c r="T150" i="1"/>
  <c r="U150" i="1"/>
  <c r="V142" i="1"/>
  <c r="T142" i="1"/>
  <c r="V134" i="1"/>
  <c r="T134" i="1"/>
  <c r="U134" i="1"/>
  <c r="V104" i="1"/>
  <c r="T104" i="1"/>
  <c r="AA100" i="1"/>
  <c r="AB100" i="1" s="1"/>
  <c r="AC100" i="1" s="1"/>
  <c r="AD100" i="1" s="1"/>
  <c r="V92" i="1"/>
  <c r="T92" i="1"/>
  <c r="AA92" i="1"/>
  <c r="AA74" i="1"/>
  <c r="AA66" i="1"/>
  <c r="AA62" i="1"/>
  <c r="V45" i="1"/>
  <c r="T45" i="1"/>
  <c r="V41" i="1"/>
  <c r="T41" i="1"/>
  <c r="AA41" i="1"/>
  <c r="U32" i="1"/>
  <c r="AC32" i="1"/>
  <c r="AD32" i="1" s="1"/>
  <c r="T183" i="1"/>
  <c r="U279" i="1"/>
  <c r="T62" i="1"/>
  <c r="V328" i="1"/>
  <c r="V324" i="1"/>
  <c r="T324" i="1"/>
  <c r="AA196" i="1"/>
  <c r="AB196" i="1" s="1"/>
  <c r="AC196" i="1" s="1"/>
  <c r="AD196" i="1" s="1"/>
  <c r="V109" i="1"/>
  <c r="T109" i="1"/>
  <c r="U109" i="1"/>
  <c r="T196" i="1"/>
  <c r="T110" i="1"/>
  <c r="U110" i="1" s="1"/>
  <c r="R521" i="1"/>
  <c r="S521" i="1" s="1"/>
  <c r="S519" i="1"/>
  <c r="V212" i="1"/>
  <c r="T212" i="1"/>
  <c r="AC212" i="1"/>
  <c r="AD212" i="1" s="1"/>
  <c r="AF212" i="1" s="1"/>
  <c r="U212" i="1"/>
  <c r="AG212" i="1" s="1"/>
  <c r="AH212" i="1" s="1"/>
  <c r="AA172" i="1"/>
  <c r="AA155" i="1"/>
  <c r="T188" i="1"/>
  <c r="R547" i="1"/>
  <c r="S547" i="1" s="1"/>
  <c r="R546" i="1"/>
  <c r="S546" i="1" s="1"/>
  <c r="R540" i="1"/>
  <c r="S540" i="1" s="1"/>
  <c r="R538" i="1"/>
  <c r="S538" i="1" s="1"/>
  <c r="R527" i="1"/>
  <c r="S527" i="1" s="1"/>
  <c r="AA308" i="1"/>
  <c r="AB308" i="1"/>
  <c r="AC308" i="1" s="1"/>
  <c r="AD308" i="1" s="1"/>
  <c r="AA292" i="1"/>
  <c r="R494" i="1"/>
  <c r="S494" i="1"/>
  <c r="R482" i="1"/>
  <c r="S482" i="1"/>
  <c r="T480" i="1"/>
  <c r="S478" i="1"/>
  <c r="T473" i="1"/>
  <c r="T462" i="1"/>
  <c r="R457" i="1"/>
  <c r="S457" i="1" s="1"/>
  <c r="R453" i="1"/>
  <c r="S453" i="1" s="1"/>
  <c r="T449" i="1"/>
  <c r="U449" i="1"/>
  <c r="T437" i="1"/>
  <c r="T406" i="1"/>
  <c r="U406" i="1"/>
  <c r="R383" i="1"/>
  <c r="S383" i="1"/>
  <c r="T381" i="1"/>
  <c r="U381" i="1"/>
  <c r="R378" i="1"/>
  <c r="S378" i="1" s="1"/>
  <c r="S360" i="1"/>
  <c r="R352" i="1"/>
  <c r="S352" i="1" s="1"/>
  <c r="T349" i="1"/>
  <c r="R267" i="1"/>
  <c r="S267" i="1"/>
  <c r="R208" i="1"/>
  <c r="S208" i="1" s="1"/>
  <c r="T206" i="1"/>
  <c r="R205" i="1"/>
  <c r="S205" i="1" s="1"/>
  <c r="R204" i="1"/>
  <c r="S204" i="1" s="1"/>
  <c r="T155" i="1"/>
  <c r="AB155" i="1" s="1"/>
  <c r="R140" i="1"/>
  <c r="S140" i="1" s="1"/>
  <c r="T138" i="1"/>
  <c r="R136" i="1"/>
  <c r="S136" i="1" s="1"/>
  <c r="T88" i="1"/>
  <c r="U88" i="1"/>
  <c r="S86" i="1"/>
  <c r="R76" i="1"/>
  <c r="S76" i="1"/>
  <c r="AA75" i="1"/>
  <c r="AB75" i="1"/>
  <c r="T74" i="1"/>
  <c r="AB74" i="1"/>
  <c r="AC74" i="1"/>
  <c r="AD74" i="1" s="1"/>
  <c r="U74" i="1"/>
  <c r="R73" i="1"/>
  <c r="S73" i="1" s="1"/>
  <c r="T71" i="1"/>
  <c r="U71" i="1" s="1"/>
  <c r="R68" i="1"/>
  <c r="S68" i="1" s="1"/>
  <c r="AA67" i="1"/>
  <c r="T66" i="1"/>
  <c r="U66" i="1"/>
  <c r="R64" i="1"/>
  <c r="S64" i="1"/>
  <c r="T63" i="1"/>
  <c r="U63" i="1"/>
  <c r="AG63" i="1" s="1"/>
  <c r="AH63" i="1" s="1"/>
  <c r="AA63" i="1"/>
  <c r="AB63" i="1" s="1"/>
  <c r="AC63" i="1" s="1"/>
  <c r="AD63" i="1"/>
  <c r="AF63" i="1" s="1"/>
  <c r="AB61" i="1"/>
  <c r="AC61" i="1"/>
  <c r="AD61" i="1" s="1"/>
  <c r="AF61" i="1" s="1"/>
  <c r="R59" i="1"/>
  <c r="S59" i="1"/>
  <c r="R56" i="1"/>
  <c r="S56" i="1"/>
  <c r="R55" i="1"/>
  <c r="S55" i="1"/>
  <c r="T53" i="1"/>
  <c r="U53" i="1"/>
  <c r="R51" i="1"/>
  <c r="S51" i="1"/>
  <c r="AA50" i="1"/>
  <c r="R47" i="1"/>
  <c r="S47" i="1" s="1"/>
  <c r="R43" i="1"/>
  <c r="S43" i="1" s="1"/>
  <c r="T39" i="1"/>
  <c r="U39" i="1"/>
  <c r="R38" i="1"/>
  <c r="S38" i="1" s="1"/>
  <c r="T37" i="1"/>
  <c r="R37" i="1"/>
  <c r="S37" i="1"/>
  <c r="R35" i="1"/>
  <c r="S35" i="1"/>
  <c r="T33" i="1"/>
  <c r="U33" i="1" s="1"/>
  <c r="AB32" i="1"/>
  <c r="R31" i="1"/>
  <c r="S31" i="1"/>
  <c r="T29" i="1"/>
  <c r="U29" i="1"/>
  <c r="T25" i="1"/>
  <c r="AC25" i="1"/>
  <c r="AD25" i="1" s="1"/>
  <c r="U25" i="1"/>
  <c r="R19" i="1"/>
  <c r="S19" i="1" s="1"/>
  <c r="U18" i="1"/>
  <c r="T13" i="1"/>
  <c r="U13" i="1"/>
  <c r="S503" i="1"/>
  <c r="T494" i="1"/>
  <c r="R481" i="1"/>
  <c r="S481" i="1" s="1"/>
  <c r="R438" i="1"/>
  <c r="S438" i="1"/>
  <c r="T382" i="1"/>
  <c r="U382" i="1"/>
  <c r="R353" i="1"/>
  <c r="S353" i="1"/>
  <c r="R347" i="1"/>
  <c r="S347" i="1" s="1"/>
  <c r="R309" i="1"/>
  <c r="S309" i="1"/>
  <c r="T302" i="1"/>
  <c r="R262" i="1"/>
  <c r="S262" i="1" s="1"/>
  <c r="T178" i="1"/>
  <c r="R173" i="1"/>
  <c r="S173" i="1" s="1"/>
  <c r="T167" i="1"/>
  <c r="R165" i="1"/>
  <c r="S165" i="1" s="1"/>
  <c r="R161" i="1"/>
  <c r="S161" i="1"/>
  <c r="R151" i="1"/>
  <c r="S151" i="1" s="1"/>
  <c r="R147" i="1"/>
  <c r="S147" i="1" s="1"/>
  <c r="T107" i="1"/>
  <c r="U107" i="1" s="1"/>
  <c r="R104" i="1"/>
  <c r="S104" i="1" s="1"/>
  <c r="R79" i="1"/>
  <c r="S79" i="1" s="1"/>
  <c r="AA40" i="1"/>
  <c r="AA39" i="1"/>
  <c r="AB18" i="1"/>
  <c r="V451" i="1"/>
  <c r="T451" i="1"/>
  <c r="AB451" i="1" s="1"/>
  <c r="V39" i="1"/>
  <c r="AC207" i="1"/>
  <c r="AD207" i="1" s="1"/>
  <c r="V18" i="1"/>
  <c r="T36" i="1"/>
  <c r="U36" i="1"/>
  <c r="T54" i="1"/>
  <c r="AB54" i="1" s="1"/>
  <c r="T42" i="1"/>
  <c r="T67" i="1"/>
  <c r="T398" i="1"/>
  <c r="U544" i="1"/>
  <c r="T548" i="1"/>
  <c r="R548" i="1"/>
  <c r="S548" i="1"/>
  <c r="T539" i="1"/>
  <c r="AC539" i="1"/>
  <c r="AD539" i="1" s="1"/>
  <c r="AF539" i="1" s="1"/>
  <c r="R517" i="1"/>
  <c r="S517" i="1" s="1"/>
  <c r="R512" i="1"/>
  <c r="S512" i="1" s="1"/>
  <c r="R506" i="1"/>
  <c r="S506" i="1" s="1"/>
  <c r="T14" i="1"/>
  <c r="AC14" i="1" s="1"/>
  <c r="AD14" i="1" s="1"/>
  <c r="AB14" i="1"/>
  <c r="AB187" i="1"/>
  <c r="AC187" i="1" s="1"/>
  <c r="AD187" i="1"/>
  <c r="AC269" i="1"/>
  <c r="AD269" i="1"/>
  <c r="T46" i="1"/>
  <c r="T58" i="1"/>
  <c r="T49" i="1"/>
  <c r="U49" i="1"/>
  <c r="AC232" i="1"/>
  <c r="AD232" i="1"/>
  <c r="AA35" i="1"/>
  <c r="T34" i="1"/>
  <c r="U34" i="1" s="1"/>
  <c r="V37" i="1"/>
  <c r="T549" i="1"/>
  <c r="T532" i="1"/>
  <c r="R515" i="1"/>
  <c r="S515" i="1"/>
  <c r="R513" i="1"/>
  <c r="S513" i="1"/>
  <c r="R499" i="1"/>
  <c r="S499" i="1" s="1"/>
  <c r="R445" i="1"/>
  <c r="S445" i="1"/>
  <c r="T442" i="1"/>
  <c r="AA432" i="1"/>
  <c r="R433" i="1"/>
  <c r="S433" i="1"/>
  <c r="AA424" i="1"/>
  <c r="R418" i="1"/>
  <c r="S418" i="1" s="1"/>
  <c r="S413" i="1"/>
  <c r="R381" i="1"/>
  <c r="S381" i="1"/>
  <c r="R376" i="1"/>
  <c r="S376" i="1"/>
  <c r="S320" i="1"/>
  <c r="T276" i="1"/>
  <c r="U276" i="1" s="1"/>
  <c r="R232" i="1"/>
  <c r="S232" i="1"/>
  <c r="R198" i="1"/>
  <c r="S198" i="1"/>
  <c r="AA173" i="1"/>
  <c r="T139" i="1"/>
  <c r="U139" i="1"/>
  <c r="AA137" i="1"/>
  <c r="R137" i="1"/>
  <c r="S137" i="1"/>
  <c r="T135" i="1"/>
  <c r="T98" i="1"/>
  <c r="AA97" i="1"/>
  <c r="R95" i="1"/>
  <c r="S95" i="1"/>
  <c r="AA59" i="1"/>
  <c r="T432" i="1"/>
  <c r="AA422" i="1"/>
  <c r="AB422" i="1" s="1"/>
  <c r="AC422" i="1" s="1"/>
  <c r="R395" i="1"/>
  <c r="S395" i="1"/>
  <c r="T393" i="1"/>
  <c r="U393" i="1"/>
  <c r="T388" i="1"/>
  <c r="AB388" i="1" s="1"/>
  <c r="R386" i="1"/>
  <c r="S386" i="1" s="1"/>
  <c r="T384" i="1"/>
  <c r="S382" i="1"/>
  <c r="U315" i="1"/>
  <c r="AA311" i="1"/>
  <c r="AB311" i="1"/>
  <c r="T306" i="1"/>
  <c r="T301" i="1"/>
  <c r="R299" i="1"/>
  <c r="S299" i="1" s="1"/>
  <c r="R295" i="1"/>
  <c r="S295" i="1" s="1"/>
  <c r="T293" i="1"/>
  <c r="T287" i="1"/>
  <c r="U287" i="1" s="1"/>
  <c r="R285" i="1"/>
  <c r="S285" i="1" s="1"/>
  <c r="T283" i="1"/>
  <c r="T268" i="1"/>
  <c r="T262" i="1"/>
  <c r="AC262" i="1"/>
  <c r="AD262" i="1" s="1"/>
  <c r="AF262" i="1" s="1"/>
  <c r="R260" i="1"/>
  <c r="S260" i="1" s="1"/>
  <c r="T258" i="1"/>
  <c r="U258" i="1" s="1"/>
  <c r="R245" i="1"/>
  <c r="S245" i="1" s="1"/>
  <c r="T239" i="1"/>
  <c r="R237" i="1"/>
  <c r="S237" i="1"/>
  <c r="T235" i="1"/>
  <c r="T231" i="1"/>
  <c r="T203" i="1"/>
  <c r="T202" i="1"/>
  <c r="AA171" i="1"/>
  <c r="AA167" i="1"/>
  <c r="T166" i="1"/>
  <c r="R164" i="1"/>
  <c r="S164" i="1" s="1"/>
  <c r="AA159" i="1"/>
  <c r="AA156" i="1"/>
  <c r="AA153" i="1"/>
  <c r="T144" i="1"/>
  <c r="U144" i="1"/>
  <c r="R142" i="1"/>
  <c r="S142" i="1"/>
  <c r="T140" i="1"/>
  <c r="R138" i="1"/>
  <c r="S138" i="1" s="1"/>
  <c r="R134" i="1"/>
  <c r="S134" i="1" s="1"/>
  <c r="R96" i="1"/>
  <c r="S96" i="1" s="1"/>
  <c r="AB544" i="1"/>
  <c r="R539" i="1"/>
  <c r="S539" i="1"/>
  <c r="R536" i="1"/>
  <c r="S536" i="1"/>
  <c r="R535" i="1"/>
  <c r="S535" i="1"/>
  <c r="R531" i="1"/>
  <c r="S531" i="1"/>
  <c r="T530" i="1"/>
  <c r="R508" i="1"/>
  <c r="S508" i="1" s="1"/>
  <c r="S497" i="1"/>
  <c r="AA460" i="1"/>
  <c r="S426" i="1"/>
  <c r="R425" i="1"/>
  <c r="S425" i="1"/>
  <c r="S392" i="1"/>
  <c r="R374" i="1"/>
  <c r="S374" i="1" s="1"/>
  <c r="AA319" i="1"/>
  <c r="T317" i="1"/>
  <c r="AB317" i="1"/>
  <c r="R314" i="1"/>
  <c r="S314" i="1"/>
  <c r="AA310" i="1"/>
  <c r="T289" i="1"/>
  <c r="R287" i="1"/>
  <c r="S287" i="1"/>
  <c r="T224" i="1"/>
  <c r="R216" i="1"/>
  <c r="S216" i="1" s="1"/>
  <c r="T208" i="1"/>
  <c r="AA170" i="1"/>
  <c r="R166" i="1"/>
  <c r="S166" i="1" s="1"/>
  <c r="R162" i="1"/>
  <c r="S162" i="1" s="1"/>
  <c r="T160" i="1"/>
  <c r="R158" i="1"/>
  <c r="S158" i="1"/>
  <c r="R152" i="1"/>
  <c r="S152" i="1"/>
  <c r="AA136" i="1"/>
  <c r="R132" i="1"/>
  <c r="S132" i="1" s="1"/>
  <c r="T47" i="1"/>
  <c r="U47" i="1"/>
  <c r="U462" i="1"/>
  <c r="AC239" i="1"/>
  <c r="AD239" i="1" s="1"/>
  <c r="AB24" i="1"/>
  <c r="U24" i="1"/>
  <c r="AG24" i="1"/>
  <c r="AH24" i="1"/>
  <c r="V517" i="1"/>
  <c r="AB394" i="1"/>
  <c r="AC394" i="1"/>
  <c r="AD394" i="1" s="1"/>
  <c r="AF394" i="1" s="1"/>
  <c r="T265" i="1"/>
  <c r="AB265" i="1" s="1"/>
  <c r="V302" i="1"/>
  <c r="V167" i="1"/>
  <c r="T303" i="1"/>
  <c r="U303" i="1" s="1"/>
  <c r="T450" i="1"/>
  <c r="T472" i="1"/>
  <c r="U472" i="1"/>
  <c r="AG472" i="1" s="1"/>
  <c r="AH472" i="1" s="1"/>
  <c r="V515" i="1"/>
  <c r="V546" i="1"/>
  <c r="T546" i="1"/>
  <c r="AB546" i="1"/>
  <c r="AB539" i="1"/>
  <c r="T523" i="1"/>
  <c r="AC523" i="1" s="1"/>
  <c r="AD523" i="1" s="1"/>
  <c r="AF523" i="1" s="1"/>
  <c r="T508" i="1"/>
  <c r="V448" i="1"/>
  <c r="T448" i="1"/>
  <c r="U448" i="1"/>
  <c r="V438" i="1"/>
  <c r="T438" i="1"/>
  <c r="AA433" i="1"/>
  <c r="AB433" i="1" s="1"/>
  <c r="AC433" i="1" s="1"/>
  <c r="AD433" i="1" s="1"/>
  <c r="T407" i="1"/>
  <c r="AA99" i="1"/>
  <c r="AA93" i="1"/>
  <c r="AC18" i="1"/>
  <c r="AD18" i="1" s="1"/>
  <c r="T103" i="1"/>
  <c r="U103" i="1" s="1"/>
  <c r="AB205" i="1"/>
  <c r="T159" i="1"/>
  <c r="V135" i="1"/>
  <c r="T294" i="1"/>
  <c r="T89" i="1"/>
  <c r="V428" i="1"/>
  <c r="T378" i="1"/>
  <c r="AC378" i="1" s="1"/>
  <c r="AD378" i="1" s="1"/>
  <c r="T376" i="1"/>
  <c r="V442" i="1"/>
  <c r="V445" i="1"/>
  <c r="U539" i="1"/>
  <c r="V539" i="1"/>
  <c r="V473" i="1"/>
  <c r="T538" i="1"/>
  <c r="U538" i="1" s="1"/>
  <c r="AB538" i="1"/>
  <c r="AC512" i="1"/>
  <c r="AD512" i="1" s="1"/>
  <c r="AF512" i="1"/>
  <c r="AG512" i="1" s="1"/>
  <c r="T433" i="1"/>
  <c r="V433" i="1"/>
  <c r="AC270" i="1"/>
  <c r="AD270" i="1" s="1"/>
  <c r="U181" i="1"/>
  <c r="U318" i="1"/>
  <c r="T236" i="1"/>
  <c r="T23" i="1"/>
  <c r="U23" i="1"/>
  <c r="T429" i="1"/>
  <c r="T511" i="1"/>
  <c r="V511" i="1"/>
  <c r="V498" i="1"/>
  <c r="T498" i="1"/>
  <c r="AC498" i="1"/>
  <c r="T547" i="1"/>
  <c r="R545" i="1"/>
  <c r="S545" i="1" s="1"/>
  <c r="T543" i="1"/>
  <c r="R543" i="1"/>
  <c r="S543" i="1"/>
  <c r="T535" i="1"/>
  <c r="R534" i="1"/>
  <c r="S534" i="1" s="1"/>
  <c r="R533" i="1"/>
  <c r="S533" i="1" s="1"/>
  <c r="AA132" i="1"/>
  <c r="T542" i="1"/>
  <c r="AB542" i="1" s="1"/>
  <c r="T540" i="1"/>
  <c r="R526" i="1"/>
  <c r="S526" i="1"/>
  <c r="R520" i="1"/>
  <c r="S520" i="1"/>
  <c r="R514" i="1"/>
  <c r="S514" i="1"/>
  <c r="T507" i="1"/>
  <c r="U507" i="1"/>
  <c r="R501" i="1"/>
  <c r="S501" i="1"/>
  <c r="S495" i="1"/>
  <c r="R493" i="1"/>
  <c r="S493" i="1" s="1"/>
  <c r="R479" i="1"/>
  <c r="S479" i="1" s="1"/>
  <c r="AA464" i="1"/>
  <c r="R461" i="1"/>
  <c r="S461" i="1"/>
  <c r="R456" i="1"/>
  <c r="S456" i="1"/>
  <c r="R439" i="1"/>
  <c r="S439" i="1" s="1"/>
  <c r="R408" i="1"/>
  <c r="S408" i="1"/>
  <c r="R359" i="1"/>
  <c r="S359" i="1"/>
  <c r="T357" i="1"/>
  <c r="U357" i="1"/>
  <c r="T353" i="1"/>
  <c r="AB353" i="1" s="1"/>
  <c r="T347" i="1"/>
  <c r="R253" i="1"/>
  <c r="S253" i="1"/>
  <c r="T249" i="1"/>
  <c r="AC249" i="1"/>
  <c r="AD249" i="1" s="1"/>
  <c r="R247" i="1"/>
  <c r="S247" i="1" s="1"/>
  <c r="T245" i="1"/>
  <c r="AC245" i="1" s="1"/>
  <c r="AD245" i="1" s="1"/>
  <c r="R69" i="1"/>
  <c r="S69" i="1"/>
  <c r="R486" i="1"/>
  <c r="S486" i="1"/>
  <c r="T485" i="1"/>
  <c r="R484" i="1"/>
  <c r="S484" i="1" s="1"/>
  <c r="S483" i="1"/>
  <c r="R467" i="1"/>
  <c r="S467" i="1"/>
  <c r="R449" i="1"/>
  <c r="S449" i="1"/>
  <c r="T435" i="1"/>
  <c r="R428" i="1"/>
  <c r="S428" i="1" s="1"/>
  <c r="R427" i="1"/>
  <c r="S427" i="1" s="1"/>
  <c r="AA418" i="1"/>
  <c r="AA417" i="1"/>
  <c r="S417" i="1"/>
  <c r="AA412" i="1"/>
  <c r="R410" i="1"/>
  <c r="S410" i="1"/>
  <c r="R401" i="1"/>
  <c r="S401" i="1" s="1"/>
  <c r="S394" i="1"/>
  <c r="R391" i="1"/>
  <c r="S391" i="1"/>
  <c r="T390" i="1"/>
  <c r="T389" i="1"/>
  <c r="R369" i="1"/>
  <c r="S369" i="1"/>
  <c r="T367" i="1"/>
  <c r="T337" i="1"/>
  <c r="AA336" i="1"/>
  <c r="T311" i="1"/>
  <c r="U311" i="1" s="1"/>
  <c r="T307" i="1"/>
  <c r="U307" i="1" s="1"/>
  <c r="R296" i="1"/>
  <c r="S296" i="1" s="1"/>
  <c r="T288" i="1"/>
  <c r="T194" i="1"/>
  <c r="T192" i="1"/>
  <c r="U192" i="1" s="1"/>
  <c r="R174" i="1"/>
  <c r="S174" i="1"/>
  <c r="AA168" i="1"/>
  <c r="AA164" i="1"/>
  <c r="T149" i="1"/>
  <c r="T145" i="1"/>
  <c r="U145" i="1" s="1"/>
  <c r="T120" i="1"/>
  <c r="U120" i="1" s="1"/>
  <c r="T363" i="1"/>
  <c r="R362" i="1"/>
  <c r="S362" i="1" s="1"/>
  <c r="U360" i="1"/>
  <c r="T355" i="1"/>
  <c r="AB355" i="1"/>
  <c r="R350" i="1"/>
  <c r="S350" i="1"/>
  <c r="T346" i="1"/>
  <c r="U346" i="1"/>
  <c r="R338" i="1"/>
  <c r="S338" i="1"/>
  <c r="R326" i="1"/>
  <c r="S326" i="1"/>
  <c r="AA324" i="1"/>
  <c r="AC324" i="1"/>
  <c r="AD324" i="1" s="1"/>
  <c r="AF324" i="1" s="1"/>
  <c r="AG324" i="1" s="1"/>
  <c r="AH324" i="1" s="1"/>
  <c r="T319" i="1"/>
  <c r="AC319" i="1"/>
  <c r="AD319" i="1" s="1"/>
  <c r="AF319" i="1" s="1"/>
  <c r="R317" i="1"/>
  <c r="S317" i="1" s="1"/>
  <c r="T313" i="1"/>
  <c r="S308" i="1"/>
  <c r="T297" i="1"/>
  <c r="R289" i="1"/>
  <c r="S289" i="1" s="1"/>
  <c r="T286" i="1"/>
  <c r="R284" i="1"/>
  <c r="S284" i="1"/>
  <c r="R272" i="1"/>
  <c r="S272" i="1"/>
  <c r="R265" i="1"/>
  <c r="S265" i="1"/>
  <c r="R263" i="1"/>
  <c r="S263" i="1"/>
  <c r="AB243" i="1"/>
  <c r="AA212" i="1"/>
  <c r="AB212" i="1" s="1"/>
  <c r="AA191" i="1"/>
  <c r="AB191" i="1" s="1"/>
  <c r="AC191" i="1"/>
  <c r="AD191" i="1" s="1"/>
  <c r="R186" i="1"/>
  <c r="S186" i="1" s="1"/>
  <c r="R181" i="1"/>
  <c r="S181" i="1" s="1"/>
  <c r="R179" i="1"/>
  <c r="S179" i="1" s="1"/>
  <c r="R177" i="1"/>
  <c r="S177" i="1" s="1"/>
  <c r="T174" i="1"/>
  <c r="R168" i="1"/>
  <c r="S168" i="1"/>
  <c r="AA166" i="1"/>
  <c r="T165" i="1"/>
  <c r="AC165" i="1" s="1"/>
  <c r="AD165" i="1" s="1"/>
  <c r="AF165" i="1" s="1"/>
  <c r="T162" i="1"/>
  <c r="U162" i="1"/>
  <c r="T161" i="1"/>
  <c r="AB161" i="1"/>
  <c r="AA160" i="1"/>
  <c r="AA158" i="1"/>
  <c r="AB158" i="1" s="1"/>
  <c r="AC158" i="1"/>
  <c r="AD158" i="1" s="1"/>
  <c r="AF158" i="1" s="1"/>
  <c r="AA152" i="1"/>
  <c r="T148" i="1"/>
  <c r="T147" i="1"/>
  <c r="U147" i="1"/>
  <c r="R146" i="1"/>
  <c r="S146" i="1" s="1"/>
  <c r="AA139" i="1"/>
  <c r="AA121" i="1"/>
  <c r="R121" i="1"/>
  <c r="S121" i="1" s="1"/>
  <c r="R119" i="1"/>
  <c r="S119" i="1" s="1"/>
  <c r="T100" i="1"/>
  <c r="AA98" i="1"/>
  <c r="AB98" i="1"/>
  <c r="AC98" i="1" s="1"/>
  <c r="R97" i="1"/>
  <c r="S97" i="1"/>
  <c r="AA91" i="1"/>
  <c r="AB91" i="1"/>
  <c r="T90" i="1"/>
  <c r="U90" i="1"/>
  <c r="AA87" i="1"/>
  <c r="AB87" i="1"/>
  <c r="AC87" i="1" s="1"/>
  <c r="R72" i="1"/>
  <c r="S72" i="1"/>
  <c r="AA58" i="1"/>
  <c r="R54" i="1"/>
  <c r="S54" i="1" s="1"/>
  <c r="R36" i="1"/>
  <c r="S36" i="1"/>
  <c r="AA341" i="1"/>
  <c r="R329" i="1"/>
  <c r="S329" i="1"/>
  <c r="AA313" i="1"/>
  <c r="AA163" i="1"/>
  <c r="AA149" i="1"/>
  <c r="T68" i="1"/>
  <c r="AC237" i="1"/>
  <c r="AD237" i="1" s="1"/>
  <c r="U237" i="1"/>
  <c r="AB20" i="1"/>
  <c r="AC20" i="1"/>
  <c r="AD20" i="1" s="1"/>
  <c r="AF20" i="1"/>
  <c r="U20" i="1"/>
  <c r="U534" i="1"/>
  <c r="AB534" i="1"/>
  <c r="V527" i="1"/>
  <c r="T527" i="1"/>
  <c r="AC527" i="1" s="1"/>
  <c r="T500" i="1"/>
  <c r="V345" i="1"/>
  <c r="T345" i="1"/>
  <c r="V320" i="1"/>
  <c r="T320" i="1"/>
  <c r="AA111" i="1"/>
  <c r="T170" i="1"/>
  <c r="AB73" i="1"/>
  <c r="AC73" i="1"/>
  <c r="AD73" i="1" s="1"/>
  <c r="T210" i="1"/>
  <c r="T133" i="1"/>
  <c r="V139" i="1"/>
  <c r="T304" i="1"/>
  <c r="T310" i="1"/>
  <c r="T308" i="1"/>
  <c r="U308" i="1"/>
  <c r="AB124" i="1"/>
  <c r="V373" i="1"/>
  <c r="AC534" i="1"/>
  <c r="AD534" i="1"/>
  <c r="AG544" i="1"/>
  <c r="AH544" i="1" s="1"/>
  <c r="T531" i="1"/>
  <c r="T529" i="1"/>
  <c r="V529" i="1"/>
  <c r="T496" i="1"/>
  <c r="AA481" i="1"/>
  <c r="V459" i="1"/>
  <c r="T459" i="1"/>
  <c r="U546" i="1"/>
  <c r="AC546" i="1"/>
  <c r="AD546" i="1"/>
  <c r="T541" i="1"/>
  <c r="V541" i="1"/>
  <c r="V526" i="1"/>
  <c r="T526" i="1"/>
  <c r="AB526" i="1" s="1"/>
  <c r="V514" i="1"/>
  <c r="T514" i="1"/>
  <c r="AA374" i="1"/>
  <c r="V362" i="1"/>
  <c r="T362" i="1"/>
  <c r="U362" i="1"/>
  <c r="AA352" i="1"/>
  <c r="V350" i="1"/>
  <c r="T350" i="1"/>
  <c r="V348" i="1"/>
  <c r="T348" i="1"/>
  <c r="V343" i="1"/>
  <c r="T343" i="1"/>
  <c r="AA133" i="1"/>
  <c r="AA119" i="1"/>
  <c r="AC222" i="1"/>
  <c r="AD222" i="1" s="1"/>
  <c r="AC266" i="1"/>
  <c r="AD266" i="1"/>
  <c r="AB190" i="1"/>
  <c r="AC190" i="1"/>
  <c r="AD190" i="1" s="1"/>
  <c r="AF190" i="1"/>
  <c r="AG190" i="1"/>
  <c r="AH190" i="1"/>
  <c r="T119" i="1"/>
  <c r="T217" i="1"/>
  <c r="T263" i="1"/>
  <c r="T209" i="1"/>
  <c r="U209" i="1" s="1"/>
  <c r="T21" i="1"/>
  <c r="T171" i="1"/>
  <c r="T383" i="1"/>
  <c r="U383" i="1" s="1"/>
  <c r="V381" i="1"/>
  <c r="T533" i="1"/>
  <c r="AB533" i="1" s="1"/>
  <c r="T528" i="1"/>
  <c r="V513" i="1"/>
  <c r="V499" i="1"/>
  <c r="T499" i="1"/>
  <c r="AC499" i="1" s="1"/>
  <c r="AD499" i="1" s="1"/>
  <c r="V545" i="1"/>
  <c r="T545" i="1"/>
  <c r="AC545" i="1" s="1"/>
  <c r="V506" i="1"/>
  <c r="T506" i="1"/>
  <c r="AB506" i="1" s="1"/>
  <c r="T501" i="1"/>
  <c r="AB501" i="1"/>
  <c r="AA421" i="1"/>
  <c r="AB547" i="1"/>
  <c r="V536" i="1"/>
  <c r="T536" i="1"/>
  <c r="R489" i="1"/>
  <c r="S489" i="1"/>
  <c r="AA477" i="1"/>
  <c r="AA475" i="1"/>
  <c r="AA440" i="1"/>
  <c r="AB440" i="1"/>
  <c r="AC440" i="1"/>
  <c r="AD440" i="1" s="1"/>
  <c r="AA425" i="1"/>
  <c r="AB425" i="1"/>
  <c r="AA393" i="1"/>
  <c r="AB393" i="1"/>
  <c r="AC393" i="1"/>
  <c r="AD393" i="1" s="1"/>
  <c r="AF393" i="1" s="1"/>
  <c r="AA369" i="1"/>
  <c r="AA401" i="1"/>
  <c r="R321" i="1"/>
  <c r="S321" i="1"/>
  <c r="V290" i="1"/>
  <c r="T290" i="1"/>
  <c r="R466" i="1"/>
  <c r="S466" i="1" s="1"/>
  <c r="R464" i="1"/>
  <c r="S464" i="1"/>
  <c r="AA461" i="1"/>
  <c r="R446" i="1"/>
  <c r="S446" i="1" s="1"/>
  <c r="S444" i="1"/>
  <c r="R442" i="1"/>
  <c r="S442" i="1"/>
  <c r="AA426" i="1"/>
  <c r="R423" i="1"/>
  <c r="S423" i="1"/>
  <c r="R421" i="1"/>
  <c r="S421" i="1"/>
  <c r="AA414" i="1"/>
  <c r="R414" i="1"/>
  <c r="S414" i="1" s="1"/>
  <c r="S399" i="1"/>
  <c r="R393" i="1"/>
  <c r="S393" i="1"/>
  <c r="T368" i="1"/>
  <c r="AA361" i="1"/>
  <c r="R357" i="1"/>
  <c r="S357" i="1"/>
  <c r="R292" i="1"/>
  <c r="S292" i="1"/>
  <c r="T280" i="1"/>
  <c r="AB280" i="1"/>
  <c r="AB266" i="1"/>
  <c r="R256" i="1"/>
  <c r="S256" i="1" s="1"/>
  <c r="R255" i="1"/>
  <c r="S255" i="1" s="1"/>
  <c r="T247" i="1"/>
  <c r="AB247" i="1" s="1"/>
  <c r="R169" i="1"/>
  <c r="S169" i="1" s="1"/>
  <c r="AA143" i="1"/>
  <c r="AB143" i="1"/>
  <c r="AC143" i="1" s="1"/>
  <c r="AD143" i="1" s="1"/>
  <c r="AA114" i="1"/>
  <c r="AB114" i="1"/>
  <c r="AC114" i="1" s="1"/>
  <c r="AD114" i="1"/>
  <c r="AF114" i="1" s="1"/>
  <c r="AA110" i="1"/>
  <c r="AB110" i="1" s="1"/>
  <c r="R61" i="1"/>
  <c r="S61" i="1" s="1"/>
  <c r="T468" i="1"/>
  <c r="U468" i="1" s="1"/>
  <c r="T455" i="1"/>
  <c r="R437" i="1"/>
  <c r="S437" i="1"/>
  <c r="R435" i="1"/>
  <c r="S435" i="1"/>
  <c r="S434" i="1"/>
  <c r="R430" i="1"/>
  <c r="S430" i="1" s="1"/>
  <c r="S409" i="1"/>
  <c r="R402" i="1"/>
  <c r="S402" i="1" s="1"/>
  <c r="R364" i="1"/>
  <c r="S364" i="1"/>
  <c r="R346" i="1"/>
  <c r="S346" i="1"/>
  <c r="R270" i="1"/>
  <c r="S270" i="1"/>
  <c r="R250" i="1"/>
  <c r="S250" i="1" s="1"/>
  <c r="AA157" i="1"/>
  <c r="AB157" i="1" s="1"/>
  <c r="AC157" i="1"/>
  <c r="AD157" i="1" s="1"/>
  <c r="R124" i="1"/>
  <c r="S124" i="1" s="1"/>
  <c r="V122" i="1"/>
  <c r="T122" i="1"/>
  <c r="V112" i="1"/>
  <c r="T112" i="1"/>
  <c r="R207" i="1"/>
  <c r="S207" i="1"/>
  <c r="AA201" i="1"/>
  <c r="AC201" i="1"/>
  <c r="AD201" i="1"/>
  <c r="AA150" i="1"/>
  <c r="AA141" i="1"/>
  <c r="R135" i="1"/>
  <c r="S135" i="1" s="1"/>
  <c r="R113" i="1"/>
  <c r="S113" i="1" s="1"/>
  <c r="R111" i="1"/>
  <c r="S111" i="1"/>
  <c r="R108" i="1"/>
  <c r="S108" i="1" s="1"/>
  <c r="AA103" i="1"/>
  <c r="AB103" i="1" s="1"/>
  <c r="R93" i="1"/>
  <c r="S93" i="1"/>
  <c r="T60" i="1"/>
  <c r="U60" i="1"/>
  <c r="R49" i="1"/>
  <c r="S49" i="1"/>
  <c r="R44" i="1"/>
  <c r="S44" i="1"/>
  <c r="T230" i="1"/>
  <c r="T226" i="1"/>
  <c r="R196" i="1"/>
  <c r="S196" i="1"/>
  <c r="AA140" i="1"/>
  <c r="AA116" i="1"/>
  <c r="AA112" i="1"/>
  <c r="T99" i="1"/>
  <c r="AB99" i="1"/>
  <c r="AA79" i="1"/>
  <c r="R58" i="1"/>
  <c r="S58" i="1" s="1"/>
  <c r="R34" i="1"/>
  <c r="S34" i="1" s="1"/>
  <c r="R27" i="1"/>
  <c r="S27" i="1" s="1"/>
  <c r="R18" i="1"/>
  <c r="S18" i="1"/>
  <c r="U238" i="1"/>
  <c r="AF238" i="1"/>
  <c r="AD83" i="1"/>
  <c r="AF83" i="1" s="1"/>
  <c r="U83" i="1"/>
  <c r="AC208" i="1"/>
  <c r="AD208" i="1"/>
  <c r="U256" i="1"/>
  <c r="AB272" i="1"/>
  <c r="AF272" i="1"/>
  <c r="AC280" i="1"/>
  <c r="AD280" i="1"/>
  <c r="AF280" i="1" s="1"/>
  <c r="U157" i="1"/>
  <c r="U191" i="1"/>
  <c r="U169" i="1"/>
  <c r="U146" i="1"/>
  <c r="AC275" i="1"/>
  <c r="AD275" i="1" s="1"/>
  <c r="AC36" i="1"/>
  <c r="AD36" i="1" s="1"/>
  <c r="AF36" i="1" s="1"/>
  <c r="AB274" i="1"/>
  <c r="U182" i="1"/>
  <c r="U272" i="1"/>
  <c r="AG272" i="1" s="1"/>
  <c r="AH272" i="1" s="1"/>
  <c r="T475" i="1"/>
  <c r="U475" i="1" s="1"/>
  <c r="V351" i="1"/>
  <c r="U402" i="1"/>
  <c r="V441" i="1"/>
  <c r="T441" i="1"/>
  <c r="AA148" i="1"/>
  <c r="AB148" i="1" s="1"/>
  <c r="AC148" i="1" s="1"/>
  <c r="AD148" i="1" s="1"/>
  <c r="T156" i="1"/>
  <c r="U156" i="1" s="1"/>
  <c r="AB213" i="1"/>
  <c r="AB164" i="1"/>
  <c r="AC164" i="1"/>
  <c r="AD164" i="1"/>
  <c r="AG164" i="1" s="1"/>
  <c r="AH164" i="1" s="1"/>
  <c r="T399" i="1"/>
  <c r="U399" i="1"/>
  <c r="AA398" i="1"/>
  <c r="AB398" i="1" s="1"/>
  <c r="AB256" i="1"/>
  <c r="T361" i="1"/>
  <c r="V332" i="1"/>
  <c r="T332" i="1"/>
  <c r="U332" i="1"/>
  <c r="AA332" i="1"/>
  <c r="AB332" i="1"/>
  <c r="AC332" i="1"/>
  <c r="AD332" i="1" s="1"/>
  <c r="AA452" i="1"/>
  <c r="V309" i="1"/>
  <c r="T309" i="1"/>
  <c r="U309" i="1"/>
  <c r="AA303" i="1"/>
  <c r="AB303" i="1" s="1"/>
  <c r="AC303" i="1" s="1"/>
  <c r="AD303" i="1" s="1"/>
  <c r="S475" i="1"/>
  <c r="R469" i="1"/>
  <c r="S469" i="1" s="1"/>
  <c r="R455" i="1"/>
  <c r="S455" i="1" s="1"/>
  <c r="R436" i="1"/>
  <c r="S436" i="1"/>
  <c r="AA420" i="1"/>
  <c r="AA413" i="1"/>
  <c r="AB413" i="1"/>
  <c r="AA411" i="1"/>
  <c r="AA407" i="1"/>
  <c r="AC407" i="1"/>
  <c r="AD407" i="1"/>
  <c r="AA403" i="1"/>
  <c r="R403" i="1"/>
  <c r="S403" i="1" s="1"/>
  <c r="AA402" i="1"/>
  <c r="AB402" i="1" s="1"/>
  <c r="AC402" i="1" s="1"/>
  <c r="AD402" i="1" s="1"/>
  <c r="AF402" i="1" s="1"/>
  <c r="S400" i="1"/>
  <c r="AB392" i="1"/>
  <c r="AA385" i="1"/>
  <c r="AB385" i="1"/>
  <c r="AA384" i="1"/>
  <c r="AB384" i="1"/>
  <c r="AA297" i="1"/>
  <c r="R452" i="1"/>
  <c r="S452" i="1" s="1"/>
  <c r="R440" i="1"/>
  <c r="S440" i="1"/>
  <c r="AA400" i="1"/>
  <c r="AB400" i="1"/>
  <c r="AC400" i="1" s="1"/>
  <c r="AD400" i="1" s="1"/>
  <c r="AF400" i="1" s="1"/>
  <c r="AA396" i="1"/>
  <c r="AB396" i="1" s="1"/>
  <c r="AC396" i="1" s="1"/>
  <c r="T490" i="1"/>
  <c r="AC490" i="1" s="1"/>
  <c r="AD490" i="1" s="1"/>
  <c r="AG490" i="1" s="1"/>
  <c r="AH490" i="1" s="1"/>
  <c r="S490" i="1"/>
  <c r="S488" i="1"/>
  <c r="T484" i="1"/>
  <c r="R474" i="1"/>
  <c r="S474" i="1" s="1"/>
  <c r="R473" i="1"/>
  <c r="S473" i="1" s="1"/>
  <c r="S468" i="1"/>
  <c r="R462" i="1"/>
  <c r="S462" i="1"/>
  <c r="S460" i="1"/>
  <c r="R451" i="1"/>
  <c r="S451" i="1" s="1"/>
  <c r="R431" i="1"/>
  <c r="S431" i="1"/>
  <c r="T420" i="1"/>
  <c r="U420" i="1" s="1"/>
  <c r="T415" i="1"/>
  <c r="R396" i="1"/>
  <c r="S396" i="1"/>
  <c r="R388" i="1"/>
  <c r="S388" i="1"/>
  <c r="T387" i="1"/>
  <c r="U387" i="1"/>
  <c r="R361" i="1"/>
  <c r="S361" i="1"/>
  <c r="AA333" i="1"/>
  <c r="AA326" i="1"/>
  <c r="T292" i="1"/>
  <c r="T282" i="1"/>
  <c r="R282" i="1"/>
  <c r="S282" i="1" s="1"/>
  <c r="R277" i="1"/>
  <c r="S277" i="1" s="1"/>
  <c r="T264" i="1"/>
  <c r="AC264" i="1" s="1"/>
  <c r="AD264" i="1" s="1"/>
  <c r="T228" i="1"/>
  <c r="AC228" i="1"/>
  <c r="AD228" i="1" s="1"/>
  <c r="V228" i="1"/>
  <c r="R209" i="1"/>
  <c r="S209" i="1" s="1"/>
  <c r="AA134" i="1"/>
  <c r="AB134" i="1" s="1"/>
  <c r="AC134" i="1"/>
  <c r="AD134" i="1" s="1"/>
  <c r="AF134" i="1" s="1"/>
  <c r="AA389" i="1"/>
  <c r="R358" i="1"/>
  <c r="S358" i="1"/>
  <c r="T356" i="1"/>
  <c r="U356" i="1"/>
  <c r="AA353" i="1"/>
  <c r="AA350" i="1"/>
  <c r="AA327" i="1"/>
  <c r="R306" i="1"/>
  <c r="S306" i="1"/>
  <c r="R303" i="1"/>
  <c r="S303" i="1"/>
  <c r="T163" i="1"/>
  <c r="AA387" i="1"/>
  <c r="AB387" i="1" s="1"/>
  <c r="AC387" i="1" s="1"/>
  <c r="AD387" i="1" s="1"/>
  <c r="AA382" i="1"/>
  <c r="AB382" i="1" s="1"/>
  <c r="AC382" i="1" s="1"/>
  <c r="AA363" i="1"/>
  <c r="AA320" i="1"/>
  <c r="R300" i="1"/>
  <c r="S300" i="1" s="1"/>
  <c r="R269" i="1"/>
  <c r="S269" i="1"/>
  <c r="R258" i="1"/>
  <c r="S258" i="1"/>
  <c r="AB250" i="1"/>
  <c r="AA144" i="1"/>
  <c r="AA334" i="1"/>
  <c r="AB334" i="1" s="1"/>
  <c r="AC334" i="1" s="1"/>
  <c r="AD334" i="1" s="1"/>
  <c r="AF334" i="1" s="1"/>
  <c r="T333" i="1"/>
  <c r="AA322" i="1"/>
  <c r="AB322" i="1"/>
  <c r="R318" i="1"/>
  <c r="S318" i="1"/>
  <c r="R307" i="1"/>
  <c r="S307" i="1"/>
  <c r="AA304" i="1"/>
  <c r="AB304" i="1" s="1"/>
  <c r="AC304" i="1" s="1"/>
  <c r="R283" i="1"/>
  <c r="S283" i="1"/>
  <c r="R268" i="1"/>
  <c r="S268" i="1"/>
  <c r="R239" i="1"/>
  <c r="S239" i="1"/>
  <c r="R227" i="1"/>
  <c r="S227" i="1" s="1"/>
  <c r="V163" i="1"/>
  <c r="AA147" i="1"/>
  <c r="AA126" i="1"/>
  <c r="AB126" i="1"/>
  <c r="AA125" i="1"/>
  <c r="AA72" i="1"/>
  <c r="AA193" i="1"/>
  <c r="AA162" i="1"/>
  <c r="AC162" i="1"/>
  <c r="AD162" i="1"/>
  <c r="AA142" i="1"/>
  <c r="AA127" i="1"/>
  <c r="AB127" i="1" s="1"/>
  <c r="AC127" i="1" s="1"/>
  <c r="AD127" i="1" s="1"/>
  <c r="AA123" i="1"/>
  <c r="AB123" i="1"/>
  <c r="AC123" i="1" s="1"/>
  <c r="AD123" i="1"/>
  <c r="V38" i="1"/>
  <c r="T38" i="1"/>
  <c r="R228" i="1"/>
  <c r="S228" i="1"/>
  <c r="T225" i="1"/>
  <c r="U225" i="1" s="1"/>
  <c r="T220" i="1"/>
  <c r="R215" i="1"/>
  <c r="S215" i="1" s="1"/>
  <c r="AB214" i="1"/>
  <c r="R203" i="1"/>
  <c r="S203" i="1" s="1"/>
  <c r="T199" i="1"/>
  <c r="V97" i="1"/>
  <c r="T97" i="1"/>
  <c r="T43" i="1"/>
  <c r="AA113" i="1"/>
  <c r="AC113" i="1"/>
  <c r="AD113" i="1" s="1"/>
  <c r="AA101" i="1"/>
  <c r="V99" i="1"/>
  <c r="R98" i="1"/>
  <c r="S98" i="1"/>
  <c r="R70" i="1"/>
  <c r="S70" i="1" s="1"/>
  <c r="S48" i="1"/>
  <c r="V43" i="1"/>
  <c r="R39" i="1"/>
  <c r="S39" i="1"/>
  <c r="R15" i="1"/>
  <c r="S15" i="1"/>
  <c r="AA47" i="1"/>
  <c r="AA81" i="1"/>
  <c r="T78" i="1"/>
  <c r="U78" i="1" s="1"/>
  <c r="R78" i="1"/>
  <c r="S78" i="1"/>
  <c r="R67" i="1"/>
  <c r="S67" i="1" s="1"/>
  <c r="R21" i="1"/>
  <c r="S21" i="1" s="1"/>
  <c r="T16" i="1"/>
  <c r="AB16" i="1" s="1"/>
  <c r="AB168" i="1"/>
  <c r="AC258" i="1"/>
  <c r="AD258" i="1" s="1"/>
  <c r="AF258" i="1" s="1"/>
  <c r="AD31" i="1"/>
  <c r="AB314" i="1"/>
  <c r="T416" i="1"/>
  <c r="V416" i="1"/>
  <c r="T408" i="1"/>
  <c r="T211" i="1"/>
  <c r="AC211" i="1" s="1"/>
  <c r="U211" i="1"/>
  <c r="AD211" i="1"/>
  <c r="AA206" i="1"/>
  <c r="AE203" i="1"/>
  <c r="AA203" i="1"/>
  <c r="V200" i="1"/>
  <c r="T200" i="1"/>
  <c r="AC200" i="1"/>
  <c r="AD200" i="1" s="1"/>
  <c r="AF200" i="1"/>
  <c r="T125" i="1"/>
  <c r="U125" i="1" s="1"/>
  <c r="V115" i="1"/>
  <c r="T115" i="1"/>
  <c r="T77" i="1"/>
  <c r="T15" i="1"/>
  <c r="AB70" i="1"/>
  <c r="AC70" i="1" s="1"/>
  <c r="AD70" i="1" s="1"/>
  <c r="AF70" i="1" s="1"/>
  <c r="AB120" i="1"/>
  <c r="AB29" i="1"/>
  <c r="AC29" i="1"/>
  <c r="AD29" i="1"/>
  <c r="AB13" i="1"/>
  <c r="AC13" i="1"/>
  <c r="AD13" i="1"/>
  <c r="AF13" i="1"/>
  <c r="AG13" i="1" s="1"/>
  <c r="AH13" i="1" s="1"/>
  <c r="U289" i="1"/>
  <c r="U400" i="1"/>
  <c r="U345" i="1"/>
  <c r="V470" i="1"/>
  <c r="T470" i="1"/>
  <c r="AB470" i="1" s="1"/>
  <c r="AC470" i="1" s="1"/>
  <c r="AD470" i="1" s="1"/>
  <c r="V452" i="1"/>
  <c r="U118" i="1"/>
  <c r="U35" i="1"/>
  <c r="U257" i="1"/>
  <c r="AB257" i="1"/>
  <c r="AC257" i="1"/>
  <c r="AD257" i="1"/>
  <c r="AB45" i="1"/>
  <c r="AB30" i="1"/>
  <c r="AC30" i="1"/>
  <c r="AD30" i="1" s="1"/>
  <c r="U259" i="1"/>
  <c r="AB259" i="1"/>
  <c r="U428" i="1"/>
  <c r="AC428" i="1"/>
  <c r="AD428" i="1" s="1"/>
  <c r="AF240" i="1"/>
  <c r="U240" i="1"/>
  <c r="U140" i="1"/>
  <c r="AB25" i="1"/>
  <c r="U87" i="1"/>
  <c r="U291" i="1"/>
  <c r="U205" i="1"/>
  <c r="AC205" i="1"/>
  <c r="AD205" i="1" s="1"/>
  <c r="AF205" i="1" s="1"/>
  <c r="U216" i="1"/>
  <c r="AC233" i="1"/>
  <c r="AD233" i="1"/>
  <c r="AF233" i="1"/>
  <c r="AG233" i="1" s="1"/>
  <c r="AH233" i="1" s="1"/>
  <c r="U41" i="1"/>
  <c r="U349" i="1"/>
  <c r="T487" i="1"/>
  <c r="V487" i="1"/>
  <c r="V478" i="1"/>
  <c r="T478" i="1"/>
  <c r="V477" i="1"/>
  <c r="T477" i="1"/>
  <c r="V466" i="1"/>
  <c r="T466" i="1"/>
  <c r="U466" i="1" s="1"/>
  <c r="V457" i="1"/>
  <c r="T457" i="1"/>
  <c r="AA457" i="1"/>
  <c r="AA449" i="1"/>
  <c r="V434" i="1"/>
  <c r="T434" i="1"/>
  <c r="V422" i="1"/>
  <c r="T422" i="1"/>
  <c r="T397" i="1"/>
  <c r="V397" i="1"/>
  <c r="AA377" i="1"/>
  <c r="AB377" i="1" s="1"/>
  <c r="AC377" i="1" s="1"/>
  <c r="AD377" i="1" s="1"/>
  <c r="AE372" i="1"/>
  <c r="AB372" i="1"/>
  <c r="V358" i="1"/>
  <c r="T358" i="1"/>
  <c r="AA329" i="1"/>
  <c r="AB329" i="1" s="1"/>
  <c r="AC329" i="1"/>
  <c r="AD329" i="1"/>
  <c r="AF329" i="1"/>
  <c r="V316" i="1"/>
  <c r="T316" i="1"/>
  <c r="U439" i="1"/>
  <c r="T405" i="1"/>
  <c r="AC405" i="1" s="1"/>
  <c r="AA399" i="1"/>
  <c r="AB399" i="1"/>
  <c r="T395" i="1"/>
  <c r="T391" i="1"/>
  <c r="U367" i="1"/>
  <c r="U442" i="1"/>
  <c r="AA439" i="1"/>
  <c r="AB439" i="1"/>
  <c r="AC439" i="1" s="1"/>
  <c r="AD439" i="1" s="1"/>
  <c r="AA438" i="1"/>
  <c r="AB438" i="1"/>
  <c r="AA436" i="1"/>
  <c r="AB436" i="1" s="1"/>
  <c r="AC436" i="1" s="1"/>
  <c r="AD436" i="1" s="1"/>
  <c r="AA435" i="1"/>
  <c r="V431" i="1"/>
  <c r="T431" i="1"/>
  <c r="V424" i="1"/>
  <c r="T424" i="1"/>
  <c r="AA423" i="1"/>
  <c r="V417" i="1"/>
  <c r="T417" i="1"/>
  <c r="AA416" i="1"/>
  <c r="V414" i="1"/>
  <c r="T414" i="1"/>
  <c r="AA409" i="1"/>
  <c r="AB409" i="1"/>
  <c r="AA397" i="1"/>
  <c r="T380" i="1"/>
  <c r="V380" i="1"/>
  <c r="AA348" i="1"/>
  <c r="AA340" i="1"/>
  <c r="AB340" i="1"/>
  <c r="AC340" i="1" s="1"/>
  <c r="AD340" i="1" s="1"/>
  <c r="AA338" i="1"/>
  <c r="AB338" i="1" s="1"/>
  <c r="AC338" i="1" s="1"/>
  <c r="AD338" i="1" s="1"/>
  <c r="T336" i="1"/>
  <c r="V285" i="1"/>
  <c r="T285" i="1"/>
  <c r="AE135" i="1"/>
  <c r="AA135" i="1"/>
  <c r="V491" i="1"/>
  <c r="T491" i="1"/>
  <c r="U491" i="1"/>
  <c r="T488" i="1"/>
  <c r="U488" i="1" s="1"/>
  <c r="T483" i="1"/>
  <c r="V483" i="1"/>
  <c r="U465" i="1"/>
  <c r="V465" i="1"/>
  <c r="V454" i="1"/>
  <c r="AA448" i="1"/>
  <c r="AB448" i="1"/>
  <c r="AC448" i="1" s="1"/>
  <c r="AD448" i="1" s="1"/>
  <c r="AF448" i="1" s="1"/>
  <c r="AA434" i="1"/>
  <c r="T419" i="1"/>
  <c r="AB419" i="1" s="1"/>
  <c r="AC419" i="1" s="1"/>
  <c r="AD419" i="1" s="1"/>
  <c r="AF419" i="1" s="1"/>
  <c r="T412" i="1"/>
  <c r="U412" i="1" s="1"/>
  <c r="V412" i="1"/>
  <c r="AA404" i="1"/>
  <c r="T396" i="1"/>
  <c r="T370" i="1"/>
  <c r="AA316" i="1"/>
  <c r="AA299" i="1"/>
  <c r="V476" i="1"/>
  <c r="T476" i="1"/>
  <c r="T474" i="1"/>
  <c r="U467" i="1"/>
  <c r="AA443" i="1"/>
  <c r="AA430" i="1"/>
  <c r="R419" i="1"/>
  <c r="S419" i="1" s="1"/>
  <c r="T401" i="1"/>
  <c r="AA325" i="1"/>
  <c r="AA323" i="1"/>
  <c r="R290" i="1"/>
  <c r="S290" i="1"/>
  <c r="V453" i="1"/>
  <c r="T453" i="1"/>
  <c r="AB453" i="1" s="1"/>
  <c r="V430" i="1"/>
  <c r="R429" i="1"/>
  <c r="S429" i="1"/>
  <c r="AA405" i="1"/>
  <c r="AB405" i="1" s="1"/>
  <c r="R404" i="1"/>
  <c r="S404" i="1" s="1"/>
  <c r="AA390" i="1"/>
  <c r="AB390" i="1" s="1"/>
  <c r="AC390" i="1" s="1"/>
  <c r="AD390" i="1" s="1"/>
  <c r="AA321" i="1"/>
  <c r="AA296" i="1"/>
  <c r="AA364" i="1"/>
  <c r="AB364" i="1"/>
  <c r="AC364" i="1" s="1"/>
  <c r="AD364" i="1"/>
  <c r="R348" i="1"/>
  <c r="S348" i="1"/>
  <c r="R337" i="1"/>
  <c r="S337" i="1"/>
  <c r="R310" i="1"/>
  <c r="S310" i="1" s="1"/>
  <c r="V305" i="1"/>
  <c r="T305" i="1"/>
  <c r="U305" i="1" s="1"/>
  <c r="T354" i="1"/>
  <c r="R312" i="1"/>
  <c r="S312" i="1" s="1"/>
  <c r="R311" i="1"/>
  <c r="S311" i="1" s="1"/>
  <c r="R297" i="1"/>
  <c r="S297" i="1" s="1"/>
  <c r="R294" i="1"/>
  <c r="S294" i="1" s="1"/>
  <c r="AA184" i="1"/>
  <c r="AB184" i="1" s="1"/>
  <c r="AC184" i="1"/>
  <c r="AD184" i="1"/>
  <c r="AA115" i="1"/>
  <c r="AB115" i="1"/>
  <c r="AC115" i="1" s="1"/>
  <c r="AD115" i="1" s="1"/>
  <c r="AF115" i="1" s="1"/>
  <c r="AA131" i="1"/>
  <c r="AA128" i="1"/>
  <c r="AB128" i="1"/>
  <c r="V17" i="1"/>
  <c r="T17" i="1"/>
  <c r="AA154" i="1"/>
  <c r="R145" i="1"/>
  <c r="S145" i="1" s="1"/>
  <c r="AA138" i="1"/>
  <c r="AA130" i="1"/>
  <c r="AB130" i="1" s="1"/>
  <c r="AC130" i="1" s="1"/>
  <c r="AD130" i="1" s="1"/>
  <c r="R172" i="1"/>
  <c r="S172" i="1" s="1"/>
  <c r="R123" i="1"/>
  <c r="S123" i="1" s="1"/>
  <c r="AA71" i="1"/>
  <c r="AB71" i="1" s="1"/>
  <c r="AC71" i="1" s="1"/>
  <c r="T57" i="1"/>
  <c r="V57" i="1"/>
  <c r="V72" i="1"/>
  <c r="T72" i="1"/>
  <c r="V28" i="1"/>
  <c r="T28" i="1"/>
  <c r="R99" i="1"/>
  <c r="S99" i="1" s="1"/>
  <c r="R94" i="1"/>
  <c r="S94" i="1" s="1"/>
  <c r="T93" i="1"/>
  <c r="T91" i="1"/>
  <c r="T84" i="1"/>
  <c r="U84" i="1" s="1"/>
  <c r="AC84" i="1"/>
  <c r="AD84" i="1" s="1"/>
  <c r="AF84" i="1" s="1"/>
  <c r="R24" i="1"/>
  <c r="S24" i="1"/>
  <c r="R77" i="1"/>
  <c r="S77" i="1"/>
  <c r="R30" i="1"/>
  <c r="S30" i="1"/>
  <c r="R16" i="1"/>
  <c r="S16" i="1"/>
  <c r="AB231" i="1"/>
  <c r="AC160" i="1"/>
  <c r="AD160" i="1" s="1"/>
  <c r="AB166" i="1"/>
  <c r="AC317" i="1"/>
  <c r="AD317" i="1" s="1"/>
  <c r="AB66" i="1"/>
  <c r="AC254" i="1"/>
  <c r="AD254" i="1"/>
  <c r="U343" i="1"/>
  <c r="U254" i="1"/>
  <c r="U196" i="1"/>
  <c r="AC538" i="1"/>
  <c r="AD538" i="1" s="1"/>
  <c r="AB78" i="1"/>
  <c r="AC78" i="1"/>
  <c r="AD78" i="1" s="1"/>
  <c r="U319" i="1"/>
  <c r="AC549" i="1"/>
  <c r="AD549" i="1"/>
  <c r="U549" i="1"/>
  <c r="AB549" i="1"/>
  <c r="AB258" i="1"/>
  <c r="AB36" i="1"/>
  <c r="U530" i="1"/>
  <c r="AC530" i="1"/>
  <c r="AD530" i="1" s="1"/>
  <c r="AB530" i="1"/>
  <c r="U14" i="1"/>
  <c r="AB548" i="1"/>
  <c r="U532" i="1"/>
  <c r="U498" i="1"/>
  <c r="AB498" i="1"/>
  <c r="AD498" i="1"/>
  <c r="U429" i="1"/>
  <c r="U455" i="1"/>
  <c r="U159" i="1"/>
  <c r="AG159" i="1" s="1"/>
  <c r="AB159" i="1"/>
  <c r="AC159" i="1"/>
  <c r="AD159" i="1"/>
  <c r="AF159" i="1" s="1"/>
  <c r="AC543" i="1"/>
  <c r="AD543" i="1" s="1"/>
  <c r="AC23" i="1"/>
  <c r="AD23" i="1" s="1"/>
  <c r="AB23" i="1"/>
  <c r="U286" i="1"/>
  <c r="AC355" i="1"/>
  <c r="AD355" i="1" s="1"/>
  <c r="U542" i="1"/>
  <c r="AC542" i="1"/>
  <c r="AD542" i="1"/>
  <c r="AF542" i="1" s="1"/>
  <c r="AC311" i="1"/>
  <c r="AD311" i="1" s="1"/>
  <c r="AF311" i="1"/>
  <c r="U523" i="1"/>
  <c r="U509" i="1"/>
  <c r="AB509" i="1"/>
  <c r="AC509" i="1"/>
  <c r="AD509" i="1" s="1"/>
  <c r="U535" i="1"/>
  <c r="AC535" i="1"/>
  <c r="AD535" i="1"/>
  <c r="AF535" i="1" s="1"/>
  <c r="AG535" i="1" s="1"/>
  <c r="AH535" i="1" s="1"/>
  <c r="AC547" i="1"/>
  <c r="AD547" i="1"/>
  <c r="U547" i="1"/>
  <c r="AB535" i="1"/>
  <c r="U284" i="1"/>
  <c r="U536" i="1"/>
  <c r="AB545" i="1"/>
  <c r="U545" i="1"/>
  <c r="AD545" i="1"/>
  <c r="AB513" i="1"/>
  <c r="AC513" i="1"/>
  <c r="AD513" i="1" s="1"/>
  <c r="AG513" i="1" s="1"/>
  <c r="AH513" i="1" s="1"/>
  <c r="AF513" i="1"/>
  <c r="U119" i="1"/>
  <c r="U531" i="1"/>
  <c r="AC531" i="1"/>
  <c r="AD531" i="1"/>
  <c r="AF531" i="1" s="1"/>
  <c r="AC399" i="1"/>
  <c r="AD399" i="1"/>
  <c r="AB209" i="1"/>
  <c r="AC209" i="1"/>
  <c r="AD209" i="1"/>
  <c r="AF209" i="1" s="1"/>
  <c r="AC528" i="1"/>
  <c r="AD528" i="1" s="1"/>
  <c r="AB528" i="1"/>
  <c r="U528" i="1"/>
  <c r="U263" i="1"/>
  <c r="AB263" i="1"/>
  <c r="AC263" i="1"/>
  <c r="AD263" i="1" s="1"/>
  <c r="AF263" i="1" s="1"/>
  <c r="AC210" i="1"/>
  <c r="AD210" i="1" s="1"/>
  <c r="U210" i="1"/>
  <c r="AC220" i="1"/>
  <c r="AD220" i="1"/>
  <c r="U499" i="1"/>
  <c r="U533" i="1"/>
  <c r="AC533" i="1"/>
  <c r="AD533" i="1"/>
  <c r="AB541" i="1"/>
  <c r="AC541" i="1"/>
  <c r="AD541" i="1"/>
  <c r="AG541" i="1" s="1"/>
  <c r="AH541" i="1" s="1"/>
  <c r="U541" i="1"/>
  <c r="AB529" i="1"/>
  <c r="U529" i="1"/>
  <c r="AG529" i="1" s="1"/>
  <c r="AH529" i="1" s="1"/>
  <c r="AC529" i="1"/>
  <c r="AD529" i="1" s="1"/>
  <c r="AF529" i="1" s="1"/>
  <c r="U133" i="1"/>
  <c r="U99" i="1"/>
  <c r="AD527" i="1"/>
  <c r="AF527" i="1" s="1"/>
  <c r="U527" i="1"/>
  <c r="AG527" i="1" s="1"/>
  <c r="AH527" i="1" s="1"/>
  <c r="U220" i="1"/>
  <c r="U501" i="1"/>
  <c r="AF546" i="1"/>
  <c r="AB531" i="1"/>
  <c r="AB97" i="1"/>
  <c r="AC97" i="1" s="1"/>
  <c r="AD97" i="1" s="1"/>
  <c r="U97" i="1"/>
  <c r="AB163" i="1"/>
  <c r="AC163" i="1"/>
  <c r="AD163" i="1" s="1"/>
  <c r="U163" i="1"/>
  <c r="AC16" i="1"/>
  <c r="AD16" i="1" s="1"/>
  <c r="U16" i="1"/>
  <c r="U334" i="1"/>
  <c r="U419" i="1"/>
  <c r="AB84" i="1"/>
  <c r="U354" i="1"/>
  <c r="U405" i="1"/>
  <c r="U453" i="1"/>
  <c r="U396" i="1"/>
  <c r="U285" i="1"/>
  <c r="AF436" i="1"/>
  <c r="AB397" i="1"/>
  <c r="U115" i="1"/>
  <c r="AB211" i="1"/>
  <c r="U93" i="1"/>
  <c r="U422" i="1"/>
  <c r="U470" i="1"/>
  <c r="AF187" i="1"/>
  <c r="AG187" i="1"/>
  <c r="AH187" i="1" s="1"/>
  <c r="AC491" i="1"/>
  <c r="AD491" i="1" s="1"/>
  <c r="AD405" i="1"/>
  <c r="AB200" i="1"/>
  <c r="U200" i="1"/>
  <c r="AG542" i="1"/>
  <c r="AH542" i="1"/>
  <c r="AF533" i="1"/>
  <c r="AF541" i="1"/>
  <c r="AF528" i="1"/>
  <c r="AG528" i="1"/>
  <c r="AH528" i="1" s="1"/>
  <c r="AG531" i="1"/>
  <c r="AH531" i="1" s="1"/>
  <c r="AG200" i="1"/>
  <c r="AH200" i="1" s="1"/>
  <c r="AG115" i="1"/>
  <c r="AH115" i="1" s="1"/>
  <c r="AB474" i="1"/>
  <c r="AC474" i="1" s="1"/>
  <c r="AD474" i="1"/>
  <c r="AC229" i="1"/>
  <c r="AD229" i="1"/>
  <c r="U229" i="1"/>
  <c r="AB173" i="1"/>
  <c r="U173" i="1"/>
  <c r="U121" i="1"/>
  <c r="V518" i="1"/>
  <c r="T518" i="1"/>
  <c r="V516" i="1"/>
  <c r="T516" i="1"/>
  <c r="AC516" i="1"/>
  <c r="AD516" i="1" s="1"/>
  <c r="U474" i="1"/>
  <c r="AB435" i="1"/>
  <c r="U376" i="1"/>
  <c r="U89" i="1"/>
  <c r="AF509" i="1"/>
  <c r="U484" i="1"/>
  <c r="AB361" i="1"/>
  <c r="U361" i="1"/>
  <c r="U304" i="1"/>
  <c r="AD304" i="1"/>
  <c r="AG394" i="1"/>
  <c r="AH394" i="1" s="1"/>
  <c r="U295" i="1"/>
  <c r="U282" i="1"/>
  <c r="AF163" i="1"/>
  <c r="AC488" i="1"/>
  <c r="AD488" i="1"/>
  <c r="AF488" i="1" s="1"/>
  <c r="AB488" i="1"/>
  <c r="U358" i="1"/>
  <c r="AB197" i="1"/>
  <c r="U77" i="1"/>
  <c r="AB475" i="1"/>
  <c r="AC475" i="1"/>
  <c r="AD475" i="1" s="1"/>
  <c r="U390" i="1"/>
  <c r="AB226" i="1"/>
  <c r="AF275" i="1"/>
  <c r="AG275" i="1" s="1"/>
  <c r="AH275" i="1" s="1"/>
  <c r="U288" i="1"/>
  <c r="U45" i="1"/>
  <c r="AC45" i="1"/>
  <c r="AD45" i="1" s="1"/>
  <c r="AF45" i="1" s="1"/>
  <c r="AB111" i="1"/>
  <c r="U395" i="1"/>
  <c r="AF266" i="1"/>
  <c r="AG266" i="1" s="1"/>
  <c r="AH266" i="1" s="1"/>
  <c r="AB165" i="1"/>
  <c r="U165" i="1"/>
  <c r="AG165" i="1"/>
  <c r="AH165" i="1"/>
  <c r="U388" i="1"/>
  <c r="U189" i="1"/>
  <c r="AB189" i="1"/>
  <c r="AC189" i="1"/>
  <c r="AD189" i="1" s="1"/>
  <c r="AB35" i="1"/>
  <c r="AC35" i="1"/>
  <c r="AD35" i="1"/>
  <c r="AF35" i="1" s="1"/>
  <c r="U204" i="1"/>
  <c r="AB204" i="1"/>
  <c r="AD204" i="1"/>
  <c r="T525" i="1"/>
  <c r="AB525" i="1"/>
  <c r="T515" i="1"/>
  <c r="AA474" i="1"/>
  <c r="AA458" i="1"/>
  <c r="AA362" i="1"/>
  <c r="AB362" i="1"/>
  <c r="AC362" i="1"/>
  <c r="AD362" i="1" s="1"/>
  <c r="AE356" i="1"/>
  <c r="AA356" i="1"/>
  <c r="AB356" i="1"/>
  <c r="AC356" i="1" s="1"/>
  <c r="AD356" i="1" s="1"/>
  <c r="AF356" i="1" s="1"/>
  <c r="AE351" i="1"/>
  <c r="AA351" i="1"/>
  <c r="AB351" i="1" s="1"/>
  <c r="AC351" i="1"/>
  <c r="AD351" i="1" s="1"/>
  <c r="AE349" i="1"/>
  <c r="AA349" i="1"/>
  <c r="AB349" i="1"/>
  <c r="AC349" i="1"/>
  <c r="AD349" i="1" s="1"/>
  <c r="AF349" i="1" s="1"/>
  <c r="AA346" i="1"/>
  <c r="AB346" i="1"/>
  <c r="V221" i="1"/>
  <c r="T221" i="1"/>
  <c r="U221" i="1"/>
  <c r="T218" i="1"/>
  <c r="AC511" i="1"/>
  <c r="AD511" i="1" s="1"/>
  <c r="AF511" i="1" s="1"/>
  <c r="AB407" i="1"/>
  <c r="U407" i="1"/>
  <c r="AF32" i="1"/>
  <c r="U177" i="1"/>
  <c r="AB151" i="1"/>
  <c r="AC151" i="1" s="1"/>
  <c r="AD151" i="1" s="1"/>
  <c r="AF151" i="1" s="1"/>
  <c r="U151" i="1"/>
  <c r="AG151" i="1"/>
  <c r="AH151" i="1"/>
  <c r="T503" i="1"/>
  <c r="AC503" i="1"/>
  <c r="V503" i="1"/>
  <c r="AA486" i="1"/>
  <c r="AE478" i="1"/>
  <c r="V374" i="1"/>
  <c r="T374" i="1"/>
  <c r="AC374" i="1" s="1"/>
  <c r="AD374" i="1" s="1"/>
  <c r="AB374" i="1"/>
  <c r="U372" i="1"/>
  <c r="AC372" i="1"/>
  <c r="AD372" i="1" s="1"/>
  <c r="AA294" i="1"/>
  <c r="AB294" i="1"/>
  <c r="T252" i="1"/>
  <c r="AC252" i="1" s="1"/>
  <c r="AD252" i="1"/>
  <c r="AF252" i="1" s="1"/>
  <c r="V252" i="1"/>
  <c r="U249" i="1"/>
  <c r="U368" i="1"/>
  <c r="AC120" i="1"/>
  <c r="AD120" i="1"/>
  <c r="U98" i="1"/>
  <c r="AD98" i="1"/>
  <c r="U302" i="1"/>
  <c r="U126" i="1"/>
  <c r="AC126" i="1"/>
  <c r="AD126" i="1"/>
  <c r="AF126" i="1" s="1"/>
  <c r="AB220" i="1"/>
  <c r="U100" i="1"/>
  <c r="U208" i="1"/>
  <c r="AB279" i="1"/>
  <c r="AB152" i="1"/>
  <c r="AC152" i="1"/>
  <c r="AD152" i="1" s="1"/>
  <c r="U152" i="1"/>
  <c r="AC392" i="1"/>
  <c r="AD392" i="1" s="1"/>
  <c r="AF392" i="1" s="1"/>
  <c r="V520" i="1"/>
  <c r="T520" i="1"/>
  <c r="U520" i="1" s="1"/>
  <c r="V482" i="1"/>
  <c r="T482" i="1"/>
  <c r="T440" i="1"/>
  <c r="AE429" i="1"/>
  <c r="AA429" i="1"/>
  <c r="AB429" i="1" s="1"/>
  <c r="AC429" i="1" s="1"/>
  <c r="AD429" i="1" s="1"/>
  <c r="AF429" i="1" s="1"/>
  <c r="V423" i="1"/>
  <c r="T423" i="1"/>
  <c r="AA380" i="1"/>
  <c r="AB380" i="1"/>
  <c r="AA379" i="1"/>
  <c r="AC328" i="1"/>
  <c r="AD328" i="1" s="1"/>
  <c r="U328" i="1"/>
  <c r="T325" i="1"/>
  <c r="V325" i="1"/>
  <c r="AB319" i="1"/>
  <c r="U450" i="1"/>
  <c r="U203" i="1"/>
  <c r="AC203" i="1"/>
  <c r="AD203" i="1" s="1"/>
  <c r="U283" i="1"/>
  <c r="AD382" i="1"/>
  <c r="AF382" i="1" s="1"/>
  <c r="AG382" i="1"/>
  <c r="AH382" i="1" s="1"/>
  <c r="AB324" i="1"/>
  <c r="U324" i="1"/>
  <c r="AB150" i="1"/>
  <c r="AC124" i="1"/>
  <c r="AD124" i="1" s="1"/>
  <c r="U102" i="1"/>
  <c r="AC250" i="1"/>
  <c r="AD250" i="1"/>
  <c r="U250" i="1"/>
  <c r="T522" i="1"/>
  <c r="V522" i="1"/>
  <c r="R502" i="1"/>
  <c r="S502" i="1" s="1"/>
  <c r="T495" i="1"/>
  <c r="U495" i="1" s="1"/>
  <c r="V460" i="1"/>
  <c r="T460" i="1"/>
  <c r="U460" i="1"/>
  <c r="AA454" i="1"/>
  <c r="T403" i="1"/>
  <c r="V403" i="1"/>
  <c r="T342" i="1"/>
  <c r="V341" i="1"/>
  <c r="T341" i="1"/>
  <c r="AE85" i="1"/>
  <c r="AA85" i="1"/>
  <c r="AB85" i="1" s="1"/>
  <c r="AC85" i="1" s="1"/>
  <c r="AD85" i="1" s="1"/>
  <c r="V79" i="1"/>
  <c r="T79" i="1"/>
  <c r="AC75" i="1"/>
  <c r="AD75" i="1"/>
  <c r="AE60" i="1"/>
  <c r="AA60" i="1"/>
  <c r="AB60" i="1" s="1"/>
  <c r="AC60" i="1" s="1"/>
  <c r="AD60" i="1" s="1"/>
  <c r="AE53" i="1"/>
  <c r="AA53" i="1"/>
  <c r="AB53" i="1"/>
  <c r="AC53" i="1"/>
  <c r="AD53" i="1"/>
  <c r="AF53" i="1" s="1"/>
  <c r="T50" i="1"/>
  <c r="AG243" i="1"/>
  <c r="AH243" i="1" s="1"/>
  <c r="U193" i="1"/>
  <c r="U94" i="1"/>
  <c r="AB421" i="1"/>
  <c r="AC421" i="1" s="1"/>
  <c r="AD421" i="1" s="1"/>
  <c r="T519" i="1"/>
  <c r="V519" i="1"/>
  <c r="AA482" i="1"/>
  <c r="AA473" i="1"/>
  <c r="AA462" i="1"/>
  <c r="V461" i="1"/>
  <c r="T461" i="1"/>
  <c r="U461" i="1" s="1"/>
  <c r="AA451" i="1"/>
  <c r="U385" i="1"/>
  <c r="AC385" i="1"/>
  <c r="AD385" i="1"/>
  <c r="AF385" i="1" s="1"/>
  <c r="V375" i="1"/>
  <c r="T375" i="1"/>
  <c r="V371" i="1"/>
  <c r="T371" i="1"/>
  <c r="AA357" i="1"/>
  <c r="AB357" i="1"/>
  <c r="AC357" i="1"/>
  <c r="AD357" i="1" s="1"/>
  <c r="AE343" i="1"/>
  <c r="AA335" i="1"/>
  <c r="AB335" i="1"/>
  <c r="AC335" i="1" s="1"/>
  <c r="AD335" i="1"/>
  <c r="AF335" i="1" s="1"/>
  <c r="AG335" i="1" s="1"/>
  <c r="AH335" i="1" s="1"/>
  <c r="V312" i="1"/>
  <c r="T312" i="1"/>
  <c r="U312" i="1"/>
  <c r="AA286" i="1"/>
  <c r="AB286" i="1" s="1"/>
  <c r="AC286" i="1"/>
  <c r="AD286" i="1" s="1"/>
  <c r="AF286" i="1" s="1"/>
  <c r="AG286" i="1" s="1"/>
  <c r="AH286" i="1" s="1"/>
  <c r="AB246" i="1"/>
  <c r="AD87" i="1"/>
  <c r="AF87" i="1" s="1"/>
  <c r="AG87" i="1"/>
  <c r="AH87" i="1" s="1"/>
  <c r="AA80" i="1"/>
  <c r="AB80" i="1" s="1"/>
  <c r="AC80" i="1"/>
  <c r="AD80" i="1" s="1"/>
  <c r="V26" i="1"/>
  <c r="T26" i="1"/>
  <c r="U26" i="1"/>
  <c r="V22" i="1"/>
  <c r="T22" i="1"/>
  <c r="AC22" i="1" s="1"/>
  <c r="AD22" i="1" s="1"/>
  <c r="AC136" i="1"/>
  <c r="AD136" i="1" s="1"/>
  <c r="AF136" i="1" s="1"/>
  <c r="AB500" i="1"/>
  <c r="T497" i="1"/>
  <c r="R487" i="1"/>
  <c r="S487" i="1" s="1"/>
  <c r="AA476" i="1"/>
  <c r="AA469" i="1"/>
  <c r="AB467" i="1"/>
  <c r="AC467" i="1"/>
  <c r="AD467" i="1"/>
  <c r="AF467" i="1" s="1"/>
  <c r="AB462" i="1"/>
  <c r="AC462" i="1" s="1"/>
  <c r="AD462" i="1" s="1"/>
  <c r="U446" i="1"/>
  <c r="AE445" i="1"/>
  <c r="AA445" i="1"/>
  <c r="AB445" i="1" s="1"/>
  <c r="AC445" i="1" s="1"/>
  <c r="AD445" i="1" s="1"/>
  <c r="T411" i="1"/>
  <c r="AB411" i="1"/>
  <c r="AC411" i="1" s="1"/>
  <c r="V410" i="1"/>
  <c r="T410" i="1"/>
  <c r="U410" i="1" s="1"/>
  <c r="AA365" i="1"/>
  <c r="V327" i="1"/>
  <c r="T327" i="1"/>
  <c r="AC327" i="1" s="1"/>
  <c r="AB327" i="1"/>
  <c r="AA281" i="1"/>
  <c r="AB281" i="1"/>
  <c r="AC281" i="1" s="1"/>
  <c r="AD281" i="1" s="1"/>
  <c r="AB275" i="1"/>
  <c r="U275" i="1"/>
  <c r="T386" i="1"/>
  <c r="T404" i="1"/>
  <c r="AB404" i="1" s="1"/>
  <c r="T463" i="1"/>
  <c r="R471" i="1"/>
  <c r="S471" i="1" s="1"/>
  <c r="T469" i="1"/>
  <c r="U469" i="1" s="1"/>
  <c r="R225" i="1"/>
  <c r="S225" i="1" s="1"/>
  <c r="T219" i="1"/>
  <c r="AA188" i="1"/>
  <c r="T444" i="1"/>
  <c r="U444" i="1" s="1"/>
  <c r="R249" i="1"/>
  <c r="S249" i="1" s="1"/>
  <c r="R241" i="1"/>
  <c r="S241" i="1"/>
  <c r="AB238" i="1"/>
  <c r="T223" i="1"/>
  <c r="AB223" i="1"/>
  <c r="V223" i="1"/>
  <c r="R219" i="1"/>
  <c r="S219" i="1" s="1"/>
  <c r="R218" i="1"/>
  <c r="S218" i="1"/>
  <c r="AA169" i="1"/>
  <c r="AB169" i="1" s="1"/>
  <c r="AC169" i="1" s="1"/>
  <c r="AD169" i="1" s="1"/>
  <c r="V141" i="1"/>
  <c r="T141" i="1"/>
  <c r="U141" i="1"/>
  <c r="AA289" i="1"/>
  <c r="AB289" i="1"/>
  <c r="AA284" i="1"/>
  <c r="AB284" i="1"/>
  <c r="AC284" i="1"/>
  <c r="AD284" i="1" s="1"/>
  <c r="V277" i="1"/>
  <c r="T277" i="1"/>
  <c r="AC277" i="1"/>
  <c r="AD277" i="1" s="1"/>
  <c r="AF277" i="1" s="1"/>
  <c r="R189" i="1"/>
  <c r="S189" i="1"/>
  <c r="AA186" i="1"/>
  <c r="AB186" i="1"/>
  <c r="AA176" i="1"/>
  <c r="T175" i="1"/>
  <c r="R171" i="1"/>
  <c r="S171" i="1" s="1"/>
  <c r="AA107" i="1"/>
  <c r="AB107" i="1" s="1"/>
  <c r="AC107" i="1" s="1"/>
  <c r="AD107" i="1" s="1"/>
  <c r="AA102" i="1"/>
  <c r="AB102" i="1" s="1"/>
  <c r="AC102" i="1"/>
  <c r="AD102" i="1"/>
  <c r="AA96" i="1"/>
  <c r="AA88" i="1"/>
  <c r="AB88" i="1" s="1"/>
  <c r="AC88" i="1" s="1"/>
  <c r="AD88" i="1" s="1"/>
  <c r="AA122" i="1"/>
  <c r="R112" i="1"/>
  <c r="S112" i="1" s="1"/>
  <c r="AA109" i="1"/>
  <c r="AB109" i="1" s="1"/>
  <c r="AC109" i="1" s="1"/>
  <c r="AD109" i="1" s="1"/>
  <c r="AA43" i="1"/>
  <c r="AB43" i="1"/>
  <c r="AC43" i="1" s="1"/>
  <c r="AD43" i="1" s="1"/>
  <c r="R117" i="1"/>
  <c r="S117" i="1" s="1"/>
  <c r="R114" i="1"/>
  <c r="S114" i="1" s="1"/>
  <c r="R90" i="1"/>
  <c r="S90" i="1" s="1"/>
  <c r="AA64" i="1"/>
  <c r="AB64" i="1" s="1"/>
  <c r="AC64" i="1"/>
  <c r="AD64" i="1"/>
  <c r="AG64" i="1" s="1"/>
  <c r="AH64" i="1" s="1"/>
  <c r="V40" i="1"/>
  <c r="T40" i="1"/>
  <c r="AB40" i="1"/>
  <c r="AC40" i="1" s="1"/>
  <c r="AD40" i="1" s="1"/>
  <c r="T52" i="1"/>
  <c r="AA48" i="1"/>
  <c r="AA52" i="1"/>
  <c r="AB52" i="1" s="1"/>
  <c r="AC52" i="1" s="1"/>
  <c r="AD52" i="1" s="1"/>
  <c r="AA49" i="1"/>
  <c r="AB49" i="1"/>
  <c r="AC49" i="1" s="1"/>
  <c r="AD49" i="1" s="1"/>
  <c r="T48" i="1"/>
  <c r="V48" i="1"/>
  <c r="U40" i="1"/>
  <c r="U463" i="1"/>
  <c r="U411" i="1"/>
  <c r="U371" i="1"/>
  <c r="U342" i="1"/>
  <c r="AF124" i="1"/>
  <c r="AB482" i="1"/>
  <c r="AF189" i="1"/>
  <c r="AC223" i="1"/>
  <c r="AD223" i="1" s="1"/>
  <c r="U223" i="1"/>
  <c r="U404" i="1"/>
  <c r="U22" i="1"/>
  <c r="AB461" i="1"/>
  <c r="AB79" i="1"/>
  <c r="AC79" i="1" s="1"/>
  <c r="AD79" i="1"/>
  <c r="AF79" i="1" s="1"/>
  <c r="U79" i="1"/>
  <c r="AB460" i="1"/>
  <c r="AC460" i="1"/>
  <c r="AD460" i="1" s="1"/>
  <c r="AC325" i="1"/>
  <c r="AD325" i="1" s="1"/>
  <c r="U325" i="1"/>
  <c r="AB325" i="1"/>
  <c r="U515" i="1"/>
  <c r="AG45" i="1"/>
  <c r="AH45" i="1" s="1"/>
  <c r="U516" i="1"/>
  <c r="AB516" i="1"/>
  <c r="AC495" i="1"/>
  <c r="AD495" i="1"/>
  <c r="AF495" i="1" s="1"/>
  <c r="AB469" i="1"/>
  <c r="U386" i="1"/>
  <c r="AD327" i="1"/>
  <c r="AB410" i="1"/>
  <c r="AC410" i="1"/>
  <c r="AD410" i="1" s="1"/>
  <c r="AB312" i="1"/>
  <c r="U375" i="1"/>
  <c r="AG375" i="1" s="1"/>
  <c r="AH375" i="1" s="1"/>
  <c r="AB341" i="1"/>
  <c r="AC341" i="1"/>
  <c r="AD341" i="1" s="1"/>
  <c r="U341" i="1"/>
  <c r="AC520" i="1"/>
  <c r="AD520" i="1" s="1"/>
  <c r="AG520" i="1" s="1"/>
  <c r="AH520" i="1" s="1"/>
  <c r="AF520" i="1"/>
  <c r="AB520" i="1"/>
  <c r="AD503" i="1"/>
  <c r="AF503" i="1"/>
  <c r="AG503" i="1" s="1"/>
  <c r="U218" i="1"/>
  <c r="AC525" i="1"/>
  <c r="AD525" i="1" s="1"/>
  <c r="U525" i="1"/>
  <c r="U48" i="1"/>
  <c r="AB48" i="1"/>
  <c r="AC48" i="1" s="1"/>
  <c r="AD48" i="1" s="1"/>
  <c r="U52" i="1"/>
  <c r="U277" i="1"/>
  <c r="AB277" i="1"/>
  <c r="AB141" i="1"/>
  <c r="AC141" i="1"/>
  <c r="AD141" i="1"/>
  <c r="AF141" i="1" s="1"/>
  <c r="AC26" i="1"/>
  <c r="AD26" i="1"/>
  <c r="AB26" i="1"/>
  <c r="AB495" i="1"/>
  <c r="U522" i="1"/>
  <c r="AC522" i="1"/>
  <c r="AD522" i="1"/>
  <c r="U423" i="1"/>
  <c r="U440" i="1"/>
  <c r="AB518" i="1"/>
  <c r="AC518" i="1"/>
  <c r="AD518" i="1" s="1"/>
  <c r="U518" i="1"/>
  <c r="AF229" i="1"/>
  <c r="AG229" i="1" s="1"/>
  <c r="AH229" i="1"/>
  <c r="AG277" i="1"/>
  <c r="AH277" i="1" s="1"/>
  <c r="AF522" i="1"/>
  <c r="AF516" i="1"/>
  <c r="AF22" i="1"/>
  <c r="AF64" i="1"/>
  <c r="AF75" i="1"/>
  <c r="AG75" i="1" s="1"/>
  <c r="AH75" i="1" s="1"/>
  <c r="AG349" i="1"/>
  <c r="AH349" i="1" s="1"/>
  <c r="AF490" i="1"/>
  <c r="AF74" i="1"/>
  <c r="AF410" i="1"/>
  <c r="AG410" i="1" s="1"/>
  <c r="AH410" i="1" s="1"/>
  <c r="AB365" i="1"/>
  <c r="AC365" i="1"/>
  <c r="AD365" i="1"/>
  <c r="U365" i="1"/>
  <c r="AF107" i="1"/>
  <c r="AG53" i="1"/>
  <c r="AH53" i="1" s="1"/>
  <c r="AG429" i="1"/>
  <c r="AH429" i="1"/>
  <c r="AF100" i="1"/>
  <c r="AG400" i="1"/>
  <c r="AH400" i="1" s="1"/>
  <c r="AF421" i="1"/>
  <c r="AG421" i="1"/>
  <c r="AH421" i="1"/>
  <c r="AF204" i="1"/>
  <c r="AF341" i="1"/>
  <c r="AG341" i="1"/>
  <c r="AH341" i="1" s="1"/>
  <c r="AG495" i="1"/>
  <c r="AH495" i="1" s="1"/>
  <c r="AF203" i="1"/>
  <c r="AG203" i="1" s="1"/>
  <c r="AH203" i="1" s="1"/>
  <c r="AF351" i="1"/>
  <c r="AG351" i="1" s="1"/>
  <c r="AH351" i="1" s="1"/>
  <c r="U483" i="1"/>
  <c r="AB230" i="1"/>
  <c r="U230" i="1"/>
  <c r="V493" i="1"/>
  <c r="T493" i="1"/>
  <c r="V492" i="1"/>
  <c r="T492" i="1"/>
  <c r="V486" i="1"/>
  <c r="T486" i="1"/>
  <c r="T481" i="1"/>
  <c r="U481" i="1" s="1"/>
  <c r="V481" i="1"/>
  <c r="T479" i="1"/>
  <c r="AB479" i="1" s="1"/>
  <c r="V458" i="1"/>
  <c r="T458" i="1"/>
  <c r="AB458" i="1" s="1"/>
  <c r="V377" i="1"/>
  <c r="T377" i="1"/>
  <c r="AE342" i="1"/>
  <c r="AA342" i="1"/>
  <c r="AB342" i="1"/>
  <c r="AC342" i="1" s="1"/>
  <c r="AD342" i="1" s="1"/>
  <c r="V242" i="1"/>
  <c r="T242" i="1"/>
  <c r="AB423" i="1"/>
  <c r="AC423" i="1" s="1"/>
  <c r="AD423" i="1" s="1"/>
  <c r="AB503" i="1"/>
  <c r="AG126" i="1"/>
  <c r="AH126" i="1" s="1"/>
  <c r="AF474" i="1"/>
  <c r="AF328" i="1"/>
  <c r="AG328" i="1"/>
  <c r="AH328" i="1" s="1"/>
  <c r="AC482" i="1"/>
  <c r="AD482" i="1" s="1"/>
  <c r="V365" i="1"/>
  <c r="AF270" i="1"/>
  <c r="AF264" i="1"/>
  <c r="AF220" i="1"/>
  <c r="U57" i="1"/>
  <c r="AB57" i="1"/>
  <c r="AC57" i="1"/>
  <c r="AD57" i="1"/>
  <c r="AF57" i="1" s="1"/>
  <c r="U457" i="1"/>
  <c r="AB457" i="1"/>
  <c r="AC457" i="1"/>
  <c r="AD457" i="1"/>
  <c r="AF457" i="1" s="1"/>
  <c r="AF428" i="1"/>
  <c r="AG428" i="1"/>
  <c r="AH428" i="1"/>
  <c r="AF29" i="1"/>
  <c r="U43" i="1"/>
  <c r="AC496" i="1"/>
  <c r="AD496" i="1"/>
  <c r="AF496" i="1" s="1"/>
  <c r="U496" i="1"/>
  <c r="AB133" i="1"/>
  <c r="AC133" i="1" s="1"/>
  <c r="AD133" i="1" s="1"/>
  <c r="AB485" i="1"/>
  <c r="AC485" i="1" s="1"/>
  <c r="AD485" i="1"/>
  <c r="U485" i="1"/>
  <c r="U245" i="1"/>
  <c r="AB245" i="1"/>
  <c r="U433" i="1"/>
  <c r="AB160" i="1"/>
  <c r="U160" i="1"/>
  <c r="AB135" i="1"/>
  <c r="AC135" i="1" s="1"/>
  <c r="AD135" i="1" s="1"/>
  <c r="U135" i="1"/>
  <c r="U206" i="1"/>
  <c r="AC206" i="1"/>
  <c r="AD206" i="1" s="1"/>
  <c r="AB206" i="1"/>
  <c r="U188" i="1"/>
  <c r="AG188" i="1" s="1"/>
  <c r="AH188" i="1" s="1"/>
  <c r="AB188" i="1"/>
  <c r="AC188" i="1" s="1"/>
  <c r="AD188" i="1"/>
  <c r="AC435" i="1"/>
  <c r="AD435" i="1" s="1"/>
  <c r="U435" i="1"/>
  <c r="V505" i="1"/>
  <c r="T505" i="1"/>
  <c r="T454" i="1"/>
  <c r="AB454" i="1"/>
  <c r="T379" i="1"/>
  <c r="AE315" i="1"/>
  <c r="AA315" i="1"/>
  <c r="AB315" i="1" s="1"/>
  <c r="AC315" i="1" s="1"/>
  <c r="AD315" i="1" s="1"/>
  <c r="V299" i="1"/>
  <c r="T299" i="1"/>
  <c r="T260" i="1"/>
  <c r="AB260" i="1" s="1"/>
  <c r="V253" i="1"/>
  <c r="T253" i="1"/>
  <c r="U252" i="1"/>
  <c r="AG189" i="1"/>
  <c r="AH189" i="1"/>
  <c r="AG334" i="1"/>
  <c r="AH334" i="1" s="1"/>
  <c r="AG209" i="1"/>
  <c r="AH209" i="1" s="1"/>
  <c r="AF23" i="1"/>
  <c r="AG23" i="1" s="1"/>
  <c r="AH23" i="1"/>
  <c r="AF196" i="1"/>
  <c r="AC453" i="1"/>
  <c r="AD453" i="1" s="1"/>
  <c r="U434" i="1"/>
  <c r="AB434" i="1"/>
  <c r="AC434" i="1" s="1"/>
  <c r="AD434" i="1" s="1"/>
  <c r="AF434" i="1" s="1"/>
  <c r="AF211" i="1"/>
  <c r="AG211" i="1"/>
  <c r="AH211" i="1" s="1"/>
  <c r="AG134" i="1"/>
  <c r="AH134" i="1"/>
  <c r="U415" i="1"/>
  <c r="AF164" i="1"/>
  <c r="AF208" i="1"/>
  <c r="AC506" i="1"/>
  <c r="AD506" i="1"/>
  <c r="AF506" i="1" s="1"/>
  <c r="U506" i="1"/>
  <c r="U148" i="1"/>
  <c r="AF249" i="1"/>
  <c r="AC353" i="1"/>
  <c r="AD353" i="1"/>
  <c r="AF353" i="1" s="1"/>
  <c r="U353" i="1"/>
  <c r="AG353" i="1" s="1"/>
  <c r="AH353" i="1" s="1"/>
  <c r="AG232" i="1"/>
  <c r="AH232" i="1"/>
  <c r="AF232" i="1"/>
  <c r="U42" i="1"/>
  <c r="U451" i="1"/>
  <c r="AC451" i="1"/>
  <c r="AD451" i="1"/>
  <c r="AB39" i="1"/>
  <c r="AC39" i="1"/>
  <c r="AD39" i="1" s="1"/>
  <c r="U142" i="1"/>
  <c r="AB142" i="1"/>
  <c r="AC142" i="1" s="1"/>
  <c r="AD142" i="1" s="1"/>
  <c r="U278" i="1"/>
  <c r="AG278" i="1" s="1"/>
  <c r="AH278" i="1" s="1"/>
  <c r="AB278" i="1"/>
  <c r="AC278" i="1"/>
  <c r="AD278" i="1" s="1"/>
  <c r="AF278" i="1" s="1"/>
  <c r="U273" i="1"/>
  <c r="AG273" i="1" s="1"/>
  <c r="AH273" i="1" s="1"/>
  <c r="U51" i="1"/>
  <c r="AC409" i="1"/>
  <c r="AD409" i="1"/>
  <c r="AD411" i="1"/>
  <c r="AF411" i="1" s="1"/>
  <c r="AF78" i="1"/>
  <c r="AB507" i="1"/>
  <c r="AC507" i="1"/>
  <c r="AD507" i="1" s="1"/>
  <c r="U265" i="1"/>
  <c r="AC265" i="1"/>
  <c r="AD265" i="1" s="1"/>
  <c r="U494" i="1"/>
  <c r="AC494" i="1"/>
  <c r="AD494" i="1" s="1"/>
  <c r="AE480" i="1"/>
  <c r="AA480" i="1"/>
  <c r="T464" i="1"/>
  <c r="V464" i="1"/>
  <c r="U452" i="1"/>
  <c r="AB452" i="1"/>
  <c r="AC452" i="1"/>
  <c r="AD452" i="1" s="1"/>
  <c r="AA358" i="1"/>
  <c r="AB358" i="1"/>
  <c r="AC358" i="1" s="1"/>
  <c r="AD358" i="1" s="1"/>
  <c r="T344" i="1"/>
  <c r="V344" i="1"/>
  <c r="AE298" i="1"/>
  <c r="AA298" i="1"/>
  <c r="AF273" i="1"/>
  <c r="T215" i="1"/>
  <c r="V215" i="1"/>
  <c r="AA146" i="1"/>
  <c r="AB146" i="1"/>
  <c r="AC146" i="1"/>
  <c r="AD146" i="1" s="1"/>
  <c r="AG141" i="1"/>
  <c r="AH141" i="1" s="1"/>
  <c r="AC312" i="1"/>
  <c r="AD312" i="1" s="1"/>
  <c r="AA373" i="1"/>
  <c r="AF470" i="1"/>
  <c r="AG470" i="1"/>
  <c r="AH470" i="1"/>
  <c r="U503" i="1"/>
  <c r="AH503" i="1"/>
  <c r="AB252" i="1"/>
  <c r="U327" i="1"/>
  <c r="AC461" i="1"/>
  <c r="AD461" i="1" s="1"/>
  <c r="AB22" i="1"/>
  <c r="U482" i="1"/>
  <c r="AB218" i="1"/>
  <c r="AC218" i="1"/>
  <c r="AD218" i="1"/>
  <c r="AF218" i="1" s="1"/>
  <c r="AC230" i="1"/>
  <c r="AD230" i="1"/>
  <c r="AF254" i="1"/>
  <c r="AG402" i="1"/>
  <c r="AH402" i="1" s="1"/>
  <c r="AF338" i="1"/>
  <c r="AG338" i="1" s="1"/>
  <c r="AH338" i="1" s="1"/>
  <c r="U15" i="1"/>
  <c r="AC15" i="1"/>
  <c r="AD15" i="1"/>
  <c r="AB15" i="1"/>
  <c r="AB125" i="1"/>
  <c r="AC125" i="1"/>
  <c r="AD125" i="1" s="1"/>
  <c r="AB199" i="1"/>
  <c r="AC199" i="1"/>
  <c r="AD199" i="1"/>
  <c r="AF199" i="1" s="1"/>
  <c r="U199" i="1"/>
  <c r="AF123" i="1"/>
  <c r="AG393" i="1"/>
  <c r="AH393" i="1" s="1"/>
  <c r="AB348" i="1"/>
  <c r="AC348" i="1" s="1"/>
  <c r="AD348" i="1" s="1"/>
  <c r="U348" i="1"/>
  <c r="AB273" i="1"/>
  <c r="AB367" i="1"/>
  <c r="AC367" i="1" s="1"/>
  <c r="AD367" i="1"/>
  <c r="U378" i="1"/>
  <c r="AB378" i="1"/>
  <c r="AG523" i="1"/>
  <c r="AH523" i="1"/>
  <c r="AC224" i="1"/>
  <c r="AD224" i="1" s="1"/>
  <c r="AG224" i="1" s="1"/>
  <c r="AH224" i="1" s="1"/>
  <c r="AB224" i="1"/>
  <c r="U224" i="1"/>
  <c r="V524" i="1"/>
  <c r="T524" i="1"/>
  <c r="U524" i="1" s="1"/>
  <c r="AF491" i="1"/>
  <c r="AG491" i="1"/>
  <c r="AH491" i="1" s="1"/>
  <c r="U490" i="1"/>
  <c r="U226" i="1"/>
  <c r="AC226" i="1"/>
  <c r="AD226" i="1"/>
  <c r="AC320" i="1"/>
  <c r="AD320" i="1"/>
  <c r="AF320" i="1" s="1"/>
  <c r="AB320" i="1"/>
  <c r="U500" i="1"/>
  <c r="AC500" i="1"/>
  <c r="AD500" i="1"/>
  <c r="AB203" i="1"/>
  <c r="U432" i="1"/>
  <c r="AB432" i="1"/>
  <c r="AC432" i="1" s="1"/>
  <c r="U480" i="1"/>
  <c r="AB480" i="1"/>
  <c r="AC480" i="1" s="1"/>
  <c r="AD480" i="1"/>
  <c r="AB104" i="1"/>
  <c r="AC104" i="1"/>
  <c r="AD104" i="1" s="1"/>
  <c r="U104" i="1"/>
  <c r="U27" i="1"/>
  <c r="AB27" i="1"/>
  <c r="AB296" i="1"/>
  <c r="AB201" i="1"/>
  <c r="U201" i="1"/>
  <c r="U101" i="1"/>
  <c r="U322" i="1"/>
  <c r="AC322" i="1"/>
  <c r="AD322" i="1"/>
  <c r="T517" i="1"/>
  <c r="AB517" i="1" s="1"/>
  <c r="AF210" i="1"/>
  <c r="AG210" i="1"/>
  <c r="AH210" i="1" s="1"/>
  <c r="AG263" i="1"/>
  <c r="AH263" i="1" s="1"/>
  <c r="AD396" i="1"/>
  <c r="AF396" i="1" s="1"/>
  <c r="AB417" i="1"/>
  <c r="AC417" i="1"/>
  <c r="AD417" i="1" s="1"/>
  <c r="AF417" i="1" s="1"/>
  <c r="U417" i="1"/>
  <c r="U397" i="1"/>
  <c r="AC397" i="1"/>
  <c r="AD397" i="1" s="1"/>
  <c r="U487" i="1"/>
  <c r="AG205" i="1"/>
  <c r="AH205" i="1"/>
  <c r="AG258" i="1"/>
  <c r="AH258" i="1"/>
  <c r="AF162" i="1"/>
  <c r="AG162" i="1"/>
  <c r="AH162" i="1" s="1"/>
  <c r="AB514" i="1"/>
  <c r="U514" i="1"/>
  <c r="AC514" i="1"/>
  <c r="AD514" i="1"/>
  <c r="AC161" i="1"/>
  <c r="AD161" i="1"/>
  <c r="U161" i="1"/>
  <c r="AG319" i="1"/>
  <c r="AH319" i="1" s="1"/>
  <c r="U231" i="1"/>
  <c r="AC231" i="1"/>
  <c r="AD231" i="1"/>
  <c r="AF207" i="1"/>
  <c r="AG207" i="1"/>
  <c r="AH207" i="1" s="1"/>
  <c r="AB33" i="1"/>
  <c r="AC33" i="1"/>
  <c r="AD33" i="1"/>
  <c r="AC66" i="1"/>
  <c r="AD66" i="1" s="1"/>
  <c r="AD71" i="1"/>
  <c r="AF71" i="1" s="1"/>
  <c r="AC110" i="1"/>
  <c r="AD110" i="1"/>
  <c r="U62" i="1"/>
  <c r="AB62" i="1"/>
  <c r="AC62" i="1" s="1"/>
  <c r="AD62" i="1" s="1"/>
  <c r="AC128" i="1"/>
  <c r="AD128" i="1" s="1"/>
  <c r="U339" i="1"/>
  <c r="U255" i="1"/>
  <c r="AB255" i="1"/>
  <c r="AB193" i="1"/>
  <c r="AC246" i="1"/>
  <c r="AD246" i="1" s="1"/>
  <c r="U246" i="1"/>
  <c r="U314" i="1"/>
  <c r="AC314" i="1"/>
  <c r="AD314" i="1"/>
  <c r="AF314" i="1" s="1"/>
  <c r="V510" i="1"/>
  <c r="T510" i="1"/>
  <c r="AB510" i="1" s="1"/>
  <c r="AF405" i="1"/>
  <c r="AB93" i="1"/>
  <c r="AC93" i="1"/>
  <c r="AD93" i="1" s="1"/>
  <c r="AF93" i="1" s="1"/>
  <c r="U336" i="1"/>
  <c r="AB225" i="1"/>
  <c r="AC501" i="1"/>
  <c r="AD501" i="1"/>
  <c r="AH159" i="1"/>
  <c r="AD432" i="1"/>
  <c r="AF432" i="1" s="1"/>
  <c r="AD422" i="1"/>
  <c r="AF422" i="1" s="1"/>
  <c r="AG422" i="1" s="1"/>
  <c r="AH422" i="1" s="1"/>
  <c r="AC103" i="1"/>
  <c r="AD103" i="1"/>
  <c r="AC225" i="1"/>
  <c r="AD225" i="1"/>
  <c r="U441" i="1"/>
  <c r="AC255" i="1"/>
  <c r="AD255" i="1" s="1"/>
  <c r="U112" i="1"/>
  <c r="AB112" i="1"/>
  <c r="AC112" i="1" s="1"/>
  <c r="AD112" i="1" s="1"/>
  <c r="U280" i="1"/>
  <c r="AG280" i="1"/>
  <c r="AH280" i="1"/>
  <c r="U320" i="1"/>
  <c r="U355" i="1"/>
  <c r="AB145" i="1"/>
  <c r="AC145" i="1"/>
  <c r="AD145" i="1"/>
  <c r="AF145" i="1" s="1"/>
  <c r="AH512" i="1"/>
  <c r="U317" i="1"/>
  <c r="AC202" i="1"/>
  <c r="AD202" i="1"/>
  <c r="U202" i="1"/>
  <c r="AB202" i="1"/>
  <c r="U235" i="1"/>
  <c r="AC235" i="1"/>
  <c r="AD235" i="1" s="1"/>
  <c r="AF235" i="1" s="1"/>
  <c r="AB235" i="1"/>
  <c r="U398" i="1"/>
  <c r="AC398" i="1"/>
  <c r="AD398" i="1" s="1"/>
  <c r="U54" i="1"/>
  <c r="AB41" i="1"/>
  <c r="AC41" i="1"/>
  <c r="AD41" i="1" s="1"/>
  <c r="AC27" i="1"/>
  <c r="AD27" i="1" s="1"/>
  <c r="AG27" i="1" s="1"/>
  <c r="AH27" i="1" s="1"/>
  <c r="AB131" i="1"/>
  <c r="AC131" i="1" s="1"/>
  <c r="AD131" i="1"/>
  <c r="AF131" i="1" s="1"/>
  <c r="U131" i="1"/>
  <c r="AC173" i="1"/>
  <c r="AD173" i="1" s="1"/>
  <c r="U213" i="1"/>
  <c r="AC213" i="1"/>
  <c r="AD213" i="1"/>
  <c r="AF213" i="1" s="1"/>
  <c r="AG213" i="1" s="1"/>
  <c r="AH213" i="1" s="1"/>
  <c r="T521" i="1"/>
  <c r="V521" i="1"/>
  <c r="AA487" i="1"/>
  <c r="AB487" i="1" s="1"/>
  <c r="AC487" i="1" s="1"/>
  <c r="AD487" i="1" s="1"/>
  <c r="T489" i="1"/>
  <c r="AB264" i="1"/>
  <c r="U264" i="1"/>
  <c r="AG264" i="1"/>
  <c r="AH264" i="1" s="1"/>
  <c r="AC361" i="1"/>
  <c r="AD361" i="1" s="1"/>
  <c r="AB383" i="1"/>
  <c r="AC383" i="1" s="1"/>
  <c r="AD383" i="1" s="1"/>
  <c r="AB119" i="1"/>
  <c r="AC119" i="1" s="1"/>
  <c r="AD119" i="1" s="1"/>
  <c r="AB210" i="1"/>
  <c r="AB162" i="1"/>
  <c r="V512" i="1"/>
  <c r="AB140" i="1"/>
  <c r="AC140" i="1"/>
  <c r="AD140" i="1" s="1"/>
  <c r="AB144" i="1"/>
  <c r="AC144" i="1" s="1"/>
  <c r="AD144" i="1" s="1"/>
  <c r="U268" i="1"/>
  <c r="AB268" i="1"/>
  <c r="AC268" i="1"/>
  <c r="AD268" i="1"/>
  <c r="AB172" i="1"/>
  <c r="AC172" i="1" s="1"/>
  <c r="AD172" i="1" s="1"/>
  <c r="AB508" i="1"/>
  <c r="AB491" i="1"/>
  <c r="T447" i="1"/>
  <c r="T504" i="1"/>
  <c r="U504" i="1" s="1"/>
  <c r="AB504" i="1"/>
  <c r="AB496" i="1"/>
  <c r="AA466" i="1"/>
  <c r="AB466" i="1"/>
  <c r="AC466" i="1"/>
  <c r="AD466" i="1"/>
  <c r="AA459" i="1"/>
  <c r="AB459" i="1"/>
  <c r="AA455" i="1"/>
  <c r="AB455" i="1"/>
  <c r="AC455" i="1"/>
  <c r="AD455" i="1" s="1"/>
  <c r="T430" i="1"/>
  <c r="AB430" i="1"/>
  <c r="T426" i="1"/>
  <c r="AB426" i="1"/>
  <c r="T418" i="1"/>
  <c r="U418" i="1" s="1"/>
  <c r="V418" i="1"/>
  <c r="AE337" i="1"/>
  <c r="AA337" i="1"/>
  <c r="V330" i="1"/>
  <c r="T330" i="1"/>
  <c r="AB330" i="1"/>
  <c r="AA307" i="1"/>
  <c r="AB307" i="1"/>
  <c r="AC307" i="1" s="1"/>
  <c r="AD307" i="1"/>
  <c r="AA300" i="1"/>
  <c r="AB300" i="1"/>
  <c r="AC300" i="1" s="1"/>
  <c r="AD300" i="1" s="1"/>
  <c r="AA472" i="1"/>
  <c r="AB472" i="1"/>
  <c r="AC472" i="1" s="1"/>
  <c r="AD472" i="1"/>
  <c r="AF472" i="1" s="1"/>
  <c r="AE444" i="1"/>
  <c r="AA444" i="1"/>
  <c r="AB444" i="1" s="1"/>
  <c r="AC444" i="1"/>
  <c r="AD444" i="1" s="1"/>
  <c r="AF444" i="1" s="1"/>
  <c r="AA442" i="1"/>
  <c r="AB442" i="1" s="1"/>
  <c r="AC442" i="1" s="1"/>
  <c r="AD442" i="1" s="1"/>
  <c r="AB420" i="1"/>
  <c r="AC420" i="1" s="1"/>
  <c r="AD420" i="1"/>
  <c r="AF420" i="1" s="1"/>
  <c r="AE406" i="1"/>
  <c r="AA406" i="1"/>
  <c r="AB406" i="1" s="1"/>
  <c r="AC406" i="1"/>
  <c r="AD406" i="1"/>
  <c r="AF406" i="1" s="1"/>
  <c r="AA395" i="1"/>
  <c r="AB395" i="1" s="1"/>
  <c r="AC395" i="1"/>
  <c r="AD395" i="1" s="1"/>
  <c r="AA388" i="1"/>
  <c r="AA489" i="1"/>
  <c r="AB489" i="1" s="1"/>
  <c r="AC489" i="1" s="1"/>
  <c r="AD489" i="1" s="1"/>
  <c r="AA471" i="1"/>
  <c r="AA427" i="1"/>
  <c r="AB427" i="1" s="1"/>
  <c r="AC427" i="1" s="1"/>
  <c r="AD427" i="1" s="1"/>
  <c r="AA415" i="1"/>
  <c r="AA371" i="1"/>
  <c r="AB371" i="1"/>
  <c r="AC371" i="1"/>
  <c r="AD371" i="1" s="1"/>
  <c r="AF371" i="1" s="1"/>
  <c r="AA344" i="1"/>
  <c r="AB344" i="1" s="1"/>
  <c r="AC344" i="1" s="1"/>
  <c r="AD344" i="1" s="1"/>
  <c r="AA301" i="1"/>
  <c r="U132" i="1"/>
  <c r="AB108" i="1"/>
  <c r="AC108" i="1" s="1"/>
  <c r="AD108" i="1" s="1"/>
  <c r="R476" i="1"/>
  <c r="S476" i="1"/>
  <c r="AA447" i="1"/>
  <c r="AB447" i="1" s="1"/>
  <c r="AC447" i="1" s="1"/>
  <c r="AD447" i="1" s="1"/>
  <c r="R406" i="1"/>
  <c r="S406" i="1" s="1"/>
  <c r="AA375" i="1"/>
  <c r="AB375" i="1" s="1"/>
  <c r="AC375" i="1" s="1"/>
  <c r="AD375" i="1" s="1"/>
  <c r="T323" i="1"/>
  <c r="AA306" i="1"/>
  <c r="AB306" i="1"/>
  <c r="AA339" i="1"/>
  <c r="AA330" i="1"/>
  <c r="AA302" i="1"/>
  <c r="AB302" i="1" s="1"/>
  <c r="AC302" i="1"/>
  <c r="AD302" i="1"/>
  <c r="AF302" i="1" s="1"/>
  <c r="T373" i="1"/>
  <c r="AA345" i="1"/>
  <c r="AB345" i="1"/>
  <c r="AC345" i="1" s="1"/>
  <c r="AD345" i="1" s="1"/>
  <c r="AF345" i="1" s="1"/>
  <c r="R342" i="1"/>
  <c r="S342" i="1"/>
  <c r="R323" i="1"/>
  <c r="S323" i="1"/>
  <c r="AA309" i="1"/>
  <c r="AB309" i="1"/>
  <c r="AC309" i="1" s="1"/>
  <c r="AD309" i="1" s="1"/>
  <c r="AA305" i="1"/>
  <c r="AB305" i="1"/>
  <c r="AC305" i="1" s="1"/>
  <c r="AD305" i="1" s="1"/>
  <c r="R354" i="1"/>
  <c r="S354" i="1"/>
  <c r="R349" i="1"/>
  <c r="S349" i="1"/>
  <c r="AA288" i="1"/>
  <c r="AB288" i="1"/>
  <c r="AC288" i="1" s="1"/>
  <c r="AD288" i="1" s="1"/>
  <c r="AA287" i="1"/>
  <c r="AB287" i="1"/>
  <c r="AC287" i="1" s="1"/>
  <c r="AD287" i="1" s="1"/>
  <c r="T261" i="1"/>
  <c r="T251" i="1"/>
  <c r="AC251" i="1" s="1"/>
  <c r="R233" i="1"/>
  <c r="S233" i="1"/>
  <c r="AA181" i="1"/>
  <c r="AB181" i="1"/>
  <c r="AC181" i="1" s="1"/>
  <c r="AD181" i="1" s="1"/>
  <c r="V137" i="1"/>
  <c r="T137" i="1"/>
  <c r="AA117" i="1"/>
  <c r="AB117" i="1"/>
  <c r="AC117" i="1" s="1"/>
  <c r="AD117" i="1"/>
  <c r="AF117" i="1" s="1"/>
  <c r="AA89" i="1"/>
  <c r="R156" i="1"/>
  <c r="S156" i="1" s="1"/>
  <c r="T154" i="1"/>
  <c r="U154" i="1" s="1"/>
  <c r="R102" i="1"/>
  <c r="S102" i="1"/>
  <c r="T81" i="1"/>
  <c r="V81" i="1"/>
  <c r="T95" i="1"/>
  <c r="R85" i="1"/>
  <c r="S85" i="1" s="1"/>
  <c r="R71" i="1"/>
  <c r="S71" i="1"/>
  <c r="AA65" i="1"/>
  <c r="AA94" i="1"/>
  <c r="AB94" i="1"/>
  <c r="AC94" i="1" s="1"/>
  <c r="AD94" i="1" s="1"/>
  <c r="AA90" i="1"/>
  <c r="AB90" i="1"/>
  <c r="AC90" i="1"/>
  <c r="AD90" i="1" s="1"/>
  <c r="AA76" i="1"/>
  <c r="AB76" i="1"/>
  <c r="AC76" i="1" s="1"/>
  <c r="AD76" i="1" s="1"/>
  <c r="AF76" i="1" s="1"/>
  <c r="V69" i="1"/>
  <c r="T65" i="1"/>
  <c r="T59" i="1"/>
  <c r="T56" i="1"/>
  <c r="V44" i="1"/>
  <c r="R14" i="1"/>
  <c r="S14" i="1"/>
  <c r="AF375" i="1"/>
  <c r="AF62" i="1"/>
  <c r="AG62" i="1"/>
  <c r="AH62" i="1" s="1"/>
  <c r="AG417" i="1"/>
  <c r="AH417" i="1" s="1"/>
  <c r="AF125" i="1"/>
  <c r="AG125" i="1"/>
  <c r="AH125" i="1" s="1"/>
  <c r="U56" i="1"/>
  <c r="AB56" i="1"/>
  <c r="AC56" i="1"/>
  <c r="AD56" i="1" s="1"/>
  <c r="AF56" i="1" s="1"/>
  <c r="U261" i="1"/>
  <c r="AC261" i="1"/>
  <c r="AD261" i="1"/>
  <c r="AG261" i="1" s="1"/>
  <c r="AH261" i="1" s="1"/>
  <c r="AB261" i="1"/>
  <c r="AF397" i="1"/>
  <c r="AG397" i="1"/>
  <c r="AH397" i="1"/>
  <c r="AG434" i="1"/>
  <c r="AH434" i="1"/>
  <c r="AB505" i="1"/>
  <c r="U505" i="1"/>
  <c r="AC505" i="1"/>
  <c r="AD505" i="1" s="1"/>
  <c r="AF365" i="1"/>
  <c r="U59" i="1"/>
  <c r="U81" i="1"/>
  <c r="AB81" i="1"/>
  <c r="AC81" i="1" s="1"/>
  <c r="AD81" i="1"/>
  <c r="AF27" i="1"/>
  <c r="U344" i="1"/>
  <c r="AF94" i="1"/>
  <c r="AG94" i="1"/>
  <c r="AH94" i="1" s="1"/>
  <c r="U95" i="1"/>
  <c r="AB95" i="1"/>
  <c r="AC95" i="1" s="1"/>
  <c r="AD95" i="1" s="1"/>
  <c r="AB154" i="1"/>
  <c r="AC154" i="1"/>
  <c r="AD154" i="1"/>
  <c r="AF154" i="1" s="1"/>
  <c r="AB137" i="1"/>
  <c r="AD251" i="1"/>
  <c r="AG444" i="1"/>
  <c r="AH444" i="1" s="1"/>
  <c r="U489" i="1"/>
  <c r="AB521" i="1"/>
  <c r="AC521" i="1"/>
  <c r="AD521" i="1" s="1"/>
  <c r="U521" i="1"/>
  <c r="AG432" i="1"/>
  <c r="AH432" i="1" s="1"/>
  <c r="AF501" i="1"/>
  <c r="AG501" i="1"/>
  <c r="AH501" i="1"/>
  <c r="AF246" i="1"/>
  <c r="AG246" i="1"/>
  <c r="AH246" i="1" s="1"/>
  <c r="AC517" i="1"/>
  <c r="AD517" i="1"/>
  <c r="AF517" i="1" s="1"/>
  <c r="AG517" i="1" s="1"/>
  <c r="AH517" i="1" s="1"/>
  <c r="U517" i="1"/>
  <c r="AF224" i="1"/>
  <c r="AF507" i="1"/>
  <c r="AG507" i="1" s="1"/>
  <c r="AH507" i="1" s="1"/>
  <c r="AF451" i="1"/>
  <c r="AC253" i="1"/>
  <c r="AD253" i="1" s="1"/>
  <c r="AB253" i="1"/>
  <c r="U253" i="1"/>
  <c r="AG496" i="1"/>
  <c r="AH496" i="1" s="1"/>
  <c r="AF482" i="1"/>
  <c r="U479" i="1"/>
  <c r="AC479" i="1"/>
  <c r="AD479" i="1"/>
  <c r="AF479" i="1" s="1"/>
  <c r="AF307" i="1"/>
  <c r="AB418" i="1"/>
  <c r="AC418" i="1"/>
  <c r="AD418" i="1"/>
  <c r="U430" i="1"/>
  <c r="AC430" i="1"/>
  <c r="AD430" i="1" s="1"/>
  <c r="AF144" i="1"/>
  <c r="AG314" i="1"/>
  <c r="AH314" i="1" s="1"/>
  <c r="AF433" i="1"/>
  <c r="AG433" i="1"/>
  <c r="AH433" i="1" s="1"/>
  <c r="U242" i="1"/>
  <c r="AB242" i="1"/>
  <c r="AC242" i="1"/>
  <c r="AD242" i="1"/>
  <c r="AG76" i="1"/>
  <c r="AH76" i="1" s="1"/>
  <c r="AC330" i="1"/>
  <c r="AD330" i="1" s="1"/>
  <c r="AF330" i="1" s="1"/>
  <c r="AG330" i="1" s="1"/>
  <c r="AH330" i="1" s="1"/>
  <c r="U330" i="1"/>
  <c r="AF33" i="1"/>
  <c r="AF322" i="1"/>
  <c r="AG322" i="1" s="1"/>
  <c r="AH322" i="1"/>
  <c r="AF230" i="1"/>
  <c r="AG230" i="1" s="1"/>
  <c r="AH230" i="1" s="1"/>
  <c r="AF315" i="1"/>
  <c r="AG315" i="1"/>
  <c r="AH315" i="1" s="1"/>
  <c r="AB379" i="1"/>
  <c r="AB481" i="1"/>
  <c r="AC481" i="1" s="1"/>
  <c r="AD481" i="1" s="1"/>
  <c r="U426" i="1"/>
  <c r="AC426" i="1"/>
  <c r="AD426" i="1" s="1"/>
  <c r="AF426" i="1" s="1"/>
  <c r="U447" i="1"/>
  <c r="AF173" i="1"/>
  <c r="AG173" i="1"/>
  <c r="AH173" i="1"/>
  <c r="AG235" i="1"/>
  <c r="AH235" i="1" s="1"/>
  <c r="AG419" i="1"/>
  <c r="AH419" i="1"/>
  <c r="U510" i="1"/>
  <c r="AG510" i="1" s="1"/>
  <c r="AH510" i="1" s="1"/>
  <c r="AC510" i="1"/>
  <c r="AD510" i="1"/>
  <c r="AF226" i="1"/>
  <c r="AC524" i="1"/>
  <c r="AD524" i="1"/>
  <c r="AF524" i="1" s="1"/>
  <c r="AG524" i="1" s="1"/>
  <c r="AB524" i="1"/>
  <c r="U215" i="1"/>
  <c r="AC215" i="1"/>
  <c r="AD215" i="1"/>
  <c r="AB215" i="1"/>
  <c r="AF358" i="1"/>
  <c r="AG358" i="1"/>
  <c r="AH358" i="1"/>
  <c r="AB464" i="1"/>
  <c r="AC464" i="1"/>
  <c r="AD464" i="1"/>
  <c r="U464" i="1"/>
  <c r="AF39" i="1"/>
  <c r="AC260" i="1"/>
  <c r="AD260" i="1"/>
  <c r="U260" i="1"/>
  <c r="AF188" i="1"/>
  <c r="AG57" i="1"/>
  <c r="AH57" i="1" s="1"/>
  <c r="U377" i="1"/>
  <c r="U486" i="1"/>
  <c r="AB486" i="1"/>
  <c r="AC486" i="1"/>
  <c r="AD486" i="1" s="1"/>
  <c r="AF486" i="1" s="1"/>
  <c r="AC493" i="1"/>
  <c r="AD493" i="1"/>
  <c r="U493" i="1"/>
  <c r="AB493" i="1"/>
  <c r="AF81" i="1"/>
  <c r="AG81" i="1"/>
  <c r="AH81" i="1" s="1"/>
  <c r="AF464" i="1"/>
  <c r="AG464" i="1"/>
  <c r="AH464" i="1"/>
  <c r="AF95" i="1"/>
  <c r="AG95" i="1"/>
  <c r="AH95" i="1"/>
  <c r="AG56" i="1"/>
  <c r="AH56" i="1"/>
  <c r="AF215" i="1"/>
  <c r="AH524" i="1"/>
  <c r="AF510" i="1"/>
  <c r="AF261" i="1"/>
  <c r="AF242" i="1"/>
  <c r="AG479" i="1"/>
  <c r="AH479" i="1" s="1"/>
  <c r="AF355" i="1" l="1"/>
  <c r="AG355" i="1"/>
  <c r="AH355" i="1" s="1"/>
  <c r="AF244" i="1"/>
  <c r="AG244" i="1" s="1"/>
  <c r="AH244" i="1" s="1"/>
  <c r="AF52" i="1"/>
  <c r="AG52" i="1" s="1"/>
  <c r="AH52" i="1" s="1"/>
  <c r="AG486" i="1"/>
  <c r="AH486" i="1" s="1"/>
  <c r="AF288" i="1"/>
  <c r="AG288" i="1" s="1"/>
  <c r="AH288" i="1" s="1"/>
  <c r="AF489" i="1"/>
  <c r="AG489" i="1"/>
  <c r="AH489" i="1" s="1"/>
  <c r="AF172" i="1"/>
  <c r="AG172" i="1" s="1"/>
  <c r="AH172" i="1" s="1"/>
  <c r="AF128" i="1"/>
  <c r="AG128" i="1" s="1"/>
  <c r="AH128" i="1" s="1"/>
  <c r="AF494" i="1"/>
  <c r="AG494" i="1" s="1"/>
  <c r="AH494" i="1" s="1"/>
  <c r="AF342" i="1"/>
  <c r="AG342" i="1"/>
  <c r="AH342" i="1" s="1"/>
  <c r="AF88" i="1"/>
  <c r="AG88" i="1" s="1"/>
  <c r="AH88" i="1" s="1"/>
  <c r="AG445" i="1"/>
  <c r="AH445" i="1" s="1"/>
  <c r="AF445" i="1"/>
  <c r="AF357" i="1"/>
  <c r="AG357" i="1"/>
  <c r="AH357" i="1" s="1"/>
  <c r="AC403" i="1"/>
  <c r="AD403" i="1" s="1"/>
  <c r="AF97" i="1"/>
  <c r="AG97" i="1"/>
  <c r="AH97" i="1" s="1"/>
  <c r="AF481" i="1"/>
  <c r="AG481" i="1"/>
  <c r="AH481" i="1" s="1"/>
  <c r="AF344" i="1"/>
  <c r="AG344" i="1"/>
  <c r="AH344" i="1" s="1"/>
  <c r="AF300" i="1"/>
  <c r="AG300" i="1" s="1"/>
  <c r="AH300" i="1" s="1"/>
  <c r="AF455" i="1"/>
  <c r="AG455" i="1"/>
  <c r="AH455" i="1" s="1"/>
  <c r="AF452" i="1"/>
  <c r="AG452" i="1"/>
  <c r="AH452" i="1" s="1"/>
  <c r="AF435" i="1"/>
  <c r="AG435" i="1"/>
  <c r="AH435" i="1" s="1"/>
  <c r="AF135" i="1"/>
  <c r="AG135" i="1"/>
  <c r="AH135" i="1" s="1"/>
  <c r="AF303" i="1"/>
  <c r="AG303" i="1" s="1"/>
  <c r="AH303" i="1" s="1"/>
  <c r="AG253" i="1"/>
  <c r="AH253" i="1" s="1"/>
  <c r="AF90" i="1"/>
  <c r="AG90" i="1" s="1"/>
  <c r="AH90" i="1" s="1"/>
  <c r="AF442" i="1"/>
  <c r="AG442" i="1"/>
  <c r="AH442" i="1" s="1"/>
  <c r="AF487" i="1"/>
  <c r="AG487" i="1" s="1"/>
  <c r="AH487" i="1" s="1"/>
  <c r="AF461" i="1"/>
  <c r="AG461" i="1" s="1"/>
  <c r="AH461" i="1" s="1"/>
  <c r="AF133" i="1"/>
  <c r="AG133" i="1"/>
  <c r="AH133" i="1" s="1"/>
  <c r="AF40" i="1"/>
  <c r="AG40" i="1" s="1"/>
  <c r="AH40" i="1" s="1"/>
  <c r="AF85" i="1"/>
  <c r="AG85" i="1" s="1"/>
  <c r="AH85" i="1" s="1"/>
  <c r="AF374" i="1"/>
  <c r="AG374" i="1" s="1"/>
  <c r="AH374" i="1" s="1"/>
  <c r="AF222" i="1"/>
  <c r="AG222" i="1"/>
  <c r="AH222" i="1" s="1"/>
  <c r="AF119" i="1"/>
  <c r="AG119" i="1" s="1"/>
  <c r="AH119" i="1" s="1"/>
  <c r="AF43" i="1"/>
  <c r="AG43" i="1" s="1"/>
  <c r="AH43" i="1" s="1"/>
  <c r="AG16" i="1"/>
  <c r="AH16" i="1" s="1"/>
  <c r="AF16" i="1"/>
  <c r="AF18" i="1"/>
  <c r="AG18" i="1" s="1"/>
  <c r="AH18" i="1" s="1"/>
  <c r="AF383" i="1"/>
  <c r="AG383" i="1"/>
  <c r="AH383" i="1" s="1"/>
  <c r="AF48" i="1"/>
  <c r="AG48" i="1"/>
  <c r="AH48" i="1" s="1"/>
  <c r="AF60" i="1"/>
  <c r="AG60" i="1"/>
  <c r="AH60" i="1" s="1"/>
  <c r="AF348" i="1"/>
  <c r="AG348" i="1" s="1"/>
  <c r="AH348" i="1" s="1"/>
  <c r="AF312" i="1"/>
  <c r="AG312" i="1" s="1"/>
  <c r="AH312" i="1" s="1"/>
  <c r="AG387" i="1"/>
  <c r="AH387" i="1" s="1"/>
  <c r="AF387" i="1"/>
  <c r="AF378" i="1"/>
  <c r="AG378" i="1" s="1"/>
  <c r="AH378" i="1" s="1"/>
  <c r="AF390" i="1"/>
  <c r="AG390" i="1" s="1"/>
  <c r="AH390" i="1" s="1"/>
  <c r="AF377" i="1"/>
  <c r="AG377" i="1" s="1"/>
  <c r="AH377" i="1" s="1"/>
  <c r="AF127" i="1"/>
  <c r="AG127" i="1" s="1"/>
  <c r="AH127" i="1" s="1"/>
  <c r="AF340" i="1"/>
  <c r="AG340" i="1"/>
  <c r="AH340" i="1" s="1"/>
  <c r="AF447" i="1"/>
  <c r="AG447" i="1" s="1"/>
  <c r="AH447" i="1" s="1"/>
  <c r="AF255" i="1"/>
  <c r="AG255" i="1"/>
  <c r="AH255" i="1" s="1"/>
  <c r="AF423" i="1"/>
  <c r="AG423" i="1"/>
  <c r="AH423" i="1" s="1"/>
  <c r="AF305" i="1"/>
  <c r="AG305" i="1"/>
  <c r="AH305" i="1" s="1"/>
  <c r="AF427" i="1"/>
  <c r="AG427" i="1" s="1"/>
  <c r="AH427" i="1" s="1"/>
  <c r="AF332" i="1"/>
  <c r="AG332" i="1"/>
  <c r="AH332" i="1" s="1"/>
  <c r="AF148" i="1"/>
  <c r="AG148" i="1" s="1"/>
  <c r="AH148" i="1" s="1"/>
  <c r="U379" i="1"/>
  <c r="AC379" i="1"/>
  <c r="AD379" i="1" s="1"/>
  <c r="AF325" i="1"/>
  <c r="AG325" i="1" s="1"/>
  <c r="AH325" i="1" s="1"/>
  <c r="AB497" i="1"/>
  <c r="AC497" i="1"/>
  <c r="AD497" i="1" s="1"/>
  <c r="U497" i="1"/>
  <c r="AF317" i="1"/>
  <c r="AG317" i="1"/>
  <c r="AH317" i="1" s="1"/>
  <c r="U414" i="1"/>
  <c r="AB414" i="1"/>
  <c r="U477" i="1"/>
  <c r="AF30" i="1"/>
  <c r="AG30" i="1" s="1"/>
  <c r="AH30" i="1" s="1"/>
  <c r="AB217" i="1"/>
  <c r="U217" i="1"/>
  <c r="AC217" i="1"/>
  <c r="AD217" i="1" s="1"/>
  <c r="AC310" i="1"/>
  <c r="AD310" i="1" s="1"/>
  <c r="U310" i="1"/>
  <c r="AG237" i="1"/>
  <c r="AH237" i="1" s="1"/>
  <c r="U236" i="1"/>
  <c r="AC236" i="1"/>
  <c r="AD236" i="1" s="1"/>
  <c r="U293" i="1"/>
  <c r="AB293" i="1"/>
  <c r="AC293" i="1" s="1"/>
  <c r="AD293" i="1" s="1"/>
  <c r="AB58" i="1"/>
  <c r="AC58" i="1" s="1"/>
  <c r="AD58" i="1" s="1"/>
  <c r="U58" i="1"/>
  <c r="U92" i="1"/>
  <c r="AB92" i="1"/>
  <c r="AF179" i="1"/>
  <c r="AG179" i="1"/>
  <c r="AH179" i="1" s="1"/>
  <c r="U271" i="1"/>
  <c r="AB271" i="1"/>
  <c r="AC271" i="1"/>
  <c r="AD271" i="1" s="1"/>
  <c r="U195" i="1"/>
  <c r="AB195" i="1"/>
  <c r="AB583" i="1"/>
  <c r="AC583" i="1"/>
  <c r="AD583" i="1" s="1"/>
  <c r="U583" i="1"/>
  <c r="AF284" i="1"/>
  <c r="AG284" i="1"/>
  <c r="AH284" i="1" s="1"/>
  <c r="AF80" i="1"/>
  <c r="AG80" i="1"/>
  <c r="AH80" i="1" s="1"/>
  <c r="AG385" i="1"/>
  <c r="AH385" i="1" s="1"/>
  <c r="AF399" i="1"/>
  <c r="AG399" i="1" s="1"/>
  <c r="AH399" i="1" s="1"/>
  <c r="AF547" i="1"/>
  <c r="AG547" i="1" s="1"/>
  <c r="AH547" i="1" s="1"/>
  <c r="AF538" i="1"/>
  <c r="AG538" i="1" s="1"/>
  <c r="AH538" i="1" s="1"/>
  <c r="U72" i="1"/>
  <c r="U316" i="1"/>
  <c r="AC316" i="1"/>
  <c r="AD316" i="1" s="1"/>
  <c r="AB316" i="1"/>
  <c r="AC292" i="1"/>
  <c r="AD292" i="1" s="1"/>
  <c r="AB292" i="1"/>
  <c r="AB122" i="1"/>
  <c r="U122" i="1"/>
  <c r="AG440" i="1"/>
  <c r="AH440" i="1" s="1"/>
  <c r="AB171" i="1"/>
  <c r="AC171" i="1" s="1"/>
  <c r="AD171" i="1" s="1"/>
  <c r="U171" i="1"/>
  <c r="AC350" i="1"/>
  <c r="AD350" i="1" s="1"/>
  <c r="U350" i="1"/>
  <c r="AB350" i="1"/>
  <c r="U459" i="1"/>
  <c r="AC459" i="1"/>
  <c r="AD459" i="1" s="1"/>
  <c r="AF534" i="1"/>
  <c r="AG534" i="1" s="1"/>
  <c r="AH534" i="1" s="1"/>
  <c r="AB297" i="1"/>
  <c r="AC297" i="1" s="1"/>
  <c r="AD297" i="1" s="1"/>
  <c r="U297" i="1"/>
  <c r="U149" i="1"/>
  <c r="AB149" i="1"/>
  <c r="AC149" i="1" s="1"/>
  <c r="AD149" i="1" s="1"/>
  <c r="AF239" i="1"/>
  <c r="AG239" i="1"/>
  <c r="AH239" i="1" s="1"/>
  <c r="AB34" i="1"/>
  <c r="AB46" i="1"/>
  <c r="AC46" i="1" s="1"/>
  <c r="AD46" i="1" s="1"/>
  <c r="U46" i="1"/>
  <c r="AB473" i="1"/>
  <c r="AC473" i="1" s="1"/>
  <c r="AD473" i="1" s="1"/>
  <c r="U473" i="1"/>
  <c r="AF308" i="1"/>
  <c r="AG308" i="1"/>
  <c r="AH308" i="1" s="1"/>
  <c r="AC106" i="1"/>
  <c r="AD106" i="1" s="1"/>
  <c r="U106" i="1"/>
  <c r="AB106" i="1"/>
  <c r="AB185" i="1"/>
  <c r="AC185" i="1" s="1"/>
  <c r="AD185" i="1" s="1"/>
  <c r="U185" i="1"/>
  <c r="AC318" i="1"/>
  <c r="AD318" i="1" s="1"/>
  <c r="AB318" i="1"/>
  <c r="AC573" i="1"/>
  <c r="AD573" i="1" s="1"/>
  <c r="AB573" i="1"/>
  <c r="AF545" i="1"/>
  <c r="AG545" i="1"/>
  <c r="AH545" i="1" s="1"/>
  <c r="AF160" i="1"/>
  <c r="AG160" i="1"/>
  <c r="AH160" i="1" s="1"/>
  <c r="AB476" i="1"/>
  <c r="AC476" i="1" s="1"/>
  <c r="AD476" i="1" s="1"/>
  <c r="U476" i="1"/>
  <c r="U478" i="1"/>
  <c r="AG114" i="1"/>
  <c r="AH114" i="1" s="1"/>
  <c r="U389" i="1"/>
  <c r="AC389" i="1"/>
  <c r="AD389" i="1" s="1"/>
  <c r="AB89" i="1"/>
  <c r="AC89" i="1"/>
  <c r="AD89" i="1" s="1"/>
  <c r="AG100" i="1"/>
  <c r="AH100" i="1" s="1"/>
  <c r="AG182" i="1"/>
  <c r="AH182" i="1" s="1"/>
  <c r="AF182" i="1"/>
  <c r="AB153" i="1"/>
  <c r="AC153" i="1" s="1"/>
  <c r="AD153" i="1" s="1"/>
  <c r="U153" i="1"/>
  <c r="AF69" i="1"/>
  <c r="AG69" i="1"/>
  <c r="AH69" i="1" s="1"/>
  <c r="AF578" i="1"/>
  <c r="AG578" i="1" s="1"/>
  <c r="AH578" i="1" s="1"/>
  <c r="AF586" i="1"/>
  <c r="AG586" i="1"/>
  <c r="AH586" i="1" s="1"/>
  <c r="AF908" i="1"/>
  <c r="AG908" i="1" s="1"/>
  <c r="AH908" i="1" s="1"/>
  <c r="AF890" i="1"/>
  <c r="AG890" i="1"/>
  <c r="AH890" i="1" s="1"/>
  <c r="AB37" i="1"/>
  <c r="U37" i="1"/>
  <c r="U111" i="1"/>
  <c r="AC111" i="1"/>
  <c r="AD111" i="1" s="1"/>
  <c r="AC321" i="1"/>
  <c r="AD321" i="1" s="1"/>
  <c r="AB321" i="1"/>
  <c r="U321" i="1"/>
  <c r="U326" i="1"/>
  <c r="AC326" i="1"/>
  <c r="AD326" i="1" s="1"/>
  <c r="AB326" i="1"/>
  <c r="AF570" i="1"/>
  <c r="AG570" i="1"/>
  <c r="AH570" i="1" s="1"/>
  <c r="U560" i="1"/>
  <c r="AC560" i="1"/>
  <c r="AD560" i="1" s="1"/>
  <c r="AB560" i="1"/>
  <c r="AF140" i="1"/>
  <c r="AG140" i="1" s="1"/>
  <c r="AH140" i="1" s="1"/>
  <c r="AF103" i="1"/>
  <c r="AG103" i="1" s="1"/>
  <c r="AH103" i="1" s="1"/>
  <c r="AG104" i="1"/>
  <c r="AH104" i="1" s="1"/>
  <c r="AG406" i="1"/>
  <c r="AH406" i="1" s="1"/>
  <c r="U492" i="1"/>
  <c r="AB492" i="1"/>
  <c r="AG462" i="1"/>
  <c r="AH462" i="1" s="1"/>
  <c r="AG307" i="1"/>
  <c r="AH307" i="1" s="1"/>
  <c r="U454" i="1"/>
  <c r="AC454" i="1"/>
  <c r="AD454" i="1" s="1"/>
  <c r="AF206" i="1"/>
  <c r="AG206" i="1"/>
  <c r="AH206" i="1" s="1"/>
  <c r="AF98" i="1"/>
  <c r="AG98" i="1"/>
  <c r="AH98" i="1" s="1"/>
  <c r="U431" i="1"/>
  <c r="AB490" i="1"/>
  <c r="AG36" i="1"/>
  <c r="AH36" i="1" s="1"/>
  <c r="U374" i="1"/>
  <c r="AG83" i="1"/>
  <c r="AH83" i="1" s="1"/>
  <c r="AG220" i="1"/>
  <c r="AH220" i="1" s="1"/>
  <c r="AG311" i="1"/>
  <c r="AH311" i="1" s="1"/>
  <c r="AB262" i="1"/>
  <c r="U262" i="1"/>
  <c r="U67" i="1"/>
  <c r="AB178" i="1"/>
  <c r="AC178" i="1" s="1"/>
  <c r="AD178" i="1" s="1"/>
  <c r="U178" i="1"/>
  <c r="AG215" i="1"/>
  <c r="AH215" i="1" s="1"/>
  <c r="AG345" i="1"/>
  <c r="AH345" i="1" s="1"/>
  <c r="AF225" i="1"/>
  <c r="AG225" i="1" s="1"/>
  <c r="AH225" i="1" s="1"/>
  <c r="AC137" i="1"/>
  <c r="AD137" i="1" s="1"/>
  <c r="U137" i="1"/>
  <c r="AF287" i="1"/>
  <c r="AG287" i="1"/>
  <c r="AH287" i="1" s="1"/>
  <c r="AF108" i="1"/>
  <c r="AG108" i="1"/>
  <c r="AH108" i="1" s="1"/>
  <c r="AC388" i="1"/>
  <c r="AD388" i="1" s="1"/>
  <c r="AG262" i="1"/>
  <c r="AH262" i="1" s="1"/>
  <c r="AF66" i="1"/>
  <c r="AG66" i="1"/>
  <c r="AH66" i="1" s="1"/>
  <c r="AF514" i="1"/>
  <c r="AG514" i="1" s="1"/>
  <c r="AH514" i="1" s="1"/>
  <c r="AF237" i="1"/>
  <c r="AG488" i="1"/>
  <c r="AH488" i="1" s="1"/>
  <c r="AF453" i="1"/>
  <c r="AG453" i="1" s="1"/>
  <c r="AH453" i="1" s="1"/>
  <c r="AG252" i="1"/>
  <c r="AH252" i="1" s="1"/>
  <c r="U299" i="1"/>
  <c r="AB299" i="1"/>
  <c r="AC299" i="1" s="1"/>
  <c r="AD299" i="1" s="1"/>
  <c r="AG158" i="1"/>
  <c r="AH158" i="1" s="1"/>
  <c r="AG482" i="1"/>
  <c r="AH482" i="1" s="1"/>
  <c r="AG392" i="1"/>
  <c r="AH392" i="1" s="1"/>
  <c r="AF281" i="1"/>
  <c r="AG281" i="1" s="1"/>
  <c r="AH281" i="1" s="1"/>
  <c r="AB403" i="1"/>
  <c r="AF525" i="1"/>
  <c r="AG525" i="1"/>
  <c r="AH525" i="1" s="1"/>
  <c r="AG136" i="1"/>
  <c r="AH136" i="1" s="1"/>
  <c r="AG22" i="1"/>
  <c r="AH22" i="1" s="1"/>
  <c r="AB236" i="1"/>
  <c r="AF362" i="1"/>
  <c r="AG362" i="1" s="1"/>
  <c r="AH362" i="1" s="1"/>
  <c r="AC195" i="1"/>
  <c r="AD195" i="1" s="1"/>
  <c r="AC34" i="1"/>
  <c r="AD34" i="1" s="1"/>
  <c r="AC414" i="1"/>
  <c r="AD414" i="1" s="1"/>
  <c r="AG70" i="1"/>
  <c r="AH70" i="1" s="1"/>
  <c r="AC247" i="1"/>
  <c r="AD247" i="1" s="1"/>
  <c r="AG549" i="1"/>
  <c r="AH549" i="1" s="1"/>
  <c r="AF549" i="1"/>
  <c r="AF184" i="1"/>
  <c r="AG184" i="1" s="1"/>
  <c r="AH184" i="1" s="1"/>
  <c r="U401" i="1"/>
  <c r="AB401" i="1"/>
  <c r="AC401" i="1"/>
  <c r="AD401" i="1" s="1"/>
  <c r="AB336" i="1"/>
  <c r="AC336" i="1"/>
  <c r="AD336" i="1" s="1"/>
  <c r="U380" i="1"/>
  <c r="AC380" i="1"/>
  <c r="AD380" i="1" s="1"/>
  <c r="AG329" i="1"/>
  <c r="AH329" i="1" s="1"/>
  <c r="AB228" i="1"/>
  <c r="U228" i="1"/>
  <c r="AB415" i="1"/>
  <c r="AC415" i="1" s="1"/>
  <c r="AD415" i="1" s="1"/>
  <c r="AF157" i="1"/>
  <c r="AG157" i="1" s="1"/>
  <c r="AH157" i="1" s="1"/>
  <c r="AG20" i="1"/>
  <c r="AH20" i="1" s="1"/>
  <c r="AF245" i="1"/>
  <c r="AG245" i="1"/>
  <c r="AH245" i="1" s="1"/>
  <c r="U508" i="1"/>
  <c r="AC508" i="1"/>
  <c r="AD508" i="1" s="1"/>
  <c r="AB47" i="1"/>
  <c r="AC47" i="1" s="1"/>
  <c r="AD47" i="1" s="1"/>
  <c r="U306" i="1"/>
  <c r="AC306" i="1"/>
  <c r="AD306" i="1" s="1"/>
  <c r="AB139" i="1"/>
  <c r="AC139" i="1" s="1"/>
  <c r="AD139" i="1" s="1"/>
  <c r="AG74" i="1"/>
  <c r="AH74" i="1" s="1"/>
  <c r="AC19" i="1"/>
  <c r="AD19" i="1" s="1"/>
  <c r="AB19" i="1"/>
  <c r="U19" i="1"/>
  <c r="AF575" i="1"/>
  <c r="AG575" i="1" s="1"/>
  <c r="AH575" i="1" s="1"/>
  <c r="AF552" i="1"/>
  <c r="AG552" i="1"/>
  <c r="AH552" i="1" s="1"/>
  <c r="AG554" i="1"/>
  <c r="AH554" i="1" s="1"/>
  <c r="AF554" i="1"/>
  <c r="AF565" i="1"/>
  <c r="AG565" i="1" s="1"/>
  <c r="AH565" i="1" s="1"/>
  <c r="AF260" i="1"/>
  <c r="AG260" i="1" s="1"/>
  <c r="AH260" i="1" s="1"/>
  <c r="AG117" i="1"/>
  <c r="AH117" i="1" s="1"/>
  <c r="AF485" i="1"/>
  <c r="AG485" i="1" s="1"/>
  <c r="AH485" i="1" s="1"/>
  <c r="AC504" i="1"/>
  <c r="AD504" i="1" s="1"/>
  <c r="AF304" i="1"/>
  <c r="AG304" i="1" s="1"/>
  <c r="AH304" i="1" s="1"/>
  <c r="AG457" i="1"/>
  <c r="AH457" i="1" s="1"/>
  <c r="AF104" i="1"/>
  <c r="AF430" i="1"/>
  <c r="AG430" i="1" s="1"/>
  <c r="AH430" i="1" s="1"/>
  <c r="AB65" i="1"/>
  <c r="AC65" i="1" s="1"/>
  <c r="AD65" i="1" s="1"/>
  <c r="U65" i="1"/>
  <c r="AG112" i="1"/>
  <c r="AH112" i="1" s="1"/>
  <c r="AF462" i="1"/>
  <c r="AF49" i="1"/>
  <c r="AG49" i="1"/>
  <c r="AH49" i="1" s="1"/>
  <c r="AF364" i="1"/>
  <c r="AG364" i="1" s="1"/>
  <c r="AH364" i="1" s="1"/>
  <c r="U391" i="1"/>
  <c r="AF191" i="1"/>
  <c r="AG191" i="1" s="1"/>
  <c r="AH191" i="1" s="1"/>
  <c r="U301" i="1"/>
  <c r="AB301" i="1"/>
  <c r="AC301" i="1"/>
  <c r="AD301" i="1" s="1"/>
  <c r="AG396" i="1"/>
  <c r="AH396" i="1" s="1"/>
  <c r="AG145" i="1"/>
  <c r="AH145" i="1" s="1"/>
  <c r="AF521" i="1"/>
  <c r="AG521" i="1"/>
  <c r="AH521" i="1" s="1"/>
  <c r="AG302" i="1"/>
  <c r="AH302" i="1" s="1"/>
  <c r="AG71" i="1"/>
  <c r="AH71" i="1" s="1"/>
  <c r="AC492" i="1"/>
  <c r="AD492" i="1" s="1"/>
  <c r="AG371" i="1"/>
  <c r="AH371" i="1" s="1"/>
  <c r="AG93" i="1"/>
  <c r="AH93" i="1" s="1"/>
  <c r="AF309" i="1"/>
  <c r="AG309" i="1" s="1"/>
  <c r="AH309" i="1" s="1"/>
  <c r="AF228" i="1"/>
  <c r="AG228" i="1" s="1"/>
  <c r="AH228" i="1" s="1"/>
  <c r="AG320" i="1"/>
  <c r="AH320" i="1" s="1"/>
  <c r="AF201" i="1"/>
  <c r="AG201" i="1" s="1"/>
  <c r="AH201" i="1" s="1"/>
  <c r="AF130" i="1"/>
  <c r="AG130" i="1" s="1"/>
  <c r="AH130" i="1" s="1"/>
  <c r="AG451" i="1"/>
  <c r="AH451" i="1" s="1"/>
  <c r="AG208" i="1"/>
  <c r="AH208" i="1" s="1"/>
  <c r="AG256" i="1"/>
  <c r="AH256" i="1" s="1"/>
  <c r="AB389" i="1"/>
  <c r="AG35" i="1"/>
  <c r="AH35" i="1" s="1"/>
  <c r="AF440" i="1"/>
  <c r="AG522" i="1"/>
  <c r="AH522" i="1" s="1"/>
  <c r="U403" i="1"/>
  <c r="AG79" i="1"/>
  <c r="AH79" i="1" s="1"/>
  <c r="AF475" i="1"/>
  <c r="AG475" i="1" s="1"/>
  <c r="AH475" i="1" s="1"/>
  <c r="AC122" i="1"/>
  <c r="AD122" i="1" s="1"/>
  <c r="U519" i="1"/>
  <c r="AB519" i="1"/>
  <c r="AC519" i="1"/>
  <c r="AD519" i="1" s="1"/>
  <c r="AF152" i="1"/>
  <c r="AG152" i="1"/>
  <c r="AH152" i="1" s="1"/>
  <c r="AF120" i="1"/>
  <c r="AG120" i="1" s="1"/>
  <c r="AH120" i="1" s="1"/>
  <c r="AG204" i="1"/>
  <c r="AH204" i="1" s="1"/>
  <c r="AB67" i="1"/>
  <c r="AC67" i="1" s="1"/>
  <c r="AD67" i="1" s="1"/>
  <c r="AC276" i="1"/>
  <c r="AD276" i="1" s="1"/>
  <c r="AG474" i="1"/>
  <c r="AH474" i="1" s="1"/>
  <c r="AF543" i="1"/>
  <c r="AG543" i="1" s="1"/>
  <c r="AH543" i="1" s="1"/>
  <c r="AG405" i="1"/>
  <c r="AH405" i="1" s="1"/>
  <c r="AC526" i="1"/>
  <c r="AD526" i="1" s="1"/>
  <c r="U247" i="1"/>
  <c r="AG254" i="1"/>
  <c r="AH254" i="1" s="1"/>
  <c r="AC17" i="1"/>
  <c r="AD17" i="1" s="1"/>
  <c r="AB17" i="1"/>
  <c r="AG29" i="1"/>
  <c r="AH29" i="1" s="1"/>
  <c r="AB77" i="1"/>
  <c r="AC77" i="1" s="1"/>
  <c r="AD77" i="1" s="1"/>
  <c r="U416" i="1"/>
  <c r="AC416" i="1"/>
  <c r="AD416" i="1" s="1"/>
  <c r="AB416" i="1"/>
  <c r="AG123" i="1"/>
  <c r="AH123" i="1" s="1"/>
  <c r="AF143" i="1"/>
  <c r="AG143" i="1"/>
  <c r="AH143" i="1" s="1"/>
  <c r="AF73" i="1"/>
  <c r="AG73" i="1"/>
  <c r="AH73" i="1" s="1"/>
  <c r="U540" i="1"/>
  <c r="AB540" i="1"/>
  <c r="AC540" i="1"/>
  <c r="AD540" i="1" s="1"/>
  <c r="U166" i="1"/>
  <c r="AC166" i="1"/>
  <c r="AD166" i="1" s="1"/>
  <c r="AB449" i="1"/>
  <c r="AC449" i="1" s="1"/>
  <c r="AD449" i="1" s="1"/>
  <c r="AG32" i="1"/>
  <c r="AH32" i="1" s="1"/>
  <c r="U168" i="1"/>
  <c r="AC168" i="1"/>
  <c r="AD168" i="1" s="1"/>
  <c r="AB216" i="1"/>
  <c r="AC216" i="1"/>
  <c r="AD216" i="1" s="1"/>
  <c r="AC413" i="1"/>
  <c r="AD413" i="1" s="1"/>
  <c r="U413" i="1"/>
  <c r="U573" i="1"/>
  <c r="AF567" i="1"/>
  <c r="AG567" i="1" s="1"/>
  <c r="AH567" i="1" s="1"/>
  <c r="AF564" i="1"/>
  <c r="AG564" i="1" s="1"/>
  <c r="AH564" i="1" s="1"/>
  <c r="AF907" i="1"/>
  <c r="AG907" i="1" s="1"/>
  <c r="AH907" i="1" s="1"/>
  <c r="AG411" i="1"/>
  <c r="AH411" i="1" s="1"/>
  <c r="AB59" i="1"/>
  <c r="AC59" i="1" s="1"/>
  <c r="AD59" i="1" s="1"/>
  <c r="AG146" i="1"/>
  <c r="AH146" i="1" s="1"/>
  <c r="AF146" i="1"/>
  <c r="AF169" i="1"/>
  <c r="AG169" i="1" s="1"/>
  <c r="AH169" i="1" s="1"/>
  <c r="AG467" i="1"/>
  <c r="AH467" i="1" s="1"/>
  <c r="AF251" i="1"/>
  <c r="AG251" i="1" s="1"/>
  <c r="AH251" i="1" s="1"/>
  <c r="AF480" i="1"/>
  <c r="AG480" i="1" s="1"/>
  <c r="AH480" i="1" s="1"/>
  <c r="AF466" i="1"/>
  <c r="AG466" i="1"/>
  <c r="AH466" i="1" s="1"/>
  <c r="AF41" i="1"/>
  <c r="AG41" i="1"/>
  <c r="AH41" i="1" s="1"/>
  <c r="AG39" i="1"/>
  <c r="AH39" i="1" s="1"/>
  <c r="AG365" i="1"/>
  <c r="AH365" i="1" s="1"/>
  <c r="AG102" i="1"/>
  <c r="AH102" i="1" s="1"/>
  <c r="AG436" i="1"/>
  <c r="AH436" i="1" s="1"/>
  <c r="AG240" i="1"/>
  <c r="AH240" i="1" s="1"/>
  <c r="U408" i="1"/>
  <c r="AC408" i="1"/>
  <c r="AD408" i="1" s="1"/>
  <c r="AG506" i="1"/>
  <c r="AH506" i="1" s="1"/>
  <c r="AF112" i="1"/>
  <c r="AF253" i="1"/>
  <c r="AG154" i="1"/>
  <c r="AH154" i="1" s="1"/>
  <c r="AF500" i="1"/>
  <c r="AG500" i="1" s="1"/>
  <c r="AH500" i="1" s="1"/>
  <c r="AF418" i="1"/>
  <c r="AG418" i="1" s="1"/>
  <c r="AH418" i="1" s="1"/>
  <c r="AC458" i="1"/>
  <c r="AD458" i="1" s="1"/>
  <c r="AF395" i="1"/>
  <c r="AG395" i="1"/>
  <c r="AH395" i="1" s="1"/>
  <c r="AF202" i="1"/>
  <c r="AG202" i="1"/>
  <c r="AH202" i="1" s="1"/>
  <c r="AC37" i="1"/>
  <c r="AD37" i="1" s="1"/>
  <c r="AF460" i="1"/>
  <c r="AG460" i="1" s="1"/>
  <c r="AH460" i="1" s="1"/>
  <c r="AF102" i="1"/>
  <c r="AG356" i="1"/>
  <c r="AH356" i="1" s="1"/>
  <c r="AF109" i="1"/>
  <c r="AG109" i="1" s="1"/>
  <c r="AH109" i="1" s="1"/>
  <c r="AF518" i="1"/>
  <c r="AG518" i="1"/>
  <c r="AH518" i="1" s="1"/>
  <c r="AF327" i="1"/>
  <c r="AG327" i="1" s="1"/>
  <c r="AH327" i="1" s="1"/>
  <c r="AG107" i="1"/>
  <c r="AH107" i="1" s="1"/>
  <c r="AG124" i="1"/>
  <c r="AH124" i="1" s="1"/>
  <c r="AC221" i="1"/>
  <c r="AD221" i="1" s="1"/>
  <c r="AB221" i="1"/>
  <c r="AB276" i="1"/>
  <c r="AG84" i="1"/>
  <c r="AH84" i="1" s="1"/>
  <c r="U526" i="1"/>
  <c r="AF530" i="1"/>
  <c r="AG530" i="1" s="1"/>
  <c r="AH530" i="1" s="1"/>
  <c r="U424" i="1"/>
  <c r="AB424" i="1"/>
  <c r="AC424" i="1" s="1"/>
  <c r="AD424" i="1" s="1"/>
  <c r="AF439" i="1"/>
  <c r="AG439" i="1" s="1"/>
  <c r="AH439" i="1" s="1"/>
  <c r="AF113" i="1"/>
  <c r="AG113" i="1" s="1"/>
  <c r="AH113" i="1" s="1"/>
  <c r="AB290" i="1"/>
  <c r="AC290" i="1" s="1"/>
  <c r="AD290" i="1" s="1"/>
  <c r="U290" i="1"/>
  <c r="U363" i="1"/>
  <c r="AB363" i="1"/>
  <c r="AC363" i="1"/>
  <c r="AD363" i="1" s="1"/>
  <c r="U337" i="1"/>
  <c r="AB337" i="1"/>
  <c r="AC337" i="1" s="1"/>
  <c r="AD337" i="1" s="1"/>
  <c r="AG249" i="1"/>
  <c r="AH249" i="1" s="1"/>
  <c r="AB239" i="1"/>
  <c r="U239" i="1"/>
  <c r="AC54" i="1"/>
  <c r="AD54" i="1" s="1"/>
  <c r="AG196" i="1"/>
  <c r="AH196" i="1" s="1"/>
  <c r="U274" i="1"/>
  <c r="AC274" i="1"/>
  <c r="AD274" i="1" s="1"/>
  <c r="U359" i="1"/>
  <c r="U248" i="1"/>
  <c r="AC248" i="1"/>
  <c r="AD248" i="1" s="1"/>
  <c r="AB96" i="1"/>
  <c r="AC96" i="1"/>
  <c r="AD96" i="1" s="1"/>
  <c r="AB339" i="1"/>
  <c r="AC339" i="1" s="1"/>
  <c r="AD339" i="1" s="1"/>
  <c r="AC296" i="1"/>
  <c r="AD296" i="1" s="1"/>
  <c r="U296" i="1"/>
  <c r="U129" i="1"/>
  <c r="AB129" i="1"/>
  <c r="AC129" i="1" s="1"/>
  <c r="AD129" i="1" s="1"/>
  <c r="U82" i="1"/>
  <c r="AB82" i="1"/>
  <c r="AC82" i="1"/>
  <c r="AD82" i="1" s="1"/>
  <c r="AG558" i="1"/>
  <c r="AH558" i="1" s="1"/>
  <c r="AG585" i="1"/>
  <c r="AH585" i="1" s="1"/>
  <c r="AF884" i="1"/>
  <c r="AG884" i="1" s="1"/>
  <c r="AH884" i="1" s="1"/>
  <c r="AG131" i="1"/>
  <c r="AH131" i="1" s="1"/>
  <c r="U373" i="1"/>
  <c r="AF161" i="1"/>
  <c r="AG161" i="1"/>
  <c r="AH161" i="1" s="1"/>
  <c r="AF367" i="1"/>
  <c r="AG367" i="1" s="1"/>
  <c r="AH367" i="1" s="1"/>
  <c r="AF265" i="1"/>
  <c r="AG265" i="1" s="1"/>
  <c r="AH265" i="1" s="1"/>
  <c r="AB50" i="1"/>
  <c r="AC50" i="1"/>
  <c r="AD50" i="1" s="1"/>
  <c r="U50" i="1"/>
  <c r="AF142" i="1"/>
  <c r="AG142" i="1" s="1"/>
  <c r="AH142" i="1" s="1"/>
  <c r="AF268" i="1"/>
  <c r="AG268" i="1" s="1"/>
  <c r="AH268" i="1" s="1"/>
  <c r="AF250" i="1"/>
  <c r="AG250" i="1" s="1"/>
  <c r="AH250" i="1" s="1"/>
  <c r="AF498" i="1"/>
  <c r="AG498" i="1"/>
  <c r="AH498" i="1" s="1"/>
  <c r="AB38" i="1"/>
  <c r="AC38" i="1"/>
  <c r="AD38" i="1" s="1"/>
  <c r="U38" i="1"/>
  <c r="U313" i="1"/>
  <c r="AB313" i="1"/>
  <c r="AC313" i="1"/>
  <c r="AD313" i="1" s="1"/>
  <c r="AF493" i="1"/>
  <c r="AG493" i="1"/>
  <c r="AH493" i="1" s="1"/>
  <c r="AG242" i="1"/>
  <c r="AH242" i="1" s="1"/>
  <c r="AF110" i="1"/>
  <c r="AG110" i="1" s="1"/>
  <c r="AH110" i="1" s="1"/>
  <c r="AB373" i="1"/>
  <c r="AC373" i="1" s="1"/>
  <c r="AD373" i="1" s="1"/>
  <c r="AF409" i="1"/>
  <c r="AG409" i="1" s="1"/>
  <c r="AH409" i="1" s="1"/>
  <c r="AF15" i="1"/>
  <c r="AG15" i="1" s="1"/>
  <c r="AH15" i="1" s="1"/>
  <c r="AB251" i="1"/>
  <c r="AG218" i="1"/>
  <c r="AH218" i="1" s="1"/>
  <c r="AF505" i="1"/>
  <c r="AG505" i="1"/>
  <c r="AH505" i="1" s="1"/>
  <c r="AG420" i="1"/>
  <c r="AH420" i="1" s="1"/>
  <c r="AF181" i="1"/>
  <c r="AG181" i="1" s="1"/>
  <c r="AH181" i="1" s="1"/>
  <c r="AB323" i="1"/>
  <c r="U323" i="1"/>
  <c r="AC323" i="1"/>
  <c r="AD323" i="1" s="1"/>
  <c r="AG426" i="1"/>
  <c r="AH426" i="1" s="1"/>
  <c r="AG199" i="1"/>
  <c r="AH199" i="1" s="1"/>
  <c r="AF361" i="1"/>
  <c r="AG361" i="1" s="1"/>
  <c r="AH361" i="1" s="1"/>
  <c r="AF231" i="1"/>
  <c r="AG231" i="1" s="1"/>
  <c r="AH231" i="1" s="1"/>
  <c r="U251" i="1"/>
  <c r="U458" i="1"/>
  <c r="AG144" i="1"/>
  <c r="AH144" i="1" s="1"/>
  <c r="AF398" i="1"/>
  <c r="AG398" i="1"/>
  <c r="AH398" i="1" s="1"/>
  <c r="AB408" i="1"/>
  <c r="AG33" i="1"/>
  <c r="AH33" i="1" s="1"/>
  <c r="AG226" i="1"/>
  <c r="AH226" i="1" s="1"/>
  <c r="AB477" i="1"/>
  <c r="AC477" i="1" s="1"/>
  <c r="AD477" i="1" s="1"/>
  <c r="AB412" i="1"/>
  <c r="AC412" i="1" s="1"/>
  <c r="AD412" i="1" s="1"/>
  <c r="U175" i="1"/>
  <c r="AF223" i="1"/>
  <c r="AG223" i="1"/>
  <c r="AH223" i="1" s="1"/>
  <c r="AB219" i="1"/>
  <c r="AC219" i="1"/>
  <c r="AD219" i="1" s="1"/>
  <c r="U219" i="1"/>
  <c r="AB391" i="1"/>
  <c r="AC391" i="1" s="1"/>
  <c r="AD391" i="1" s="1"/>
  <c r="AG448" i="1"/>
  <c r="AH448" i="1" s="1"/>
  <c r="AG516" i="1"/>
  <c r="AH516" i="1" s="1"/>
  <c r="U17" i="1"/>
  <c r="U292" i="1"/>
  <c r="AG539" i="1"/>
  <c r="AH539" i="1" s="1"/>
  <c r="AG78" i="1"/>
  <c r="AH78" i="1" s="1"/>
  <c r="U28" i="1"/>
  <c r="AC28" i="1"/>
  <c r="AD28" i="1" s="1"/>
  <c r="AB28" i="1"/>
  <c r="AF31" i="1"/>
  <c r="AG31" i="1"/>
  <c r="AH31" i="1" s="1"/>
  <c r="AB72" i="1"/>
  <c r="AC72" i="1" s="1"/>
  <c r="AD72" i="1" s="1"/>
  <c r="AC92" i="1"/>
  <c r="AD92" i="1" s="1"/>
  <c r="AB310" i="1"/>
  <c r="U170" i="1"/>
  <c r="AB170" i="1"/>
  <c r="AC170" i="1" s="1"/>
  <c r="AD170" i="1" s="1"/>
  <c r="U438" i="1"/>
  <c r="AC438" i="1"/>
  <c r="AD438" i="1" s="1"/>
  <c r="U548" i="1"/>
  <c r="AC548" i="1"/>
  <c r="AD548" i="1" s="1"/>
  <c r="AF25" i="1"/>
  <c r="AG25" i="1" s="1"/>
  <c r="AH25" i="1" s="1"/>
  <c r="U138" i="1"/>
  <c r="AB138" i="1"/>
  <c r="AC138" i="1"/>
  <c r="AD138" i="1" s="1"/>
  <c r="AF193" i="1"/>
  <c r="AG193" i="1"/>
  <c r="AH193" i="1" s="1"/>
  <c r="U267" i="1"/>
  <c r="AG267" i="1" s="1"/>
  <c r="AH267" i="1" s="1"/>
  <c r="U198" i="1"/>
  <c r="AB198" i="1"/>
  <c r="AC198" i="1"/>
  <c r="AD198" i="1" s="1"/>
  <c r="U570" i="1"/>
  <c r="AB570" i="1"/>
  <c r="AB577" i="1"/>
  <c r="AC577" i="1"/>
  <c r="AD577" i="1" s="1"/>
  <c r="U577" i="1"/>
  <c r="AF867" i="1"/>
  <c r="AG867" i="1" s="1"/>
  <c r="AH867" i="1" s="1"/>
  <c r="AG861" i="1"/>
  <c r="AH861" i="1" s="1"/>
  <c r="AF861" i="1"/>
  <c r="AF958" i="1"/>
  <c r="AG958" i="1"/>
  <c r="AH958" i="1" s="1"/>
  <c r="AF892" i="1"/>
  <c r="AG892" i="1"/>
  <c r="AH892" i="1" s="1"/>
  <c r="AF841" i="1"/>
  <c r="AG841" i="1" s="1"/>
  <c r="AH841" i="1" s="1"/>
  <c r="AG856" i="1"/>
  <c r="AH856" i="1" s="1"/>
  <c r="AF828" i="1"/>
  <c r="AG828" i="1"/>
  <c r="AH828" i="1" s="1"/>
  <c r="AB937" i="1"/>
  <c r="U937" i="1"/>
  <c r="AC937" i="1"/>
  <c r="AD937" i="1" s="1"/>
  <c r="AF735" i="1"/>
  <c r="AG735" i="1" s="1"/>
  <c r="AH735" i="1" s="1"/>
  <c r="T955" i="1"/>
  <c r="V953" i="1"/>
  <c r="T953" i="1"/>
  <c r="AF372" i="1"/>
  <c r="AG372" i="1"/>
  <c r="AH372" i="1" s="1"/>
  <c r="AB515" i="1"/>
  <c r="AC515" i="1"/>
  <c r="AD515" i="1" s="1"/>
  <c r="AG163" i="1"/>
  <c r="AH163" i="1" s="1"/>
  <c r="AF499" i="1"/>
  <c r="AG499" i="1"/>
  <c r="AH499" i="1" s="1"/>
  <c r="AC21" i="1"/>
  <c r="AD21" i="1" s="1"/>
  <c r="AB21" i="1"/>
  <c r="U21" i="1"/>
  <c r="AC346" i="1"/>
  <c r="AD346" i="1" s="1"/>
  <c r="U194" i="1"/>
  <c r="AC384" i="1"/>
  <c r="AD384" i="1" s="1"/>
  <c r="U384" i="1"/>
  <c r="AF14" i="1"/>
  <c r="AG14" i="1" s="1"/>
  <c r="AH14" i="1" s="1"/>
  <c r="U437" i="1"/>
  <c r="AF279" i="1"/>
  <c r="AG279" i="1"/>
  <c r="AH279" i="1" s="1"/>
  <c r="AB116" i="1"/>
  <c r="AC116" i="1" s="1"/>
  <c r="AD116" i="1" s="1"/>
  <c r="U31" i="1"/>
  <c r="AB31" i="1"/>
  <c r="U352" i="1"/>
  <c r="AB352" i="1"/>
  <c r="AC352" i="1"/>
  <c r="AD352" i="1" s="1"/>
  <c r="AG559" i="1"/>
  <c r="AH559" i="1" s="1"/>
  <c r="AG550" i="1"/>
  <c r="AH550" i="1" s="1"/>
  <c r="AG584" i="1"/>
  <c r="AH584" i="1" s="1"/>
  <c r="AG877" i="1"/>
  <c r="AH877" i="1" s="1"/>
  <c r="AG920" i="1"/>
  <c r="AH920" i="1" s="1"/>
  <c r="AG807" i="1"/>
  <c r="AH807" i="1" s="1"/>
  <c r="AF587" i="1"/>
  <c r="AG587" i="1" s="1"/>
  <c r="AH587" i="1" s="1"/>
  <c r="AF957" i="1"/>
  <c r="AG957" i="1"/>
  <c r="AH957" i="1" s="1"/>
  <c r="AF840" i="1"/>
  <c r="AG840" i="1" s="1"/>
  <c r="AH840" i="1" s="1"/>
  <c r="AF592" i="1"/>
  <c r="AG592" i="1"/>
  <c r="AH592" i="1" s="1"/>
  <c r="AG594" i="1"/>
  <c r="AH594" i="1" s="1"/>
  <c r="AF594" i="1"/>
  <c r="AF787" i="1"/>
  <c r="AG787" i="1" s="1"/>
  <c r="AH787" i="1" s="1"/>
  <c r="AF714" i="1"/>
  <c r="AG714" i="1"/>
  <c r="AH714" i="1" s="1"/>
  <c r="AC900" i="1"/>
  <c r="AD900" i="1" s="1"/>
  <c r="AB900" i="1"/>
  <c r="U900" i="1"/>
  <c r="AF551" i="1"/>
  <c r="AG551" i="1" s="1"/>
  <c r="AH551" i="1" s="1"/>
  <c r="AC574" i="1"/>
  <c r="AD574" i="1" s="1"/>
  <c r="AB574" i="1"/>
  <c r="AB581" i="1"/>
  <c r="U581" i="1"/>
  <c r="AF924" i="1"/>
  <c r="AG924" i="1"/>
  <c r="AH924" i="1" s="1"/>
  <c r="AF839" i="1"/>
  <c r="AG839" i="1"/>
  <c r="AH839" i="1" s="1"/>
  <c r="AG820" i="1"/>
  <c r="AH820" i="1" s="1"/>
  <c r="AG922" i="1"/>
  <c r="AH922" i="1" s="1"/>
  <c r="AF868" i="1"/>
  <c r="AG868" i="1"/>
  <c r="AH868" i="1" s="1"/>
  <c r="AF792" i="1"/>
  <c r="AG792" i="1" s="1"/>
  <c r="AH792" i="1" s="1"/>
  <c r="AB884" i="1"/>
  <c r="U884" i="1"/>
  <c r="AF995" i="1"/>
  <c r="AG995" i="1"/>
  <c r="AH995" i="1" s="1"/>
  <c r="AF936" i="1"/>
  <c r="AG936" i="1"/>
  <c r="AH936" i="1" s="1"/>
  <c r="AF801" i="1"/>
  <c r="AG801" i="1"/>
  <c r="AH801" i="1" s="1"/>
  <c r="AF641" i="1"/>
  <c r="AG641" i="1"/>
  <c r="AH641" i="1" s="1"/>
  <c r="AF874" i="1"/>
  <c r="AG874" i="1" s="1"/>
  <c r="AH874" i="1" s="1"/>
  <c r="AF630" i="1"/>
  <c r="AG630" i="1"/>
  <c r="AH630" i="1" s="1"/>
  <c r="AB591" i="1"/>
  <c r="U591" i="1"/>
  <c r="AG634" i="1"/>
  <c r="AH634" i="1" s="1"/>
  <c r="AF634" i="1"/>
  <c r="AB817" i="1"/>
  <c r="AC817" i="1"/>
  <c r="AD817" i="1" s="1"/>
  <c r="U817" i="1"/>
  <c r="AB917" i="1"/>
  <c r="U917" i="1"/>
  <c r="AC917" i="1"/>
  <c r="AD917" i="1" s="1"/>
  <c r="AB810" i="1"/>
  <c r="AC810" i="1"/>
  <c r="AD810" i="1" s="1"/>
  <c r="AF580" i="1"/>
  <c r="AG580" i="1" s="1"/>
  <c r="AH580" i="1" s="1"/>
  <c r="AF946" i="1"/>
  <c r="AG946" i="1"/>
  <c r="AH946" i="1" s="1"/>
  <c r="AF805" i="1"/>
  <c r="AG805" i="1" s="1"/>
  <c r="AH805" i="1" s="1"/>
  <c r="AF590" i="1"/>
  <c r="AG590" i="1" s="1"/>
  <c r="AH590" i="1" s="1"/>
  <c r="AG951" i="1"/>
  <c r="AH951" i="1" s="1"/>
  <c r="AF935" i="1"/>
  <c r="AG935" i="1"/>
  <c r="AH935" i="1" s="1"/>
  <c r="AG943" i="1"/>
  <c r="AH943" i="1" s="1"/>
  <c r="AF846" i="1"/>
  <c r="AG846" i="1"/>
  <c r="AH846" i="1" s="1"/>
  <c r="AF26" i="1"/>
  <c r="AG26" i="1" s="1"/>
  <c r="AH26" i="1" s="1"/>
  <c r="AF257" i="1"/>
  <c r="AG257" i="1"/>
  <c r="AH257" i="1" s="1"/>
  <c r="U174" i="1"/>
  <c r="AB511" i="1"/>
  <c r="U511" i="1"/>
  <c r="AG511" i="1" s="1"/>
  <c r="AH511" i="1" s="1"/>
  <c r="U294" i="1"/>
  <c r="AC294" i="1"/>
  <c r="AD294" i="1" s="1"/>
  <c r="AB283" i="1"/>
  <c r="AC283" i="1"/>
  <c r="AD283" i="1" s="1"/>
  <c r="U197" i="1"/>
  <c r="AC197" i="1"/>
  <c r="AD197" i="1" s="1"/>
  <c r="AB101" i="1"/>
  <c r="AC101" i="1" s="1"/>
  <c r="AD101" i="1" s="1"/>
  <c r="AB132" i="1"/>
  <c r="AC132" i="1" s="1"/>
  <c r="AD132" i="1" s="1"/>
  <c r="AC425" i="1"/>
  <c r="AD425" i="1" s="1"/>
  <c r="U425" i="1"/>
  <c r="AG806" i="1"/>
  <c r="AH806" i="1" s="1"/>
  <c r="AF829" i="1"/>
  <c r="AG829" i="1" s="1"/>
  <c r="AH829" i="1" s="1"/>
  <c r="AG845" i="1"/>
  <c r="AH845" i="1" s="1"/>
  <c r="AG902" i="1"/>
  <c r="AH902" i="1" s="1"/>
  <c r="AF880" i="1"/>
  <c r="AG880" i="1" s="1"/>
  <c r="AH880" i="1" s="1"/>
  <c r="AG931" i="1"/>
  <c r="AH931" i="1" s="1"/>
  <c r="AC591" i="1"/>
  <c r="AD591" i="1" s="1"/>
  <c r="AF882" i="1"/>
  <c r="AG882" i="1"/>
  <c r="AH882" i="1" s="1"/>
  <c r="U810" i="1"/>
  <c r="AG990" i="1"/>
  <c r="AH990" i="1" s="1"/>
  <c r="AC469" i="1"/>
  <c r="AD469" i="1" s="1"/>
  <c r="AG533" i="1"/>
  <c r="AH533" i="1" s="1"/>
  <c r="AC91" i="1"/>
  <c r="AD91" i="1" s="1"/>
  <c r="U543" i="1"/>
  <c r="AB543" i="1"/>
  <c r="AC289" i="1"/>
  <c r="AD289" i="1" s="1"/>
  <c r="AG61" i="1"/>
  <c r="AH61" i="1" s="1"/>
  <c r="U155" i="1"/>
  <c r="AC155" i="1"/>
  <c r="AD155" i="1" s="1"/>
  <c r="AB183" i="1"/>
  <c r="AC183" i="1" s="1"/>
  <c r="AD183" i="1" s="1"/>
  <c r="U183" i="1"/>
  <c r="AB244" i="1"/>
  <c r="U244" i="1"/>
  <c r="AB234" i="1"/>
  <c r="AC234" i="1"/>
  <c r="AD234" i="1" s="1"/>
  <c r="U186" i="1"/>
  <c r="AC186" i="1"/>
  <c r="AD186" i="1" s="1"/>
  <c r="AB121" i="1"/>
  <c r="AC121" i="1"/>
  <c r="AD121" i="1" s="1"/>
  <c r="U105" i="1"/>
  <c r="AB105" i="1"/>
  <c r="AC105" i="1" s="1"/>
  <c r="AD105" i="1" s="1"/>
  <c r="U567" i="1"/>
  <c r="AC581" i="1"/>
  <c r="AD581" i="1" s="1"/>
  <c r="U574" i="1"/>
  <c r="AF576" i="1"/>
  <c r="AG576" i="1" s="1"/>
  <c r="AH576" i="1" s="1"/>
  <c r="AC572" i="1"/>
  <c r="AD572" i="1" s="1"/>
  <c r="AB572" i="1"/>
  <c r="AF856" i="1"/>
  <c r="AG915" i="1"/>
  <c r="AH915" i="1" s="1"/>
  <c r="AF894" i="1"/>
  <c r="AG894" i="1" s="1"/>
  <c r="AH894" i="1" s="1"/>
  <c r="AF804" i="1"/>
  <c r="AG804" i="1" s="1"/>
  <c r="AH804" i="1" s="1"/>
  <c r="AF921" i="1"/>
  <c r="AG921" i="1"/>
  <c r="AH921" i="1" s="1"/>
  <c r="AG886" i="1"/>
  <c r="AH886" i="1" s="1"/>
  <c r="AF878" i="1"/>
  <c r="AG878" i="1" s="1"/>
  <c r="AH878" i="1" s="1"/>
  <c r="AF858" i="1"/>
  <c r="AG858" i="1" s="1"/>
  <c r="AH858" i="1" s="1"/>
  <c r="AG726" i="1"/>
  <c r="AH726" i="1" s="1"/>
  <c r="AC404" i="1"/>
  <c r="AD404" i="1" s="1"/>
  <c r="U91" i="1"/>
  <c r="AB527" i="1"/>
  <c r="AG509" i="1"/>
  <c r="AH509" i="1" s="1"/>
  <c r="AB370" i="1"/>
  <c r="AC370" i="1" s="1"/>
  <c r="AD370" i="1" s="1"/>
  <c r="U370" i="1"/>
  <c r="AB333" i="1"/>
  <c r="U333" i="1"/>
  <c r="AC333" i="1"/>
  <c r="AD333" i="1" s="1"/>
  <c r="AF407" i="1"/>
  <c r="AG407" i="1" s="1"/>
  <c r="AH407" i="1" s="1"/>
  <c r="AC99" i="1"/>
  <c r="AD99" i="1" s="1"/>
  <c r="AC536" i="1"/>
  <c r="AD536" i="1" s="1"/>
  <c r="AB536" i="1"/>
  <c r="AG546" i="1"/>
  <c r="AH546" i="1" s="1"/>
  <c r="U68" i="1"/>
  <c r="AB68" i="1"/>
  <c r="AC68" i="1" s="1"/>
  <c r="AD68" i="1" s="1"/>
  <c r="AB147" i="1"/>
  <c r="AC147" i="1" s="1"/>
  <c r="AD147" i="1" s="1"/>
  <c r="U347" i="1"/>
  <c r="AB347" i="1"/>
  <c r="AC347" i="1" s="1"/>
  <c r="AD347" i="1" s="1"/>
  <c r="AB156" i="1"/>
  <c r="AC156" i="1" s="1"/>
  <c r="AD156" i="1" s="1"/>
  <c r="AC532" i="1"/>
  <c r="AD532" i="1" s="1"/>
  <c r="AB532" i="1"/>
  <c r="U167" i="1"/>
  <c r="AB167" i="1"/>
  <c r="AC167" i="1" s="1"/>
  <c r="AD167" i="1" s="1"/>
  <c r="AC150" i="1"/>
  <c r="AD150" i="1" s="1"/>
  <c r="AB270" i="1"/>
  <c r="U270" i="1"/>
  <c r="AG270" i="1" s="1"/>
  <c r="AH270" i="1" s="1"/>
  <c r="AG238" i="1"/>
  <c r="AH238" i="1" s="1"/>
  <c r="AB369" i="1"/>
  <c r="AC369" i="1"/>
  <c r="AD369" i="1" s="1"/>
  <c r="U572" i="1"/>
  <c r="AF945" i="1"/>
  <c r="AG945" i="1" s="1"/>
  <c r="AH945" i="1" s="1"/>
  <c r="AF834" i="1"/>
  <c r="AG834" i="1" s="1"/>
  <c r="AH834" i="1" s="1"/>
  <c r="AG862" i="1"/>
  <c r="AH862" i="1" s="1"/>
  <c r="AG794" i="1"/>
  <c r="AH794" i="1" s="1"/>
  <c r="AF916" i="1"/>
  <c r="AG916" i="1" s="1"/>
  <c r="AH916" i="1" s="1"/>
  <c r="AF943" i="1"/>
  <c r="AF902" i="1"/>
  <c r="AG789" i="1"/>
  <c r="AH789" i="1" s="1"/>
  <c r="AF952" i="1"/>
  <c r="AG952" i="1"/>
  <c r="AH952" i="1" s="1"/>
  <c r="AF633" i="1"/>
  <c r="AG633" i="1" s="1"/>
  <c r="AH633" i="1" s="1"/>
  <c r="AG833" i="1"/>
  <c r="AH833" i="1" s="1"/>
  <c r="AF833" i="1"/>
  <c r="AG802" i="1"/>
  <c r="AH802" i="1" s="1"/>
  <c r="AF790" i="1"/>
  <c r="AG790" i="1" s="1"/>
  <c r="AH790" i="1" s="1"/>
  <c r="AG896" i="1"/>
  <c r="AH896" i="1" s="1"/>
  <c r="AG568" i="1"/>
  <c r="AH568" i="1" s="1"/>
  <c r="AF568" i="1"/>
  <c r="AG883" i="1"/>
  <c r="AH883" i="1" s="1"/>
  <c r="AF927" i="1"/>
  <c r="AG927" i="1"/>
  <c r="AH927" i="1" s="1"/>
  <c r="AG621" i="1"/>
  <c r="AH621" i="1" s="1"/>
  <c r="AG849" i="1"/>
  <c r="AH849" i="1" s="1"/>
  <c r="AF791" i="1"/>
  <c r="AG791" i="1"/>
  <c r="AH791" i="1" s="1"/>
  <c r="AB793" i="1"/>
  <c r="AF909" i="1"/>
  <c r="AG909" i="1" s="1"/>
  <c r="AH909" i="1" s="1"/>
  <c r="AF674" i="1"/>
  <c r="AG674" i="1" s="1"/>
  <c r="AH674" i="1" s="1"/>
  <c r="AG686" i="1"/>
  <c r="AH686" i="1" s="1"/>
  <c r="AB821" i="1"/>
  <c r="AC821" i="1"/>
  <c r="AD821" i="1" s="1"/>
  <c r="AF964" i="1"/>
  <c r="AG964" i="1" s="1"/>
  <c r="AH964" i="1" s="1"/>
  <c r="AC599" i="1"/>
  <c r="AD599" i="1" s="1"/>
  <c r="AB599" i="1"/>
  <c r="AB980" i="1"/>
  <c r="U980" i="1"/>
  <c r="AC980" i="1"/>
  <c r="AD980" i="1" s="1"/>
  <c r="T906" i="1"/>
  <c r="V906" i="1"/>
  <c r="AF872" i="1"/>
  <c r="AG872" i="1" s="1"/>
  <c r="AH872" i="1" s="1"/>
  <c r="AF848" i="1"/>
  <c r="AG848" i="1"/>
  <c r="AH848" i="1" s="1"/>
  <c r="AG598" i="1"/>
  <c r="AH598" i="1" s="1"/>
  <c r="AB593" i="1"/>
  <c r="AC593" i="1"/>
  <c r="AD593" i="1" s="1"/>
  <c r="U926" i="1"/>
  <c r="AC926" i="1"/>
  <c r="AD926" i="1" s="1"/>
  <c r="AF708" i="1"/>
  <c r="AG708" i="1" s="1"/>
  <c r="AH708" i="1" s="1"/>
  <c r="U642" i="1"/>
  <c r="AC642" i="1"/>
  <c r="AD642" i="1" s="1"/>
  <c r="AB642" i="1"/>
  <c r="AG647" i="1"/>
  <c r="AH647" i="1" s="1"/>
  <c r="AG612" i="1"/>
  <c r="AH612" i="1" s="1"/>
  <c r="AG657" i="1"/>
  <c r="AH657" i="1" s="1"/>
  <c r="AG854" i="1"/>
  <c r="AH854" i="1" s="1"/>
  <c r="AF795" i="1"/>
  <c r="AG795" i="1"/>
  <c r="AH795" i="1" s="1"/>
  <c r="AF602" i="1"/>
  <c r="AG602" i="1"/>
  <c r="AH602" i="1" s="1"/>
  <c r="AF645" i="1"/>
  <c r="AG645" i="1"/>
  <c r="AH645" i="1" s="1"/>
  <c r="V899" i="1"/>
  <c r="AB794" i="1"/>
  <c r="U794" i="1"/>
  <c r="AG971" i="1"/>
  <c r="AH971" i="1" s="1"/>
  <c r="AF782" i="1"/>
  <c r="AG782" i="1"/>
  <c r="AH782" i="1" s="1"/>
  <c r="AG579" i="1"/>
  <c r="AH579" i="1" s="1"/>
  <c r="AB824" i="1"/>
  <c r="U824" i="1"/>
  <c r="AC824" i="1"/>
  <c r="AD824" i="1" s="1"/>
  <c r="AB847" i="1"/>
  <c r="U847" i="1"/>
  <c r="AC847" i="1"/>
  <c r="AD847" i="1" s="1"/>
  <c r="AB851" i="1"/>
  <c r="U851" i="1"/>
  <c r="AC631" i="1"/>
  <c r="AD631" i="1" s="1"/>
  <c r="U631" i="1"/>
  <c r="AB631" i="1"/>
  <c r="AB763" i="1"/>
  <c r="AC763" i="1"/>
  <c r="AD763" i="1" s="1"/>
  <c r="AF762" i="1"/>
  <c r="AG762" i="1" s="1"/>
  <c r="AH762" i="1" s="1"/>
  <c r="AF269" i="1"/>
  <c r="AG269" i="1" s="1"/>
  <c r="AH269" i="1" s="1"/>
  <c r="AC381" i="1"/>
  <c r="AD381" i="1" s="1"/>
  <c r="AF849" i="1"/>
  <c r="AB899" i="1"/>
  <c r="AF949" i="1"/>
  <c r="AG949" i="1"/>
  <c r="AH949" i="1" s="1"/>
  <c r="AF813" i="1"/>
  <c r="AG813" i="1"/>
  <c r="AH813" i="1" s="1"/>
  <c r="AF818" i="1"/>
  <c r="AG818" i="1" s="1"/>
  <c r="AH818" i="1" s="1"/>
  <c r="AF859" i="1"/>
  <c r="AG859" i="1"/>
  <c r="AH859" i="1" s="1"/>
  <c r="AF831" i="1"/>
  <c r="AG831" i="1" s="1"/>
  <c r="AH831" i="1" s="1"/>
  <c r="AG852" i="1"/>
  <c r="AH852" i="1" s="1"/>
  <c r="AG984" i="1"/>
  <c r="AH984" i="1" s="1"/>
  <c r="AF640" i="1"/>
  <c r="AG640" i="1"/>
  <c r="AH640" i="1" s="1"/>
  <c r="AB617" i="1"/>
  <c r="U617" i="1"/>
  <c r="AC617" i="1"/>
  <c r="AD617" i="1" s="1"/>
  <c r="U763" i="1"/>
  <c r="AB799" i="1"/>
  <c r="AC799" i="1"/>
  <c r="AD799" i="1" s="1"/>
  <c r="AB844" i="1"/>
  <c r="AC844" i="1"/>
  <c r="AD844" i="1" s="1"/>
  <c r="AF644" i="1"/>
  <c r="AG644" i="1" s="1"/>
  <c r="AH644" i="1" s="1"/>
  <c r="U571" i="1"/>
  <c r="AC571" i="1"/>
  <c r="AD571" i="1" s="1"/>
  <c r="AB571" i="1"/>
  <c r="AC748" i="1"/>
  <c r="AD748" i="1" s="1"/>
  <c r="AB762" i="1"/>
  <c r="U762" i="1"/>
  <c r="V932" i="1"/>
  <c r="T932" i="1"/>
  <c r="AB192" i="1"/>
  <c r="AC192" i="1" s="1"/>
  <c r="AD192" i="1" s="1"/>
  <c r="AB450" i="1"/>
  <c r="AC450" i="1" s="1"/>
  <c r="AD450" i="1" s="1"/>
  <c r="AB180" i="1"/>
  <c r="AC180" i="1" s="1"/>
  <c r="AD180" i="1" s="1"/>
  <c r="U180" i="1"/>
  <c r="AG656" i="1"/>
  <c r="AH656" i="1" s="1"/>
  <c r="AF939" i="1"/>
  <c r="AG939" i="1" s="1"/>
  <c r="AH939" i="1" s="1"/>
  <c r="AF796" i="1"/>
  <c r="AG796" i="1" s="1"/>
  <c r="AH796" i="1" s="1"/>
  <c r="AF648" i="1"/>
  <c r="AG648" i="1"/>
  <c r="AH648" i="1" s="1"/>
  <c r="AF677" i="1"/>
  <c r="AG677" i="1"/>
  <c r="AH677" i="1" s="1"/>
  <c r="AF670" i="1"/>
  <c r="AG670" i="1"/>
  <c r="AH670" i="1" s="1"/>
  <c r="AF694" i="1"/>
  <c r="AG694" i="1"/>
  <c r="AH694" i="1" s="1"/>
  <c r="AF710" i="1"/>
  <c r="AG710" i="1" s="1"/>
  <c r="AH710" i="1" s="1"/>
  <c r="AF597" i="1"/>
  <c r="AG597" i="1"/>
  <c r="AH597" i="1" s="1"/>
  <c r="AF696" i="1"/>
  <c r="AG696" i="1"/>
  <c r="AH696" i="1" s="1"/>
  <c r="AF720" i="1"/>
  <c r="AG720" i="1"/>
  <c r="AH720" i="1" s="1"/>
  <c r="U825" i="1"/>
  <c r="AG825" i="1" s="1"/>
  <c r="AH825" i="1" s="1"/>
  <c r="AB825" i="1"/>
  <c r="U636" i="1"/>
  <c r="AB636" i="1"/>
  <c r="AC636" i="1"/>
  <c r="AD636" i="1" s="1"/>
  <c r="AG734" i="1"/>
  <c r="AH734" i="1" s="1"/>
  <c r="AF733" i="1"/>
  <c r="AG733" i="1" s="1"/>
  <c r="AH733" i="1" s="1"/>
  <c r="AC966" i="1"/>
  <c r="AD966" i="1" s="1"/>
  <c r="AB966" i="1"/>
  <c r="AC343" i="1"/>
  <c r="AD343" i="1" s="1"/>
  <c r="AF944" i="1"/>
  <c r="AG944" i="1" s="1"/>
  <c r="AH944" i="1" s="1"/>
  <c r="AF798" i="1"/>
  <c r="AG798" i="1"/>
  <c r="AH798" i="1" s="1"/>
  <c r="AF857" i="1"/>
  <c r="AG857" i="1"/>
  <c r="AH857" i="1" s="1"/>
  <c r="AC851" i="1"/>
  <c r="AD851" i="1" s="1"/>
  <c r="AG938" i="1"/>
  <c r="AH938" i="1" s="1"/>
  <c r="AF881" i="1"/>
  <c r="AG881" i="1"/>
  <c r="AH881" i="1" s="1"/>
  <c r="AG819" i="1"/>
  <c r="AH819" i="1" s="1"/>
  <c r="AG646" i="1"/>
  <c r="AH646" i="1" s="1"/>
  <c r="AB589" i="1"/>
  <c r="AC589" i="1"/>
  <c r="AD589" i="1" s="1"/>
  <c r="U589" i="1"/>
  <c r="AF682" i="1"/>
  <c r="AG682" i="1" s="1"/>
  <c r="AH682" i="1" s="1"/>
  <c r="AB813" i="1"/>
  <c r="U813" i="1"/>
  <c r="AF978" i="1"/>
  <c r="AG978" i="1" s="1"/>
  <c r="AH978" i="1" s="1"/>
  <c r="AF672" i="1"/>
  <c r="AG672" i="1" s="1"/>
  <c r="AH672" i="1" s="1"/>
  <c r="AB812" i="1"/>
  <c r="AC812" i="1"/>
  <c r="AD812" i="1" s="1"/>
  <c r="AF994" i="1"/>
  <c r="AG994" i="1"/>
  <c r="AH994" i="1" s="1"/>
  <c r="AB811" i="1"/>
  <c r="AC811" i="1"/>
  <c r="AD811" i="1" s="1"/>
  <c r="AC610" i="1"/>
  <c r="AD610" i="1" s="1"/>
  <c r="AB610" i="1"/>
  <c r="U987" i="1"/>
  <c r="AC987" i="1"/>
  <c r="AD987" i="1" s="1"/>
  <c r="T895" i="1"/>
  <c r="T888" i="1"/>
  <c r="AB888" i="1" s="1"/>
  <c r="AC781" i="1"/>
  <c r="AD781" i="1" s="1"/>
  <c r="AB781" i="1"/>
  <c r="U781" i="1"/>
  <c r="AF615" i="1"/>
  <c r="AF774" i="1"/>
  <c r="AG774" i="1" s="1"/>
  <c r="AH774" i="1" s="1"/>
  <c r="AC663" i="1"/>
  <c r="AD663" i="1" s="1"/>
  <c r="AB663" i="1"/>
  <c r="AB999" i="1"/>
  <c r="T983" i="1"/>
  <c r="AB983" i="1"/>
  <c r="R976" i="1"/>
  <c r="S976" i="1" s="1"/>
  <c r="T830" i="1"/>
  <c r="AB830" i="1"/>
  <c r="AB783" i="1"/>
  <c r="AB777" i="1"/>
  <c r="AC765" i="1"/>
  <c r="AD765" i="1" s="1"/>
  <c r="U765" i="1"/>
  <c r="AG739" i="1"/>
  <c r="AH739" i="1" s="1"/>
  <c r="V928" i="1"/>
  <c r="T928" i="1"/>
  <c r="T918" i="1"/>
  <c r="V918" i="1"/>
  <c r="AB816" i="1"/>
  <c r="V808" i="1"/>
  <c r="T808" i="1"/>
  <c r="T959" i="1"/>
  <c r="V959" i="1"/>
  <c r="AB953" i="1"/>
  <c r="AB934" i="1"/>
  <c r="T934" i="1"/>
  <c r="R906" i="1"/>
  <c r="S906" i="1" s="1"/>
  <c r="V879" i="1"/>
  <c r="T879" i="1"/>
  <c r="T836" i="1"/>
  <c r="AB836" i="1" s="1"/>
  <c r="AB828" i="1"/>
  <c r="AB803" i="1"/>
  <c r="T803" i="1"/>
  <c r="AG614" i="1"/>
  <c r="AH614" i="1" s="1"/>
  <c r="AB944" i="1"/>
  <c r="R909" i="1"/>
  <c r="S909" i="1" s="1"/>
  <c r="AG736" i="1"/>
  <c r="AH736" i="1" s="1"/>
  <c r="AB751" i="1"/>
  <c r="AC751" i="1"/>
  <c r="AD751" i="1" s="1"/>
  <c r="AF738" i="1"/>
  <c r="AG738" i="1" s="1"/>
  <c r="AH738" i="1" s="1"/>
  <c r="T989" i="1"/>
  <c r="T891" i="1"/>
  <c r="V891" i="1"/>
  <c r="V885" i="1"/>
  <c r="T885" i="1"/>
  <c r="AG613" i="1"/>
  <c r="AH613" i="1" s="1"/>
  <c r="AG588" i="1"/>
  <c r="AH588" i="1" s="1"/>
  <c r="AB842" i="1"/>
  <c r="AC842" i="1"/>
  <c r="AD842" i="1" s="1"/>
  <c r="AG742" i="1"/>
  <c r="AH742" i="1" s="1"/>
  <c r="AF616" i="1"/>
  <c r="AG616" i="1" s="1"/>
  <c r="AH616" i="1" s="1"/>
  <c r="AC718" i="1"/>
  <c r="AD718" i="1" s="1"/>
  <c r="U718" i="1"/>
  <c r="AB671" i="1"/>
  <c r="AC671" i="1"/>
  <c r="AD671" i="1" s="1"/>
  <c r="U760" i="1"/>
  <c r="AC760" i="1"/>
  <c r="AD760" i="1" s="1"/>
  <c r="AF619" i="1"/>
  <c r="AG619" i="1" s="1"/>
  <c r="AH619" i="1" s="1"/>
  <c r="U988" i="1"/>
  <c r="AB988" i="1"/>
  <c r="AC988" i="1"/>
  <c r="AD988" i="1" s="1"/>
  <c r="AB970" i="1"/>
  <c r="R945" i="1"/>
  <c r="S945" i="1" s="1"/>
  <c r="V942" i="1"/>
  <c r="T942" i="1"/>
  <c r="V914" i="1"/>
  <c r="T914" i="1"/>
  <c r="AB868" i="1"/>
  <c r="T783" i="1"/>
  <c r="V783" i="1"/>
  <c r="AB765" i="1"/>
  <c r="AF603" i="1"/>
  <c r="AG603" i="1"/>
  <c r="AH603" i="1" s="1"/>
  <c r="AB608" i="1"/>
  <c r="AC608" i="1"/>
  <c r="AD608" i="1" s="1"/>
  <c r="U635" i="1"/>
  <c r="AC635" i="1"/>
  <c r="AD635" i="1" s="1"/>
  <c r="AC992" i="1"/>
  <c r="AD992" i="1" s="1"/>
  <c r="U992" i="1"/>
  <c r="T999" i="1"/>
  <c r="AB987" i="1"/>
  <c r="U977" i="1"/>
  <c r="AC977" i="1"/>
  <c r="AD977" i="1" s="1"/>
  <c r="AB977" i="1"/>
  <c r="AB974" i="1"/>
  <c r="U974" i="1"/>
  <c r="AC974" i="1"/>
  <c r="AD974" i="1" s="1"/>
  <c r="R944" i="1"/>
  <c r="S944" i="1" s="1"/>
  <c r="T871" i="1"/>
  <c r="T826" i="1"/>
  <c r="AB826" i="1"/>
  <c r="U787" i="1"/>
  <c r="AB787" i="1"/>
  <c r="T777" i="1"/>
  <c r="AC767" i="1"/>
  <c r="AD767" i="1" s="1"/>
  <c r="AB767" i="1"/>
  <c r="U767" i="1"/>
  <c r="T800" i="1"/>
  <c r="AB713" i="1"/>
  <c r="AB949" i="1"/>
  <c r="AB948" i="1"/>
  <c r="AB815" i="1"/>
  <c r="U553" i="1"/>
  <c r="AG553" i="1" s="1"/>
  <c r="AH553" i="1" s="1"/>
  <c r="U615" i="1"/>
  <c r="AG615" i="1" s="1"/>
  <c r="AH615" i="1" s="1"/>
  <c r="AB615" i="1"/>
  <c r="AF776" i="1"/>
  <c r="AG776" i="1" s="1"/>
  <c r="AH776" i="1" s="1"/>
  <c r="R978" i="1"/>
  <c r="S978" i="1" s="1"/>
  <c r="V972" i="1"/>
  <c r="R920" i="1"/>
  <c r="S920" i="1" s="1"/>
  <c r="T838" i="1"/>
  <c r="AB838" i="1"/>
  <c r="T822" i="1"/>
  <c r="AB822" i="1"/>
  <c r="R817" i="1"/>
  <c r="S817" i="1" s="1"/>
  <c r="AB789" i="1"/>
  <c r="T816" i="1"/>
  <c r="U773" i="1"/>
  <c r="AC773" i="1"/>
  <c r="AD773" i="1" s="1"/>
  <c r="U990" i="1"/>
  <c r="AB990" i="1"/>
  <c r="U991" i="1"/>
  <c r="AC991" i="1"/>
  <c r="AD991" i="1" s="1"/>
  <c r="V981" i="1"/>
  <c r="T981" i="1"/>
  <c r="V904" i="1"/>
  <c r="T904" i="1"/>
  <c r="V901" i="1"/>
  <c r="T901" i="1"/>
  <c r="T889" i="1"/>
  <c r="AB889" i="1" s="1"/>
  <c r="AB960" i="1"/>
  <c r="AB950" i="1"/>
  <c r="AB723" i="1"/>
  <c r="AC723" i="1"/>
  <c r="AD723" i="1" s="1"/>
  <c r="AC759" i="1"/>
  <c r="AD759" i="1" s="1"/>
  <c r="AB759" i="1"/>
  <c r="R980" i="1"/>
  <c r="S980" i="1" s="1"/>
  <c r="AB896" i="1"/>
  <c r="T873" i="1"/>
  <c r="V873" i="1"/>
  <c r="R860" i="1"/>
  <c r="S860" i="1" s="1"/>
  <c r="T855" i="1"/>
  <c r="V855" i="1"/>
  <c r="V837" i="1"/>
  <c r="T837" i="1"/>
  <c r="R783" i="1"/>
  <c r="S783" i="1" s="1"/>
  <c r="AB779" i="1"/>
  <c r="U779" i="1"/>
  <c r="AG779" i="1" s="1"/>
  <c r="AH779" i="1" s="1"/>
  <c r="AB611" i="1"/>
  <c r="AB1000" i="1"/>
  <c r="U1000" i="1"/>
  <c r="AG1000" i="1" s="1"/>
  <c r="AH1000" i="1" s="1"/>
  <c r="T979" i="1"/>
  <c r="T970" i="1"/>
  <c r="AC969" i="1"/>
  <c r="AD969" i="1" s="1"/>
  <c r="U969" i="1"/>
  <c r="AB956" i="1"/>
  <c r="R953" i="1"/>
  <c r="S953" i="1" s="1"/>
  <c r="R899" i="1"/>
  <c r="S899" i="1" s="1"/>
  <c r="AB831" i="1"/>
  <c r="R816" i="1"/>
  <c r="S816" i="1" s="1"/>
  <c r="R808" i="1"/>
  <c r="S808" i="1" s="1"/>
  <c r="R763" i="1"/>
  <c r="S763" i="1" s="1"/>
  <c r="R756" i="1"/>
  <c r="S756" i="1" s="1"/>
  <c r="T743" i="1"/>
  <c r="AB743" i="1" s="1"/>
  <c r="R760" i="1"/>
  <c r="S760" i="1" s="1"/>
  <c r="T753" i="1"/>
  <c r="AB863" i="1"/>
  <c r="AG556" i="1"/>
  <c r="AH556" i="1" s="1"/>
  <c r="AF755" i="1"/>
  <c r="AG755" i="1" s="1"/>
  <c r="AH755" i="1" s="1"/>
  <c r="AF784" i="1"/>
  <c r="AG784" i="1" s="1"/>
  <c r="AH784" i="1" s="1"/>
  <c r="AC982" i="1"/>
  <c r="AD982" i="1" s="1"/>
  <c r="AB982" i="1"/>
  <c r="U982" i="1"/>
  <c r="AB936" i="1"/>
  <c r="R903" i="1"/>
  <c r="S903" i="1" s="1"/>
  <c r="R818" i="1"/>
  <c r="S818" i="1" s="1"/>
  <c r="R810" i="1"/>
  <c r="S810" i="1" s="1"/>
  <c r="AB806" i="1"/>
  <c r="R802" i="1"/>
  <c r="S802" i="1" s="1"/>
  <c r="R786" i="1"/>
  <c r="S786" i="1" s="1"/>
  <c r="AB771" i="1"/>
  <c r="AG643" i="1"/>
  <c r="AH643" i="1" s="1"/>
  <c r="T986" i="1"/>
  <c r="V973" i="1"/>
  <c r="T973" i="1"/>
  <c r="R871" i="1"/>
  <c r="S871" i="1" s="1"/>
  <c r="R848" i="1"/>
  <c r="S848" i="1" s="1"/>
  <c r="AB834" i="1"/>
  <c r="R788" i="1"/>
  <c r="S788" i="1" s="1"/>
  <c r="R780" i="1"/>
  <c r="S780" i="1" s="1"/>
  <c r="T768" i="1"/>
  <c r="AF750" i="1"/>
  <c r="AG750" i="1" s="1"/>
  <c r="AH750" i="1" s="1"/>
  <c r="T727" i="1"/>
  <c r="AB727" i="1"/>
  <c r="R998" i="1"/>
  <c r="S998" i="1" s="1"/>
  <c r="U993" i="1"/>
  <c r="AC993" i="1"/>
  <c r="AD993" i="1" s="1"/>
  <c r="V985" i="1"/>
  <c r="T985" i="1"/>
  <c r="AB985" i="1" s="1"/>
  <c r="V962" i="1"/>
  <c r="T962" i="1"/>
  <c r="R935" i="1"/>
  <c r="S935" i="1" s="1"/>
  <c r="T780" i="1"/>
  <c r="R710" i="1"/>
  <c r="S710" i="1" s="1"/>
  <c r="R700" i="1"/>
  <c r="S700" i="1" s="1"/>
  <c r="AC652" i="1"/>
  <c r="AD652" i="1" s="1"/>
  <c r="U652" i="1"/>
  <c r="V739" i="1"/>
  <c r="V652" i="1"/>
  <c r="U618" i="1"/>
  <c r="AG618" i="1" s="1"/>
  <c r="AH618" i="1" s="1"/>
  <c r="V696" i="1"/>
  <c r="R794" i="1"/>
  <c r="S794" i="1" s="1"/>
  <c r="R785" i="1"/>
  <c r="S785" i="1" s="1"/>
  <c r="R765" i="1"/>
  <c r="S765" i="1" s="1"/>
  <c r="R751" i="1"/>
  <c r="S751" i="1" s="1"/>
  <c r="AB553" i="1"/>
  <c r="AB478" i="1"/>
  <c r="AC478" i="1" s="1"/>
  <c r="AD478" i="1" s="1"/>
  <c r="T443" i="1"/>
  <c r="U568" i="1"/>
  <c r="AB568" i="1"/>
  <c r="AA478" i="1"/>
  <c r="V566" i="1"/>
  <c r="T566" i="1"/>
  <c r="R715" i="1"/>
  <c r="S715" i="1" s="1"/>
  <c r="T632" i="1"/>
  <c r="V471" i="1"/>
  <c r="T471" i="1"/>
  <c r="R734" i="1"/>
  <c r="S734" i="1" s="1"/>
  <c r="V685" i="1"/>
  <c r="T685" i="1"/>
  <c r="AB494" i="1"/>
  <c r="R679" i="1"/>
  <c r="S679" i="1" s="1"/>
  <c r="R655" i="1"/>
  <c r="S655" i="1" s="1"/>
  <c r="R578" i="1"/>
  <c r="S578" i="1" s="1"/>
  <c r="V509" i="1"/>
  <c r="AE391" i="1"/>
  <c r="AA391" i="1"/>
  <c r="V660" i="1"/>
  <c r="T660" i="1"/>
  <c r="V622" i="1"/>
  <c r="R528" i="1"/>
  <c r="S528" i="1" s="1"/>
  <c r="AB522" i="1"/>
  <c r="V502" i="1"/>
  <c r="T502" i="1"/>
  <c r="R678" i="1"/>
  <c r="S678" i="1" s="1"/>
  <c r="AB659" i="1"/>
  <c r="AA437" i="1"/>
  <c r="AB437" i="1" s="1"/>
  <c r="AC437" i="1" s="1"/>
  <c r="AD437" i="1" s="1"/>
  <c r="R674" i="1"/>
  <c r="S674" i="1" s="1"/>
  <c r="R671" i="1"/>
  <c r="S671" i="1" s="1"/>
  <c r="R651" i="1"/>
  <c r="S651" i="1" s="1"/>
  <c r="R532" i="1"/>
  <c r="S532" i="1" s="1"/>
  <c r="AB484" i="1"/>
  <c r="AC484" i="1" s="1"/>
  <c r="AD484" i="1" s="1"/>
  <c r="AA441" i="1"/>
  <c r="AB441" i="1" s="1"/>
  <c r="AC441" i="1" s="1"/>
  <c r="AD441" i="1" s="1"/>
  <c r="R529" i="1"/>
  <c r="S529" i="1" s="1"/>
  <c r="AB523" i="1"/>
  <c r="AB368" i="1"/>
  <c r="AC368" i="1" s="1"/>
  <c r="AD368" i="1" s="1"/>
  <c r="AA381" i="1"/>
  <c r="AA331" i="1"/>
  <c r="AB331" i="1" s="1"/>
  <c r="AC331" i="1" s="1"/>
  <c r="AD331" i="1" s="1"/>
  <c r="R518" i="1"/>
  <c r="S518" i="1" s="1"/>
  <c r="AA483" i="1"/>
  <c r="AB483" i="1" s="1"/>
  <c r="AC483" i="1" s="1"/>
  <c r="AD483" i="1" s="1"/>
  <c r="AA431" i="1"/>
  <c r="AB431" i="1" s="1"/>
  <c r="AC431" i="1" s="1"/>
  <c r="AD431" i="1" s="1"/>
  <c r="AB343" i="1"/>
  <c r="AA468" i="1"/>
  <c r="AB468" i="1" s="1"/>
  <c r="AC468" i="1" s="1"/>
  <c r="AD468" i="1" s="1"/>
  <c r="AA370" i="1"/>
  <c r="T537" i="1"/>
  <c r="AB499" i="1"/>
  <c r="AA465" i="1"/>
  <c r="AB465" i="1" s="1"/>
  <c r="AC465" i="1" s="1"/>
  <c r="AD465" i="1" s="1"/>
  <c r="AA456" i="1"/>
  <c r="R441" i="1"/>
  <c r="S441" i="1" s="1"/>
  <c r="AB381" i="1"/>
  <c r="AA354" i="1"/>
  <c r="AB354" i="1" s="1"/>
  <c r="AC354" i="1" s="1"/>
  <c r="AD354" i="1" s="1"/>
  <c r="R367" i="1"/>
  <c r="S367" i="1" s="1"/>
  <c r="AA360" i="1"/>
  <c r="AB360" i="1" s="1"/>
  <c r="AC360" i="1" s="1"/>
  <c r="AD360" i="1" s="1"/>
  <c r="T298" i="1"/>
  <c r="AA408" i="1"/>
  <c r="U366" i="1"/>
  <c r="AC366" i="1"/>
  <c r="AD366" i="1" s="1"/>
  <c r="AA359" i="1"/>
  <c r="AB359" i="1" s="1"/>
  <c r="AC359" i="1" s="1"/>
  <c r="AD359" i="1" s="1"/>
  <c r="AC291" i="1"/>
  <c r="AD291" i="1" s="1"/>
  <c r="AB376" i="1"/>
  <c r="AC376" i="1" s="1"/>
  <c r="AD376" i="1" s="1"/>
  <c r="AA291" i="1"/>
  <c r="AA463" i="1"/>
  <c r="AB463" i="1" s="1"/>
  <c r="AC463" i="1" s="1"/>
  <c r="AD463" i="1" s="1"/>
  <c r="AB456" i="1"/>
  <c r="AC456" i="1" s="1"/>
  <c r="AD456" i="1" s="1"/>
  <c r="AA446" i="1"/>
  <c r="AB446" i="1" s="1"/>
  <c r="AC446" i="1" s="1"/>
  <c r="AD446" i="1" s="1"/>
  <c r="R432" i="1"/>
  <c r="S432" i="1" s="1"/>
  <c r="R420" i="1"/>
  <c r="S420" i="1" s="1"/>
  <c r="R390" i="1"/>
  <c r="S390" i="1" s="1"/>
  <c r="AA386" i="1"/>
  <c r="AB386" i="1" s="1"/>
  <c r="AC386" i="1" s="1"/>
  <c r="AD386" i="1" s="1"/>
  <c r="AA376" i="1"/>
  <c r="R351" i="1"/>
  <c r="S351" i="1" s="1"/>
  <c r="AA295" i="1"/>
  <c r="AB295" i="1" s="1"/>
  <c r="AC295" i="1" s="1"/>
  <c r="AD295" i="1" s="1"/>
  <c r="AB232" i="1"/>
  <c r="AB229" i="1"/>
  <c r="AA282" i="1"/>
  <c r="AB282" i="1" s="1"/>
  <c r="AC282" i="1" s="1"/>
  <c r="AD282" i="1" s="1"/>
  <c r="T241" i="1"/>
  <c r="AB241" i="1"/>
  <c r="AA285" i="1"/>
  <c r="AB285" i="1" s="1"/>
  <c r="AC285" i="1" s="1"/>
  <c r="AD285" i="1" s="1"/>
  <c r="AB291" i="1"/>
  <c r="AA177" i="1"/>
  <c r="R226" i="1"/>
  <c r="S226" i="1" s="1"/>
  <c r="T176" i="1"/>
  <c r="T227" i="1"/>
  <c r="V227" i="1"/>
  <c r="AB175" i="1"/>
  <c r="AC175" i="1" s="1"/>
  <c r="AD175" i="1" s="1"/>
  <c r="AA175" i="1"/>
  <c r="R229" i="1"/>
  <c r="S229" i="1" s="1"/>
  <c r="AB194" i="1"/>
  <c r="AC194" i="1" s="1"/>
  <c r="AD194" i="1" s="1"/>
  <c r="R194" i="1"/>
  <c r="S194" i="1" s="1"/>
  <c r="AA174" i="1"/>
  <c r="AB174" i="1" s="1"/>
  <c r="AC174" i="1" s="1"/>
  <c r="AD174" i="1" s="1"/>
  <c r="AB177" i="1"/>
  <c r="AC177" i="1" s="1"/>
  <c r="AD177" i="1" s="1"/>
  <c r="AA118" i="1"/>
  <c r="AB118" i="1" s="1"/>
  <c r="AC118" i="1" s="1"/>
  <c r="AD118" i="1" s="1"/>
  <c r="AA55" i="1"/>
  <c r="AB55" i="1" s="1"/>
  <c r="AC55" i="1" s="1"/>
  <c r="AD55" i="1" s="1"/>
  <c r="AE51" i="1"/>
  <c r="AA51" i="1"/>
  <c r="AB51" i="1" s="1"/>
  <c r="AC51" i="1" s="1"/>
  <c r="AD51" i="1" s="1"/>
  <c r="AE42" i="1"/>
  <c r="AA42" i="1"/>
  <c r="AB42" i="1" s="1"/>
  <c r="AC42" i="1" s="1"/>
  <c r="AD42" i="1" s="1"/>
  <c r="AA86" i="1"/>
  <c r="AB86" i="1" s="1"/>
  <c r="AC86" i="1" s="1"/>
  <c r="AD86" i="1" s="1"/>
  <c r="T44" i="1"/>
  <c r="AF67" i="1" l="1"/>
  <c r="AG67" i="1" s="1"/>
  <c r="AH67" i="1" s="1"/>
  <c r="AF415" i="1"/>
  <c r="AG415" i="1" s="1"/>
  <c r="AH415" i="1" s="1"/>
  <c r="AF473" i="1"/>
  <c r="AG473" i="1" s="1"/>
  <c r="AH473" i="1" s="1"/>
  <c r="AF58" i="1"/>
  <c r="AG58" i="1" s="1"/>
  <c r="AH58" i="1" s="1"/>
  <c r="AF59" i="1"/>
  <c r="AG59" i="1" s="1"/>
  <c r="AH59" i="1" s="1"/>
  <c r="AF47" i="1"/>
  <c r="AG47" i="1"/>
  <c r="AH47" i="1" s="1"/>
  <c r="AF185" i="1"/>
  <c r="AG185" i="1" s="1"/>
  <c r="AH185" i="1" s="1"/>
  <c r="AF297" i="1"/>
  <c r="AG297" i="1"/>
  <c r="AH297" i="1" s="1"/>
  <c r="AF293" i="1"/>
  <c r="AG293" i="1" s="1"/>
  <c r="AH293" i="1" s="1"/>
  <c r="AF456" i="1"/>
  <c r="AG456" i="1"/>
  <c r="AH456" i="1" s="1"/>
  <c r="AF463" i="1"/>
  <c r="AG463" i="1" s="1"/>
  <c r="AH463" i="1" s="1"/>
  <c r="AF478" i="1"/>
  <c r="AG478" i="1"/>
  <c r="AH478" i="1" s="1"/>
  <c r="AF373" i="1"/>
  <c r="AG373" i="1" s="1"/>
  <c r="AH373" i="1" s="1"/>
  <c r="AF65" i="1"/>
  <c r="AG65" i="1" s="1"/>
  <c r="AH65" i="1" s="1"/>
  <c r="AF484" i="1"/>
  <c r="AG484" i="1" s="1"/>
  <c r="AH484" i="1" s="1"/>
  <c r="AF477" i="1"/>
  <c r="AG477" i="1" s="1"/>
  <c r="AH477" i="1" s="1"/>
  <c r="AF386" i="1"/>
  <c r="AG386" i="1" s="1"/>
  <c r="AH386" i="1" s="1"/>
  <c r="AF437" i="1"/>
  <c r="AG437" i="1"/>
  <c r="AH437" i="1" s="1"/>
  <c r="AF192" i="1"/>
  <c r="AG192" i="1" s="1"/>
  <c r="AH192" i="1" s="1"/>
  <c r="AF77" i="1"/>
  <c r="AG77" i="1"/>
  <c r="AH77" i="1" s="1"/>
  <c r="AF446" i="1"/>
  <c r="AG446" i="1"/>
  <c r="AH446" i="1" s="1"/>
  <c r="AF194" i="1"/>
  <c r="AG194" i="1"/>
  <c r="AH194" i="1" s="1"/>
  <c r="AF412" i="1"/>
  <c r="AG412" i="1" s="1"/>
  <c r="AH412" i="1" s="1"/>
  <c r="AF170" i="1"/>
  <c r="AG170" i="1"/>
  <c r="AH170" i="1" s="1"/>
  <c r="AF391" i="1"/>
  <c r="AG391" i="1" s="1"/>
  <c r="AH391" i="1" s="1"/>
  <c r="AF46" i="1"/>
  <c r="AG46" i="1"/>
  <c r="AH46" i="1" s="1"/>
  <c r="AF175" i="1"/>
  <c r="AG175" i="1" s="1"/>
  <c r="AH175" i="1" s="1"/>
  <c r="AF368" i="1"/>
  <c r="AG368" i="1"/>
  <c r="AH368" i="1" s="1"/>
  <c r="AF450" i="1"/>
  <c r="AG450" i="1" s="1"/>
  <c r="AH450" i="1" s="1"/>
  <c r="AF156" i="1"/>
  <c r="AG156" i="1"/>
  <c r="AH156" i="1" s="1"/>
  <c r="AF177" i="1"/>
  <c r="AG177" i="1" s="1"/>
  <c r="AH177" i="1" s="1"/>
  <c r="AF359" i="1"/>
  <c r="AG359" i="1" s="1"/>
  <c r="AH359" i="1" s="1"/>
  <c r="AF132" i="1"/>
  <c r="AG132" i="1" s="1"/>
  <c r="AH132" i="1" s="1"/>
  <c r="AF183" i="1"/>
  <c r="AG183" i="1" s="1"/>
  <c r="AH183" i="1" s="1"/>
  <c r="AF376" i="1"/>
  <c r="AG376" i="1" s="1"/>
  <c r="AH376" i="1" s="1"/>
  <c r="AF174" i="1"/>
  <c r="AG174" i="1"/>
  <c r="AH174" i="1" s="1"/>
  <c r="AF431" i="1"/>
  <c r="AG431" i="1" s="1"/>
  <c r="AH431" i="1" s="1"/>
  <c r="AF72" i="1"/>
  <c r="AG72" i="1"/>
  <c r="AH72" i="1" s="1"/>
  <c r="AF449" i="1"/>
  <c r="AG449" i="1" s="1"/>
  <c r="AH449" i="1" s="1"/>
  <c r="AF331" i="1"/>
  <c r="AG331" i="1" s="1"/>
  <c r="AH331" i="1" s="1"/>
  <c r="AF844" i="1"/>
  <c r="AG844" i="1" s="1"/>
  <c r="AH844" i="1" s="1"/>
  <c r="AC955" i="1"/>
  <c r="AD955" i="1" s="1"/>
  <c r="U955" i="1"/>
  <c r="AF198" i="1"/>
  <c r="AG198" i="1" s="1"/>
  <c r="AH198" i="1" s="1"/>
  <c r="AF28" i="1"/>
  <c r="AG28" i="1"/>
  <c r="AH28" i="1" s="1"/>
  <c r="AF129" i="1"/>
  <c r="AG129" i="1" s="1"/>
  <c r="AH129" i="1" s="1"/>
  <c r="AF290" i="1"/>
  <c r="AG290" i="1"/>
  <c r="AH290" i="1" s="1"/>
  <c r="AF458" i="1"/>
  <c r="AG458" i="1" s="1"/>
  <c r="AH458" i="1" s="1"/>
  <c r="AF408" i="1"/>
  <c r="AG408" i="1"/>
  <c r="AH408" i="1" s="1"/>
  <c r="AF216" i="1"/>
  <c r="AG216" i="1" s="1"/>
  <c r="AH216" i="1" s="1"/>
  <c r="AF17" i="1"/>
  <c r="AG17" i="1"/>
  <c r="AH17" i="1" s="1"/>
  <c r="AF336" i="1"/>
  <c r="AG336" i="1" s="1"/>
  <c r="AH336" i="1" s="1"/>
  <c r="AF111" i="1"/>
  <c r="AG111" i="1"/>
  <c r="AH111" i="1" s="1"/>
  <c r="AF153" i="1"/>
  <c r="AG153" i="1" s="1"/>
  <c r="AH153" i="1" s="1"/>
  <c r="AF292" i="1"/>
  <c r="AG292" i="1"/>
  <c r="AH292" i="1" s="1"/>
  <c r="AF497" i="1"/>
  <c r="AG497" i="1" s="1"/>
  <c r="AH497" i="1" s="1"/>
  <c r="AF118" i="1"/>
  <c r="AG118" i="1" s="1"/>
  <c r="AH118" i="1" s="1"/>
  <c r="AC241" i="1"/>
  <c r="AD241" i="1" s="1"/>
  <c r="U241" i="1"/>
  <c r="AF360" i="1"/>
  <c r="AG360" i="1"/>
  <c r="AH360" i="1" s="1"/>
  <c r="AB537" i="1"/>
  <c r="U537" i="1"/>
  <c r="AC537" i="1"/>
  <c r="AD537" i="1" s="1"/>
  <c r="U632" i="1"/>
  <c r="AB632" i="1"/>
  <c r="AC632" i="1"/>
  <c r="AD632" i="1" s="1"/>
  <c r="U962" i="1"/>
  <c r="AC962" i="1"/>
  <c r="AD962" i="1" s="1"/>
  <c r="U727" i="1"/>
  <c r="AC727" i="1"/>
  <c r="AD727" i="1" s="1"/>
  <c r="U973" i="1"/>
  <c r="AC973" i="1"/>
  <c r="AD973" i="1" s="1"/>
  <c r="AB973" i="1"/>
  <c r="U970" i="1"/>
  <c r="AC970" i="1"/>
  <c r="AD970" i="1" s="1"/>
  <c r="AF991" i="1"/>
  <c r="AG991" i="1" s="1"/>
  <c r="AH991" i="1" s="1"/>
  <c r="AF635" i="1"/>
  <c r="AG635" i="1" s="1"/>
  <c r="AH635" i="1" s="1"/>
  <c r="AC783" i="1"/>
  <c r="AD783" i="1" s="1"/>
  <c r="U783" i="1"/>
  <c r="AF988" i="1"/>
  <c r="AG988" i="1" s="1"/>
  <c r="AH988" i="1" s="1"/>
  <c r="U803" i="1"/>
  <c r="AC803" i="1"/>
  <c r="AD803" i="1" s="1"/>
  <c r="U934" i="1"/>
  <c r="AC934" i="1"/>
  <c r="AD934" i="1" s="1"/>
  <c r="AG811" i="1"/>
  <c r="AH811" i="1" s="1"/>
  <c r="AF811" i="1"/>
  <c r="AF180" i="1"/>
  <c r="AG180" i="1" s="1"/>
  <c r="AH180" i="1" s="1"/>
  <c r="AG631" i="1"/>
  <c r="AH631" i="1" s="1"/>
  <c r="AF631" i="1"/>
  <c r="AF926" i="1"/>
  <c r="AG926" i="1" s="1"/>
  <c r="AH926" i="1" s="1"/>
  <c r="AF347" i="1"/>
  <c r="AG347" i="1" s="1"/>
  <c r="AH347" i="1" s="1"/>
  <c r="AF99" i="1"/>
  <c r="AG99" i="1" s="1"/>
  <c r="AH99" i="1" s="1"/>
  <c r="AF155" i="1"/>
  <c r="AG155" i="1" s="1"/>
  <c r="AH155" i="1" s="1"/>
  <c r="AF917" i="1"/>
  <c r="AG917" i="1" s="1"/>
  <c r="AH917" i="1" s="1"/>
  <c r="AF515" i="1"/>
  <c r="AG515" i="1" s="1"/>
  <c r="AH515" i="1" s="1"/>
  <c r="AF540" i="1"/>
  <c r="AG540" i="1" s="1"/>
  <c r="AH540" i="1" s="1"/>
  <c r="AG122" i="1"/>
  <c r="AH122" i="1" s="1"/>
  <c r="AF122" i="1"/>
  <c r="AF388" i="1"/>
  <c r="AG388" i="1" s="1"/>
  <c r="AH388" i="1" s="1"/>
  <c r="AG350" i="1"/>
  <c r="AH350" i="1" s="1"/>
  <c r="AF350" i="1"/>
  <c r="AF271" i="1"/>
  <c r="AG271" i="1" s="1"/>
  <c r="AH271" i="1" s="1"/>
  <c r="AF282" i="1"/>
  <c r="AG282" i="1" s="1"/>
  <c r="AH282" i="1" s="1"/>
  <c r="AF101" i="1"/>
  <c r="AG101" i="1" s="1"/>
  <c r="AH101" i="1" s="1"/>
  <c r="AG352" i="1"/>
  <c r="AH352" i="1" s="1"/>
  <c r="AF352" i="1"/>
  <c r="AF346" i="1"/>
  <c r="AG346" i="1"/>
  <c r="AH346" i="1" s="1"/>
  <c r="AF219" i="1"/>
  <c r="AG219" i="1" s="1"/>
  <c r="AH219" i="1" s="1"/>
  <c r="AF337" i="1"/>
  <c r="AG337" i="1" s="1"/>
  <c r="AH337" i="1" s="1"/>
  <c r="AF37" i="1"/>
  <c r="AG37" i="1" s="1"/>
  <c r="AH37" i="1" s="1"/>
  <c r="AF168" i="1"/>
  <c r="AG168" i="1"/>
  <c r="AH168" i="1" s="1"/>
  <c r="AF416" i="1"/>
  <c r="AG416" i="1" s="1"/>
  <c r="AH416" i="1" s="1"/>
  <c r="AF508" i="1"/>
  <c r="AG508" i="1" s="1"/>
  <c r="AH508" i="1" s="1"/>
  <c r="AF401" i="1"/>
  <c r="AG401" i="1" s="1"/>
  <c r="AH401" i="1" s="1"/>
  <c r="AF247" i="1"/>
  <c r="AG247" i="1"/>
  <c r="AH247" i="1" s="1"/>
  <c r="AF316" i="1"/>
  <c r="AG316" i="1" s="1"/>
  <c r="AH316" i="1" s="1"/>
  <c r="AG310" i="1"/>
  <c r="AH310" i="1" s="1"/>
  <c r="AF310" i="1"/>
  <c r="AF354" i="1"/>
  <c r="AG354" i="1" s="1"/>
  <c r="AH354" i="1" s="1"/>
  <c r="AF548" i="1"/>
  <c r="AG548" i="1" s="1"/>
  <c r="AH548" i="1" s="1"/>
  <c r="AF38" i="1"/>
  <c r="AG38" i="1"/>
  <c r="AH38" i="1" s="1"/>
  <c r="AF296" i="1"/>
  <c r="AG296" i="1" s="1"/>
  <c r="AH296" i="1" s="1"/>
  <c r="AG274" i="1"/>
  <c r="AH274" i="1" s="1"/>
  <c r="AF274" i="1"/>
  <c r="AF526" i="1"/>
  <c r="AG526" i="1"/>
  <c r="AH526" i="1" s="1"/>
  <c r="AF504" i="1"/>
  <c r="AG504" i="1" s="1"/>
  <c r="AH504" i="1" s="1"/>
  <c r="AF19" i="1"/>
  <c r="AG19" i="1" s="1"/>
  <c r="AH19" i="1" s="1"/>
  <c r="AF326" i="1"/>
  <c r="AG326" i="1" s="1"/>
  <c r="AH326" i="1" s="1"/>
  <c r="AF573" i="1"/>
  <c r="AG573" i="1" s="1"/>
  <c r="AH573" i="1" s="1"/>
  <c r="AF106" i="1"/>
  <c r="AG106" i="1" s="1"/>
  <c r="AH106" i="1" s="1"/>
  <c r="AG171" i="1"/>
  <c r="AH171" i="1" s="1"/>
  <c r="AF171" i="1"/>
  <c r="AF217" i="1"/>
  <c r="AG217" i="1" s="1"/>
  <c r="AH217" i="1" s="1"/>
  <c r="AF404" i="1"/>
  <c r="AG404" i="1"/>
  <c r="AH404" i="1" s="1"/>
  <c r="AF301" i="1"/>
  <c r="AG301" i="1" s="1"/>
  <c r="AH301" i="1" s="1"/>
  <c r="AG414" i="1"/>
  <c r="AH414" i="1" s="1"/>
  <c r="AF414" i="1"/>
  <c r="AF299" i="1"/>
  <c r="AG299" i="1" s="1"/>
  <c r="AH299" i="1" s="1"/>
  <c r="AF178" i="1"/>
  <c r="AG178" i="1"/>
  <c r="AH178" i="1" s="1"/>
  <c r="AF379" i="1"/>
  <c r="AG379" i="1"/>
  <c r="AH379" i="1" s="1"/>
  <c r="AF403" i="1"/>
  <c r="AG403" i="1" s="1"/>
  <c r="AH403" i="1" s="1"/>
  <c r="AB873" i="1"/>
  <c r="U873" i="1"/>
  <c r="AC873" i="1"/>
  <c r="AD873" i="1" s="1"/>
  <c r="U989" i="1"/>
  <c r="AC989" i="1"/>
  <c r="AD989" i="1" s="1"/>
  <c r="AF765" i="1"/>
  <c r="AG765" i="1" s="1"/>
  <c r="AH765" i="1" s="1"/>
  <c r="AF610" i="1"/>
  <c r="AG610" i="1"/>
  <c r="AH610" i="1" s="1"/>
  <c r="AF343" i="1"/>
  <c r="AG343" i="1"/>
  <c r="AH343" i="1" s="1"/>
  <c r="AF536" i="1"/>
  <c r="AG536" i="1"/>
  <c r="AH536" i="1" s="1"/>
  <c r="AF425" i="1"/>
  <c r="AG425" i="1" s="1"/>
  <c r="AH425" i="1" s="1"/>
  <c r="U44" i="1"/>
  <c r="AB44" i="1"/>
  <c r="AC44" i="1" s="1"/>
  <c r="AD44" i="1" s="1"/>
  <c r="AC979" i="1"/>
  <c r="AD979" i="1" s="1"/>
  <c r="U979" i="1"/>
  <c r="AB979" i="1"/>
  <c r="AB837" i="1"/>
  <c r="AC837" i="1"/>
  <c r="AD837" i="1" s="1"/>
  <c r="U837" i="1"/>
  <c r="AC889" i="1"/>
  <c r="AD889" i="1" s="1"/>
  <c r="U889" i="1"/>
  <c r="U800" i="1"/>
  <c r="AC800" i="1"/>
  <c r="AD800" i="1" s="1"/>
  <c r="AC888" i="1"/>
  <c r="AD888" i="1" s="1"/>
  <c r="U888" i="1"/>
  <c r="AF748" i="1"/>
  <c r="AG748" i="1" s="1"/>
  <c r="AH748" i="1" s="1"/>
  <c r="AF581" i="1"/>
  <c r="AG581" i="1" s="1"/>
  <c r="AH581" i="1" s="1"/>
  <c r="U566" i="1"/>
  <c r="AC566" i="1"/>
  <c r="AD566" i="1" s="1"/>
  <c r="AB566" i="1"/>
  <c r="AC985" i="1"/>
  <c r="AD985" i="1" s="1"/>
  <c r="U985" i="1"/>
  <c r="U986" i="1"/>
  <c r="AB986" i="1"/>
  <c r="AC986" i="1"/>
  <c r="AD986" i="1" s="1"/>
  <c r="AC822" i="1"/>
  <c r="AD822" i="1" s="1"/>
  <c r="U822" i="1"/>
  <c r="AF977" i="1"/>
  <c r="AG977" i="1"/>
  <c r="AH977" i="1" s="1"/>
  <c r="AF718" i="1"/>
  <c r="AG718" i="1" s="1"/>
  <c r="AH718" i="1" s="1"/>
  <c r="AF966" i="1"/>
  <c r="AG966" i="1" s="1"/>
  <c r="AH966" i="1" s="1"/>
  <c r="AB906" i="1"/>
  <c r="U906" i="1"/>
  <c r="AC906" i="1"/>
  <c r="AD906" i="1" s="1"/>
  <c r="AF937" i="1"/>
  <c r="AG937" i="1"/>
  <c r="AH937" i="1" s="1"/>
  <c r="AF42" i="1"/>
  <c r="AG42" i="1"/>
  <c r="AH42" i="1" s="1"/>
  <c r="AF759" i="1"/>
  <c r="AG759" i="1"/>
  <c r="AH759" i="1" s="1"/>
  <c r="AF68" i="1"/>
  <c r="AG68" i="1" s="1"/>
  <c r="AH68" i="1" s="1"/>
  <c r="AF900" i="1"/>
  <c r="AG900" i="1" s="1"/>
  <c r="AH900" i="1" s="1"/>
  <c r="AF339" i="1"/>
  <c r="AG339" i="1"/>
  <c r="AH339" i="1" s="1"/>
  <c r="AF723" i="1"/>
  <c r="AG723" i="1"/>
  <c r="AH723" i="1" s="1"/>
  <c r="AC838" i="1"/>
  <c r="AD838" i="1" s="1"/>
  <c r="U838" i="1"/>
  <c r="AC959" i="1"/>
  <c r="AD959" i="1" s="1"/>
  <c r="U959" i="1"/>
  <c r="AF987" i="1"/>
  <c r="AG987" i="1"/>
  <c r="AH987" i="1" s="1"/>
  <c r="AF812" i="1"/>
  <c r="AG812" i="1"/>
  <c r="AH812" i="1" s="1"/>
  <c r="AF617" i="1"/>
  <c r="AG617" i="1"/>
  <c r="AH617" i="1" s="1"/>
  <c r="AF763" i="1"/>
  <c r="AG763" i="1"/>
  <c r="AH763" i="1" s="1"/>
  <c r="AB959" i="1"/>
  <c r="AF642" i="1"/>
  <c r="AG642" i="1" s="1"/>
  <c r="AH642" i="1" s="1"/>
  <c r="AF283" i="1"/>
  <c r="AG283" i="1" s="1"/>
  <c r="AH283" i="1" s="1"/>
  <c r="AF817" i="1"/>
  <c r="AG817" i="1"/>
  <c r="AH817" i="1" s="1"/>
  <c r="AG21" i="1"/>
  <c r="AH21" i="1" s="1"/>
  <c r="AF21" i="1"/>
  <c r="U953" i="1"/>
  <c r="AC953" i="1"/>
  <c r="AD953" i="1" s="1"/>
  <c r="AF438" i="1"/>
  <c r="AG438" i="1" s="1"/>
  <c r="AH438" i="1" s="1"/>
  <c r="AF50" i="1"/>
  <c r="AG50" i="1"/>
  <c r="AH50" i="1" s="1"/>
  <c r="AF82" i="1"/>
  <c r="AG82" i="1" s="1"/>
  <c r="AH82" i="1" s="1"/>
  <c r="AF96" i="1"/>
  <c r="AG96" i="1" s="1"/>
  <c r="AH96" i="1" s="1"/>
  <c r="AF424" i="1"/>
  <c r="AG424" i="1" s="1"/>
  <c r="AH424" i="1" s="1"/>
  <c r="AF221" i="1"/>
  <c r="AG221" i="1"/>
  <c r="AH221" i="1" s="1"/>
  <c r="AF492" i="1"/>
  <c r="AG492" i="1" s="1"/>
  <c r="AH492" i="1" s="1"/>
  <c r="AF139" i="1"/>
  <c r="AG139" i="1" s="1"/>
  <c r="AH139" i="1" s="1"/>
  <c r="AF34" i="1"/>
  <c r="AG34" i="1" s="1"/>
  <c r="AH34" i="1" s="1"/>
  <c r="AF89" i="1"/>
  <c r="AG89" i="1" s="1"/>
  <c r="AH89" i="1" s="1"/>
  <c r="AG476" i="1"/>
  <c r="AH476" i="1" s="1"/>
  <c r="AF476" i="1"/>
  <c r="AG318" i="1"/>
  <c r="AH318" i="1" s="1"/>
  <c r="AF318" i="1"/>
  <c r="AF459" i="1"/>
  <c r="AG459" i="1" s="1"/>
  <c r="AH459" i="1" s="1"/>
  <c r="AF583" i="1"/>
  <c r="AG583" i="1"/>
  <c r="AH583" i="1" s="1"/>
  <c r="AF55" i="1"/>
  <c r="AG55" i="1" s="1"/>
  <c r="AH55" i="1" s="1"/>
  <c r="U298" i="1"/>
  <c r="AB298" i="1"/>
  <c r="AC298" i="1"/>
  <c r="AD298" i="1" s="1"/>
  <c r="AB443" i="1"/>
  <c r="AC443" i="1"/>
  <c r="AD443" i="1" s="1"/>
  <c r="U443" i="1"/>
  <c r="AF671" i="1"/>
  <c r="AG671" i="1" s="1"/>
  <c r="AH671" i="1" s="1"/>
  <c r="AF381" i="1"/>
  <c r="AG381" i="1" s="1"/>
  <c r="AH381" i="1" s="1"/>
  <c r="AF599" i="1"/>
  <c r="AG599" i="1" s="1"/>
  <c r="AH599" i="1" s="1"/>
  <c r="AF91" i="1"/>
  <c r="AG91" i="1" s="1"/>
  <c r="AH91" i="1" s="1"/>
  <c r="U227" i="1"/>
  <c r="AB227" i="1"/>
  <c r="AC227" i="1"/>
  <c r="AD227" i="1" s="1"/>
  <c r="AF663" i="1"/>
  <c r="AG663" i="1"/>
  <c r="AH663" i="1" s="1"/>
  <c r="AF821" i="1"/>
  <c r="AG821" i="1"/>
  <c r="AH821" i="1" s="1"/>
  <c r="AF469" i="1"/>
  <c r="AG469" i="1" s="1"/>
  <c r="AH469" i="1" s="1"/>
  <c r="U176" i="1"/>
  <c r="AB176" i="1"/>
  <c r="AC176" i="1" s="1"/>
  <c r="AD176" i="1" s="1"/>
  <c r="AC768" i="1"/>
  <c r="AD768" i="1" s="1"/>
  <c r="AB768" i="1"/>
  <c r="U768" i="1"/>
  <c r="AC826" i="1"/>
  <c r="AD826" i="1" s="1"/>
  <c r="U826" i="1"/>
  <c r="AB914" i="1"/>
  <c r="AC914" i="1"/>
  <c r="AD914" i="1" s="1"/>
  <c r="U914" i="1"/>
  <c r="AF751" i="1"/>
  <c r="AG751" i="1" s="1"/>
  <c r="AH751" i="1" s="1"/>
  <c r="U895" i="1"/>
  <c r="AC895" i="1"/>
  <c r="AD895" i="1" s="1"/>
  <c r="AF150" i="1"/>
  <c r="AG150" i="1" s="1"/>
  <c r="AH150" i="1" s="1"/>
  <c r="AF92" i="1"/>
  <c r="AG92" i="1" s="1"/>
  <c r="AH92" i="1" s="1"/>
  <c r="AF366" i="1"/>
  <c r="AG366" i="1" s="1"/>
  <c r="AH366" i="1" s="1"/>
  <c r="AC753" i="1"/>
  <c r="AD753" i="1" s="1"/>
  <c r="U753" i="1"/>
  <c r="AB753" i="1"/>
  <c r="AC871" i="1"/>
  <c r="AD871" i="1" s="1"/>
  <c r="U871" i="1"/>
  <c r="AC928" i="1"/>
  <c r="AD928" i="1" s="1"/>
  <c r="AB928" i="1"/>
  <c r="U928" i="1"/>
  <c r="AB895" i="1"/>
  <c r="AF571" i="1"/>
  <c r="AG571" i="1" s="1"/>
  <c r="AH571" i="1" s="1"/>
  <c r="AF980" i="1"/>
  <c r="AG980" i="1"/>
  <c r="AH980" i="1" s="1"/>
  <c r="AF167" i="1"/>
  <c r="AG167" i="1"/>
  <c r="AH167" i="1" s="1"/>
  <c r="AF105" i="1"/>
  <c r="AG105" i="1" s="1"/>
  <c r="AH105" i="1" s="1"/>
  <c r="AF993" i="1"/>
  <c r="AG993" i="1" s="1"/>
  <c r="AH993" i="1" s="1"/>
  <c r="AC942" i="1"/>
  <c r="AD942" i="1" s="1"/>
  <c r="U942" i="1"/>
  <c r="AB942" i="1"/>
  <c r="AF51" i="1"/>
  <c r="AG51" i="1" s="1"/>
  <c r="AH51" i="1" s="1"/>
  <c r="AF760" i="1"/>
  <c r="AG760" i="1"/>
  <c r="AH760" i="1" s="1"/>
  <c r="U891" i="1"/>
  <c r="AB891" i="1"/>
  <c r="AC891" i="1"/>
  <c r="AD891" i="1" s="1"/>
  <c r="AB962" i="1"/>
  <c r="AF369" i="1"/>
  <c r="AG369" i="1"/>
  <c r="AH369" i="1" s="1"/>
  <c r="AF572" i="1"/>
  <c r="AG572" i="1"/>
  <c r="AH572" i="1" s="1"/>
  <c r="AG121" i="1"/>
  <c r="AH121" i="1" s="1"/>
  <c r="AF121" i="1"/>
  <c r="AF138" i="1"/>
  <c r="AG138" i="1" s="1"/>
  <c r="AH138" i="1" s="1"/>
  <c r="AF323" i="1"/>
  <c r="AG323" i="1" s="1"/>
  <c r="AH323" i="1" s="1"/>
  <c r="AF54" i="1"/>
  <c r="AG54" i="1"/>
  <c r="AH54" i="1" s="1"/>
  <c r="AF519" i="1"/>
  <c r="AG519" i="1" s="1"/>
  <c r="AH519" i="1" s="1"/>
  <c r="AF306" i="1"/>
  <c r="AG306" i="1" s="1"/>
  <c r="AH306" i="1" s="1"/>
  <c r="AF380" i="1"/>
  <c r="AG380" i="1" s="1"/>
  <c r="AH380" i="1" s="1"/>
  <c r="AF195" i="1"/>
  <c r="AG195" i="1"/>
  <c r="AH195" i="1" s="1"/>
  <c r="AF560" i="1"/>
  <c r="AG560" i="1" s="1"/>
  <c r="AH560" i="1" s="1"/>
  <c r="AF149" i="1"/>
  <c r="AG149" i="1" s="1"/>
  <c r="AH149" i="1" s="1"/>
  <c r="AF236" i="1"/>
  <c r="AG236" i="1" s="1"/>
  <c r="AH236" i="1" s="1"/>
  <c r="AF969" i="1"/>
  <c r="AG969" i="1" s="1"/>
  <c r="AH969" i="1" s="1"/>
  <c r="AF992" i="1"/>
  <c r="AG992" i="1" s="1"/>
  <c r="AH992" i="1" s="1"/>
  <c r="AF781" i="1"/>
  <c r="AG781" i="1" s="1"/>
  <c r="AH781" i="1" s="1"/>
  <c r="AF589" i="1"/>
  <c r="AG589" i="1"/>
  <c r="AH589" i="1" s="1"/>
  <c r="AF370" i="1"/>
  <c r="AG370" i="1"/>
  <c r="AH370" i="1" s="1"/>
  <c r="AF186" i="1"/>
  <c r="AG186" i="1" s="1"/>
  <c r="AH186" i="1" s="1"/>
  <c r="AF291" i="1"/>
  <c r="AG291" i="1" s="1"/>
  <c r="AH291" i="1" s="1"/>
  <c r="AF799" i="1"/>
  <c r="AG799" i="1" s="1"/>
  <c r="AH799" i="1" s="1"/>
  <c r="AF234" i="1"/>
  <c r="AG234" i="1"/>
  <c r="AH234" i="1" s="1"/>
  <c r="AF86" i="1"/>
  <c r="AG86" i="1" s="1"/>
  <c r="AH86" i="1" s="1"/>
  <c r="AF468" i="1"/>
  <c r="AG468" i="1" s="1"/>
  <c r="AH468" i="1" s="1"/>
  <c r="U660" i="1"/>
  <c r="AC660" i="1"/>
  <c r="AD660" i="1" s="1"/>
  <c r="AB660" i="1"/>
  <c r="U901" i="1"/>
  <c r="AB901" i="1"/>
  <c r="AC901" i="1"/>
  <c r="AD901" i="1" s="1"/>
  <c r="AB800" i="1"/>
  <c r="AF608" i="1"/>
  <c r="AG608" i="1"/>
  <c r="AH608" i="1" s="1"/>
  <c r="AB885" i="1"/>
  <c r="U885" i="1"/>
  <c r="AC885" i="1"/>
  <c r="AD885" i="1" s="1"/>
  <c r="AB918" i="1"/>
  <c r="U918" i="1"/>
  <c r="AC918" i="1"/>
  <c r="AD918" i="1" s="1"/>
  <c r="AF593" i="1"/>
  <c r="AG593" i="1"/>
  <c r="AH593" i="1" s="1"/>
  <c r="AF147" i="1"/>
  <c r="AG147" i="1"/>
  <c r="AH147" i="1" s="1"/>
  <c r="AF197" i="1"/>
  <c r="AG197" i="1"/>
  <c r="AH197" i="1" s="1"/>
  <c r="AB685" i="1"/>
  <c r="AC685" i="1"/>
  <c r="AD685" i="1" s="1"/>
  <c r="U685" i="1"/>
  <c r="AF652" i="1"/>
  <c r="AG652" i="1"/>
  <c r="AH652" i="1" s="1"/>
  <c r="U836" i="1"/>
  <c r="AC836" i="1"/>
  <c r="AD836" i="1" s="1"/>
  <c r="U830" i="1"/>
  <c r="AC830" i="1"/>
  <c r="AD830" i="1" s="1"/>
  <c r="AG847" i="1"/>
  <c r="AH847" i="1" s="1"/>
  <c r="AF847" i="1"/>
  <c r="AF333" i="1"/>
  <c r="AG333" i="1" s="1"/>
  <c r="AH333" i="1" s="1"/>
  <c r="AF289" i="1"/>
  <c r="AG289" i="1"/>
  <c r="AH289" i="1" s="1"/>
  <c r="AG577" i="1"/>
  <c r="AH577" i="1" s="1"/>
  <c r="AF577" i="1"/>
  <c r="AF363" i="1"/>
  <c r="AG363" i="1" s="1"/>
  <c r="AH363" i="1" s="1"/>
  <c r="AF295" i="1"/>
  <c r="AG295" i="1"/>
  <c r="AH295" i="1" s="1"/>
  <c r="AF441" i="1"/>
  <c r="AG441" i="1"/>
  <c r="AH441" i="1" s="1"/>
  <c r="AB855" i="1"/>
  <c r="AC855" i="1"/>
  <c r="AD855" i="1" s="1"/>
  <c r="U855" i="1"/>
  <c r="AB904" i="1"/>
  <c r="AC904" i="1"/>
  <c r="AD904" i="1" s="1"/>
  <c r="U904" i="1"/>
  <c r="AF773" i="1"/>
  <c r="AG773" i="1"/>
  <c r="AH773" i="1" s="1"/>
  <c r="AB871" i="1"/>
  <c r="AF483" i="1"/>
  <c r="AG483" i="1" s="1"/>
  <c r="AH483" i="1" s="1"/>
  <c r="AC502" i="1"/>
  <c r="AD502" i="1" s="1"/>
  <c r="U502" i="1"/>
  <c r="AB502" i="1"/>
  <c r="AC743" i="1"/>
  <c r="AD743" i="1" s="1"/>
  <c r="U743" i="1"/>
  <c r="AF767" i="1"/>
  <c r="AG767" i="1" s="1"/>
  <c r="AH767" i="1" s="1"/>
  <c r="AC999" i="1"/>
  <c r="AD999" i="1" s="1"/>
  <c r="U999" i="1"/>
  <c r="AB879" i="1"/>
  <c r="U879" i="1"/>
  <c r="AC879" i="1"/>
  <c r="AD879" i="1" s="1"/>
  <c r="AB932" i="1"/>
  <c r="AC932" i="1"/>
  <c r="AD932" i="1" s="1"/>
  <c r="U932" i="1"/>
  <c r="AG285" i="1"/>
  <c r="AH285" i="1" s="1"/>
  <c r="AF285" i="1"/>
  <c r="AF465" i="1"/>
  <c r="AG465" i="1"/>
  <c r="AH465" i="1" s="1"/>
  <c r="U471" i="1"/>
  <c r="AB471" i="1"/>
  <c r="AC471" i="1"/>
  <c r="AD471" i="1" s="1"/>
  <c r="AC780" i="1"/>
  <c r="AD780" i="1" s="1"/>
  <c r="U780" i="1"/>
  <c r="AB780" i="1"/>
  <c r="AF982" i="1"/>
  <c r="AG982" i="1"/>
  <c r="AH982" i="1" s="1"/>
  <c r="U981" i="1"/>
  <c r="AC981" i="1"/>
  <c r="AD981" i="1" s="1"/>
  <c r="AB981" i="1"/>
  <c r="U816" i="1"/>
  <c r="AC816" i="1"/>
  <c r="AD816" i="1" s="1"/>
  <c r="AC777" i="1"/>
  <c r="AD777" i="1" s="1"/>
  <c r="U777" i="1"/>
  <c r="AF974" i="1"/>
  <c r="AG974" i="1"/>
  <c r="AH974" i="1" s="1"/>
  <c r="AF842" i="1"/>
  <c r="AG842" i="1" s="1"/>
  <c r="AH842" i="1" s="1"/>
  <c r="AB989" i="1"/>
  <c r="AC808" i="1"/>
  <c r="AD808" i="1" s="1"/>
  <c r="U808" i="1"/>
  <c r="AB808" i="1"/>
  <c r="U983" i="1"/>
  <c r="AC983" i="1"/>
  <c r="AD983" i="1" s="1"/>
  <c r="AF851" i="1"/>
  <c r="AG851" i="1" s="1"/>
  <c r="AH851" i="1" s="1"/>
  <c r="AF636" i="1"/>
  <c r="AG636" i="1"/>
  <c r="AH636" i="1" s="1"/>
  <c r="AF824" i="1"/>
  <c r="AG824" i="1"/>
  <c r="AH824" i="1" s="1"/>
  <c r="AF532" i="1"/>
  <c r="AG532" i="1"/>
  <c r="AH532" i="1" s="1"/>
  <c r="AF591" i="1"/>
  <c r="AG591" i="1" s="1"/>
  <c r="AH591" i="1" s="1"/>
  <c r="AF294" i="1"/>
  <c r="AG294" i="1"/>
  <c r="AH294" i="1" s="1"/>
  <c r="AF810" i="1"/>
  <c r="AG810" i="1" s="1"/>
  <c r="AH810" i="1" s="1"/>
  <c r="AF574" i="1"/>
  <c r="AG574" i="1"/>
  <c r="AH574" i="1" s="1"/>
  <c r="AF116" i="1"/>
  <c r="AG116" i="1"/>
  <c r="AH116" i="1" s="1"/>
  <c r="AF384" i="1"/>
  <c r="AG384" i="1"/>
  <c r="AH384" i="1" s="1"/>
  <c r="AB955" i="1"/>
  <c r="AF313" i="1"/>
  <c r="AG313" i="1"/>
  <c r="AH313" i="1" s="1"/>
  <c r="AF248" i="1"/>
  <c r="AG248" i="1"/>
  <c r="AH248" i="1" s="1"/>
  <c r="AG413" i="1"/>
  <c r="AH413" i="1" s="1"/>
  <c r="AF413" i="1"/>
  <c r="AF166" i="1"/>
  <c r="AG166" i="1" s="1"/>
  <c r="AH166" i="1" s="1"/>
  <c r="AF276" i="1"/>
  <c r="AG276" i="1"/>
  <c r="AH276" i="1" s="1"/>
  <c r="AF137" i="1"/>
  <c r="AG137" i="1"/>
  <c r="AH137" i="1" s="1"/>
  <c r="AF454" i="1"/>
  <c r="AG454" i="1" s="1"/>
  <c r="AH454" i="1" s="1"/>
  <c r="AF321" i="1"/>
  <c r="AG321" i="1" s="1"/>
  <c r="AH321" i="1" s="1"/>
  <c r="AF389" i="1"/>
  <c r="AG389" i="1"/>
  <c r="AH389" i="1" s="1"/>
  <c r="AF176" i="1" l="1"/>
  <c r="AG176" i="1" s="1"/>
  <c r="AH176" i="1" s="1"/>
  <c r="AF44" i="1"/>
  <c r="AG44" i="1"/>
  <c r="AH44" i="1" s="1"/>
  <c r="AF808" i="1"/>
  <c r="AG808" i="1" s="1"/>
  <c r="AH808" i="1" s="1"/>
  <c r="AF891" i="1"/>
  <c r="AG891" i="1" s="1"/>
  <c r="AH891" i="1" s="1"/>
  <c r="AF914" i="1"/>
  <c r="AG914" i="1" s="1"/>
  <c r="AH914" i="1" s="1"/>
  <c r="AF783" i="1"/>
  <c r="AG783" i="1" s="1"/>
  <c r="AH783" i="1" s="1"/>
  <c r="AF973" i="1"/>
  <c r="AG973" i="1" s="1"/>
  <c r="AH973" i="1" s="1"/>
  <c r="AF780" i="1"/>
  <c r="AG780" i="1"/>
  <c r="AH780" i="1" s="1"/>
  <c r="AF855" i="1"/>
  <c r="AG855" i="1"/>
  <c r="AH855" i="1" s="1"/>
  <c r="AF830" i="1"/>
  <c r="AG830" i="1"/>
  <c r="AH830" i="1" s="1"/>
  <c r="AF901" i="1"/>
  <c r="AG901" i="1" s="1"/>
  <c r="AH901" i="1" s="1"/>
  <c r="AF942" i="1"/>
  <c r="AG942" i="1"/>
  <c r="AH942" i="1" s="1"/>
  <c r="AF871" i="1"/>
  <c r="AG871" i="1"/>
  <c r="AH871" i="1" s="1"/>
  <c r="AF934" i="1"/>
  <c r="AG934" i="1"/>
  <c r="AH934" i="1" s="1"/>
  <c r="AF537" i="1"/>
  <c r="AG537" i="1"/>
  <c r="AH537" i="1" s="1"/>
  <c r="AF837" i="1"/>
  <c r="AG837" i="1"/>
  <c r="AH837" i="1" s="1"/>
  <c r="AF727" i="1"/>
  <c r="AG727" i="1"/>
  <c r="AH727" i="1" s="1"/>
  <c r="AF885" i="1"/>
  <c r="AG885" i="1"/>
  <c r="AH885" i="1" s="1"/>
  <c r="AF803" i="1"/>
  <c r="AG803" i="1" s="1"/>
  <c r="AH803" i="1" s="1"/>
  <c r="AF962" i="1"/>
  <c r="AG962" i="1"/>
  <c r="AH962" i="1" s="1"/>
  <c r="AF918" i="1"/>
  <c r="AG918" i="1"/>
  <c r="AH918" i="1" s="1"/>
  <c r="AF889" i="1"/>
  <c r="AG889" i="1" s="1"/>
  <c r="AH889" i="1" s="1"/>
  <c r="AF981" i="1"/>
  <c r="AG981" i="1"/>
  <c r="AH981" i="1" s="1"/>
  <c r="AF836" i="1"/>
  <c r="AG836" i="1"/>
  <c r="AH836" i="1" s="1"/>
  <c r="AF959" i="1"/>
  <c r="AG959" i="1"/>
  <c r="AH959" i="1" s="1"/>
  <c r="AF985" i="1"/>
  <c r="AG985" i="1"/>
  <c r="AH985" i="1" s="1"/>
  <c r="AF983" i="1"/>
  <c r="AG983" i="1"/>
  <c r="AH983" i="1" s="1"/>
  <c r="AF888" i="1"/>
  <c r="AG888" i="1" s="1"/>
  <c r="AH888" i="1" s="1"/>
  <c r="AF660" i="1"/>
  <c r="AG660" i="1"/>
  <c r="AH660" i="1" s="1"/>
  <c r="AF838" i="1"/>
  <c r="AG838" i="1"/>
  <c r="AH838" i="1" s="1"/>
  <c r="AF566" i="1"/>
  <c r="AG566" i="1" s="1"/>
  <c r="AH566" i="1" s="1"/>
  <c r="AF800" i="1"/>
  <c r="AG800" i="1" s="1"/>
  <c r="AH800" i="1" s="1"/>
  <c r="AF970" i="1"/>
  <c r="AG970" i="1"/>
  <c r="AH970" i="1" s="1"/>
  <c r="AF955" i="1"/>
  <c r="AG955" i="1"/>
  <c r="AH955" i="1" s="1"/>
  <c r="AF816" i="1"/>
  <c r="AG816" i="1"/>
  <c r="AH816" i="1" s="1"/>
  <c r="AF227" i="1"/>
  <c r="AG227" i="1" s="1"/>
  <c r="AH227" i="1" s="1"/>
  <c r="AF471" i="1"/>
  <c r="AG471" i="1" s="1"/>
  <c r="AH471" i="1" s="1"/>
  <c r="AF895" i="1"/>
  <c r="AG895" i="1" s="1"/>
  <c r="AH895" i="1" s="1"/>
  <c r="AF743" i="1"/>
  <c r="AG743" i="1"/>
  <c r="AH743" i="1" s="1"/>
  <c r="AF753" i="1"/>
  <c r="AG753" i="1"/>
  <c r="AH753" i="1" s="1"/>
  <c r="AF768" i="1"/>
  <c r="AG768" i="1" s="1"/>
  <c r="AH768" i="1" s="1"/>
  <c r="AF298" i="1"/>
  <c r="AG298" i="1" s="1"/>
  <c r="AH298" i="1" s="1"/>
  <c r="AF822" i="1"/>
  <c r="AG822" i="1"/>
  <c r="AH822" i="1" s="1"/>
  <c r="AF979" i="1"/>
  <c r="AG979" i="1"/>
  <c r="AH979" i="1" s="1"/>
  <c r="AF873" i="1"/>
  <c r="AG873" i="1" s="1"/>
  <c r="AH873" i="1" s="1"/>
  <c r="AF632" i="1"/>
  <c r="AG632" i="1"/>
  <c r="AH632" i="1" s="1"/>
  <c r="AF999" i="1"/>
  <c r="AG999" i="1"/>
  <c r="AH999" i="1" s="1"/>
  <c r="AF685" i="1"/>
  <c r="AG685" i="1" s="1"/>
  <c r="AH685" i="1" s="1"/>
  <c r="AF932" i="1"/>
  <c r="AG932" i="1" s="1"/>
  <c r="AH932" i="1" s="1"/>
  <c r="AF826" i="1"/>
  <c r="AG826" i="1"/>
  <c r="AH826" i="1" s="1"/>
  <c r="AF879" i="1"/>
  <c r="AG879" i="1" s="1"/>
  <c r="AH879" i="1" s="1"/>
  <c r="AF443" i="1"/>
  <c r="AG443" i="1" s="1"/>
  <c r="AH443" i="1" s="1"/>
  <c r="AF906" i="1"/>
  <c r="AG906" i="1"/>
  <c r="AH906" i="1" s="1"/>
  <c r="AF989" i="1"/>
  <c r="AG989" i="1"/>
  <c r="AH989" i="1" s="1"/>
  <c r="AF904" i="1"/>
  <c r="AG904" i="1" s="1"/>
  <c r="AH904" i="1" s="1"/>
  <c r="AF777" i="1"/>
  <c r="AG777" i="1" s="1"/>
  <c r="AH777" i="1" s="1"/>
  <c r="AF502" i="1"/>
  <c r="AG502" i="1"/>
  <c r="AH502" i="1" s="1"/>
  <c r="AF928" i="1"/>
  <c r="AG928" i="1" s="1"/>
  <c r="AH928" i="1" s="1"/>
  <c r="AF953" i="1"/>
  <c r="AG953" i="1"/>
  <c r="AH953" i="1" s="1"/>
  <c r="AF986" i="1"/>
  <c r="AG986" i="1"/>
  <c r="AH986" i="1" s="1"/>
  <c r="AF241" i="1"/>
  <c r="AG241" i="1" s="1"/>
  <c r="AH241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<sst xmlns="http://schemas.openxmlformats.org/spreadsheetml/2006/main" count="128" uniqueCount="107">
  <si>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</si>
  <si>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</si>
  <si>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</si>
  <si>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</si>
  <si>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</si>
  <si>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</si>
  <si>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</si>
  <si>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</si>
  <si>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</si>
  <si>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</si>
  <si>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</si>
  <si>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</si>
  <si>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</si>
  <si>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</si>
  <si>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</si>
  <si>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</si>
  <si>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</si>
  <si>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</si>
  <si>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</si>
  <si>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</si>
  <si>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</si>
  <si>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</si>
  <si>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</si>
  <si>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</si>
  <si>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</si>
  <si>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</si>
  <si>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</si>
  <si>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</si>
  <si>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</si>
  <si>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</si>
  <si>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</si>
  <si>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</si>
  <si>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</si>
  <si>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</si>
  <si>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</si>
  <si>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</si>
  <si>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</si>
  <si>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</si>
  <si>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</si>
  <si>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</si>
  <si>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</si>
  <si>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</si>
  <si>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</si>
  <si>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</si>
  <si>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</si>
  <si>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</si>
  <si>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</si>
  <si>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</si>
  <si>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</si>
  <si>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</si>
  <si>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</si>
  <si>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</si>
  <si>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</si>
  <si>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</si>
  <si>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</si>
  <si>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</si>
  <si>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</si>
  <si>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</si>
  <si>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</si>
  <si>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</si>
  <si>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</si>
  <si>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</si>
  <si>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</si>
  <si>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</si>
  <si>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</si>
  <si>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</si>
  <si>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</si>
  <si>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</si>
  <si>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</si>
  <si>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</si>
  <si>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</si>
  <si>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</si>
  <si>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</si>
  <si>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</si>
  <si>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</si>
  <si>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</si>
  <si>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</si>
  <si>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</si>
  <si>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</si>
  <si>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</si>
  <si>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</si>
  <si>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</si>
  <si>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</si>
  <si>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</si>
  <si>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</si>
  <si>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</si>
  <si>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</si>
  <si>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</si>
  <si>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</si>
  <si>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</si>
  <si>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</si>
  <si>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</si>
  <si>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</si>
  <si>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</si>
  <si>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</si>
  <si>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</si>
  <si>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</si>
  <si>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</si>
  <si>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</si>
  <si>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</si>
  <si>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</si>
  <si>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S1</t>
    <phoneticPr fontId="2"/>
  </si>
  <si>
    <t>110728_HV700_S1_2nd</t>
  </si>
  <si>
    <t>測定日：2011/07/28</t>
  </si>
  <si>
    <t xml:space="preserve"> Relaxation proc.</t>
  </si>
  <si>
    <t xml:space="preserve"> ON</t>
  </si>
  <si>
    <t>D:\FUJIKI\論文 準備中\database\FRRF_2 Calc V1.5.4\MR11-05 flash 変更必要\S1\110728\fr065149.bin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</si>
</sst>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607.70000000000005</c:v>
                </c:pt>
                <c:pt idx="23">
                  <c:v>489.9</c:v>
                </c:pt>
                <c:pt idx="24">
                  <c:v>512.79999999999995</c:v>
                </c:pt>
                <c:pt idx="25">
                  <c:v>634.1</c:v>
                </c:pt>
                <c:pt idx="26">
                  <c:v>401.1</c:v>
                </c:pt>
                <c:pt idx="27">
                  <c:v>335.1</c:v>
                </c:pt>
                <c:pt idx="28">
                  <c:v>319.3</c:v>
                </c:pt>
                <c:pt idx="29">
                  <c:v>286.7</c:v>
                </c:pt>
                <c:pt idx="30">
                  <c:v>291.10000000000002</c:v>
                </c:pt>
                <c:pt idx="31">
                  <c:v>206.7</c:v>
                </c:pt>
                <c:pt idx="32">
                  <c:v>186.5</c:v>
                </c:pt>
                <c:pt idx="33">
                  <c:v>175.9</c:v>
                </c:pt>
                <c:pt idx="34">
                  <c:v>162.69999999999999</c:v>
                </c:pt>
                <c:pt idx="35">
                  <c:v>145.1</c:v>
                </c:pt>
                <c:pt idx="36">
                  <c:v>124.9</c:v>
                </c:pt>
                <c:pt idx="37">
                  <c:v>110.8</c:v>
                </c:pt>
                <c:pt idx="38">
                  <c:v>102.9</c:v>
                </c:pt>
                <c:pt idx="39">
                  <c:v>89.7</c:v>
                </c:pt>
                <c:pt idx="40">
                  <c:v>90.6</c:v>
                </c:pt>
                <c:pt idx="41">
                  <c:v>91.5</c:v>
                </c:pt>
                <c:pt idx="42">
                  <c:v>82.7</c:v>
                </c:pt>
                <c:pt idx="43">
                  <c:v>97.6</c:v>
                </c:pt>
                <c:pt idx="44">
                  <c:v>86.2</c:v>
                </c:pt>
                <c:pt idx="45">
                  <c:v>80.900000000000006</c:v>
                </c:pt>
                <c:pt idx="46">
                  <c:v>75.599999999999994</c:v>
                </c:pt>
                <c:pt idx="47">
                  <c:v>86.2</c:v>
                </c:pt>
                <c:pt idx="48">
                  <c:v>80</c:v>
                </c:pt>
                <c:pt idx="49">
                  <c:v>84.4</c:v>
                </c:pt>
                <c:pt idx="50">
                  <c:v>82.7</c:v>
                </c:pt>
                <c:pt idx="51">
                  <c:v>80.900000000000006</c:v>
                </c:pt>
                <c:pt idx="52">
                  <c:v>84.4</c:v>
                </c:pt>
                <c:pt idx="53">
                  <c:v>69.5</c:v>
                </c:pt>
                <c:pt idx="54">
                  <c:v>73.900000000000006</c:v>
                </c:pt>
                <c:pt idx="55">
                  <c:v>70.400000000000006</c:v>
                </c:pt>
                <c:pt idx="56">
                  <c:v>65.099999999999994</c:v>
                </c:pt>
                <c:pt idx="57">
                  <c:v>65.099999999999994</c:v>
                </c:pt>
                <c:pt idx="58">
                  <c:v>66.8</c:v>
                </c:pt>
                <c:pt idx="59">
                  <c:v>62.4</c:v>
                </c:pt>
                <c:pt idx="60">
                  <c:v>65.099999999999994</c:v>
                </c:pt>
                <c:pt idx="61">
                  <c:v>57.2</c:v>
                </c:pt>
                <c:pt idx="62">
                  <c:v>53.6</c:v>
                </c:pt>
                <c:pt idx="63">
                  <c:v>52.8</c:v>
                </c:pt>
                <c:pt idx="64">
                  <c:v>48.4</c:v>
                </c:pt>
                <c:pt idx="65">
                  <c:v>46.6</c:v>
                </c:pt>
                <c:pt idx="66">
                  <c:v>47.5</c:v>
                </c:pt>
                <c:pt idx="67">
                  <c:v>44</c:v>
                </c:pt>
                <c:pt idx="68">
                  <c:v>43.1</c:v>
                </c:pt>
                <c:pt idx="69">
                  <c:v>42.2</c:v>
                </c:pt>
                <c:pt idx="70">
                  <c:v>38.700000000000003</c:v>
                </c:pt>
                <c:pt idx="71">
                  <c:v>37.799999999999997</c:v>
                </c:pt>
                <c:pt idx="72">
                  <c:v>33.4</c:v>
                </c:pt>
                <c:pt idx="73">
                  <c:v>32.5</c:v>
                </c:pt>
                <c:pt idx="74">
                  <c:v>30.8</c:v>
                </c:pt>
                <c:pt idx="75">
                  <c:v>29.9</c:v>
                </c:pt>
                <c:pt idx="76">
                  <c:v>28.1</c:v>
                </c:pt>
                <c:pt idx="77">
                  <c:v>26.4</c:v>
                </c:pt>
                <c:pt idx="78">
                  <c:v>23.7</c:v>
                </c:pt>
                <c:pt idx="79">
                  <c:v>23.7</c:v>
                </c:pt>
                <c:pt idx="80">
                  <c:v>22</c:v>
                </c:pt>
                <c:pt idx="81">
                  <c:v>20.2</c:v>
                </c:pt>
                <c:pt idx="82">
                  <c:v>19.3</c:v>
                </c:pt>
                <c:pt idx="83">
                  <c:v>18.5</c:v>
                </c:pt>
                <c:pt idx="84">
                  <c:v>17.600000000000001</c:v>
                </c:pt>
                <c:pt idx="85">
                  <c:v>16.7</c:v>
                </c:pt>
                <c:pt idx="86">
                  <c:v>15.8</c:v>
                </c:pt>
                <c:pt idx="87">
                  <c:v>15</c:v>
                </c:pt>
                <c:pt idx="88">
                  <c:v>14.1</c:v>
                </c:pt>
                <c:pt idx="89">
                  <c:v>13.2</c:v>
                </c:pt>
                <c:pt idx="90">
                  <c:v>12.3</c:v>
                </c:pt>
                <c:pt idx="91">
                  <c:v>11.4</c:v>
                </c:pt>
                <c:pt idx="92">
                  <c:v>10.6</c:v>
                </c:pt>
                <c:pt idx="93">
                  <c:v>8.8000000000000007</c:v>
                </c:pt>
                <c:pt idx="94">
                  <c:v>8.8000000000000007</c:v>
                </c:pt>
                <c:pt idx="95">
                  <c:v>7.9</c:v>
                </c:pt>
                <c:pt idx="96">
                  <c:v>7.9</c:v>
                </c:pt>
                <c:pt idx="97">
                  <c:v>7</c:v>
                </c:pt>
                <c:pt idx="98">
                  <c:v>6.2</c:v>
                </c:pt>
                <c:pt idx="99">
                  <c:v>6.2</c:v>
                </c:pt>
                <c:pt idx="100">
                  <c:v>5.3</c:v>
                </c:pt>
                <c:pt idx="101">
                  <c:v>5.3</c:v>
                </c:pt>
                <c:pt idx="102">
                  <c:v>4.4000000000000004</c:v>
                </c:pt>
                <c:pt idx="103">
                  <c:v>4.4000000000000004</c:v>
                </c:pt>
                <c:pt idx="104">
                  <c:v>3.5</c:v>
                </c:pt>
                <c:pt idx="105">
                  <c:v>3.5</c:v>
                </c:pt>
                <c:pt idx="106">
                  <c:v>3.5</c:v>
                </c:pt>
                <c:pt idx="107">
                  <c:v>3.5</c:v>
                </c:pt>
                <c:pt idx="108">
                  <c:v>2.6</c:v>
                </c:pt>
                <c:pt idx="109">
                  <c:v>2.6</c:v>
                </c:pt>
                <c:pt idx="110">
                  <c:v>2.6</c:v>
                </c:pt>
                <c:pt idx="111">
                  <c:v>2.6</c:v>
                </c:pt>
                <c:pt idx="112">
                  <c:v>1.8</c:v>
                </c:pt>
                <c:pt idx="113">
                  <c:v>1.8</c:v>
                </c:pt>
                <c:pt idx="114">
                  <c:v>1.8</c:v>
                </c:pt>
                <c:pt idx="115">
                  <c:v>1.8</c:v>
                </c:pt>
                <c:pt idx="116">
                  <c:v>1.8</c:v>
                </c:pt>
                <c:pt idx="117">
                  <c:v>1.8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0.9</c:v>
                </c:pt>
                <c:pt idx="310">
                  <c:v>0</c:v>
                </c:pt>
                <c:pt idx="311">
                  <c:v>0</c:v>
                </c:pt>
                <c:pt idx="312">
                  <c:v>0.9</c:v>
                </c:pt>
                <c:pt idx="313">
                  <c:v>0</c:v>
                </c:pt>
                <c:pt idx="314">
                  <c:v>0.9</c:v>
                </c:pt>
                <c:pt idx="315">
                  <c:v>0.9</c:v>
                </c:pt>
                <c:pt idx="316">
                  <c:v>0.9</c:v>
                </c:pt>
                <c:pt idx="317">
                  <c:v>0.9</c:v>
                </c:pt>
                <c:pt idx="318">
                  <c:v>0.9</c:v>
                </c:pt>
                <c:pt idx="319">
                  <c:v>0.9</c:v>
                </c:pt>
                <c:pt idx="320">
                  <c:v>0.9</c:v>
                </c:pt>
                <c:pt idx="321">
                  <c:v>0.9</c:v>
                </c:pt>
                <c:pt idx="322">
                  <c:v>0.9</c:v>
                </c:pt>
                <c:pt idx="323">
                  <c:v>0.9</c:v>
                </c:pt>
                <c:pt idx="324">
                  <c:v>0.9</c:v>
                </c:pt>
                <c:pt idx="325">
                  <c:v>0.9</c:v>
                </c:pt>
                <c:pt idx="326">
                  <c:v>0.9</c:v>
                </c:pt>
                <c:pt idx="327">
                  <c:v>0.9</c:v>
                </c:pt>
                <c:pt idx="328">
                  <c:v>0.9</c:v>
                </c:pt>
                <c:pt idx="329">
                  <c:v>0.9</c:v>
                </c:pt>
                <c:pt idx="330">
                  <c:v>0.9</c:v>
                </c:pt>
                <c:pt idx="331">
                  <c:v>0.9</c:v>
                </c:pt>
                <c:pt idx="332">
                  <c:v>0.9</c:v>
                </c:pt>
                <c:pt idx="333">
                  <c:v>0.9</c:v>
                </c:pt>
                <c:pt idx="334">
                  <c:v>0.9</c:v>
                </c:pt>
                <c:pt idx="335">
                  <c:v>0.9</c:v>
                </c:pt>
                <c:pt idx="336">
                  <c:v>0.9</c:v>
                </c:pt>
                <c:pt idx="337">
                  <c:v>0.9</c:v>
                </c:pt>
                <c:pt idx="338">
                  <c:v>0.9</c:v>
                </c:pt>
                <c:pt idx="339">
                  <c:v>0.9</c:v>
                </c:pt>
                <c:pt idx="340">
                  <c:v>0.9</c:v>
                </c:pt>
                <c:pt idx="341">
                  <c:v>1.8</c:v>
                </c:pt>
                <c:pt idx="342">
                  <c:v>1.8</c:v>
                </c:pt>
                <c:pt idx="343">
                  <c:v>1.8</c:v>
                </c:pt>
                <c:pt idx="344">
                  <c:v>1.8</c:v>
                </c:pt>
                <c:pt idx="345">
                  <c:v>1.8</c:v>
                </c:pt>
                <c:pt idx="346">
                  <c:v>1.8</c:v>
                </c:pt>
                <c:pt idx="347">
                  <c:v>1.8</c:v>
                </c:pt>
                <c:pt idx="348">
                  <c:v>1.8</c:v>
                </c:pt>
                <c:pt idx="349">
                  <c:v>1.8</c:v>
                </c:pt>
                <c:pt idx="350">
                  <c:v>1.8</c:v>
                </c:pt>
                <c:pt idx="351">
                  <c:v>1.8</c:v>
                </c:pt>
                <c:pt idx="352">
                  <c:v>1.8</c:v>
                </c:pt>
                <c:pt idx="353">
                  <c:v>2.6</c:v>
                </c:pt>
                <c:pt idx="354">
                  <c:v>2.6</c:v>
                </c:pt>
                <c:pt idx="355">
                  <c:v>2.6</c:v>
                </c:pt>
                <c:pt idx="356">
                  <c:v>2.6</c:v>
                </c:pt>
                <c:pt idx="357">
                  <c:v>2.6</c:v>
                </c:pt>
                <c:pt idx="358">
                  <c:v>2.6</c:v>
                </c:pt>
                <c:pt idx="359">
                  <c:v>3.5</c:v>
                </c:pt>
                <c:pt idx="360">
                  <c:v>3.5</c:v>
                </c:pt>
                <c:pt idx="361">
                  <c:v>3.5</c:v>
                </c:pt>
                <c:pt idx="362">
                  <c:v>3.5</c:v>
                </c:pt>
                <c:pt idx="363">
                  <c:v>3.5</c:v>
                </c:pt>
                <c:pt idx="364">
                  <c:v>3.5</c:v>
                </c:pt>
                <c:pt idx="365">
                  <c:v>4.4000000000000004</c:v>
                </c:pt>
                <c:pt idx="366">
                  <c:v>4.4000000000000004</c:v>
                </c:pt>
                <c:pt idx="367">
                  <c:v>4.4000000000000004</c:v>
                </c:pt>
                <c:pt idx="368">
                  <c:v>4.4000000000000004</c:v>
                </c:pt>
                <c:pt idx="369">
                  <c:v>4.4000000000000004</c:v>
                </c:pt>
                <c:pt idx="370">
                  <c:v>5.3</c:v>
                </c:pt>
                <c:pt idx="371">
                  <c:v>5.3</c:v>
                </c:pt>
                <c:pt idx="372">
                  <c:v>5.3</c:v>
                </c:pt>
                <c:pt idx="373">
                  <c:v>6.2</c:v>
                </c:pt>
                <c:pt idx="374">
                  <c:v>6.2</c:v>
                </c:pt>
                <c:pt idx="375">
                  <c:v>6.2</c:v>
                </c:pt>
                <c:pt idx="376">
                  <c:v>6.2</c:v>
                </c:pt>
                <c:pt idx="377">
                  <c:v>7</c:v>
                </c:pt>
                <c:pt idx="378">
                  <c:v>7</c:v>
                </c:pt>
                <c:pt idx="379">
                  <c:v>7.9</c:v>
                </c:pt>
                <c:pt idx="380">
                  <c:v>7.9</c:v>
                </c:pt>
                <c:pt idx="381">
                  <c:v>7.9</c:v>
                </c:pt>
                <c:pt idx="382">
                  <c:v>8.8000000000000007</c:v>
                </c:pt>
                <c:pt idx="383">
                  <c:v>8.8000000000000007</c:v>
                </c:pt>
                <c:pt idx="384">
                  <c:v>8.8000000000000007</c:v>
                </c:pt>
                <c:pt idx="385">
                  <c:v>9.6999999999999993</c:v>
                </c:pt>
                <c:pt idx="386">
                  <c:v>10.6</c:v>
                </c:pt>
                <c:pt idx="387">
                  <c:v>10.6</c:v>
                </c:pt>
                <c:pt idx="388">
                  <c:v>11.4</c:v>
                </c:pt>
                <c:pt idx="389">
                  <c:v>12.3</c:v>
                </c:pt>
                <c:pt idx="390">
                  <c:v>13.2</c:v>
                </c:pt>
                <c:pt idx="391">
                  <c:v>13.2</c:v>
                </c:pt>
                <c:pt idx="392">
                  <c:v>15</c:v>
                </c:pt>
                <c:pt idx="393">
                  <c:v>15.8</c:v>
                </c:pt>
                <c:pt idx="394">
                  <c:v>15.8</c:v>
                </c:pt>
                <c:pt idx="395">
                  <c:v>17.600000000000001</c:v>
                </c:pt>
                <c:pt idx="396">
                  <c:v>18.5</c:v>
                </c:pt>
                <c:pt idx="397">
                  <c:v>19.3</c:v>
                </c:pt>
                <c:pt idx="398">
                  <c:v>20.2</c:v>
                </c:pt>
                <c:pt idx="399">
                  <c:v>22</c:v>
                </c:pt>
                <c:pt idx="400">
                  <c:v>22</c:v>
                </c:pt>
                <c:pt idx="401">
                  <c:v>24.6</c:v>
                </c:pt>
                <c:pt idx="402">
                  <c:v>25.5</c:v>
                </c:pt>
                <c:pt idx="403">
                  <c:v>26.4</c:v>
                </c:pt>
                <c:pt idx="404">
                  <c:v>27.3</c:v>
                </c:pt>
                <c:pt idx="405">
                  <c:v>28.1</c:v>
                </c:pt>
                <c:pt idx="406">
                  <c:v>29</c:v>
                </c:pt>
                <c:pt idx="407">
                  <c:v>30.8</c:v>
                </c:pt>
                <c:pt idx="408">
                  <c:v>31.7</c:v>
                </c:pt>
                <c:pt idx="409">
                  <c:v>34.299999999999997</c:v>
                </c:pt>
                <c:pt idx="410">
                  <c:v>33.4</c:v>
                </c:pt>
                <c:pt idx="411">
                  <c:v>35.200000000000003</c:v>
                </c:pt>
                <c:pt idx="412">
                  <c:v>35.200000000000003</c:v>
                </c:pt>
                <c:pt idx="413">
                  <c:v>37.799999999999997</c:v>
                </c:pt>
                <c:pt idx="414">
                  <c:v>40.5</c:v>
                </c:pt>
                <c:pt idx="415">
                  <c:v>39.6</c:v>
                </c:pt>
                <c:pt idx="416">
                  <c:v>40.5</c:v>
                </c:pt>
                <c:pt idx="417">
                  <c:v>43.1</c:v>
                </c:pt>
                <c:pt idx="418">
                  <c:v>44</c:v>
                </c:pt>
                <c:pt idx="419">
                  <c:v>45.7</c:v>
                </c:pt>
                <c:pt idx="420">
                  <c:v>47.5</c:v>
                </c:pt>
                <c:pt idx="421">
                  <c:v>51</c:v>
                </c:pt>
                <c:pt idx="422">
                  <c:v>54.5</c:v>
                </c:pt>
                <c:pt idx="423">
                  <c:v>55.4</c:v>
                </c:pt>
                <c:pt idx="424">
                  <c:v>56.3</c:v>
                </c:pt>
                <c:pt idx="425">
                  <c:v>61.6</c:v>
                </c:pt>
                <c:pt idx="426">
                  <c:v>59.8</c:v>
                </c:pt>
                <c:pt idx="427">
                  <c:v>66.8</c:v>
                </c:pt>
                <c:pt idx="428">
                  <c:v>65.099999999999994</c:v>
                </c:pt>
                <c:pt idx="429">
                  <c:v>74.8</c:v>
                </c:pt>
                <c:pt idx="430">
                  <c:v>70.400000000000006</c:v>
                </c:pt>
                <c:pt idx="431">
                  <c:v>73.900000000000006</c:v>
                </c:pt>
                <c:pt idx="432">
                  <c:v>82.7</c:v>
                </c:pt>
                <c:pt idx="433">
                  <c:v>73</c:v>
                </c:pt>
                <c:pt idx="434">
                  <c:v>79.2</c:v>
                </c:pt>
                <c:pt idx="435">
                  <c:v>76.5</c:v>
                </c:pt>
                <c:pt idx="436">
                  <c:v>86.2</c:v>
                </c:pt>
                <c:pt idx="437">
                  <c:v>87.1</c:v>
                </c:pt>
                <c:pt idx="438">
                  <c:v>90.6</c:v>
                </c:pt>
                <c:pt idx="439">
                  <c:v>97.6</c:v>
                </c:pt>
                <c:pt idx="440">
                  <c:v>92.3</c:v>
                </c:pt>
                <c:pt idx="441">
                  <c:v>102</c:v>
                </c:pt>
                <c:pt idx="442">
                  <c:v>103.8</c:v>
                </c:pt>
                <c:pt idx="443">
                  <c:v>109.1</c:v>
                </c:pt>
                <c:pt idx="444">
                  <c:v>91.5</c:v>
                </c:pt>
                <c:pt idx="445">
                  <c:v>94.1</c:v>
                </c:pt>
                <c:pt idx="446">
                  <c:v>89.7</c:v>
                </c:pt>
                <c:pt idx="447">
                  <c:v>98.5</c:v>
                </c:pt>
                <c:pt idx="448">
                  <c:v>113.5</c:v>
                </c:pt>
                <c:pt idx="449">
                  <c:v>110.8</c:v>
                </c:pt>
                <c:pt idx="450">
                  <c:v>108.2</c:v>
                </c:pt>
                <c:pt idx="451">
                  <c:v>114.3</c:v>
                </c:pt>
                <c:pt idx="452">
                  <c:v>126.6</c:v>
                </c:pt>
                <c:pt idx="453">
                  <c:v>128.4</c:v>
                </c:pt>
                <c:pt idx="454">
                  <c:v>129.30000000000001</c:v>
                </c:pt>
                <c:pt idx="455">
                  <c:v>125.8</c:v>
                </c:pt>
                <c:pt idx="456">
                  <c:v>149.5</c:v>
                </c:pt>
                <c:pt idx="457">
                  <c:v>130.19999999999999</c:v>
                </c:pt>
                <c:pt idx="458">
                  <c:v>152.19999999999999</c:v>
                </c:pt>
                <c:pt idx="459">
                  <c:v>139.80000000000001</c:v>
                </c:pt>
                <c:pt idx="460">
                  <c:v>154.80000000000001</c:v>
                </c:pt>
                <c:pt idx="461">
                  <c:v>154.80000000000001</c:v>
                </c:pt>
                <c:pt idx="462">
                  <c:v>154.80000000000001</c:v>
                </c:pt>
                <c:pt idx="463">
                  <c:v>160.9</c:v>
                </c:pt>
                <c:pt idx="464">
                  <c:v>155.69999999999999</c:v>
                </c:pt>
                <c:pt idx="465">
                  <c:v>141.6</c:v>
                </c:pt>
                <c:pt idx="466">
                  <c:v>148.6</c:v>
                </c:pt>
                <c:pt idx="467">
                  <c:v>145.1</c:v>
                </c:pt>
                <c:pt idx="468">
                  <c:v>160.9</c:v>
                </c:pt>
                <c:pt idx="469">
                  <c:v>160.9</c:v>
                </c:pt>
                <c:pt idx="470">
                  <c:v>170.6</c:v>
                </c:pt>
                <c:pt idx="471">
                  <c:v>176.8</c:v>
                </c:pt>
                <c:pt idx="472">
                  <c:v>193.5</c:v>
                </c:pt>
                <c:pt idx="473">
                  <c:v>207.6</c:v>
                </c:pt>
                <c:pt idx="474">
                  <c:v>199.6</c:v>
                </c:pt>
                <c:pt idx="475">
                  <c:v>246.3</c:v>
                </c:pt>
                <c:pt idx="476">
                  <c:v>275.3</c:v>
                </c:pt>
                <c:pt idx="477">
                  <c:v>281.39999999999998</c:v>
                </c:pt>
                <c:pt idx="478">
                  <c:v>329.8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0-E94D-A920-360CEBF3B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3939855"/>
        <c:axId val="1"/>
      </c:scatterChart>
      <c:valAx>
        <c:axId val="200393985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39398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6.6592478410149507</c:v>
                </c:pt>
                <c:pt idx="27">
                  <c:v>8.9962417180035654</c:v>
                </c:pt>
                <c:pt idx="28">
                  <c:v>7.451321915180916</c:v>
                </c:pt>
                <c:pt idx="29">
                  <c:v>6.796733490223513</c:v>
                </c:pt>
                <c:pt idx="30">
                  <c:v>7.3596259101929276</c:v>
                </c:pt>
                <c:pt idx="31">
                  <c:v>7.3618741652675848</c:v>
                </c:pt>
                <c:pt idx="32">
                  <c:v>5.4722510499156893</c:v>
                </c:pt>
                <c:pt idx="33">
                  <c:v>5.085723606561368</c:v>
                </c:pt>
                <c:pt idx="34">
                  <c:v>4.6175302829265208</c:v>
                </c:pt>
                <c:pt idx="35">
                  <c:v>4.6739544745025707</c:v>
                </c:pt>
                <c:pt idx="36">
                  <c:v>4.6255340643538583</c:v>
                </c:pt>
                <c:pt idx="37">
                  <c:v>3.7590312786590396</c:v>
                </c:pt>
                <c:pt idx="38">
                  <c:v>3.8791377433155625</c:v>
                </c:pt>
                <c:pt idx="39">
                  <c:v>3.8117085601392269</c:v>
                </c:pt>
                <c:pt idx="40">
                  <c:v>3.2519057983164217</c:v>
                </c:pt>
                <c:pt idx="41">
                  <c:v>3.6763101438544865</c:v>
                </c:pt>
                <c:pt idx="42">
                  <c:v>3.4697639710745674</c:v>
                </c:pt>
                <c:pt idx="43">
                  <c:v>3.4314567397025479</c:v>
                </c:pt>
                <c:pt idx="44">
                  <c:v>2.8030587298566441</c:v>
                </c:pt>
                <c:pt idx="45">
                  <c:v>3.0573867496507283</c:v>
                </c:pt>
                <c:pt idx="46">
                  <c:v>2.63869911601862</c:v>
                </c:pt>
                <c:pt idx="47">
                  <c:v>3.3925272945618326</c:v>
                </c:pt>
                <c:pt idx="48">
                  <c:v>0</c:v>
                </c:pt>
                <c:pt idx="49">
                  <c:v>3.2962932229734676</c:v>
                </c:pt>
                <c:pt idx="50">
                  <c:v>3.2721351319025045</c:v>
                </c:pt>
                <c:pt idx="51">
                  <c:v>3.0209258081537027</c:v>
                </c:pt>
                <c:pt idx="52">
                  <c:v>3.3206690372654046</c:v>
                </c:pt>
                <c:pt idx="53">
                  <c:v>2.8055829819701796</c:v>
                </c:pt>
                <c:pt idx="54">
                  <c:v>2.8897694787787978</c:v>
                </c:pt>
                <c:pt idx="55">
                  <c:v>2.5738616262077265</c:v>
                </c:pt>
                <c:pt idx="56">
                  <c:v>2.6357293085445832</c:v>
                </c:pt>
                <c:pt idx="57">
                  <c:v>2.6075938969006875</c:v>
                </c:pt>
                <c:pt idx="58">
                  <c:v>2.3777966774233019</c:v>
                </c:pt>
                <c:pt idx="59">
                  <c:v>2.6005423655248152</c:v>
                </c:pt>
                <c:pt idx="60">
                  <c:v>2.5761502315410989</c:v>
                </c:pt>
                <c:pt idx="61">
                  <c:v>2.4151698354564375</c:v>
                </c:pt>
                <c:pt idx="62">
                  <c:v>2.0360978427447725</c:v>
                </c:pt>
                <c:pt idx="63">
                  <c:v>2.145092226914783</c:v>
                </c:pt>
                <c:pt idx="64">
                  <c:v>1.9458456366347632</c:v>
                </c:pt>
                <c:pt idx="65">
                  <c:v>1.8453460964284254</c:v>
                </c:pt>
                <c:pt idx="66">
                  <c:v>2.1092542037495559</c:v>
                </c:pt>
                <c:pt idx="67">
                  <c:v>1.9745487631094616</c:v>
                </c:pt>
                <c:pt idx="68">
                  <c:v>1.8678059385665287</c:v>
                </c:pt>
                <c:pt idx="69">
                  <c:v>1.951238034581477</c:v>
                </c:pt>
                <c:pt idx="70">
                  <c:v>1.6102959584213459</c:v>
                </c:pt>
                <c:pt idx="71">
                  <c:v>1.7557679494900846</c:v>
                </c:pt>
                <c:pt idx="72">
                  <c:v>1.545575958134342</c:v>
                </c:pt>
                <c:pt idx="73">
                  <c:v>1.4583697508156741</c:v>
                </c:pt>
                <c:pt idx="74">
                  <c:v>1.2637529042742692</c:v>
                </c:pt>
                <c:pt idx="75">
                  <c:v>1.3459680062585007</c:v>
                </c:pt>
                <c:pt idx="76">
                  <c:v>1.3017143954369013</c:v>
                </c:pt>
                <c:pt idx="77">
                  <c:v>1.2087159275743646</c:v>
                </c:pt>
                <c:pt idx="78">
                  <c:v>1.0301097836948676</c:v>
                </c:pt>
                <c:pt idx="79">
                  <c:v>1.122726916469027</c:v>
                </c:pt>
                <c:pt idx="80">
                  <c:v>1.0151801131944829</c:v>
                </c:pt>
                <c:pt idx="81">
                  <c:v>0.93714130711831822</c:v>
                </c:pt>
                <c:pt idx="82">
                  <c:v>0.83877814813569385</c:v>
                </c:pt>
                <c:pt idx="83">
                  <c:v>0.89100232519300848</c:v>
                </c:pt>
                <c:pt idx="84">
                  <c:v>0.82755473813840308</c:v>
                </c:pt>
                <c:pt idx="85">
                  <c:v>0.78984452885742085</c:v>
                </c:pt>
                <c:pt idx="86">
                  <c:v>0.74514022946108072</c:v>
                </c:pt>
                <c:pt idx="87">
                  <c:v>0.72925227327741438</c:v>
                </c:pt>
                <c:pt idx="88">
                  <c:v>0.67038889102634125</c:v>
                </c:pt>
                <c:pt idx="89">
                  <c:v>0.61336201658059419</c:v>
                </c:pt>
                <c:pt idx="90">
                  <c:v>0.70531873001310186</c:v>
                </c:pt>
                <c:pt idx="91">
                  <c:v>0.66516774031372938</c:v>
                </c:pt>
                <c:pt idx="92">
                  <c:v>0.63073774422160644</c:v>
                </c:pt>
                <c:pt idx="93">
                  <c:v>0.5480021516720921</c:v>
                </c:pt>
                <c:pt idx="94">
                  <c:v>0.53650701854968119</c:v>
                </c:pt>
                <c:pt idx="95">
                  <c:v>0.45984761074874786</c:v>
                </c:pt>
                <c:pt idx="96">
                  <c:v>0.44636415120843975</c:v>
                </c:pt>
                <c:pt idx="97">
                  <c:v>0.3682880709088926</c:v>
                </c:pt>
                <c:pt idx="98">
                  <c:v>0</c:v>
                </c:pt>
                <c:pt idx="99">
                  <c:v>0.37604197079061918</c:v>
                </c:pt>
                <c:pt idx="100">
                  <c:v>0</c:v>
                </c:pt>
                <c:pt idx="101">
                  <c:v>0.2284825047227991</c:v>
                </c:pt>
                <c:pt idx="102">
                  <c:v>0.24796836841736211</c:v>
                </c:pt>
                <c:pt idx="103">
                  <c:v>0.26572061339430064</c:v>
                </c:pt>
                <c:pt idx="104">
                  <c:v>0.20256540084473515</c:v>
                </c:pt>
                <c:pt idx="105">
                  <c:v>0.21518057437941157</c:v>
                </c:pt>
                <c:pt idx="106">
                  <c:v>0.21123145464153323</c:v>
                </c:pt>
                <c:pt idx="107">
                  <c:v>0.22296365097138388</c:v>
                </c:pt>
                <c:pt idx="108">
                  <c:v>0.1705271149803268</c:v>
                </c:pt>
                <c:pt idx="109">
                  <c:v>0.16209697960565075</c:v>
                </c:pt>
                <c:pt idx="110">
                  <c:v>0.16356156374294054</c:v>
                </c:pt>
                <c:pt idx="111">
                  <c:v>0.16549940010907854</c:v>
                </c:pt>
                <c:pt idx="112">
                  <c:v>0.11718034777039994</c:v>
                </c:pt>
                <c:pt idx="113">
                  <c:v>0.11741647739309952</c:v>
                </c:pt>
                <c:pt idx="114">
                  <c:v>0.1161977625728918</c:v>
                </c:pt>
                <c:pt idx="115">
                  <c:v>0.11807526212753845</c:v>
                </c:pt>
                <c:pt idx="116">
                  <c:v>0.11179847027278149</c:v>
                </c:pt>
                <c:pt idx="117">
                  <c:v>0.10992298317387765</c:v>
                </c:pt>
                <c:pt idx="118">
                  <c:v>5.5031187043696313E-2</c:v>
                </c:pt>
                <c:pt idx="119">
                  <c:v>5.6804370850505694E-2</c:v>
                </c:pt>
                <c:pt idx="120">
                  <c:v>5.6096852876455446E-2</c:v>
                </c:pt>
                <c:pt idx="121">
                  <c:v>5.3369440938677223E-2</c:v>
                </c:pt>
                <c:pt idx="122">
                  <c:v>5.6363940078131211E-2</c:v>
                </c:pt>
                <c:pt idx="123">
                  <c:v>5.5323555758660888E-2</c:v>
                </c:pt>
                <c:pt idx="124">
                  <c:v>5.523463140564653E-2</c:v>
                </c:pt>
                <c:pt idx="125">
                  <c:v>5.666353383242291E-2</c:v>
                </c:pt>
                <c:pt idx="126">
                  <c:v>6.3272293473519675E-2</c:v>
                </c:pt>
                <c:pt idx="127">
                  <c:v>5.676949192259545E-2</c:v>
                </c:pt>
                <c:pt idx="128">
                  <c:v>5.8808128031783605E-2</c:v>
                </c:pt>
                <c:pt idx="129">
                  <c:v>5.3826605745119965E-2</c:v>
                </c:pt>
                <c:pt idx="130">
                  <c:v>5.4041761088955573E-2</c:v>
                </c:pt>
                <c:pt idx="131">
                  <c:v>5.3276961262630873E-2</c:v>
                </c:pt>
                <c:pt idx="132">
                  <c:v>5.4888579413390114E-2</c:v>
                </c:pt>
                <c:pt idx="133">
                  <c:v>5.3871007737612789E-2</c:v>
                </c:pt>
                <c:pt idx="134">
                  <c:v>5.3900006788280379E-2</c:v>
                </c:pt>
                <c:pt idx="135">
                  <c:v>4.8459134399766311E-2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3.7924573998669449E-2</c:v>
                </c:pt>
                <c:pt idx="318">
                  <c:v>4.1180409569936287E-2</c:v>
                </c:pt>
                <c:pt idx="319">
                  <c:v>4.4685826908952328E-2</c:v>
                </c:pt>
                <c:pt idx="320">
                  <c:v>4.5056716541037774E-2</c:v>
                </c:pt>
                <c:pt idx="321">
                  <c:v>4.8168346272346729E-2</c:v>
                </c:pt>
                <c:pt idx="322">
                  <c:v>4.8514541624222578E-2</c:v>
                </c:pt>
                <c:pt idx="323">
                  <c:v>4.8505400333638433E-2</c:v>
                </c:pt>
                <c:pt idx="324">
                  <c:v>4.4883588447417334E-2</c:v>
                </c:pt>
                <c:pt idx="325">
                  <c:v>4.778456126399893E-2</c:v>
                </c:pt>
                <c:pt idx="326">
                  <c:v>5.3657490728125763E-2</c:v>
                </c:pt>
                <c:pt idx="327">
                  <c:v>4.9174998500993883E-2</c:v>
                </c:pt>
                <c:pt idx="328">
                  <c:v>5.4897036170662571E-2</c:v>
                </c:pt>
                <c:pt idx="329">
                  <c:v>5.2250771507692979E-2</c:v>
                </c:pt>
                <c:pt idx="330">
                  <c:v>5.1294262613536534E-2</c:v>
                </c:pt>
                <c:pt idx="331">
                  <c:v>5.3991727085084998E-2</c:v>
                </c:pt>
                <c:pt idx="332">
                  <c:v>4.9902159430911933E-2</c:v>
                </c:pt>
                <c:pt idx="333">
                  <c:v>5.2655393684115426E-2</c:v>
                </c:pt>
                <c:pt idx="334">
                  <c:v>5.6736018622241341E-2</c:v>
                </c:pt>
                <c:pt idx="335">
                  <c:v>4.9717497404841715E-2</c:v>
                </c:pt>
                <c:pt idx="336">
                  <c:v>5.6892726050842099E-2</c:v>
                </c:pt>
                <c:pt idx="337">
                  <c:v>5.4983280060281983E-2</c:v>
                </c:pt>
                <c:pt idx="338">
                  <c:v>6.0411116541666893E-2</c:v>
                </c:pt>
                <c:pt idx="339">
                  <c:v>5.5804843393488776E-2</c:v>
                </c:pt>
                <c:pt idx="340">
                  <c:v>5.7272395360329492E-2</c:v>
                </c:pt>
                <c:pt idx="341">
                  <c:v>0.12434195932901902</c:v>
                </c:pt>
                <c:pt idx="342">
                  <c:v>0.10711045610487721</c:v>
                </c:pt>
                <c:pt idx="343">
                  <c:v>0.10959674869933703</c:v>
                </c:pt>
                <c:pt idx="344">
                  <c:v>0.12544981960486343</c:v>
                </c:pt>
                <c:pt idx="345">
                  <c:v>0.11538594431809036</c:v>
                </c:pt>
                <c:pt idx="346">
                  <c:v>0.11493710891092851</c:v>
                </c:pt>
                <c:pt idx="347">
                  <c:v>0.11364170077692988</c:v>
                </c:pt>
                <c:pt idx="348">
                  <c:v>0.1168629461690479</c:v>
                </c:pt>
                <c:pt idx="349">
                  <c:v>0.11586808470453672</c:v>
                </c:pt>
                <c:pt idx="350">
                  <c:v>0.10813539142099381</c:v>
                </c:pt>
                <c:pt idx="351">
                  <c:v>0.11211025944786117</c:v>
                </c:pt>
                <c:pt idx="352">
                  <c:v>0.11491103237095408</c:v>
                </c:pt>
                <c:pt idx="353">
                  <c:v>0.16117251257313606</c:v>
                </c:pt>
                <c:pt idx="354">
                  <c:v>0.16311479809595389</c:v>
                </c:pt>
                <c:pt idx="355">
                  <c:v>0.17027990648897626</c:v>
                </c:pt>
                <c:pt idx="356">
                  <c:v>0.15993409478800569</c:v>
                </c:pt>
                <c:pt idx="357">
                  <c:v>0.16468065903580953</c:v>
                </c:pt>
                <c:pt idx="358">
                  <c:v>0.16461903997867416</c:v>
                </c:pt>
                <c:pt idx="359">
                  <c:v>0.23787006706176667</c:v>
                </c:pt>
                <c:pt idx="360">
                  <c:v>0.21982480971759977</c:v>
                </c:pt>
                <c:pt idx="361">
                  <c:v>0.22884542492600768</c:v>
                </c:pt>
                <c:pt idx="362">
                  <c:v>0.22808425714767444</c:v>
                </c:pt>
                <c:pt idx="363">
                  <c:v>0.2344531548877119</c:v>
                </c:pt>
                <c:pt idx="364">
                  <c:v>0.22982089027635988</c:v>
                </c:pt>
                <c:pt idx="365">
                  <c:v>0.28737955446005653</c:v>
                </c:pt>
                <c:pt idx="366">
                  <c:v>0.29605683538783156</c:v>
                </c:pt>
                <c:pt idx="367">
                  <c:v>0.27966068977921527</c:v>
                </c:pt>
                <c:pt idx="368">
                  <c:v>0.29942184446210651</c:v>
                </c:pt>
                <c:pt idx="369">
                  <c:v>0.29681435349286611</c:v>
                </c:pt>
                <c:pt idx="370">
                  <c:v>0.33944121040869479</c:v>
                </c:pt>
                <c:pt idx="371">
                  <c:v>0.34108731554293575</c:v>
                </c:pt>
                <c:pt idx="372">
                  <c:v>0.33003051695502905</c:v>
                </c:pt>
                <c:pt idx="373">
                  <c:v>0.3901635218083821</c:v>
                </c:pt>
                <c:pt idx="374">
                  <c:v>0.37123316759858194</c:v>
                </c:pt>
                <c:pt idx="375">
                  <c:v>0.37339711403419351</c:v>
                </c:pt>
                <c:pt idx="376">
                  <c:v>0</c:v>
                </c:pt>
                <c:pt idx="377">
                  <c:v>0.40607195931587248</c:v>
                </c:pt>
                <c:pt idx="378">
                  <c:v>0.45045472252596352</c:v>
                </c:pt>
                <c:pt idx="379">
                  <c:v>0.46826906386394324</c:v>
                </c:pt>
                <c:pt idx="380">
                  <c:v>0.49266273640581187</c:v>
                </c:pt>
                <c:pt idx="381">
                  <c:v>0.46705482737360654</c:v>
                </c:pt>
                <c:pt idx="382">
                  <c:v>0.5435698494182275</c:v>
                </c:pt>
                <c:pt idx="383">
                  <c:v>0.5347986032183375</c:v>
                </c:pt>
                <c:pt idx="384">
                  <c:v>0.54184053492203976</c:v>
                </c:pt>
                <c:pt idx="385">
                  <c:v>0</c:v>
                </c:pt>
                <c:pt idx="386">
                  <c:v>0.66589030436380536</c:v>
                </c:pt>
                <c:pt idx="387">
                  <c:v>0.6574900458473365</c:v>
                </c:pt>
                <c:pt idx="388">
                  <c:v>0</c:v>
                </c:pt>
                <c:pt idx="389">
                  <c:v>0.77574610716486503</c:v>
                </c:pt>
                <c:pt idx="390">
                  <c:v>0.8576514459073622</c:v>
                </c:pt>
                <c:pt idx="391">
                  <c:v>0</c:v>
                </c:pt>
                <c:pt idx="392">
                  <c:v>0</c:v>
                </c:pt>
                <c:pt idx="393">
                  <c:v>0.99361305512270393</c:v>
                </c:pt>
                <c:pt idx="394">
                  <c:v>0</c:v>
                </c:pt>
                <c:pt idx="395">
                  <c:v>1.1583557184989739</c:v>
                </c:pt>
                <c:pt idx="396">
                  <c:v>1.1619267402940228</c:v>
                </c:pt>
                <c:pt idx="397">
                  <c:v>0.92134943349443088</c:v>
                </c:pt>
                <c:pt idx="398">
                  <c:v>0.95355301552455674</c:v>
                </c:pt>
                <c:pt idx="399">
                  <c:v>1.0540055872559346</c:v>
                </c:pt>
                <c:pt idx="400">
                  <c:v>1.1301522778971449</c:v>
                </c:pt>
                <c:pt idx="401">
                  <c:v>1.2699711509211531</c:v>
                </c:pt>
                <c:pt idx="402">
                  <c:v>1.2343583009748391</c:v>
                </c:pt>
                <c:pt idx="403">
                  <c:v>1.2092160443611253</c:v>
                </c:pt>
                <c:pt idx="404">
                  <c:v>1.3843539932013513</c:v>
                </c:pt>
                <c:pt idx="405">
                  <c:v>1.3932487573206995</c:v>
                </c:pt>
                <c:pt idx="406">
                  <c:v>1.5636951927017122</c:v>
                </c:pt>
                <c:pt idx="407">
                  <c:v>1.3378571724529111</c:v>
                </c:pt>
                <c:pt idx="408">
                  <c:v>1.5129430225930365</c:v>
                </c:pt>
                <c:pt idx="409">
                  <c:v>1.5478096960557073</c:v>
                </c:pt>
                <c:pt idx="410">
                  <c:v>1.6370073165520613</c:v>
                </c:pt>
                <c:pt idx="411">
                  <c:v>1.6252903232556137</c:v>
                </c:pt>
                <c:pt idx="412">
                  <c:v>1.4956448551010957</c:v>
                </c:pt>
                <c:pt idx="413">
                  <c:v>1.7767550377060288</c:v>
                </c:pt>
                <c:pt idx="414">
                  <c:v>1.867899793361957</c:v>
                </c:pt>
                <c:pt idx="415">
                  <c:v>1.8402121658551025</c:v>
                </c:pt>
                <c:pt idx="416">
                  <c:v>1.737670486328792</c:v>
                </c:pt>
                <c:pt idx="417">
                  <c:v>1.7529219812548182</c:v>
                </c:pt>
                <c:pt idx="418">
                  <c:v>1.7365591715225221</c:v>
                </c:pt>
                <c:pt idx="419">
                  <c:v>1.9490581331929999</c:v>
                </c:pt>
                <c:pt idx="420">
                  <c:v>2.2670961044888793</c:v>
                </c:pt>
                <c:pt idx="421">
                  <c:v>2.2081319257948961</c:v>
                </c:pt>
                <c:pt idx="422">
                  <c:v>2.4341920996377779</c:v>
                </c:pt>
                <c:pt idx="423">
                  <c:v>2.5494962893638604</c:v>
                </c:pt>
                <c:pt idx="424">
                  <c:v>2.4992344996410227</c:v>
                </c:pt>
                <c:pt idx="425">
                  <c:v>2.5596450319081634</c:v>
                </c:pt>
                <c:pt idx="426">
                  <c:v>2.4498700634093504</c:v>
                </c:pt>
                <c:pt idx="427">
                  <c:v>2.9464464749285799</c:v>
                </c:pt>
                <c:pt idx="428">
                  <c:v>2.6062378472030816</c:v>
                </c:pt>
                <c:pt idx="429">
                  <c:v>2.981208713018956</c:v>
                </c:pt>
                <c:pt idx="430">
                  <c:v>3.1330955364561768</c:v>
                </c:pt>
                <c:pt idx="431">
                  <c:v>3.5433381662837222</c:v>
                </c:pt>
                <c:pt idx="432">
                  <c:v>3.3719136676828492</c:v>
                </c:pt>
                <c:pt idx="433">
                  <c:v>2.8625013783169231</c:v>
                </c:pt>
                <c:pt idx="434">
                  <c:v>3.2055882527064128</c:v>
                </c:pt>
                <c:pt idx="435">
                  <c:v>3.4323345458188124</c:v>
                </c:pt>
                <c:pt idx="436">
                  <c:v>3.4576688871383578</c:v>
                </c:pt>
                <c:pt idx="437">
                  <c:v>3.5746653594986895</c:v>
                </c:pt>
                <c:pt idx="438">
                  <c:v>3.6742669640794383</c:v>
                </c:pt>
                <c:pt idx="439">
                  <c:v>3.6973088287060012</c:v>
                </c:pt>
                <c:pt idx="440">
                  <c:v>3.7341611021245305</c:v>
                </c:pt>
                <c:pt idx="441">
                  <c:v>4.1687445071119633</c:v>
                </c:pt>
                <c:pt idx="442">
                  <c:v>4.0439446432473298</c:v>
                </c:pt>
                <c:pt idx="443">
                  <c:v>4.1718976828174723</c:v>
                </c:pt>
                <c:pt idx="444">
                  <c:v>3.5856277501307452</c:v>
                </c:pt>
                <c:pt idx="445">
                  <c:v>4.0792497809722343</c:v>
                </c:pt>
                <c:pt idx="446">
                  <c:v>3.2520327993082221</c:v>
                </c:pt>
                <c:pt idx="447">
                  <c:v>3.5274484078147452</c:v>
                </c:pt>
                <c:pt idx="448">
                  <c:v>3.9767456557511434</c:v>
                </c:pt>
                <c:pt idx="449">
                  <c:v>4.2983043128122329</c:v>
                </c:pt>
                <c:pt idx="450">
                  <c:v>4.0975219361190414</c:v>
                </c:pt>
                <c:pt idx="451">
                  <c:v>4.9431952830351937</c:v>
                </c:pt>
                <c:pt idx="452">
                  <c:v>4.5443708909614307</c:v>
                </c:pt>
                <c:pt idx="453">
                  <c:v>4.8340521909276708</c:v>
                </c:pt>
                <c:pt idx="454">
                  <c:v>4.8434619483209902</c:v>
                </c:pt>
                <c:pt idx="455">
                  <c:v>5.0280520443166363</c:v>
                </c:pt>
                <c:pt idx="456">
                  <c:v>5.3847493007486005</c:v>
                </c:pt>
                <c:pt idx="457">
                  <c:v>5.2107023526020289</c:v>
                </c:pt>
                <c:pt idx="458">
                  <c:v>5.1273628850260753</c:v>
                </c:pt>
                <c:pt idx="459">
                  <c:v>5.2636893805472358</c:v>
                </c:pt>
                <c:pt idx="460">
                  <c:v>5.2218752819020162</c:v>
                </c:pt>
                <c:pt idx="461">
                  <c:v>4.9666892643958089</c:v>
                </c:pt>
                <c:pt idx="462">
                  <c:v>5.128000147536838</c:v>
                </c:pt>
                <c:pt idx="463">
                  <c:v>4.6803962283566767</c:v>
                </c:pt>
                <c:pt idx="464">
                  <c:v>5.0199727536282674</c:v>
                </c:pt>
                <c:pt idx="465">
                  <c:v>5.5216765484962611</c:v>
                </c:pt>
                <c:pt idx="466">
                  <c:v>5.1799653144906825</c:v>
                </c:pt>
                <c:pt idx="467">
                  <c:v>4.5218877823366634</c:v>
                </c:pt>
                <c:pt idx="468">
                  <c:v>4.6799403156647879</c:v>
                </c:pt>
                <c:pt idx="469">
                  <c:v>4.4527949392233985</c:v>
                </c:pt>
                <c:pt idx="470">
                  <c:v>4.9387319533237051</c:v>
                </c:pt>
                <c:pt idx="471">
                  <c:v>5.3079519720981203</c:v>
                </c:pt>
                <c:pt idx="472">
                  <c:v>5.9855748683545125</c:v>
                </c:pt>
                <c:pt idx="473">
                  <c:v>5.2023644295012037</c:v>
                </c:pt>
                <c:pt idx="474">
                  <c:v>6.066646636156853</c:v>
                </c:pt>
                <c:pt idx="475">
                  <c:v>0</c:v>
                </c:pt>
                <c:pt idx="476">
                  <c:v>6.6069888774281642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B-104F-B670-1E38B2177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3922079"/>
        <c:axId val="1"/>
      </c:scatterChart>
      <c:valAx>
        <c:axId val="200392207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39220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5.5431148499999999E-2</c:v>
                </c:pt>
                <c:pt idx="27">
                  <c:v>5.6696912999999995E-2</c:v>
                </c:pt>
                <c:pt idx="28">
                  <c:v>5.6127707999999991E-2</c:v>
                </c:pt>
                <c:pt idx="29">
                  <c:v>5.5660058999999991E-2</c:v>
                </c:pt>
                <c:pt idx="30">
                  <c:v>5.9402479499999994E-2</c:v>
                </c:pt>
                <c:pt idx="31">
                  <c:v>5.2789873499999994E-2</c:v>
                </c:pt>
                <c:pt idx="32">
                  <c:v>5.4253835999999993E-2</c:v>
                </c:pt>
                <c:pt idx="33">
                  <c:v>5.6257519499999999E-2</c:v>
                </c:pt>
                <c:pt idx="34">
                  <c:v>5.3801747999999996E-2</c:v>
                </c:pt>
                <c:pt idx="35">
                  <c:v>6.2438102999999995E-2</c:v>
                </c:pt>
                <c:pt idx="36">
                  <c:v>5.7098632499999996E-2</c:v>
                </c:pt>
                <c:pt idx="37">
                  <c:v>5.8569965999999994E-2</c:v>
                </c:pt>
                <c:pt idx="38">
                  <c:v>5.9581021499999991E-2</c:v>
                </c:pt>
                <c:pt idx="39">
                  <c:v>6.1592894999999995E-2</c:v>
                </c:pt>
                <c:pt idx="40">
                  <c:v>5.9575697999999996E-2</c:v>
                </c:pt>
                <c:pt idx="41">
                  <c:v>6.3435235499999992E-2</c:v>
                </c:pt>
                <c:pt idx="42">
                  <c:v>6.6381178499999999E-2</c:v>
                </c:pt>
                <c:pt idx="43">
                  <c:v>6.8701814999999999E-2</c:v>
                </c:pt>
                <c:pt idx="44">
                  <c:v>7.0270609499999998E-2</c:v>
                </c:pt>
                <c:pt idx="45">
                  <c:v>7.7323837499999992E-2</c:v>
                </c:pt>
                <c:pt idx="46">
                  <c:v>7.3492145999999994E-2</c:v>
                </c:pt>
                <c:pt idx="47">
                  <c:v>7.348313699999999E-2</c:v>
                </c:pt>
                <c:pt idx="48">
                  <c:v>-999</c:v>
                </c:pt>
                <c:pt idx="49">
                  <c:v>7.5843085500000004E-2</c:v>
                </c:pt>
                <c:pt idx="50">
                  <c:v>7.8627685500000002E-2</c:v>
                </c:pt>
                <c:pt idx="51">
                  <c:v>7.4662906499999987E-2</c:v>
                </c:pt>
                <c:pt idx="52">
                  <c:v>7.7768963999999996E-2</c:v>
                </c:pt>
                <c:pt idx="53">
                  <c:v>8.1114578999999992E-2</c:v>
                </c:pt>
                <c:pt idx="54">
                  <c:v>8.7099421499999996E-2</c:v>
                </c:pt>
                <c:pt idx="55">
                  <c:v>9.2173126499999994E-2</c:v>
                </c:pt>
                <c:pt idx="56">
                  <c:v>9.1777549499999986E-2</c:v>
                </c:pt>
                <c:pt idx="57">
                  <c:v>8.78627295E-2</c:v>
                </c:pt>
                <c:pt idx="58">
                  <c:v>9.2257892999999994E-2</c:v>
                </c:pt>
                <c:pt idx="59">
                  <c:v>9.2883199499999985E-2</c:v>
                </c:pt>
                <c:pt idx="60">
                  <c:v>9.6490075499999994E-2</c:v>
                </c:pt>
                <c:pt idx="61">
                  <c:v>9.7255430999999989E-2</c:v>
                </c:pt>
                <c:pt idx="62">
                  <c:v>9.3330373499999994E-2</c:v>
                </c:pt>
                <c:pt idx="63">
                  <c:v>9.4845932999999993E-2</c:v>
                </c:pt>
                <c:pt idx="64">
                  <c:v>9.6324227999999984E-2</c:v>
                </c:pt>
                <c:pt idx="65">
                  <c:v>9.640940399999999E-2</c:v>
                </c:pt>
                <c:pt idx="66">
                  <c:v>0.10071857249999999</c:v>
                </c:pt>
                <c:pt idx="67">
                  <c:v>0.10251709649999999</c:v>
                </c:pt>
                <c:pt idx="68">
                  <c:v>0.1007677125</c:v>
                </c:pt>
                <c:pt idx="69">
                  <c:v>0.10647081899999999</c:v>
                </c:pt>
                <c:pt idx="70">
                  <c:v>0.11052896399999999</c:v>
                </c:pt>
                <c:pt idx="71">
                  <c:v>0.11072306699999999</c:v>
                </c:pt>
                <c:pt idx="72">
                  <c:v>0.11318047649999999</c:v>
                </c:pt>
                <c:pt idx="73">
                  <c:v>0.11391552899999999</c:v>
                </c:pt>
                <c:pt idx="74">
                  <c:v>0.113904063</c:v>
                </c:pt>
                <c:pt idx="75">
                  <c:v>0.11820667949999999</c:v>
                </c:pt>
                <c:pt idx="76">
                  <c:v>0.11673288899999999</c:v>
                </c:pt>
                <c:pt idx="77">
                  <c:v>0.11663379</c:v>
                </c:pt>
                <c:pt idx="78">
                  <c:v>0.119362698</c:v>
                </c:pt>
                <c:pt idx="79">
                  <c:v>0.1333213245</c:v>
                </c:pt>
                <c:pt idx="80">
                  <c:v>0.14473367999999998</c:v>
                </c:pt>
                <c:pt idx="81">
                  <c:v>0.14354940599999999</c:v>
                </c:pt>
                <c:pt idx="82">
                  <c:v>0.13183402049999998</c:v>
                </c:pt>
                <c:pt idx="83">
                  <c:v>0.1297758735</c:v>
                </c:pt>
                <c:pt idx="84">
                  <c:v>0.13160797649999997</c:v>
                </c:pt>
                <c:pt idx="85">
                  <c:v>0.12993885450000001</c:v>
                </c:pt>
                <c:pt idx="86">
                  <c:v>0.129521574</c:v>
                </c:pt>
                <c:pt idx="87">
                  <c:v>0.13660797149999998</c:v>
                </c:pt>
                <c:pt idx="88">
                  <c:v>0.1403049375</c:v>
                </c:pt>
                <c:pt idx="89">
                  <c:v>0.16178485049999999</c:v>
                </c:pt>
                <c:pt idx="90">
                  <c:v>0.26588179799999995</c:v>
                </c:pt>
                <c:pt idx="91">
                  <c:v>0.3271794435</c:v>
                </c:pt>
                <c:pt idx="92">
                  <c:v>0.38361591449999999</c:v>
                </c:pt>
                <c:pt idx="93">
                  <c:v>0.49853021399999997</c:v>
                </c:pt>
                <c:pt idx="94">
                  <c:v>0.42592422599999996</c:v>
                </c:pt>
                <c:pt idx="95">
                  <c:v>0.37701231749999997</c:v>
                </c:pt>
                <c:pt idx="96">
                  <c:v>0.30844973249999996</c:v>
                </c:pt>
                <c:pt idx="97">
                  <c:v>0.29439651150000001</c:v>
                </c:pt>
                <c:pt idx="98">
                  <c:v>-999</c:v>
                </c:pt>
                <c:pt idx="99">
                  <c:v>0.34689195449999993</c:v>
                </c:pt>
                <c:pt idx="100">
                  <c:v>-999</c:v>
                </c:pt>
                <c:pt idx="101">
                  <c:v>0.32694439049999996</c:v>
                </c:pt>
                <c:pt idx="102">
                  <c:v>0.30586865400000002</c:v>
                </c:pt>
                <c:pt idx="103">
                  <c:v>0.29995588349999996</c:v>
                </c:pt>
                <c:pt idx="104">
                  <c:v>0.29912951249999997</c:v>
                </c:pt>
                <c:pt idx="105">
                  <c:v>0.30120649649999998</c:v>
                </c:pt>
                <c:pt idx="106">
                  <c:v>0.29366186849999998</c:v>
                </c:pt>
                <c:pt idx="107">
                  <c:v>0.30575399399999997</c:v>
                </c:pt>
                <c:pt idx="108">
                  <c:v>0.31556397599999997</c:v>
                </c:pt>
                <c:pt idx="109">
                  <c:v>0.32923595249999998</c:v>
                </c:pt>
                <c:pt idx="110">
                  <c:v>0.29106154349999996</c:v>
                </c:pt>
                <c:pt idx="111">
                  <c:v>0.29204229599999998</c:v>
                </c:pt>
                <c:pt idx="112">
                  <c:v>0.29070609749999998</c:v>
                </c:pt>
                <c:pt idx="113">
                  <c:v>0.28739528999999997</c:v>
                </c:pt>
                <c:pt idx="114">
                  <c:v>0.27375156899999997</c:v>
                </c:pt>
                <c:pt idx="115">
                  <c:v>0.26967827249999998</c:v>
                </c:pt>
                <c:pt idx="116">
                  <c:v>0.25161973199999998</c:v>
                </c:pt>
                <c:pt idx="117">
                  <c:v>0.23927617349999997</c:v>
                </c:pt>
                <c:pt idx="118">
                  <c:v>0.22648585049999997</c:v>
                </c:pt>
                <c:pt idx="119">
                  <c:v>0.20956449150000001</c:v>
                </c:pt>
                <c:pt idx="120">
                  <c:v>0.20253788099999998</c:v>
                </c:pt>
                <c:pt idx="121">
                  <c:v>0.1812451095</c:v>
                </c:pt>
                <c:pt idx="122">
                  <c:v>0.17620252649999998</c:v>
                </c:pt>
                <c:pt idx="123">
                  <c:v>0.17035527599999997</c:v>
                </c:pt>
                <c:pt idx="124">
                  <c:v>0.16373857499999997</c:v>
                </c:pt>
                <c:pt idx="125">
                  <c:v>0.1501919055</c:v>
                </c:pt>
                <c:pt idx="126">
                  <c:v>0.12497080049999998</c:v>
                </c:pt>
                <c:pt idx="127">
                  <c:v>0.11323125449999999</c:v>
                </c:pt>
                <c:pt idx="128">
                  <c:v>0.11110594949999998</c:v>
                </c:pt>
                <c:pt idx="129">
                  <c:v>0.10945934999999998</c:v>
                </c:pt>
                <c:pt idx="130">
                  <c:v>0.10632176099999999</c:v>
                </c:pt>
                <c:pt idx="131">
                  <c:v>0.10053429749999999</c:v>
                </c:pt>
                <c:pt idx="132">
                  <c:v>8.9897944499999993E-2</c:v>
                </c:pt>
                <c:pt idx="133">
                  <c:v>8.2873791000000002E-2</c:v>
                </c:pt>
                <c:pt idx="134">
                  <c:v>7.8244802999999988E-2</c:v>
                </c:pt>
                <c:pt idx="135">
                  <c:v>7.7413517999999987E-2</c:v>
                </c:pt>
                <c:pt idx="136">
                  <c:v>7.6574861999999994E-2</c:v>
                </c:pt>
                <c:pt idx="137">
                  <c:v>7.5711635999999999E-2</c:v>
                </c:pt>
                <c:pt idx="138">
                  <c:v>7.5342267000000004E-2</c:v>
                </c:pt>
                <c:pt idx="139">
                  <c:v>7.3605577499999991E-2</c:v>
                </c:pt>
                <c:pt idx="140">
                  <c:v>6.3051533999999992E-2</c:v>
                </c:pt>
                <c:pt idx="141">
                  <c:v>5.5872999E-2</c:v>
                </c:pt>
                <c:pt idx="142">
                  <c:v>5.7583480499999992E-2</c:v>
                </c:pt>
                <c:pt idx="143">
                  <c:v>4.7673580499999993E-2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4.6416005999999996E-2</c:v>
                </c:pt>
                <c:pt idx="152">
                  <c:v>-999</c:v>
                </c:pt>
                <c:pt idx="153">
                  <c:v>4.5257530499999997E-2</c:v>
                </c:pt>
                <c:pt idx="154">
                  <c:v>4.6409044499999996E-2</c:v>
                </c:pt>
                <c:pt idx="155">
                  <c:v>4.8737461499999996E-2</c:v>
                </c:pt>
                <c:pt idx="156">
                  <c:v>5.0708384999999995E-2</c:v>
                </c:pt>
                <c:pt idx="157">
                  <c:v>5.8069966499999993E-2</c:v>
                </c:pt>
                <c:pt idx="158">
                  <c:v>6.3280444499999991E-2</c:v>
                </c:pt>
                <c:pt idx="159">
                  <c:v>7.5171915000000006E-2</c:v>
                </c:pt>
                <c:pt idx="160">
                  <c:v>8.8141189499999995E-2</c:v>
                </c:pt>
                <c:pt idx="161">
                  <c:v>9.2961413999999992E-2</c:v>
                </c:pt>
                <c:pt idx="162">
                  <c:v>9.3642002999999988E-2</c:v>
                </c:pt>
                <c:pt idx="163">
                  <c:v>9.25703415E-2</c:v>
                </c:pt>
                <c:pt idx="164">
                  <c:v>9.3730864499999997E-2</c:v>
                </c:pt>
                <c:pt idx="165">
                  <c:v>9.3938890499999997E-2</c:v>
                </c:pt>
                <c:pt idx="166">
                  <c:v>0.100965501</c:v>
                </c:pt>
                <c:pt idx="167">
                  <c:v>9.8152236000000004E-2</c:v>
                </c:pt>
                <c:pt idx="168">
                  <c:v>9.3231274500000003E-2</c:v>
                </c:pt>
                <c:pt idx="169">
                  <c:v>9.1541677499999988E-2</c:v>
                </c:pt>
                <c:pt idx="170">
                  <c:v>8.3487631499999992E-2</c:v>
                </c:pt>
                <c:pt idx="171">
                  <c:v>7.8273058499999992E-2</c:v>
                </c:pt>
                <c:pt idx="172">
                  <c:v>7.6827933000000001E-2</c:v>
                </c:pt>
                <c:pt idx="173">
                  <c:v>7.4160040499999996E-2</c:v>
                </c:pt>
                <c:pt idx="174">
                  <c:v>6.8975360999999999E-2</c:v>
                </c:pt>
                <c:pt idx="175">
                  <c:v>6.5401654499999989E-2</c:v>
                </c:pt>
                <c:pt idx="176">
                  <c:v>6.1517137499999992E-2</c:v>
                </c:pt>
                <c:pt idx="177">
                  <c:v>5.9181759E-2</c:v>
                </c:pt>
                <c:pt idx="178">
                  <c:v>-999</c:v>
                </c:pt>
                <c:pt idx="179">
                  <c:v>5.6196094499999995E-2</c:v>
                </c:pt>
                <c:pt idx="180">
                  <c:v>-999</c:v>
                </c:pt>
                <c:pt idx="181">
                  <c:v>4.9316903999999995E-2</c:v>
                </c:pt>
                <c:pt idx="182">
                  <c:v>-999</c:v>
                </c:pt>
                <c:pt idx="183">
                  <c:v>4.4792338499999994E-2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5.0701832999999995E-2</c:v>
                </c:pt>
                <c:pt idx="266">
                  <c:v>-999</c:v>
                </c:pt>
                <c:pt idx="267">
                  <c:v>6.2198545499999994E-2</c:v>
                </c:pt>
                <c:pt idx="268">
                  <c:v>5.5363581000000002E-2</c:v>
                </c:pt>
                <c:pt idx="269">
                  <c:v>5.5684628999999992E-2</c:v>
                </c:pt>
                <c:pt idx="270">
                  <c:v>5.9099039999999999E-2</c:v>
                </c:pt>
                <c:pt idx="271">
                  <c:v>6.3869305500000001E-2</c:v>
                </c:pt>
                <c:pt idx="272">
                  <c:v>6.4514267999999986E-2</c:v>
                </c:pt>
                <c:pt idx="273">
                  <c:v>6.5031057000000003E-2</c:v>
                </c:pt>
                <c:pt idx="274">
                  <c:v>7.0993376999999996E-2</c:v>
                </c:pt>
                <c:pt idx="275">
                  <c:v>7.1294768999999994E-2</c:v>
                </c:pt>
                <c:pt idx="276">
                  <c:v>7.4274291000000006E-2</c:v>
                </c:pt>
                <c:pt idx="277">
                  <c:v>7.7404918499999989E-2</c:v>
                </c:pt>
                <c:pt idx="278">
                  <c:v>7.7837350499999999E-2</c:v>
                </c:pt>
                <c:pt idx="279">
                  <c:v>8.234226E-2</c:v>
                </c:pt>
                <c:pt idx="280">
                  <c:v>8.4697294499999992E-2</c:v>
                </c:pt>
                <c:pt idx="281">
                  <c:v>9.1103512499999997E-2</c:v>
                </c:pt>
                <c:pt idx="282">
                  <c:v>9.2105149499999997E-2</c:v>
                </c:pt>
                <c:pt idx="283">
                  <c:v>9.8966321999999995E-2</c:v>
                </c:pt>
                <c:pt idx="284">
                  <c:v>0.11116286999999998</c:v>
                </c:pt>
                <c:pt idx="285">
                  <c:v>9.7852072499999998E-2</c:v>
                </c:pt>
                <c:pt idx="286">
                  <c:v>0.104737815</c:v>
                </c:pt>
                <c:pt idx="287">
                  <c:v>9.7280000999999991E-2</c:v>
                </c:pt>
                <c:pt idx="288">
                  <c:v>9.6269354999999987E-2</c:v>
                </c:pt>
                <c:pt idx="289">
                  <c:v>9.5862721499999998E-2</c:v>
                </c:pt>
                <c:pt idx="290">
                  <c:v>9.7335283499999994E-2</c:v>
                </c:pt>
                <c:pt idx="291">
                  <c:v>9.7046176499999998E-2</c:v>
                </c:pt>
                <c:pt idx="292">
                  <c:v>9.5675170500000004E-2</c:v>
                </c:pt>
                <c:pt idx="293">
                  <c:v>8.0278379999999996E-2</c:v>
                </c:pt>
                <c:pt idx="294">
                  <c:v>7.6719415499999985E-2</c:v>
                </c:pt>
                <c:pt idx="295">
                  <c:v>6.6447107999999991E-2</c:v>
                </c:pt>
                <c:pt idx="296">
                  <c:v>5.8705101000000003E-2</c:v>
                </c:pt>
                <c:pt idx="297">
                  <c:v>-999</c:v>
                </c:pt>
                <c:pt idx="298">
                  <c:v>4.8112973999999996E-2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4.6522476E-2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5.2649005499999992E-2</c:v>
                </c:pt>
                <c:pt idx="318">
                  <c:v>5.8662512999999993E-2</c:v>
                </c:pt>
                <c:pt idx="319">
                  <c:v>5.7719843999999992E-2</c:v>
                </c:pt>
                <c:pt idx="320">
                  <c:v>6.6608041499999993E-2</c:v>
                </c:pt>
                <c:pt idx="321">
                  <c:v>7.0346366999999993E-2</c:v>
                </c:pt>
                <c:pt idx="322">
                  <c:v>7.2305414999999998E-2</c:v>
                </c:pt>
                <c:pt idx="323">
                  <c:v>7.2271426499999999E-2</c:v>
                </c:pt>
                <c:pt idx="324">
                  <c:v>7.3729246499999998E-2</c:v>
                </c:pt>
                <c:pt idx="325">
                  <c:v>7.3998287999999995E-2</c:v>
                </c:pt>
                <c:pt idx="326">
                  <c:v>7.9328339999999997E-2</c:v>
                </c:pt>
                <c:pt idx="327">
                  <c:v>7.6094108999999993E-2</c:v>
                </c:pt>
                <c:pt idx="328">
                  <c:v>7.5295174499999992E-2</c:v>
                </c:pt>
                <c:pt idx="329">
                  <c:v>7.9719412499999989E-2</c:v>
                </c:pt>
                <c:pt idx="330">
                  <c:v>8.2748074499999991E-2</c:v>
                </c:pt>
                <c:pt idx="331">
                  <c:v>8.7738241499999994E-2</c:v>
                </c:pt>
                <c:pt idx="332">
                  <c:v>9.1017107999999985E-2</c:v>
                </c:pt>
                <c:pt idx="333">
                  <c:v>8.9931932999999992E-2</c:v>
                </c:pt>
                <c:pt idx="334">
                  <c:v>0.10114649999999999</c:v>
                </c:pt>
                <c:pt idx="335">
                  <c:v>0.1011501855</c:v>
                </c:pt>
                <c:pt idx="336">
                  <c:v>0.10671283350000001</c:v>
                </c:pt>
                <c:pt idx="337">
                  <c:v>0.116014626</c:v>
                </c:pt>
                <c:pt idx="338">
                  <c:v>0.11362396499999999</c:v>
                </c:pt>
                <c:pt idx="339">
                  <c:v>0.11604206249999999</c:v>
                </c:pt>
                <c:pt idx="340">
                  <c:v>0.11488072049999999</c:v>
                </c:pt>
                <c:pt idx="341">
                  <c:v>0.12257563499999999</c:v>
                </c:pt>
                <c:pt idx="342">
                  <c:v>0.13743188549999999</c:v>
                </c:pt>
                <c:pt idx="343">
                  <c:v>0.1501640595</c:v>
                </c:pt>
                <c:pt idx="344">
                  <c:v>0.15179345999999999</c:v>
                </c:pt>
                <c:pt idx="345">
                  <c:v>0.18598834799999997</c:v>
                </c:pt>
                <c:pt idx="346">
                  <c:v>0.1871918685</c:v>
                </c:pt>
                <c:pt idx="347">
                  <c:v>0.19612142549999997</c:v>
                </c:pt>
                <c:pt idx="348">
                  <c:v>0.20368898549999997</c:v>
                </c:pt>
                <c:pt idx="349">
                  <c:v>0.2250173835</c:v>
                </c:pt>
                <c:pt idx="350">
                  <c:v>0.20946743999999998</c:v>
                </c:pt>
                <c:pt idx="351">
                  <c:v>0.216821241</c:v>
                </c:pt>
                <c:pt idx="352">
                  <c:v>0.23113121849999999</c:v>
                </c:pt>
                <c:pt idx="353">
                  <c:v>0.240067737</c:v>
                </c:pt>
                <c:pt idx="354">
                  <c:v>0.24669262799999997</c:v>
                </c:pt>
                <c:pt idx="355">
                  <c:v>0.24914389499999998</c:v>
                </c:pt>
                <c:pt idx="356">
                  <c:v>0.25124708699999998</c:v>
                </c:pt>
                <c:pt idx="357">
                  <c:v>0.26959309649999996</c:v>
                </c:pt>
                <c:pt idx="358">
                  <c:v>0.26432160299999996</c:v>
                </c:pt>
                <c:pt idx="359">
                  <c:v>0.28201241249999998</c:v>
                </c:pt>
                <c:pt idx="360">
                  <c:v>0.25533922049999996</c:v>
                </c:pt>
                <c:pt idx="361">
                  <c:v>0.28035926099999997</c:v>
                </c:pt>
                <c:pt idx="362">
                  <c:v>0.2710795815</c:v>
                </c:pt>
                <c:pt idx="363">
                  <c:v>0.319174128</c:v>
                </c:pt>
                <c:pt idx="364">
                  <c:v>0.331819488</c:v>
                </c:pt>
                <c:pt idx="365">
                  <c:v>0.31249395449999995</c:v>
                </c:pt>
                <c:pt idx="366">
                  <c:v>0.30677446799999997</c:v>
                </c:pt>
                <c:pt idx="367">
                  <c:v>0.31036005</c:v>
                </c:pt>
                <c:pt idx="368">
                  <c:v>0.32538829050000001</c:v>
                </c:pt>
                <c:pt idx="369">
                  <c:v>0.32308034849999995</c:v>
                </c:pt>
                <c:pt idx="370">
                  <c:v>0.31872613499999997</c:v>
                </c:pt>
                <c:pt idx="371">
                  <c:v>0.31482441899999997</c:v>
                </c:pt>
                <c:pt idx="372">
                  <c:v>0.32846732099999998</c:v>
                </c:pt>
                <c:pt idx="373">
                  <c:v>0.35327892599999999</c:v>
                </c:pt>
                <c:pt idx="374">
                  <c:v>0.3419632125</c:v>
                </c:pt>
                <c:pt idx="375">
                  <c:v>0.3268960695</c:v>
                </c:pt>
                <c:pt idx="376">
                  <c:v>-999</c:v>
                </c:pt>
                <c:pt idx="377">
                  <c:v>0.30978183599999998</c:v>
                </c:pt>
                <c:pt idx="378">
                  <c:v>0.34430063849999998</c:v>
                </c:pt>
                <c:pt idx="379">
                  <c:v>0.32903038349999997</c:v>
                </c:pt>
                <c:pt idx="380">
                  <c:v>0.36110242349999994</c:v>
                </c:pt>
                <c:pt idx="381">
                  <c:v>0.37451600549999997</c:v>
                </c:pt>
                <c:pt idx="382">
                  <c:v>0.38109052799999998</c:v>
                </c:pt>
                <c:pt idx="383">
                  <c:v>0.36393943949999996</c:v>
                </c:pt>
                <c:pt idx="384">
                  <c:v>0.41025798450000001</c:v>
                </c:pt>
                <c:pt idx="385">
                  <c:v>-999</c:v>
                </c:pt>
                <c:pt idx="386">
                  <c:v>0.40070803499999996</c:v>
                </c:pt>
                <c:pt idx="387">
                  <c:v>0.42129196200000002</c:v>
                </c:pt>
                <c:pt idx="388">
                  <c:v>-999</c:v>
                </c:pt>
                <c:pt idx="389">
                  <c:v>0.43050202650000002</c:v>
                </c:pt>
                <c:pt idx="390">
                  <c:v>0.4150966365</c:v>
                </c:pt>
                <c:pt idx="391">
                  <c:v>-999</c:v>
                </c:pt>
                <c:pt idx="392">
                  <c:v>-999</c:v>
                </c:pt>
                <c:pt idx="393">
                  <c:v>0.45396555749999995</c:v>
                </c:pt>
                <c:pt idx="394">
                  <c:v>-999</c:v>
                </c:pt>
                <c:pt idx="395">
                  <c:v>0.42702168600000001</c:v>
                </c:pt>
                <c:pt idx="396">
                  <c:v>0.45835375950000001</c:v>
                </c:pt>
                <c:pt idx="397">
                  <c:v>0.25865780849999997</c:v>
                </c:pt>
                <c:pt idx="398">
                  <c:v>0.18372995549999999</c:v>
                </c:pt>
                <c:pt idx="399">
                  <c:v>0.1683286605</c:v>
                </c:pt>
                <c:pt idx="400">
                  <c:v>0.17677582649999998</c:v>
                </c:pt>
                <c:pt idx="401">
                  <c:v>0.15616732949999998</c:v>
                </c:pt>
                <c:pt idx="402">
                  <c:v>0.15017634449999998</c:v>
                </c:pt>
                <c:pt idx="403">
                  <c:v>0.14058012149999999</c:v>
                </c:pt>
                <c:pt idx="404">
                  <c:v>0.14438437649999999</c:v>
                </c:pt>
                <c:pt idx="405">
                  <c:v>0.14542163999999999</c:v>
                </c:pt>
                <c:pt idx="406">
                  <c:v>0.13860796949999998</c:v>
                </c:pt>
                <c:pt idx="407">
                  <c:v>0.1446890445</c:v>
                </c:pt>
                <c:pt idx="408">
                  <c:v>0.151925319</c:v>
                </c:pt>
                <c:pt idx="409">
                  <c:v>0.15784750799999997</c:v>
                </c:pt>
                <c:pt idx="410">
                  <c:v>0.16048960199999998</c:v>
                </c:pt>
                <c:pt idx="411">
                  <c:v>0.154844235</c:v>
                </c:pt>
                <c:pt idx="412">
                  <c:v>0.14109445349999999</c:v>
                </c:pt>
                <c:pt idx="413">
                  <c:v>0.12798144449999999</c:v>
                </c:pt>
                <c:pt idx="414">
                  <c:v>0.12904123049999999</c:v>
                </c:pt>
                <c:pt idx="415">
                  <c:v>0.1244409075</c:v>
                </c:pt>
                <c:pt idx="416">
                  <c:v>0.12511207799999999</c:v>
                </c:pt>
                <c:pt idx="417">
                  <c:v>0.126569079</c:v>
                </c:pt>
                <c:pt idx="418">
                  <c:v>0.12404860649999999</c:v>
                </c:pt>
                <c:pt idx="419">
                  <c:v>0.12093190200000001</c:v>
                </c:pt>
                <c:pt idx="420">
                  <c:v>0.12257686349999999</c:v>
                </c:pt>
                <c:pt idx="421">
                  <c:v>0.1169806365</c:v>
                </c:pt>
                <c:pt idx="422">
                  <c:v>0.12190282649999998</c:v>
                </c:pt>
                <c:pt idx="423">
                  <c:v>0.1193508225</c:v>
                </c:pt>
                <c:pt idx="424">
                  <c:v>0.11328489899999999</c:v>
                </c:pt>
                <c:pt idx="425">
                  <c:v>0.1177750665</c:v>
                </c:pt>
                <c:pt idx="426">
                  <c:v>0.10982257649999999</c:v>
                </c:pt>
                <c:pt idx="427">
                  <c:v>0.11061905399999998</c:v>
                </c:pt>
                <c:pt idx="428">
                  <c:v>0.10802732849999999</c:v>
                </c:pt>
                <c:pt idx="429">
                  <c:v>0.1064114415</c:v>
                </c:pt>
                <c:pt idx="430">
                  <c:v>0.10682995050000001</c:v>
                </c:pt>
                <c:pt idx="431">
                  <c:v>0.102613329</c:v>
                </c:pt>
                <c:pt idx="432">
                  <c:v>0.10280866049999998</c:v>
                </c:pt>
                <c:pt idx="433">
                  <c:v>9.892578149999999E-2</c:v>
                </c:pt>
                <c:pt idx="434">
                  <c:v>0.10254944699999999</c:v>
                </c:pt>
                <c:pt idx="435">
                  <c:v>9.8804978999999987E-2</c:v>
                </c:pt>
                <c:pt idx="436">
                  <c:v>9.6708339000000004E-2</c:v>
                </c:pt>
                <c:pt idx="437">
                  <c:v>9.7616609999999993E-2</c:v>
                </c:pt>
                <c:pt idx="438">
                  <c:v>9.625993649999999E-2</c:v>
                </c:pt>
                <c:pt idx="439">
                  <c:v>9.388074149999999E-2</c:v>
                </c:pt>
                <c:pt idx="440">
                  <c:v>9.0492538499999997E-2</c:v>
                </c:pt>
                <c:pt idx="441">
                  <c:v>9.4590404999999989E-2</c:v>
                </c:pt>
                <c:pt idx="442">
                  <c:v>9.6390566999999996E-2</c:v>
                </c:pt>
                <c:pt idx="443">
                  <c:v>8.9305397999999994E-2</c:v>
                </c:pt>
                <c:pt idx="444">
                  <c:v>9.1121530499999992E-2</c:v>
                </c:pt>
                <c:pt idx="445">
                  <c:v>8.4984763499999991E-2</c:v>
                </c:pt>
                <c:pt idx="446">
                  <c:v>8.7506873999999998E-2</c:v>
                </c:pt>
                <c:pt idx="447">
                  <c:v>8.5101880499999991E-2</c:v>
                </c:pt>
                <c:pt idx="448">
                  <c:v>8.3814821999999997E-2</c:v>
                </c:pt>
                <c:pt idx="449">
                  <c:v>8.7749297999999989E-2</c:v>
                </c:pt>
                <c:pt idx="450">
                  <c:v>8.5198112999999992E-2</c:v>
                </c:pt>
                <c:pt idx="451">
                  <c:v>8.7739879499999993E-2</c:v>
                </c:pt>
                <c:pt idx="452">
                  <c:v>8.2642832999999999E-2</c:v>
                </c:pt>
                <c:pt idx="453">
                  <c:v>8.5233329999999996E-2</c:v>
                </c:pt>
                <c:pt idx="454">
                  <c:v>8.4058474499999994E-2</c:v>
                </c:pt>
                <c:pt idx="455">
                  <c:v>7.9378298999999986E-2</c:v>
                </c:pt>
                <c:pt idx="456">
                  <c:v>7.4350867500000001E-2</c:v>
                </c:pt>
                <c:pt idx="457">
                  <c:v>7.2568313999999995E-2</c:v>
                </c:pt>
                <c:pt idx="458">
                  <c:v>6.9721060499999987E-2</c:v>
                </c:pt>
                <c:pt idx="459">
                  <c:v>6.9749725499999998E-2</c:v>
                </c:pt>
                <c:pt idx="460">
                  <c:v>6.5182981500000001E-2</c:v>
                </c:pt>
                <c:pt idx="461">
                  <c:v>6.387995249999999E-2</c:v>
                </c:pt>
                <c:pt idx="462">
                  <c:v>6.198069149999999E-2</c:v>
                </c:pt>
                <c:pt idx="463">
                  <c:v>6.324195149999999E-2</c:v>
                </c:pt>
                <c:pt idx="464">
                  <c:v>5.7456535499999989E-2</c:v>
                </c:pt>
                <c:pt idx="465">
                  <c:v>5.9074469999999997E-2</c:v>
                </c:pt>
                <c:pt idx="466">
                  <c:v>5.8210834499999996E-2</c:v>
                </c:pt>
                <c:pt idx="467">
                  <c:v>6.0985196999999998E-2</c:v>
                </c:pt>
                <c:pt idx="468">
                  <c:v>5.7476191500000003E-2</c:v>
                </c:pt>
                <c:pt idx="469">
                  <c:v>5.6450394000000001E-2</c:v>
                </c:pt>
                <c:pt idx="470">
                  <c:v>5.7033522000000003E-2</c:v>
                </c:pt>
                <c:pt idx="471">
                  <c:v>5.601222899999999E-2</c:v>
                </c:pt>
                <c:pt idx="472">
                  <c:v>5.6097814499999996E-2</c:v>
                </c:pt>
                <c:pt idx="473">
                  <c:v>5.8977828000000003E-2</c:v>
                </c:pt>
                <c:pt idx="474">
                  <c:v>5.7494618999999997E-2</c:v>
                </c:pt>
                <c:pt idx="475">
                  <c:v>-999</c:v>
                </c:pt>
                <c:pt idx="476">
                  <c:v>5.7846788999999996E-2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39-4A41-9965-FDF1E5F25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3869679"/>
        <c:axId val="1"/>
      </c:scatterChart>
      <c:valAx>
        <c:axId val="200386967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38696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8.2109000000000001E-2</c:v>
                </c:pt>
                <c:pt idx="1">
                  <c:v>6.9639000000000006E-2</c:v>
                </c:pt>
                <c:pt idx="2">
                  <c:v>8.3199999999999995E-4</c:v>
                </c:pt>
                <c:pt idx="3">
                  <c:v>1.0488000000000001E-2</c:v>
                </c:pt>
                <c:pt idx="4">
                  <c:v>2.9529999999999999E-3</c:v>
                </c:pt>
                <c:pt idx="5">
                  <c:v>2.5739000000000001E-2</c:v>
                </c:pt>
                <c:pt idx="6">
                  <c:v>2.1996999999999999E-2</c:v>
                </c:pt>
                <c:pt idx="7">
                  <c:v>1.0801E-2</c:v>
                </c:pt>
                <c:pt idx="8">
                  <c:v>2.7989E-2</c:v>
                </c:pt>
                <c:pt idx="9">
                  <c:v>9.5394999999999994E-2</c:v>
                </c:pt>
                <c:pt idx="10">
                  <c:v>3.1579000000000003E-2</c:v>
                </c:pt>
                <c:pt idx="11">
                  <c:v>0.107192</c:v>
                </c:pt>
                <c:pt idx="12">
                  <c:v>3.5124000000000002E-2</c:v>
                </c:pt>
                <c:pt idx="13">
                  <c:v>1.4583E-2</c:v>
                </c:pt>
                <c:pt idx="14">
                  <c:v>0.10523100000000001</c:v>
                </c:pt>
                <c:pt idx="15">
                  <c:v>7.5024999999999994E-2</c:v>
                </c:pt>
                <c:pt idx="16">
                  <c:v>6.5079999999999999E-2</c:v>
                </c:pt>
                <c:pt idx="17">
                  <c:v>9.2783000000000004E-2</c:v>
                </c:pt>
                <c:pt idx="18">
                  <c:v>1.9189999999999999E-3</c:v>
                </c:pt>
                <c:pt idx="19">
                  <c:v>2.5812999999999999E-2</c:v>
                </c:pt>
                <c:pt idx="20">
                  <c:v>6.5694000000000002E-2</c:v>
                </c:pt>
                <c:pt idx="21">
                  <c:v>7.4599999999999996E-3</c:v>
                </c:pt>
                <c:pt idx="22">
                  <c:v>0.67719099999999999</c:v>
                </c:pt>
                <c:pt idx="23">
                  <c:v>0.54153499999999999</c:v>
                </c:pt>
                <c:pt idx="24">
                  <c:v>0.69780799999999998</c:v>
                </c:pt>
                <c:pt idx="25">
                  <c:v>0.73016999999999999</c:v>
                </c:pt>
                <c:pt idx="26">
                  <c:v>0.90945600000000004</c:v>
                </c:pt>
                <c:pt idx="27">
                  <c:v>0.83962800000000004</c:v>
                </c:pt>
                <c:pt idx="28">
                  <c:v>0.86255400000000004</c:v>
                </c:pt>
                <c:pt idx="29">
                  <c:v>0.87946500000000005</c:v>
                </c:pt>
                <c:pt idx="30">
                  <c:v>0.90592600000000001</c:v>
                </c:pt>
                <c:pt idx="31">
                  <c:v>0.87994899999999998</c:v>
                </c:pt>
                <c:pt idx="32">
                  <c:v>0.86929400000000001</c:v>
                </c:pt>
                <c:pt idx="33">
                  <c:v>0.91844899999999996</c:v>
                </c:pt>
                <c:pt idx="34">
                  <c:v>0.86532100000000001</c:v>
                </c:pt>
                <c:pt idx="35">
                  <c:v>0.86630300000000005</c:v>
                </c:pt>
                <c:pt idx="36">
                  <c:v>0.904609</c:v>
                </c:pt>
                <c:pt idx="37">
                  <c:v>0.91806900000000002</c:v>
                </c:pt>
                <c:pt idx="38">
                  <c:v>0.91860799999999998</c:v>
                </c:pt>
                <c:pt idx="39">
                  <c:v>0.92597300000000005</c:v>
                </c:pt>
                <c:pt idx="40">
                  <c:v>0.90664900000000004</c:v>
                </c:pt>
                <c:pt idx="41">
                  <c:v>0.93232700000000002</c:v>
                </c:pt>
                <c:pt idx="42">
                  <c:v>0.93328800000000001</c:v>
                </c:pt>
                <c:pt idx="43">
                  <c:v>0.93528999999999995</c:v>
                </c:pt>
                <c:pt idx="44">
                  <c:v>0.95839799999999997</c:v>
                </c:pt>
                <c:pt idx="45">
                  <c:v>0.95552300000000001</c:v>
                </c:pt>
                <c:pt idx="46">
                  <c:v>0.94073399999999996</c:v>
                </c:pt>
                <c:pt idx="47">
                  <c:v>0.95531999999999995</c:v>
                </c:pt>
                <c:pt idx="48">
                  <c:v>0.95895699999999995</c:v>
                </c:pt>
                <c:pt idx="49">
                  <c:v>0.96701899999999996</c:v>
                </c:pt>
                <c:pt idx="50">
                  <c:v>0.96399800000000002</c:v>
                </c:pt>
                <c:pt idx="51">
                  <c:v>0.95267500000000005</c:v>
                </c:pt>
                <c:pt idx="52">
                  <c:v>0.95392200000000005</c:v>
                </c:pt>
                <c:pt idx="53">
                  <c:v>0.97142300000000004</c:v>
                </c:pt>
                <c:pt idx="54">
                  <c:v>0.96205600000000002</c:v>
                </c:pt>
                <c:pt idx="55">
                  <c:v>0.96324100000000001</c:v>
                </c:pt>
                <c:pt idx="56">
                  <c:v>0.96491700000000002</c:v>
                </c:pt>
                <c:pt idx="57">
                  <c:v>0.96622399999999997</c:v>
                </c:pt>
                <c:pt idx="58">
                  <c:v>0.96365000000000001</c:v>
                </c:pt>
                <c:pt idx="59">
                  <c:v>0.96409599999999995</c:v>
                </c:pt>
                <c:pt idx="60">
                  <c:v>0.97791399999999995</c:v>
                </c:pt>
                <c:pt idx="61">
                  <c:v>0.98614299999999999</c:v>
                </c:pt>
                <c:pt idx="62">
                  <c:v>0.96009100000000003</c:v>
                </c:pt>
                <c:pt idx="63">
                  <c:v>0.98031699999999999</c:v>
                </c:pt>
                <c:pt idx="64">
                  <c:v>0.96657800000000005</c:v>
                </c:pt>
                <c:pt idx="65">
                  <c:v>0.98103099999999999</c:v>
                </c:pt>
                <c:pt idx="66">
                  <c:v>0.97277499999999995</c:v>
                </c:pt>
                <c:pt idx="67">
                  <c:v>0.97878699999999996</c:v>
                </c:pt>
                <c:pt idx="68">
                  <c:v>0.97899499999999995</c:v>
                </c:pt>
                <c:pt idx="69">
                  <c:v>0.97259399999999996</c:v>
                </c:pt>
                <c:pt idx="70">
                  <c:v>0.97558100000000003</c:v>
                </c:pt>
                <c:pt idx="71">
                  <c:v>0.97944600000000004</c:v>
                </c:pt>
                <c:pt idx="72">
                  <c:v>0.97168699999999997</c:v>
                </c:pt>
                <c:pt idx="73">
                  <c:v>0.97395200000000004</c:v>
                </c:pt>
                <c:pt idx="74">
                  <c:v>0.97855000000000003</c:v>
                </c:pt>
                <c:pt idx="75">
                  <c:v>0.97605900000000001</c:v>
                </c:pt>
                <c:pt idx="76">
                  <c:v>0.97472300000000001</c:v>
                </c:pt>
                <c:pt idx="77">
                  <c:v>0.98437799999999998</c:v>
                </c:pt>
                <c:pt idx="78">
                  <c:v>0.98801499999999998</c:v>
                </c:pt>
                <c:pt idx="79">
                  <c:v>0.98077499999999995</c:v>
                </c:pt>
                <c:pt idx="80">
                  <c:v>0.98022299999999996</c:v>
                </c:pt>
                <c:pt idx="81">
                  <c:v>0.97750700000000001</c:v>
                </c:pt>
                <c:pt idx="82">
                  <c:v>0.979356</c:v>
                </c:pt>
                <c:pt idx="83">
                  <c:v>0.98072700000000002</c:v>
                </c:pt>
                <c:pt idx="84">
                  <c:v>0.97712699999999997</c:v>
                </c:pt>
                <c:pt idx="85">
                  <c:v>0.97704299999999999</c:v>
                </c:pt>
                <c:pt idx="86">
                  <c:v>0.98091700000000004</c:v>
                </c:pt>
                <c:pt idx="87">
                  <c:v>0.97657099999999997</c:v>
                </c:pt>
                <c:pt idx="88">
                  <c:v>0.97728000000000004</c:v>
                </c:pt>
                <c:pt idx="89">
                  <c:v>0.98518799999999995</c:v>
                </c:pt>
                <c:pt idx="90">
                  <c:v>0.99091600000000002</c:v>
                </c:pt>
                <c:pt idx="91">
                  <c:v>0.99312199999999995</c:v>
                </c:pt>
                <c:pt idx="92">
                  <c:v>0.99351599999999995</c:v>
                </c:pt>
                <c:pt idx="93">
                  <c:v>0.99632900000000002</c:v>
                </c:pt>
                <c:pt idx="94">
                  <c:v>0.99366399999999999</c:v>
                </c:pt>
                <c:pt idx="95">
                  <c:v>0.99542299999999995</c:v>
                </c:pt>
                <c:pt idx="96">
                  <c:v>0.99404000000000003</c:v>
                </c:pt>
                <c:pt idx="97">
                  <c:v>0.98963400000000001</c:v>
                </c:pt>
                <c:pt idx="98">
                  <c:v>0.94510899999999998</c:v>
                </c:pt>
                <c:pt idx="99">
                  <c:v>0.99019800000000002</c:v>
                </c:pt>
                <c:pt idx="100">
                  <c:v>0.92257299999999998</c:v>
                </c:pt>
                <c:pt idx="101">
                  <c:v>0.99595400000000001</c:v>
                </c:pt>
                <c:pt idx="102">
                  <c:v>0.99244299999999996</c:v>
                </c:pt>
                <c:pt idx="103">
                  <c:v>0.99407299999999998</c:v>
                </c:pt>
                <c:pt idx="104">
                  <c:v>0.99214500000000005</c:v>
                </c:pt>
                <c:pt idx="105">
                  <c:v>0.99228700000000003</c:v>
                </c:pt>
                <c:pt idx="106">
                  <c:v>0.99184300000000003</c:v>
                </c:pt>
                <c:pt idx="107">
                  <c:v>0.99074499999999999</c:v>
                </c:pt>
                <c:pt idx="108">
                  <c:v>0.98993100000000001</c:v>
                </c:pt>
                <c:pt idx="109">
                  <c:v>0.98795599999999995</c:v>
                </c:pt>
                <c:pt idx="110">
                  <c:v>0.99026899999999995</c:v>
                </c:pt>
                <c:pt idx="111">
                  <c:v>0.99206799999999995</c:v>
                </c:pt>
                <c:pt idx="112">
                  <c:v>0.98727299999999996</c:v>
                </c:pt>
                <c:pt idx="113">
                  <c:v>0.98692999999999997</c:v>
                </c:pt>
                <c:pt idx="114">
                  <c:v>0.98862399999999995</c:v>
                </c:pt>
                <c:pt idx="115">
                  <c:v>0.98902400000000001</c:v>
                </c:pt>
                <c:pt idx="116">
                  <c:v>0.99238199999999999</c:v>
                </c:pt>
                <c:pt idx="117">
                  <c:v>0.98936900000000005</c:v>
                </c:pt>
                <c:pt idx="118">
                  <c:v>0.99025700000000005</c:v>
                </c:pt>
                <c:pt idx="119">
                  <c:v>0.98874300000000004</c:v>
                </c:pt>
                <c:pt idx="120">
                  <c:v>0.98170599999999997</c:v>
                </c:pt>
                <c:pt idx="121">
                  <c:v>0.98042700000000005</c:v>
                </c:pt>
                <c:pt idx="122">
                  <c:v>0.97984300000000002</c:v>
                </c:pt>
                <c:pt idx="123">
                  <c:v>0.98140499999999997</c:v>
                </c:pt>
                <c:pt idx="124">
                  <c:v>0.97345800000000005</c:v>
                </c:pt>
                <c:pt idx="125">
                  <c:v>0.97972099999999995</c:v>
                </c:pt>
                <c:pt idx="126">
                  <c:v>0.96127300000000004</c:v>
                </c:pt>
                <c:pt idx="127">
                  <c:v>0.96299299999999999</c:v>
                </c:pt>
                <c:pt idx="128">
                  <c:v>0.94596999999999998</c:v>
                </c:pt>
                <c:pt idx="129">
                  <c:v>0.95613700000000001</c:v>
                </c:pt>
                <c:pt idx="130">
                  <c:v>0.94711199999999995</c:v>
                </c:pt>
                <c:pt idx="131">
                  <c:v>0.94386800000000004</c:v>
                </c:pt>
                <c:pt idx="132">
                  <c:v>0.95266600000000001</c:v>
                </c:pt>
                <c:pt idx="133">
                  <c:v>0.92771199999999998</c:v>
                </c:pt>
                <c:pt idx="134">
                  <c:v>0.93842700000000001</c:v>
                </c:pt>
                <c:pt idx="135">
                  <c:v>0.92993599999999998</c:v>
                </c:pt>
                <c:pt idx="136">
                  <c:v>0.92724399999999996</c:v>
                </c:pt>
                <c:pt idx="137">
                  <c:v>0.91645500000000002</c:v>
                </c:pt>
                <c:pt idx="138">
                  <c:v>0.91979</c:v>
                </c:pt>
                <c:pt idx="139">
                  <c:v>0.95266200000000001</c:v>
                </c:pt>
                <c:pt idx="140">
                  <c:v>0.90710800000000003</c:v>
                </c:pt>
                <c:pt idx="141">
                  <c:v>0.89715500000000004</c:v>
                </c:pt>
                <c:pt idx="142">
                  <c:v>0.83534200000000003</c:v>
                </c:pt>
                <c:pt idx="143">
                  <c:v>0.83161099999999999</c:v>
                </c:pt>
                <c:pt idx="144">
                  <c:v>0.79937400000000003</c:v>
                </c:pt>
                <c:pt idx="145">
                  <c:v>0.79410999999999998</c:v>
                </c:pt>
                <c:pt idx="146">
                  <c:v>0.816357</c:v>
                </c:pt>
                <c:pt idx="147">
                  <c:v>0.71381300000000003</c:v>
                </c:pt>
                <c:pt idx="148">
                  <c:v>0.78752900000000003</c:v>
                </c:pt>
                <c:pt idx="149">
                  <c:v>0.80520899999999995</c:v>
                </c:pt>
                <c:pt idx="150">
                  <c:v>0.79545399999999999</c:v>
                </c:pt>
                <c:pt idx="151">
                  <c:v>0.86056299999999997</c:v>
                </c:pt>
                <c:pt idx="152">
                  <c:v>0.85953500000000005</c:v>
                </c:pt>
                <c:pt idx="153">
                  <c:v>0.80502899999999999</c:v>
                </c:pt>
                <c:pt idx="154">
                  <c:v>0.82557499999999995</c:v>
                </c:pt>
                <c:pt idx="155">
                  <c:v>0.82658900000000002</c:v>
                </c:pt>
                <c:pt idx="156">
                  <c:v>0.85981200000000002</c:v>
                </c:pt>
                <c:pt idx="157">
                  <c:v>0.89365799999999995</c:v>
                </c:pt>
                <c:pt idx="158">
                  <c:v>0.92203900000000005</c:v>
                </c:pt>
                <c:pt idx="159">
                  <c:v>0.95492500000000002</c:v>
                </c:pt>
                <c:pt idx="160">
                  <c:v>0.94689000000000001</c:v>
                </c:pt>
                <c:pt idx="161">
                  <c:v>0.96907299999999996</c:v>
                </c:pt>
                <c:pt idx="162">
                  <c:v>0.96712100000000001</c:v>
                </c:pt>
                <c:pt idx="163">
                  <c:v>0.95318499999999995</c:v>
                </c:pt>
                <c:pt idx="164">
                  <c:v>0.95815300000000003</c:v>
                </c:pt>
                <c:pt idx="165">
                  <c:v>0.96480999999999995</c:v>
                </c:pt>
                <c:pt idx="166">
                  <c:v>0.96559899999999999</c:v>
                </c:pt>
                <c:pt idx="167">
                  <c:v>0.96452700000000002</c:v>
                </c:pt>
                <c:pt idx="168">
                  <c:v>0.96593200000000001</c:v>
                </c:pt>
                <c:pt idx="169">
                  <c:v>0.968835</c:v>
                </c:pt>
                <c:pt idx="170">
                  <c:v>0.95261300000000004</c:v>
                </c:pt>
                <c:pt idx="171">
                  <c:v>0.93638900000000003</c:v>
                </c:pt>
                <c:pt idx="172">
                  <c:v>0.91310500000000006</c:v>
                </c:pt>
                <c:pt idx="173">
                  <c:v>0.91707899999999998</c:v>
                </c:pt>
                <c:pt idx="174">
                  <c:v>0.92392399999999997</c:v>
                </c:pt>
                <c:pt idx="175">
                  <c:v>0.92124200000000001</c:v>
                </c:pt>
                <c:pt idx="176">
                  <c:v>0.91866599999999998</c:v>
                </c:pt>
                <c:pt idx="177">
                  <c:v>0.88070899999999996</c:v>
                </c:pt>
                <c:pt idx="178">
                  <c:v>0.77551800000000004</c:v>
                </c:pt>
                <c:pt idx="179">
                  <c:v>0.85416400000000003</c:v>
                </c:pt>
                <c:pt idx="180">
                  <c:v>0.79229799999999995</c:v>
                </c:pt>
                <c:pt idx="181">
                  <c:v>0.814253</c:v>
                </c:pt>
                <c:pt idx="182">
                  <c:v>0.78703599999999996</c:v>
                </c:pt>
                <c:pt idx="183">
                  <c:v>0.81967699999999999</c:v>
                </c:pt>
                <c:pt idx="184">
                  <c:v>0.69772599999999996</c:v>
                </c:pt>
                <c:pt idx="185">
                  <c:v>0.66983099999999995</c:v>
                </c:pt>
                <c:pt idx="186">
                  <c:v>0.52544000000000002</c:v>
                </c:pt>
                <c:pt idx="187">
                  <c:v>0.57972400000000002</c:v>
                </c:pt>
                <c:pt idx="188">
                  <c:v>0.56841399999999997</c:v>
                </c:pt>
                <c:pt idx="189">
                  <c:v>0.63636000000000004</c:v>
                </c:pt>
                <c:pt idx="190">
                  <c:v>0.61546900000000004</c:v>
                </c:pt>
                <c:pt idx="191">
                  <c:v>0.681863</c:v>
                </c:pt>
                <c:pt idx="192">
                  <c:v>0.59924900000000003</c:v>
                </c:pt>
                <c:pt idx="193">
                  <c:v>0.65213600000000005</c:v>
                </c:pt>
                <c:pt idx="194">
                  <c:v>0.67827599999999999</c:v>
                </c:pt>
                <c:pt idx="195">
                  <c:v>0.73836100000000005</c:v>
                </c:pt>
                <c:pt idx="196">
                  <c:v>0.61836800000000003</c:v>
                </c:pt>
                <c:pt idx="197">
                  <c:v>0.70836900000000003</c:v>
                </c:pt>
                <c:pt idx="198">
                  <c:v>0.63165400000000005</c:v>
                </c:pt>
                <c:pt idx="199">
                  <c:v>0.612923</c:v>
                </c:pt>
                <c:pt idx="200">
                  <c:v>0.68259099999999995</c:v>
                </c:pt>
                <c:pt idx="201">
                  <c:v>0.61698500000000001</c:v>
                </c:pt>
                <c:pt idx="202">
                  <c:v>0.412055</c:v>
                </c:pt>
                <c:pt idx="203">
                  <c:v>0.28610000000000002</c:v>
                </c:pt>
                <c:pt idx="204">
                  <c:v>0.127301</c:v>
                </c:pt>
                <c:pt idx="205">
                  <c:v>0.10355200000000001</c:v>
                </c:pt>
                <c:pt idx="206">
                  <c:v>2.1708999999999999E-2</c:v>
                </c:pt>
                <c:pt idx="207">
                  <c:v>6.1866999999999998E-2</c:v>
                </c:pt>
                <c:pt idx="208">
                  <c:v>0.24101900000000001</c:v>
                </c:pt>
                <c:pt idx="209">
                  <c:v>8.0681000000000003E-2</c:v>
                </c:pt>
                <c:pt idx="210">
                  <c:v>0.13283900000000001</c:v>
                </c:pt>
                <c:pt idx="211">
                  <c:v>0.188856</c:v>
                </c:pt>
                <c:pt idx="212">
                  <c:v>0.13168199999999999</c:v>
                </c:pt>
                <c:pt idx="213">
                  <c:v>2.4208E-2</c:v>
                </c:pt>
                <c:pt idx="214">
                  <c:v>4.0684999999999999E-2</c:v>
                </c:pt>
                <c:pt idx="215">
                  <c:v>4.0758000000000003E-2</c:v>
                </c:pt>
                <c:pt idx="216">
                  <c:v>0.15922700000000001</c:v>
                </c:pt>
                <c:pt idx="217">
                  <c:v>1.7743999999999999E-2</c:v>
                </c:pt>
                <c:pt idx="218">
                  <c:v>4.0488000000000003E-2</c:v>
                </c:pt>
                <c:pt idx="219">
                  <c:v>1.6331999999999999E-2</c:v>
                </c:pt>
                <c:pt idx="220">
                  <c:v>0.17115</c:v>
                </c:pt>
                <c:pt idx="221">
                  <c:v>0.136269</c:v>
                </c:pt>
                <c:pt idx="222">
                  <c:v>0.21318000000000001</c:v>
                </c:pt>
                <c:pt idx="223">
                  <c:v>0.187168</c:v>
                </c:pt>
                <c:pt idx="224">
                  <c:v>0.14532700000000001</c:v>
                </c:pt>
                <c:pt idx="225">
                  <c:v>3.4543999999999998E-2</c:v>
                </c:pt>
                <c:pt idx="226">
                  <c:v>0.131329</c:v>
                </c:pt>
                <c:pt idx="227">
                  <c:v>9.5057000000000003E-2</c:v>
                </c:pt>
                <c:pt idx="228">
                  <c:v>0.161858</c:v>
                </c:pt>
                <c:pt idx="229">
                  <c:v>0.11108800000000001</c:v>
                </c:pt>
                <c:pt idx="230">
                  <c:v>3.8762999999999999E-2</c:v>
                </c:pt>
                <c:pt idx="231">
                  <c:v>0.120534</c:v>
                </c:pt>
                <c:pt idx="232">
                  <c:v>0.13517799999999999</c:v>
                </c:pt>
                <c:pt idx="233">
                  <c:v>0.13056499999999999</c:v>
                </c:pt>
                <c:pt idx="234">
                  <c:v>0.35863499999999998</c:v>
                </c:pt>
                <c:pt idx="235">
                  <c:v>0.39286199999999999</c:v>
                </c:pt>
                <c:pt idx="236">
                  <c:v>0.38498100000000002</c:v>
                </c:pt>
                <c:pt idx="237">
                  <c:v>0.45138699999999998</c:v>
                </c:pt>
                <c:pt idx="238">
                  <c:v>0.50781799999999999</c:v>
                </c:pt>
                <c:pt idx="239">
                  <c:v>0.55725800000000003</c:v>
                </c:pt>
                <c:pt idx="240">
                  <c:v>0.59939799999999999</c:v>
                </c:pt>
                <c:pt idx="241">
                  <c:v>0.67775099999999999</c:v>
                </c:pt>
                <c:pt idx="242">
                  <c:v>0.70096899999999995</c:v>
                </c:pt>
                <c:pt idx="243">
                  <c:v>0.65074699999999996</c:v>
                </c:pt>
                <c:pt idx="244">
                  <c:v>0.73153900000000005</c:v>
                </c:pt>
                <c:pt idx="245">
                  <c:v>0.70730999999999999</c:v>
                </c:pt>
                <c:pt idx="246">
                  <c:v>0.57994900000000005</c:v>
                </c:pt>
                <c:pt idx="247">
                  <c:v>0.67393700000000001</c:v>
                </c:pt>
                <c:pt idx="248">
                  <c:v>0.71646600000000005</c:v>
                </c:pt>
                <c:pt idx="249">
                  <c:v>0.50621799999999995</c:v>
                </c:pt>
                <c:pt idx="250">
                  <c:v>0.49106100000000003</c:v>
                </c:pt>
                <c:pt idx="251">
                  <c:v>0.55868700000000004</c:v>
                </c:pt>
                <c:pt idx="252">
                  <c:v>0.46460099999999999</c:v>
                </c:pt>
                <c:pt idx="253">
                  <c:v>0.43428499999999998</c:v>
                </c:pt>
                <c:pt idx="254">
                  <c:v>0.5242</c:v>
                </c:pt>
                <c:pt idx="255">
                  <c:v>0.32824500000000001</c:v>
                </c:pt>
                <c:pt idx="256">
                  <c:v>0.30097000000000002</c:v>
                </c:pt>
                <c:pt idx="257">
                  <c:v>0.51412199999999997</c:v>
                </c:pt>
                <c:pt idx="258">
                  <c:v>0.43206099999999997</c:v>
                </c:pt>
                <c:pt idx="259">
                  <c:v>0.81750500000000004</c:v>
                </c:pt>
                <c:pt idx="260">
                  <c:v>0.63609000000000004</c:v>
                </c:pt>
                <c:pt idx="261">
                  <c:v>0.76950099999999999</c:v>
                </c:pt>
                <c:pt idx="262">
                  <c:v>0.75777700000000003</c:v>
                </c:pt>
                <c:pt idx="263">
                  <c:v>0.83302500000000002</c:v>
                </c:pt>
                <c:pt idx="264">
                  <c:v>0.78708</c:v>
                </c:pt>
                <c:pt idx="265">
                  <c:v>0.84703099999999998</c:v>
                </c:pt>
                <c:pt idx="266">
                  <c:v>0.79735500000000004</c:v>
                </c:pt>
                <c:pt idx="267">
                  <c:v>0.88304099999999996</c:v>
                </c:pt>
                <c:pt idx="268">
                  <c:v>0.86709499999999995</c:v>
                </c:pt>
                <c:pt idx="269">
                  <c:v>0.84903099999999998</c:v>
                </c:pt>
                <c:pt idx="270">
                  <c:v>0.90002400000000005</c:v>
                </c:pt>
                <c:pt idx="271">
                  <c:v>0.90631799999999996</c:v>
                </c:pt>
                <c:pt idx="272">
                  <c:v>0.89971100000000004</c:v>
                </c:pt>
                <c:pt idx="273">
                  <c:v>0.91966199999999998</c:v>
                </c:pt>
                <c:pt idx="274">
                  <c:v>0.93323800000000001</c:v>
                </c:pt>
                <c:pt idx="275">
                  <c:v>0.92357199999999995</c:v>
                </c:pt>
                <c:pt idx="276">
                  <c:v>0.92250500000000002</c:v>
                </c:pt>
                <c:pt idx="277">
                  <c:v>0.921624</c:v>
                </c:pt>
                <c:pt idx="278">
                  <c:v>0.92783199999999999</c:v>
                </c:pt>
                <c:pt idx="279">
                  <c:v>0.94585600000000003</c:v>
                </c:pt>
                <c:pt idx="280">
                  <c:v>0.94030599999999998</c:v>
                </c:pt>
                <c:pt idx="281">
                  <c:v>0.942832</c:v>
                </c:pt>
                <c:pt idx="282">
                  <c:v>0.949577</c:v>
                </c:pt>
                <c:pt idx="283">
                  <c:v>0.96376200000000001</c:v>
                </c:pt>
                <c:pt idx="284">
                  <c:v>0.963306</c:v>
                </c:pt>
                <c:pt idx="285">
                  <c:v>0.96285100000000001</c:v>
                </c:pt>
                <c:pt idx="286">
                  <c:v>0.96184700000000001</c:v>
                </c:pt>
                <c:pt idx="287">
                  <c:v>0.95971600000000001</c:v>
                </c:pt>
                <c:pt idx="288">
                  <c:v>0.96996400000000005</c:v>
                </c:pt>
                <c:pt idx="289">
                  <c:v>0.94480900000000001</c:v>
                </c:pt>
                <c:pt idx="290">
                  <c:v>0.95353900000000003</c:v>
                </c:pt>
                <c:pt idx="291">
                  <c:v>0.96803499999999998</c:v>
                </c:pt>
                <c:pt idx="292">
                  <c:v>0.957735</c:v>
                </c:pt>
                <c:pt idx="293">
                  <c:v>0.95506500000000005</c:v>
                </c:pt>
                <c:pt idx="294">
                  <c:v>0.94511100000000003</c:v>
                </c:pt>
                <c:pt idx="295">
                  <c:v>0.89231899999999997</c:v>
                </c:pt>
                <c:pt idx="296">
                  <c:v>0.86995</c:v>
                </c:pt>
                <c:pt idx="297">
                  <c:v>0.853684</c:v>
                </c:pt>
                <c:pt idx="298">
                  <c:v>0.83897999999999995</c:v>
                </c:pt>
                <c:pt idx="299">
                  <c:v>0.79837000000000002</c:v>
                </c:pt>
                <c:pt idx="300">
                  <c:v>0.83021500000000004</c:v>
                </c:pt>
                <c:pt idx="301">
                  <c:v>0.73837799999999998</c:v>
                </c:pt>
                <c:pt idx="302">
                  <c:v>0.80485099999999998</c:v>
                </c:pt>
                <c:pt idx="303">
                  <c:v>0.75268100000000004</c:v>
                </c:pt>
                <c:pt idx="304">
                  <c:v>0.72162199999999999</c:v>
                </c:pt>
                <c:pt idx="305">
                  <c:v>0.73883299999999996</c:v>
                </c:pt>
                <c:pt idx="306">
                  <c:v>0.77678800000000003</c:v>
                </c:pt>
                <c:pt idx="307">
                  <c:v>0.83340700000000001</c:v>
                </c:pt>
                <c:pt idx="308">
                  <c:v>0.824021</c:v>
                </c:pt>
                <c:pt idx="309">
                  <c:v>0.77068800000000004</c:v>
                </c:pt>
                <c:pt idx="310">
                  <c:v>0.76923600000000003</c:v>
                </c:pt>
                <c:pt idx="311">
                  <c:v>0.74949200000000005</c:v>
                </c:pt>
                <c:pt idx="312">
                  <c:v>0.772559</c:v>
                </c:pt>
                <c:pt idx="313">
                  <c:v>0.76668800000000004</c:v>
                </c:pt>
                <c:pt idx="314">
                  <c:v>0.79923500000000003</c:v>
                </c:pt>
                <c:pt idx="315">
                  <c:v>0.75107400000000002</c:v>
                </c:pt>
                <c:pt idx="316">
                  <c:v>0.88175099999999995</c:v>
                </c:pt>
                <c:pt idx="317">
                  <c:v>0.83345800000000003</c:v>
                </c:pt>
                <c:pt idx="318">
                  <c:v>0.83352300000000001</c:v>
                </c:pt>
                <c:pt idx="319">
                  <c:v>0.91613599999999995</c:v>
                </c:pt>
                <c:pt idx="320">
                  <c:v>0.878081</c:v>
                </c:pt>
                <c:pt idx="321">
                  <c:v>0.89353099999999996</c:v>
                </c:pt>
                <c:pt idx="322">
                  <c:v>0.91777799999999998</c:v>
                </c:pt>
                <c:pt idx="323">
                  <c:v>0.90485499999999996</c:v>
                </c:pt>
                <c:pt idx="324">
                  <c:v>0.92802300000000004</c:v>
                </c:pt>
                <c:pt idx="325">
                  <c:v>0.93183800000000006</c:v>
                </c:pt>
                <c:pt idx="326">
                  <c:v>0.91069599999999995</c:v>
                </c:pt>
                <c:pt idx="327">
                  <c:v>0.899926</c:v>
                </c:pt>
                <c:pt idx="328">
                  <c:v>0.91653300000000004</c:v>
                </c:pt>
                <c:pt idx="329">
                  <c:v>0.90904499999999999</c:v>
                </c:pt>
                <c:pt idx="330">
                  <c:v>0.95897399999999999</c:v>
                </c:pt>
                <c:pt idx="331">
                  <c:v>0.94332400000000005</c:v>
                </c:pt>
                <c:pt idx="332">
                  <c:v>0.94786599999999999</c:v>
                </c:pt>
                <c:pt idx="333">
                  <c:v>0.92084299999999997</c:v>
                </c:pt>
                <c:pt idx="334">
                  <c:v>0.92817499999999997</c:v>
                </c:pt>
                <c:pt idx="335">
                  <c:v>0.96719900000000003</c:v>
                </c:pt>
                <c:pt idx="336">
                  <c:v>0.92973499999999998</c:v>
                </c:pt>
                <c:pt idx="337">
                  <c:v>0.95467599999999997</c:v>
                </c:pt>
                <c:pt idx="338">
                  <c:v>0.93569999999999998</c:v>
                </c:pt>
                <c:pt idx="339">
                  <c:v>0.95672400000000002</c:v>
                </c:pt>
                <c:pt idx="340">
                  <c:v>0.94772999999999996</c:v>
                </c:pt>
                <c:pt idx="341">
                  <c:v>0.97116899999999995</c:v>
                </c:pt>
                <c:pt idx="342">
                  <c:v>0.97068900000000002</c:v>
                </c:pt>
                <c:pt idx="343">
                  <c:v>0.97067400000000004</c:v>
                </c:pt>
                <c:pt idx="344">
                  <c:v>0.97501700000000002</c:v>
                </c:pt>
                <c:pt idx="345">
                  <c:v>0.980375</c:v>
                </c:pt>
                <c:pt idx="346">
                  <c:v>0.98211800000000005</c:v>
                </c:pt>
                <c:pt idx="347">
                  <c:v>0.98551900000000003</c:v>
                </c:pt>
                <c:pt idx="348">
                  <c:v>0.97958800000000001</c:v>
                </c:pt>
                <c:pt idx="349">
                  <c:v>0.97867999999999999</c:v>
                </c:pt>
                <c:pt idx="350">
                  <c:v>0.982236</c:v>
                </c:pt>
                <c:pt idx="351">
                  <c:v>0.98249399999999998</c:v>
                </c:pt>
                <c:pt idx="352">
                  <c:v>0.98949699999999996</c:v>
                </c:pt>
                <c:pt idx="353">
                  <c:v>0.98543499999999995</c:v>
                </c:pt>
                <c:pt idx="354">
                  <c:v>0.98331199999999996</c:v>
                </c:pt>
                <c:pt idx="355">
                  <c:v>0.98836999999999997</c:v>
                </c:pt>
                <c:pt idx="356">
                  <c:v>0.99243099999999995</c:v>
                </c:pt>
                <c:pt idx="357">
                  <c:v>0.98688900000000002</c:v>
                </c:pt>
                <c:pt idx="358">
                  <c:v>0.99158100000000005</c:v>
                </c:pt>
                <c:pt idx="359">
                  <c:v>0.98905900000000002</c:v>
                </c:pt>
                <c:pt idx="360">
                  <c:v>0.98838499999999996</c:v>
                </c:pt>
                <c:pt idx="361">
                  <c:v>0.98776699999999995</c:v>
                </c:pt>
                <c:pt idx="362">
                  <c:v>0.98982899999999996</c:v>
                </c:pt>
                <c:pt idx="363">
                  <c:v>0.98955800000000005</c:v>
                </c:pt>
                <c:pt idx="364">
                  <c:v>0.98641900000000005</c:v>
                </c:pt>
                <c:pt idx="365">
                  <c:v>0.98714199999999996</c:v>
                </c:pt>
                <c:pt idx="366">
                  <c:v>0.98592400000000002</c:v>
                </c:pt>
                <c:pt idx="367">
                  <c:v>0.98823899999999998</c:v>
                </c:pt>
                <c:pt idx="368">
                  <c:v>0.985703</c:v>
                </c:pt>
                <c:pt idx="369">
                  <c:v>0.99090400000000001</c:v>
                </c:pt>
                <c:pt idx="370">
                  <c:v>0.98795200000000005</c:v>
                </c:pt>
                <c:pt idx="371">
                  <c:v>0.99276299999999995</c:v>
                </c:pt>
                <c:pt idx="372">
                  <c:v>0.98782599999999998</c:v>
                </c:pt>
                <c:pt idx="373">
                  <c:v>0.98934800000000001</c:v>
                </c:pt>
                <c:pt idx="374">
                  <c:v>0.99167799999999995</c:v>
                </c:pt>
                <c:pt idx="375">
                  <c:v>0.99056999999999995</c:v>
                </c:pt>
                <c:pt idx="376">
                  <c:v>0.86892100000000005</c:v>
                </c:pt>
                <c:pt idx="377">
                  <c:v>0.99291399999999996</c:v>
                </c:pt>
                <c:pt idx="378">
                  <c:v>0.98973800000000001</c:v>
                </c:pt>
                <c:pt idx="379">
                  <c:v>0.99166600000000005</c:v>
                </c:pt>
                <c:pt idx="380">
                  <c:v>0.99230700000000005</c:v>
                </c:pt>
                <c:pt idx="381">
                  <c:v>0.99219500000000005</c:v>
                </c:pt>
                <c:pt idx="382">
                  <c:v>0.98880800000000002</c:v>
                </c:pt>
                <c:pt idx="383">
                  <c:v>0.99358999999999997</c:v>
                </c:pt>
                <c:pt idx="384">
                  <c:v>0.99390299999999998</c:v>
                </c:pt>
                <c:pt idx="385">
                  <c:v>0.97691499999999998</c:v>
                </c:pt>
                <c:pt idx="386">
                  <c:v>0.99109400000000003</c:v>
                </c:pt>
                <c:pt idx="387">
                  <c:v>0.99058599999999997</c:v>
                </c:pt>
                <c:pt idx="388">
                  <c:v>0.97066399999999997</c:v>
                </c:pt>
                <c:pt idx="389">
                  <c:v>0.99144399999999999</c:v>
                </c:pt>
                <c:pt idx="390">
                  <c:v>0.99183699999999997</c:v>
                </c:pt>
                <c:pt idx="391">
                  <c:v>0.988568</c:v>
                </c:pt>
                <c:pt idx="392">
                  <c:v>0.99245000000000005</c:v>
                </c:pt>
                <c:pt idx="393">
                  <c:v>0.99476699999999996</c:v>
                </c:pt>
                <c:pt idx="394">
                  <c:v>0.99155700000000002</c:v>
                </c:pt>
                <c:pt idx="395">
                  <c:v>0.99168999999999996</c:v>
                </c:pt>
                <c:pt idx="396">
                  <c:v>0.993726</c:v>
                </c:pt>
                <c:pt idx="397">
                  <c:v>0.99083600000000005</c:v>
                </c:pt>
                <c:pt idx="398">
                  <c:v>0.98666600000000004</c:v>
                </c:pt>
                <c:pt idx="399">
                  <c:v>0.98539200000000005</c:v>
                </c:pt>
                <c:pt idx="400">
                  <c:v>0.98358999999999996</c:v>
                </c:pt>
                <c:pt idx="401">
                  <c:v>0.97523599999999999</c:v>
                </c:pt>
                <c:pt idx="402">
                  <c:v>0.98130399999999995</c:v>
                </c:pt>
                <c:pt idx="403">
                  <c:v>0.97563299999999997</c:v>
                </c:pt>
                <c:pt idx="404">
                  <c:v>0.97523499999999996</c:v>
                </c:pt>
                <c:pt idx="405">
                  <c:v>0.96854300000000004</c:v>
                </c:pt>
                <c:pt idx="406">
                  <c:v>0.98161200000000004</c:v>
                </c:pt>
                <c:pt idx="407">
                  <c:v>0.98013499999999998</c:v>
                </c:pt>
                <c:pt idx="408">
                  <c:v>0.97850800000000004</c:v>
                </c:pt>
                <c:pt idx="409">
                  <c:v>0.98035700000000003</c:v>
                </c:pt>
                <c:pt idx="410">
                  <c:v>0.98590199999999995</c:v>
                </c:pt>
                <c:pt idx="411">
                  <c:v>0.97949200000000003</c:v>
                </c:pt>
                <c:pt idx="412">
                  <c:v>0.97759600000000002</c:v>
                </c:pt>
                <c:pt idx="413">
                  <c:v>0.981734</c:v>
                </c:pt>
                <c:pt idx="414">
                  <c:v>0.98240400000000005</c:v>
                </c:pt>
                <c:pt idx="415">
                  <c:v>0.979379</c:v>
                </c:pt>
                <c:pt idx="416">
                  <c:v>0.97916499999999995</c:v>
                </c:pt>
                <c:pt idx="417">
                  <c:v>0.98165800000000003</c:v>
                </c:pt>
                <c:pt idx="418">
                  <c:v>0.97048800000000002</c:v>
                </c:pt>
                <c:pt idx="419">
                  <c:v>0.97464300000000004</c:v>
                </c:pt>
                <c:pt idx="420">
                  <c:v>0.98100299999999996</c:v>
                </c:pt>
                <c:pt idx="421">
                  <c:v>0.97783600000000004</c:v>
                </c:pt>
                <c:pt idx="422">
                  <c:v>0.97227699999999995</c:v>
                </c:pt>
                <c:pt idx="423">
                  <c:v>0.97016800000000003</c:v>
                </c:pt>
                <c:pt idx="424">
                  <c:v>0.97422200000000003</c:v>
                </c:pt>
                <c:pt idx="425">
                  <c:v>0.97146600000000005</c:v>
                </c:pt>
                <c:pt idx="426">
                  <c:v>0.97100900000000001</c:v>
                </c:pt>
                <c:pt idx="427">
                  <c:v>0.96345599999999998</c:v>
                </c:pt>
                <c:pt idx="428">
                  <c:v>0.97356799999999999</c:v>
                </c:pt>
                <c:pt idx="429">
                  <c:v>0.97738800000000003</c:v>
                </c:pt>
                <c:pt idx="430">
                  <c:v>0.97342300000000004</c:v>
                </c:pt>
                <c:pt idx="431">
                  <c:v>0.96158699999999997</c:v>
                </c:pt>
                <c:pt idx="432">
                  <c:v>0.96394000000000002</c:v>
                </c:pt>
                <c:pt idx="433">
                  <c:v>0.95959799999999995</c:v>
                </c:pt>
                <c:pt idx="434">
                  <c:v>0.96570800000000001</c:v>
                </c:pt>
                <c:pt idx="435">
                  <c:v>0.96847799999999995</c:v>
                </c:pt>
                <c:pt idx="436">
                  <c:v>0.97084700000000002</c:v>
                </c:pt>
                <c:pt idx="437">
                  <c:v>0.962951</c:v>
                </c:pt>
                <c:pt idx="438">
                  <c:v>0.96712299999999995</c:v>
                </c:pt>
                <c:pt idx="439">
                  <c:v>0.95952199999999999</c:v>
                </c:pt>
                <c:pt idx="440">
                  <c:v>0.96001899999999996</c:v>
                </c:pt>
                <c:pt idx="441">
                  <c:v>0.95507900000000001</c:v>
                </c:pt>
                <c:pt idx="442">
                  <c:v>0.95231500000000002</c:v>
                </c:pt>
                <c:pt idx="443">
                  <c:v>0.94626299999999997</c:v>
                </c:pt>
                <c:pt idx="444">
                  <c:v>0.95794699999999999</c:v>
                </c:pt>
                <c:pt idx="445">
                  <c:v>0.96006100000000005</c:v>
                </c:pt>
                <c:pt idx="446">
                  <c:v>0.96136100000000002</c:v>
                </c:pt>
                <c:pt idx="447">
                  <c:v>0.95771799999999996</c:v>
                </c:pt>
                <c:pt idx="448">
                  <c:v>0.95888399999999996</c:v>
                </c:pt>
                <c:pt idx="449">
                  <c:v>0.95346900000000001</c:v>
                </c:pt>
                <c:pt idx="450">
                  <c:v>0.96272999999999997</c:v>
                </c:pt>
                <c:pt idx="451">
                  <c:v>0.941272</c:v>
                </c:pt>
                <c:pt idx="452">
                  <c:v>0.95976099999999998</c:v>
                </c:pt>
                <c:pt idx="453">
                  <c:v>0.94511400000000001</c:v>
                </c:pt>
                <c:pt idx="454">
                  <c:v>0.94623999999999997</c:v>
                </c:pt>
                <c:pt idx="455">
                  <c:v>0.95316400000000001</c:v>
                </c:pt>
                <c:pt idx="456">
                  <c:v>0.94318900000000006</c:v>
                </c:pt>
                <c:pt idx="457">
                  <c:v>0.95326100000000002</c:v>
                </c:pt>
                <c:pt idx="458">
                  <c:v>0.92631799999999997</c:v>
                </c:pt>
                <c:pt idx="459">
                  <c:v>0.91284799999999999</c:v>
                </c:pt>
                <c:pt idx="460">
                  <c:v>0.92047299999999999</c:v>
                </c:pt>
                <c:pt idx="461">
                  <c:v>0.917458</c:v>
                </c:pt>
                <c:pt idx="462">
                  <c:v>0.93120800000000004</c:v>
                </c:pt>
                <c:pt idx="463">
                  <c:v>0.91455799999999998</c:v>
                </c:pt>
                <c:pt idx="464">
                  <c:v>0.90103200000000006</c:v>
                </c:pt>
                <c:pt idx="465">
                  <c:v>0.90553300000000003</c:v>
                </c:pt>
                <c:pt idx="466">
                  <c:v>0.89582399999999995</c:v>
                </c:pt>
                <c:pt idx="467">
                  <c:v>0.88318799999999997</c:v>
                </c:pt>
                <c:pt idx="468">
                  <c:v>0.87417699999999998</c:v>
                </c:pt>
                <c:pt idx="469">
                  <c:v>0.88984700000000005</c:v>
                </c:pt>
                <c:pt idx="470">
                  <c:v>0.88902999999999999</c:v>
                </c:pt>
                <c:pt idx="471">
                  <c:v>0.87797499999999995</c:v>
                </c:pt>
                <c:pt idx="472">
                  <c:v>0.82945599999999997</c:v>
                </c:pt>
                <c:pt idx="473">
                  <c:v>0.867004</c:v>
                </c:pt>
                <c:pt idx="474">
                  <c:v>0.86366399999999999</c:v>
                </c:pt>
                <c:pt idx="475">
                  <c:v>0.73162199999999999</c:v>
                </c:pt>
                <c:pt idx="476">
                  <c:v>0.82051099999999999</c:v>
                </c:pt>
                <c:pt idx="477">
                  <c:v>0.67295000000000005</c:v>
                </c:pt>
                <c:pt idx="478">
                  <c:v>0.53704600000000002</c:v>
                </c:pt>
                <c:pt idx="479">
                  <c:v>4.9357999999999999E-2</c:v>
                </c:pt>
                <c:pt idx="480">
                  <c:v>0.40406599999999998</c:v>
                </c:pt>
                <c:pt idx="481">
                  <c:v>0.129465</c:v>
                </c:pt>
                <c:pt idx="482">
                  <c:v>0.28672500000000001</c:v>
                </c:pt>
                <c:pt idx="483">
                  <c:v>0.31157499999999999</c:v>
                </c:pt>
                <c:pt idx="484">
                  <c:v>2.0539999999999999E-2</c:v>
                </c:pt>
                <c:pt idx="485">
                  <c:v>8.5042000000000006E-2</c:v>
                </c:pt>
                <c:pt idx="486">
                  <c:v>8.2349999999999993E-3</c:v>
                </c:pt>
                <c:pt idx="487">
                  <c:v>4.8815999999999998E-2</c:v>
                </c:pt>
                <c:pt idx="488">
                  <c:v>5.293E-3</c:v>
                </c:pt>
                <c:pt idx="489">
                  <c:v>3.0089000000000001E-2</c:v>
                </c:pt>
                <c:pt idx="490">
                  <c:v>0.225215</c:v>
                </c:pt>
                <c:pt idx="491">
                  <c:v>1.6057999999999999E-2</c:v>
                </c:pt>
                <c:pt idx="492">
                  <c:v>4.4976000000000002E-2</c:v>
                </c:pt>
                <c:pt idx="493">
                  <c:v>8.4519999999999994E-3</c:v>
                </c:pt>
                <c:pt idx="494">
                  <c:v>3.7307E-2</c:v>
                </c:pt>
                <c:pt idx="495">
                  <c:v>1.5682999999999999E-2</c:v>
                </c:pt>
                <c:pt idx="496">
                  <c:v>1.0106E-2</c:v>
                </c:pt>
                <c:pt idx="497">
                  <c:v>2.2124999999999999E-2</c:v>
                </c:pt>
                <c:pt idx="498">
                  <c:v>9.2057E-2</c:v>
                </c:pt>
                <c:pt idx="499">
                  <c:v>4.5434000000000002E-2</c:v>
                </c:pt>
                <c:pt idx="500">
                  <c:v>2.5079000000000001E-2</c:v>
                </c:pt>
                <c:pt idx="501">
                  <c:v>3.4840000000000003E-2</c:v>
                </c:pt>
                <c:pt idx="502">
                  <c:v>8.4989999999999996E-3</c:v>
                </c:pt>
                <c:pt idx="503">
                  <c:v>4.4039999999999999E-3</c:v>
                </c:pt>
                <c:pt idx="504">
                  <c:v>1.4852000000000001E-2</c:v>
                </c:pt>
                <c:pt idx="505">
                  <c:v>9.4228999999999993E-2</c:v>
                </c:pt>
                <c:pt idx="506">
                  <c:v>4.6255999999999999E-2</c:v>
                </c:pt>
                <c:pt idx="507">
                  <c:v>2.3463000000000001E-2</c:v>
                </c:pt>
                <c:pt idx="508">
                  <c:v>5.8112999999999998E-2</c:v>
                </c:pt>
                <c:pt idx="509">
                  <c:v>7.1034E-2</c:v>
                </c:pt>
                <c:pt idx="510">
                  <c:v>4.6231000000000001E-2</c:v>
                </c:pt>
                <c:pt idx="511">
                  <c:v>5.0126999999999998E-2</c:v>
                </c:pt>
                <c:pt idx="512">
                  <c:v>0.115621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1D-1E46-B30B-45E27333641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1.7329999999999999E-3</c:v>
                </c:pt>
                <c:pt idx="1">
                  <c:v>8.5219000000000003E-2</c:v>
                </c:pt>
                <c:pt idx="2">
                  <c:v>8.8209999999999997E-2</c:v>
                </c:pt>
                <c:pt idx="3">
                  <c:v>1.1670000000000001E-3</c:v>
                </c:pt>
                <c:pt idx="4">
                  <c:v>6.8038000000000001E-2</c:v>
                </c:pt>
                <c:pt idx="5">
                  <c:v>2.3595000000000001E-2</c:v>
                </c:pt>
                <c:pt idx="6">
                  <c:v>3.8856000000000002E-2</c:v>
                </c:pt>
                <c:pt idx="7">
                  <c:v>5.4910000000000002E-3</c:v>
                </c:pt>
                <c:pt idx="8">
                  <c:v>5.8754000000000001E-2</c:v>
                </c:pt>
                <c:pt idx="9">
                  <c:v>3.7680999999999999E-2</c:v>
                </c:pt>
                <c:pt idx="10">
                  <c:v>3.1909999999999998E-3</c:v>
                </c:pt>
                <c:pt idx="11">
                  <c:v>0.15135899999999999</c:v>
                </c:pt>
                <c:pt idx="12">
                  <c:v>6.2101999999999997E-2</c:v>
                </c:pt>
                <c:pt idx="13">
                  <c:v>1.2186000000000001E-2</c:v>
                </c:pt>
                <c:pt idx="14">
                  <c:v>9.1729000000000005E-2</c:v>
                </c:pt>
                <c:pt idx="15">
                  <c:v>1.4834E-2</c:v>
                </c:pt>
                <c:pt idx="16">
                  <c:v>3.2217999999999997E-2</c:v>
                </c:pt>
                <c:pt idx="17">
                  <c:v>9.8270000000000007E-3</c:v>
                </c:pt>
                <c:pt idx="18">
                  <c:v>9.6900000000000003E-4</c:v>
                </c:pt>
                <c:pt idx="19">
                  <c:v>3.8578000000000001E-2</c:v>
                </c:pt>
                <c:pt idx="20">
                  <c:v>7.9039999999999996E-3</c:v>
                </c:pt>
                <c:pt idx="21">
                  <c:v>1.711E-2</c:v>
                </c:pt>
                <c:pt idx="22">
                  <c:v>0.566994</c:v>
                </c:pt>
                <c:pt idx="23">
                  <c:v>0.64632000000000001</c:v>
                </c:pt>
                <c:pt idx="24">
                  <c:v>0.64755300000000005</c:v>
                </c:pt>
                <c:pt idx="25">
                  <c:v>0.64122699999999999</c:v>
                </c:pt>
                <c:pt idx="26">
                  <c:v>0.81006100000000003</c:v>
                </c:pt>
                <c:pt idx="27">
                  <c:v>0.87160899999999997</c:v>
                </c:pt>
                <c:pt idx="28">
                  <c:v>0.91383300000000001</c:v>
                </c:pt>
                <c:pt idx="29">
                  <c:v>0.89629099999999995</c:v>
                </c:pt>
                <c:pt idx="30">
                  <c:v>0.90588900000000006</c:v>
                </c:pt>
                <c:pt idx="31">
                  <c:v>0.88810999999999996</c:v>
                </c:pt>
                <c:pt idx="32">
                  <c:v>0.90984500000000001</c:v>
                </c:pt>
                <c:pt idx="33">
                  <c:v>0.91034599999999999</c:v>
                </c:pt>
                <c:pt idx="34">
                  <c:v>0.90334300000000001</c:v>
                </c:pt>
                <c:pt idx="35">
                  <c:v>0.94561200000000001</c:v>
                </c:pt>
                <c:pt idx="36">
                  <c:v>0.93616900000000003</c:v>
                </c:pt>
                <c:pt idx="37">
                  <c:v>0.90158199999999999</c:v>
                </c:pt>
                <c:pt idx="38">
                  <c:v>0.91992600000000002</c:v>
                </c:pt>
                <c:pt idx="39">
                  <c:v>0.90262200000000004</c:v>
                </c:pt>
                <c:pt idx="40">
                  <c:v>0.93461099999999997</c:v>
                </c:pt>
                <c:pt idx="41">
                  <c:v>0.94362400000000002</c:v>
                </c:pt>
                <c:pt idx="42">
                  <c:v>0.92479900000000004</c:v>
                </c:pt>
                <c:pt idx="43">
                  <c:v>0.92805499999999996</c:v>
                </c:pt>
                <c:pt idx="44">
                  <c:v>0.944415</c:v>
                </c:pt>
                <c:pt idx="45">
                  <c:v>0.95582199999999995</c:v>
                </c:pt>
                <c:pt idx="46">
                  <c:v>0.94925599999999999</c:v>
                </c:pt>
                <c:pt idx="47">
                  <c:v>0.95044899999999999</c:v>
                </c:pt>
                <c:pt idx="48">
                  <c:v>0.414798</c:v>
                </c:pt>
                <c:pt idx="49">
                  <c:v>0.960063</c:v>
                </c:pt>
                <c:pt idx="50">
                  <c:v>0.95212799999999997</c:v>
                </c:pt>
                <c:pt idx="51">
                  <c:v>0.94151799999999997</c:v>
                </c:pt>
                <c:pt idx="52">
                  <c:v>0.94601599999999997</c:v>
                </c:pt>
                <c:pt idx="53">
                  <c:v>0.958789</c:v>
                </c:pt>
                <c:pt idx="54">
                  <c:v>0.95931699999999998</c:v>
                </c:pt>
                <c:pt idx="55">
                  <c:v>0.96293600000000001</c:v>
                </c:pt>
                <c:pt idx="56">
                  <c:v>0.96897599999999995</c:v>
                </c:pt>
                <c:pt idx="57">
                  <c:v>0.95125700000000002</c:v>
                </c:pt>
                <c:pt idx="58">
                  <c:v>0.96788300000000005</c:v>
                </c:pt>
                <c:pt idx="59">
                  <c:v>0.96135999999999999</c:v>
                </c:pt>
                <c:pt idx="60">
                  <c:v>0.98171900000000001</c:v>
                </c:pt>
                <c:pt idx="61">
                  <c:v>0.96333500000000005</c:v>
                </c:pt>
                <c:pt idx="62">
                  <c:v>0.96721299999999999</c:v>
                </c:pt>
                <c:pt idx="63">
                  <c:v>0.96707500000000002</c:v>
                </c:pt>
                <c:pt idx="64">
                  <c:v>0.97462700000000002</c:v>
                </c:pt>
                <c:pt idx="65">
                  <c:v>0.97118899999999997</c:v>
                </c:pt>
                <c:pt idx="66">
                  <c:v>0.97279499999999997</c:v>
                </c:pt>
                <c:pt idx="67">
                  <c:v>0.96669799999999995</c:v>
                </c:pt>
                <c:pt idx="68">
                  <c:v>0.96592199999999995</c:v>
                </c:pt>
                <c:pt idx="69">
                  <c:v>0.96915399999999996</c:v>
                </c:pt>
                <c:pt idx="70">
                  <c:v>0.98091700000000004</c:v>
                </c:pt>
                <c:pt idx="71">
                  <c:v>0.98123000000000005</c:v>
                </c:pt>
                <c:pt idx="72">
                  <c:v>0.97172899999999995</c:v>
                </c:pt>
                <c:pt idx="73">
                  <c:v>0.97254399999999996</c:v>
                </c:pt>
                <c:pt idx="74">
                  <c:v>0.96817399999999998</c:v>
                </c:pt>
                <c:pt idx="75">
                  <c:v>0.98468900000000004</c:v>
                </c:pt>
                <c:pt idx="76">
                  <c:v>0.98174899999999998</c:v>
                </c:pt>
                <c:pt idx="77">
                  <c:v>0.963453</c:v>
                </c:pt>
                <c:pt idx="78">
                  <c:v>0.97563299999999997</c:v>
                </c:pt>
                <c:pt idx="79">
                  <c:v>0.97842600000000002</c:v>
                </c:pt>
                <c:pt idx="80">
                  <c:v>0.984124</c:v>
                </c:pt>
                <c:pt idx="81">
                  <c:v>0.98624599999999996</c:v>
                </c:pt>
                <c:pt idx="82">
                  <c:v>0.97095200000000004</c:v>
                </c:pt>
                <c:pt idx="83">
                  <c:v>0.97547300000000003</c:v>
                </c:pt>
                <c:pt idx="84">
                  <c:v>0.98244299999999996</c:v>
                </c:pt>
                <c:pt idx="85">
                  <c:v>0.97642099999999998</c:v>
                </c:pt>
                <c:pt idx="86">
                  <c:v>0.97588200000000003</c:v>
                </c:pt>
                <c:pt idx="87">
                  <c:v>0.97671200000000002</c:v>
                </c:pt>
                <c:pt idx="88">
                  <c:v>0.97550000000000003</c:v>
                </c:pt>
                <c:pt idx="89">
                  <c:v>0.98148800000000003</c:v>
                </c:pt>
                <c:pt idx="90">
                  <c:v>0.99019500000000005</c:v>
                </c:pt>
                <c:pt idx="91">
                  <c:v>0.98950800000000005</c:v>
                </c:pt>
                <c:pt idx="92">
                  <c:v>0.99290999999999996</c:v>
                </c:pt>
                <c:pt idx="93">
                  <c:v>0.99310799999999999</c:v>
                </c:pt>
                <c:pt idx="94">
                  <c:v>0.99526000000000003</c:v>
                </c:pt>
                <c:pt idx="95">
                  <c:v>0.99382899999999996</c:v>
                </c:pt>
                <c:pt idx="96">
                  <c:v>0.99119100000000004</c:v>
                </c:pt>
                <c:pt idx="97">
                  <c:v>0.99019000000000001</c:v>
                </c:pt>
                <c:pt idx="98">
                  <c:v>0.99212900000000004</c:v>
                </c:pt>
                <c:pt idx="99">
                  <c:v>0.99316099999999996</c:v>
                </c:pt>
                <c:pt idx="100">
                  <c:v>0.99298900000000001</c:v>
                </c:pt>
                <c:pt idx="101">
                  <c:v>0.99095699999999998</c:v>
                </c:pt>
                <c:pt idx="102">
                  <c:v>0.98901300000000003</c:v>
                </c:pt>
                <c:pt idx="103">
                  <c:v>0.992865</c:v>
                </c:pt>
                <c:pt idx="104">
                  <c:v>0.98967499999999997</c:v>
                </c:pt>
                <c:pt idx="105">
                  <c:v>0.99063299999999999</c:v>
                </c:pt>
                <c:pt idx="106">
                  <c:v>0.98955700000000002</c:v>
                </c:pt>
                <c:pt idx="107">
                  <c:v>0.99024699999999999</c:v>
                </c:pt>
                <c:pt idx="108">
                  <c:v>0.99194300000000002</c:v>
                </c:pt>
                <c:pt idx="109">
                  <c:v>0.99074399999999996</c:v>
                </c:pt>
                <c:pt idx="110">
                  <c:v>0.98750300000000002</c:v>
                </c:pt>
                <c:pt idx="111">
                  <c:v>0.987537</c:v>
                </c:pt>
                <c:pt idx="112">
                  <c:v>0.99181200000000003</c:v>
                </c:pt>
                <c:pt idx="113">
                  <c:v>0.98747700000000005</c:v>
                </c:pt>
                <c:pt idx="114">
                  <c:v>0.98785100000000003</c:v>
                </c:pt>
                <c:pt idx="115">
                  <c:v>0.98455499999999996</c:v>
                </c:pt>
                <c:pt idx="116">
                  <c:v>0.98767700000000003</c:v>
                </c:pt>
                <c:pt idx="117">
                  <c:v>0.99273500000000003</c:v>
                </c:pt>
                <c:pt idx="118">
                  <c:v>0.98942799999999997</c:v>
                </c:pt>
                <c:pt idx="119">
                  <c:v>0.98653500000000005</c:v>
                </c:pt>
                <c:pt idx="120">
                  <c:v>0.98387899999999995</c:v>
                </c:pt>
                <c:pt idx="121">
                  <c:v>0.98368299999999997</c:v>
                </c:pt>
                <c:pt idx="122">
                  <c:v>0.97108300000000003</c:v>
                </c:pt>
                <c:pt idx="123">
                  <c:v>0.97568500000000002</c:v>
                </c:pt>
                <c:pt idx="124">
                  <c:v>0.97789099999999995</c:v>
                </c:pt>
                <c:pt idx="125">
                  <c:v>0.96759099999999998</c:v>
                </c:pt>
                <c:pt idx="126">
                  <c:v>0.96782599999999996</c:v>
                </c:pt>
                <c:pt idx="127">
                  <c:v>0.95025000000000004</c:v>
                </c:pt>
                <c:pt idx="128">
                  <c:v>0.94387399999999999</c:v>
                </c:pt>
                <c:pt idx="129">
                  <c:v>0.95091199999999998</c:v>
                </c:pt>
                <c:pt idx="130">
                  <c:v>0.94020800000000004</c:v>
                </c:pt>
                <c:pt idx="131">
                  <c:v>0.94449899999999998</c:v>
                </c:pt>
                <c:pt idx="132">
                  <c:v>0.94543900000000003</c:v>
                </c:pt>
                <c:pt idx="133">
                  <c:v>0.91220299999999999</c:v>
                </c:pt>
                <c:pt idx="134">
                  <c:v>0.90279299999999996</c:v>
                </c:pt>
                <c:pt idx="135">
                  <c:v>0.90279299999999996</c:v>
                </c:pt>
                <c:pt idx="136">
                  <c:v>0.93030900000000005</c:v>
                </c:pt>
                <c:pt idx="137">
                  <c:v>0.90585000000000004</c:v>
                </c:pt>
                <c:pt idx="138">
                  <c:v>0.90435399999999999</c:v>
                </c:pt>
                <c:pt idx="139">
                  <c:v>0.95180399999999998</c:v>
                </c:pt>
                <c:pt idx="140">
                  <c:v>0.87930299999999995</c:v>
                </c:pt>
                <c:pt idx="141">
                  <c:v>0.80030000000000001</c:v>
                </c:pt>
                <c:pt idx="142">
                  <c:v>0.85551600000000005</c:v>
                </c:pt>
                <c:pt idx="143">
                  <c:v>0.80084500000000003</c:v>
                </c:pt>
                <c:pt idx="144">
                  <c:v>0.78326200000000001</c:v>
                </c:pt>
                <c:pt idx="145">
                  <c:v>0.79034199999999999</c:v>
                </c:pt>
                <c:pt idx="146">
                  <c:v>0.64929099999999995</c:v>
                </c:pt>
                <c:pt idx="147">
                  <c:v>0.77593900000000005</c:v>
                </c:pt>
                <c:pt idx="148">
                  <c:v>0.62463000000000002</c:v>
                </c:pt>
                <c:pt idx="149">
                  <c:v>0.73843999999999999</c:v>
                </c:pt>
                <c:pt idx="150">
                  <c:v>0.76735500000000001</c:v>
                </c:pt>
                <c:pt idx="151">
                  <c:v>0.80266700000000002</c:v>
                </c:pt>
                <c:pt idx="152">
                  <c:v>0.65729300000000002</c:v>
                </c:pt>
                <c:pt idx="153">
                  <c:v>0.86275100000000005</c:v>
                </c:pt>
                <c:pt idx="154">
                  <c:v>0.86890199999999995</c:v>
                </c:pt>
                <c:pt idx="155">
                  <c:v>0.87695699999999999</c:v>
                </c:pt>
                <c:pt idx="156">
                  <c:v>0.83590900000000001</c:v>
                </c:pt>
                <c:pt idx="157">
                  <c:v>0.87305200000000005</c:v>
                </c:pt>
                <c:pt idx="158">
                  <c:v>0.89797700000000003</c:v>
                </c:pt>
                <c:pt idx="159">
                  <c:v>0.94418999999999997</c:v>
                </c:pt>
                <c:pt idx="160">
                  <c:v>0.96498499999999998</c:v>
                </c:pt>
                <c:pt idx="161">
                  <c:v>0.95170200000000005</c:v>
                </c:pt>
                <c:pt idx="162">
                  <c:v>0.95407299999999995</c:v>
                </c:pt>
                <c:pt idx="163">
                  <c:v>0.958345</c:v>
                </c:pt>
                <c:pt idx="164">
                  <c:v>0.94453799999999999</c:v>
                </c:pt>
                <c:pt idx="165">
                  <c:v>0.94638599999999995</c:v>
                </c:pt>
                <c:pt idx="166">
                  <c:v>0.96152700000000002</c:v>
                </c:pt>
                <c:pt idx="167">
                  <c:v>0.96661200000000003</c:v>
                </c:pt>
                <c:pt idx="168">
                  <c:v>0.96967499999999995</c:v>
                </c:pt>
                <c:pt idx="169">
                  <c:v>0.96074999999999999</c:v>
                </c:pt>
                <c:pt idx="170">
                  <c:v>0.94049499999999997</c:v>
                </c:pt>
                <c:pt idx="171">
                  <c:v>0.92403199999999996</c:v>
                </c:pt>
                <c:pt idx="172">
                  <c:v>0.92375300000000005</c:v>
                </c:pt>
                <c:pt idx="173">
                  <c:v>0.93109299999999995</c:v>
                </c:pt>
                <c:pt idx="174">
                  <c:v>0.92113599999999995</c:v>
                </c:pt>
                <c:pt idx="175">
                  <c:v>0.91305999999999998</c:v>
                </c:pt>
                <c:pt idx="176">
                  <c:v>0.86323000000000005</c:v>
                </c:pt>
                <c:pt idx="177">
                  <c:v>0.85219599999999995</c:v>
                </c:pt>
                <c:pt idx="178">
                  <c:v>0.86107400000000001</c:v>
                </c:pt>
                <c:pt idx="179">
                  <c:v>0.87337299999999995</c:v>
                </c:pt>
                <c:pt idx="180">
                  <c:v>0.839839</c:v>
                </c:pt>
                <c:pt idx="181">
                  <c:v>0.82770200000000005</c:v>
                </c:pt>
                <c:pt idx="182">
                  <c:v>0.80083599999999999</c:v>
                </c:pt>
                <c:pt idx="183">
                  <c:v>0.80367599999999995</c:v>
                </c:pt>
                <c:pt idx="184">
                  <c:v>0.70664800000000005</c:v>
                </c:pt>
                <c:pt idx="185">
                  <c:v>0.66452800000000001</c:v>
                </c:pt>
                <c:pt idx="186">
                  <c:v>0.47148899999999999</c:v>
                </c:pt>
                <c:pt idx="187">
                  <c:v>0.38341900000000001</c:v>
                </c:pt>
                <c:pt idx="188">
                  <c:v>0.42053600000000002</c:v>
                </c:pt>
                <c:pt idx="189">
                  <c:v>0.58782599999999996</c:v>
                </c:pt>
                <c:pt idx="190">
                  <c:v>0.55353600000000003</c:v>
                </c:pt>
                <c:pt idx="191">
                  <c:v>0.388179</c:v>
                </c:pt>
                <c:pt idx="192">
                  <c:v>0.48383700000000002</c:v>
                </c:pt>
                <c:pt idx="193">
                  <c:v>0.69288099999999997</c:v>
                </c:pt>
                <c:pt idx="194">
                  <c:v>0.64635900000000002</c:v>
                </c:pt>
                <c:pt idx="195">
                  <c:v>0.48676900000000001</c:v>
                </c:pt>
                <c:pt idx="196">
                  <c:v>0.65480099999999997</c:v>
                </c:pt>
                <c:pt idx="197">
                  <c:v>0.49908999999999998</c:v>
                </c:pt>
                <c:pt idx="198">
                  <c:v>0.62908600000000003</c:v>
                </c:pt>
                <c:pt idx="199">
                  <c:v>0.71929600000000005</c:v>
                </c:pt>
                <c:pt idx="200">
                  <c:v>0.63178000000000001</c:v>
                </c:pt>
                <c:pt idx="201">
                  <c:v>0.60565500000000005</c:v>
                </c:pt>
                <c:pt idx="202">
                  <c:v>0.42275400000000002</c:v>
                </c:pt>
                <c:pt idx="203">
                  <c:v>0.22872500000000001</c:v>
                </c:pt>
                <c:pt idx="204">
                  <c:v>0.27626400000000001</c:v>
                </c:pt>
                <c:pt idx="205">
                  <c:v>0.20926600000000001</c:v>
                </c:pt>
                <c:pt idx="206">
                  <c:v>0.15174099999999999</c:v>
                </c:pt>
                <c:pt idx="207">
                  <c:v>0.26901199999999997</c:v>
                </c:pt>
                <c:pt idx="208">
                  <c:v>0.218412</c:v>
                </c:pt>
                <c:pt idx="209">
                  <c:v>7.8199000000000005E-2</c:v>
                </c:pt>
                <c:pt idx="210">
                  <c:v>8.7878999999999999E-2</c:v>
                </c:pt>
                <c:pt idx="211">
                  <c:v>0.13606499999999999</c:v>
                </c:pt>
                <c:pt idx="212">
                  <c:v>0.16631499999999999</c:v>
                </c:pt>
                <c:pt idx="213">
                  <c:v>0.17896300000000001</c:v>
                </c:pt>
                <c:pt idx="214">
                  <c:v>0.11933199999999999</c:v>
                </c:pt>
                <c:pt idx="215">
                  <c:v>9.2839000000000005E-2</c:v>
                </c:pt>
                <c:pt idx="216">
                  <c:v>2.6131000000000001E-2</c:v>
                </c:pt>
                <c:pt idx="217">
                  <c:v>4.5240000000000002E-2</c:v>
                </c:pt>
                <c:pt idx="218">
                  <c:v>0.20619999999999999</c:v>
                </c:pt>
                <c:pt idx="219">
                  <c:v>4.3383999999999999E-2</c:v>
                </c:pt>
                <c:pt idx="220">
                  <c:v>6.6566E-2</c:v>
                </c:pt>
                <c:pt idx="221">
                  <c:v>0.144312</c:v>
                </c:pt>
                <c:pt idx="222">
                  <c:v>6.4474000000000004E-2</c:v>
                </c:pt>
                <c:pt idx="223">
                  <c:v>2.3324999999999999E-2</c:v>
                </c:pt>
                <c:pt idx="224">
                  <c:v>3.1809999999999998E-3</c:v>
                </c:pt>
                <c:pt idx="225">
                  <c:v>0.11909400000000001</c:v>
                </c:pt>
                <c:pt idx="226">
                  <c:v>3.7547999999999998E-2</c:v>
                </c:pt>
                <c:pt idx="227">
                  <c:v>7.4731000000000006E-2</c:v>
                </c:pt>
                <c:pt idx="228">
                  <c:v>1.8737E-2</c:v>
                </c:pt>
                <c:pt idx="229">
                  <c:v>6.8773000000000001E-2</c:v>
                </c:pt>
                <c:pt idx="230">
                  <c:v>0.15024100000000001</c:v>
                </c:pt>
                <c:pt idx="231">
                  <c:v>0.290856</c:v>
                </c:pt>
                <c:pt idx="232">
                  <c:v>0.19519</c:v>
                </c:pt>
                <c:pt idx="233">
                  <c:v>4.4187999999999998E-2</c:v>
                </c:pt>
                <c:pt idx="234">
                  <c:v>9.2368000000000006E-2</c:v>
                </c:pt>
                <c:pt idx="235">
                  <c:v>0.20838100000000001</c:v>
                </c:pt>
                <c:pt idx="236">
                  <c:v>0.27921899999999999</c:v>
                </c:pt>
                <c:pt idx="237">
                  <c:v>0.33895900000000001</c:v>
                </c:pt>
                <c:pt idx="238">
                  <c:v>0.43407099999999998</c:v>
                </c:pt>
                <c:pt idx="239">
                  <c:v>0.52846499999999996</c:v>
                </c:pt>
                <c:pt idx="240">
                  <c:v>0.68485200000000002</c:v>
                </c:pt>
                <c:pt idx="241">
                  <c:v>0.67226300000000005</c:v>
                </c:pt>
                <c:pt idx="242">
                  <c:v>0.58033900000000005</c:v>
                </c:pt>
                <c:pt idx="243">
                  <c:v>0.48227599999999998</c:v>
                </c:pt>
                <c:pt idx="244">
                  <c:v>0.54030199999999995</c:v>
                </c:pt>
                <c:pt idx="245">
                  <c:v>0.56923000000000001</c:v>
                </c:pt>
                <c:pt idx="246">
                  <c:v>0.57578799999999997</c:v>
                </c:pt>
                <c:pt idx="247">
                  <c:v>0.62566600000000006</c:v>
                </c:pt>
                <c:pt idx="248">
                  <c:v>0.57352000000000003</c:v>
                </c:pt>
                <c:pt idx="249">
                  <c:v>0.49599399999999999</c:v>
                </c:pt>
                <c:pt idx="250">
                  <c:v>0.56522600000000001</c:v>
                </c:pt>
                <c:pt idx="251">
                  <c:v>0.508239</c:v>
                </c:pt>
                <c:pt idx="252">
                  <c:v>0.46544999999999997</c:v>
                </c:pt>
                <c:pt idx="253">
                  <c:v>0.39097399999999999</c:v>
                </c:pt>
                <c:pt idx="254">
                  <c:v>0.57001199999999996</c:v>
                </c:pt>
                <c:pt idx="255">
                  <c:v>0.33160600000000001</c:v>
                </c:pt>
                <c:pt idx="256">
                  <c:v>0.35909600000000003</c:v>
                </c:pt>
                <c:pt idx="257">
                  <c:v>0.337837</c:v>
                </c:pt>
                <c:pt idx="258">
                  <c:v>0.40266000000000002</c:v>
                </c:pt>
                <c:pt idx="259">
                  <c:v>0.71656500000000001</c:v>
                </c:pt>
                <c:pt idx="260">
                  <c:v>0.75027999999999995</c:v>
                </c:pt>
                <c:pt idx="261">
                  <c:v>0.77397300000000002</c:v>
                </c:pt>
                <c:pt idx="262">
                  <c:v>0.73189499999999996</c:v>
                </c:pt>
                <c:pt idx="263">
                  <c:v>0.76790099999999994</c:v>
                </c:pt>
                <c:pt idx="264">
                  <c:v>0.80578700000000003</c:v>
                </c:pt>
                <c:pt idx="265">
                  <c:v>0.839422</c:v>
                </c:pt>
                <c:pt idx="266">
                  <c:v>0.81351399999999996</c:v>
                </c:pt>
                <c:pt idx="267">
                  <c:v>0.90335600000000005</c:v>
                </c:pt>
                <c:pt idx="268">
                  <c:v>0.84560100000000005</c:v>
                </c:pt>
                <c:pt idx="269">
                  <c:v>0.80880399999999997</c:v>
                </c:pt>
                <c:pt idx="270">
                  <c:v>0.82664800000000005</c:v>
                </c:pt>
                <c:pt idx="271">
                  <c:v>0.87934100000000004</c:v>
                </c:pt>
                <c:pt idx="272">
                  <c:v>0.894451</c:v>
                </c:pt>
                <c:pt idx="273">
                  <c:v>0.91663099999999997</c:v>
                </c:pt>
                <c:pt idx="274">
                  <c:v>0.91883199999999998</c:v>
                </c:pt>
                <c:pt idx="275">
                  <c:v>0.93254300000000001</c:v>
                </c:pt>
                <c:pt idx="276">
                  <c:v>0.90873700000000002</c:v>
                </c:pt>
                <c:pt idx="277">
                  <c:v>0.90734300000000001</c:v>
                </c:pt>
                <c:pt idx="278">
                  <c:v>0.89973099999999995</c:v>
                </c:pt>
                <c:pt idx="279">
                  <c:v>0.93960100000000002</c:v>
                </c:pt>
                <c:pt idx="280">
                  <c:v>0.94139600000000001</c:v>
                </c:pt>
                <c:pt idx="281">
                  <c:v>0.93967400000000001</c:v>
                </c:pt>
                <c:pt idx="282">
                  <c:v>0.95385600000000004</c:v>
                </c:pt>
                <c:pt idx="283">
                  <c:v>0.963148</c:v>
                </c:pt>
                <c:pt idx="284">
                  <c:v>0.97193600000000002</c:v>
                </c:pt>
                <c:pt idx="285">
                  <c:v>0.94050500000000004</c:v>
                </c:pt>
                <c:pt idx="286">
                  <c:v>0.94789000000000001</c:v>
                </c:pt>
                <c:pt idx="287">
                  <c:v>0.94207099999999999</c:v>
                </c:pt>
                <c:pt idx="288">
                  <c:v>0.93843900000000002</c:v>
                </c:pt>
                <c:pt idx="289">
                  <c:v>0.95011500000000004</c:v>
                </c:pt>
                <c:pt idx="290">
                  <c:v>0.96385500000000002</c:v>
                </c:pt>
                <c:pt idx="291">
                  <c:v>0.94711400000000001</c:v>
                </c:pt>
                <c:pt idx="292">
                  <c:v>0.96099100000000004</c:v>
                </c:pt>
                <c:pt idx="293">
                  <c:v>0.91144199999999997</c:v>
                </c:pt>
                <c:pt idx="294">
                  <c:v>0.92166599999999999</c:v>
                </c:pt>
                <c:pt idx="295">
                  <c:v>0.91954400000000003</c:v>
                </c:pt>
                <c:pt idx="296">
                  <c:v>0.89066400000000001</c:v>
                </c:pt>
                <c:pt idx="297">
                  <c:v>0.76329199999999997</c:v>
                </c:pt>
                <c:pt idx="298">
                  <c:v>0.85033899999999996</c:v>
                </c:pt>
                <c:pt idx="299">
                  <c:v>0.75253599999999998</c:v>
                </c:pt>
                <c:pt idx="300">
                  <c:v>0.77315800000000001</c:v>
                </c:pt>
                <c:pt idx="301">
                  <c:v>0.71254499999999998</c:v>
                </c:pt>
                <c:pt idx="302">
                  <c:v>0.82523100000000005</c:v>
                </c:pt>
                <c:pt idx="303">
                  <c:v>0.59215200000000001</c:v>
                </c:pt>
                <c:pt idx="304">
                  <c:v>0.73754799999999998</c:v>
                </c:pt>
                <c:pt idx="305">
                  <c:v>0.71169099999999996</c:v>
                </c:pt>
                <c:pt idx="306">
                  <c:v>0.711121</c:v>
                </c:pt>
                <c:pt idx="307">
                  <c:v>0.77695099999999995</c:v>
                </c:pt>
                <c:pt idx="308">
                  <c:v>0.78235500000000002</c:v>
                </c:pt>
                <c:pt idx="309">
                  <c:v>0.80113999999999996</c:v>
                </c:pt>
                <c:pt idx="310">
                  <c:v>0.80758700000000005</c:v>
                </c:pt>
                <c:pt idx="311">
                  <c:v>0.76518299999999995</c:v>
                </c:pt>
                <c:pt idx="312">
                  <c:v>0.77677300000000005</c:v>
                </c:pt>
                <c:pt idx="313">
                  <c:v>0.80616600000000005</c:v>
                </c:pt>
                <c:pt idx="314">
                  <c:v>0.84189199999999997</c:v>
                </c:pt>
                <c:pt idx="315">
                  <c:v>0.83925300000000003</c:v>
                </c:pt>
                <c:pt idx="316">
                  <c:v>0.78699699999999995</c:v>
                </c:pt>
                <c:pt idx="317">
                  <c:v>0.83042000000000005</c:v>
                </c:pt>
                <c:pt idx="318">
                  <c:v>0.835426</c:v>
                </c:pt>
                <c:pt idx="319">
                  <c:v>0.86112</c:v>
                </c:pt>
                <c:pt idx="320">
                  <c:v>0.892316</c:v>
                </c:pt>
                <c:pt idx="321">
                  <c:v>0.88438000000000005</c:v>
                </c:pt>
                <c:pt idx="322">
                  <c:v>0.87529599999999996</c:v>
                </c:pt>
                <c:pt idx="323">
                  <c:v>0.90888500000000005</c:v>
                </c:pt>
                <c:pt idx="324">
                  <c:v>0.91056199999999998</c:v>
                </c:pt>
                <c:pt idx="325">
                  <c:v>0.89905599999999997</c:v>
                </c:pt>
                <c:pt idx="326">
                  <c:v>0.94955299999999998</c:v>
                </c:pt>
                <c:pt idx="327">
                  <c:v>0.92288000000000003</c:v>
                </c:pt>
                <c:pt idx="328">
                  <c:v>0.90758700000000003</c:v>
                </c:pt>
                <c:pt idx="329">
                  <c:v>0.921933</c:v>
                </c:pt>
                <c:pt idx="330">
                  <c:v>0.904976</c:v>
                </c:pt>
                <c:pt idx="331">
                  <c:v>0.92593099999999995</c:v>
                </c:pt>
                <c:pt idx="332">
                  <c:v>0.944967</c:v>
                </c:pt>
                <c:pt idx="333">
                  <c:v>0.94077200000000005</c:v>
                </c:pt>
                <c:pt idx="334">
                  <c:v>0.93564599999999998</c:v>
                </c:pt>
                <c:pt idx="335">
                  <c:v>0.91039999999999999</c:v>
                </c:pt>
                <c:pt idx="336">
                  <c:v>0.95642099999999997</c:v>
                </c:pt>
                <c:pt idx="337">
                  <c:v>0.96360599999999996</c:v>
                </c:pt>
                <c:pt idx="338">
                  <c:v>0.94569599999999998</c:v>
                </c:pt>
                <c:pt idx="339">
                  <c:v>0.97960899999999995</c:v>
                </c:pt>
                <c:pt idx="340">
                  <c:v>0.95481899999999997</c:v>
                </c:pt>
                <c:pt idx="341">
                  <c:v>0.96386499999999997</c:v>
                </c:pt>
                <c:pt idx="342">
                  <c:v>0.96562199999999998</c:v>
                </c:pt>
                <c:pt idx="343">
                  <c:v>0.964777</c:v>
                </c:pt>
                <c:pt idx="344">
                  <c:v>0.96409800000000001</c:v>
                </c:pt>
                <c:pt idx="345">
                  <c:v>0.97841299999999998</c:v>
                </c:pt>
                <c:pt idx="346">
                  <c:v>0.974831</c:v>
                </c:pt>
                <c:pt idx="347">
                  <c:v>0.98013099999999997</c:v>
                </c:pt>
                <c:pt idx="348">
                  <c:v>0.97899400000000003</c:v>
                </c:pt>
                <c:pt idx="349">
                  <c:v>0.98409800000000003</c:v>
                </c:pt>
                <c:pt idx="350">
                  <c:v>0.98714500000000005</c:v>
                </c:pt>
                <c:pt idx="351">
                  <c:v>0.98594199999999999</c:v>
                </c:pt>
                <c:pt idx="352">
                  <c:v>0.98646800000000001</c:v>
                </c:pt>
                <c:pt idx="353">
                  <c:v>0.98803200000000002</c:v>
                </c:pt>
                <c:pt idx="354">
                  <c:v>0.98560800000000004</c:v>
                </c:pt>
                <c:pt idx="355">
                  <c:v>0.99003799999999997</c:v>
                </c:pt>
                <c:pt idx="356">
                  <c:v>0.98977199999999999</c:v>
                </c:pt>
                <c:pt idx="357">
                  <c:v>0.98618499999999998</c:v>
                </c:pt>
                <c:pt idx="358">
                  <c:v>0.98811300000000002</c:v>
                </c:pt>
                <c:pt idx="359">
                  <c:v>0.98522900000000002</c:v>
                </c:pt>
                <c:pt idx="360">
                  <c:v>0.98801399999999995</c:v>
                </c:pt>
                <c:pt idx="361">
                  <c:v>0.98729500000000003</c:v>
                </c:pt>
                <c:pt idx="362">
                  <c:v>0.98258100000000004</c:v>
                </c:pt>
                <c:pt idx="363">
                  <c:v>0.98891399999999996</c:v>
                </c:pt>
                <c:pt idx="364">
                  <c:v>0.98990500000000003</c:v>
                </c:pt>
                <c:pt idx="365">
                  <c:v>0.98915699999999995</c:v>
                </c:pt>
                <c:pt idx="366">
                  <c:v>0.99148700000000001</c:v>
                </c:pt>
                <c:pt idx="367">
                  <c:v>0.98746900000000004</c:v>
                </c:pt>
                <c:pt idx="368">
                  <c:v>0.98913300000000004</c:v>
                </c:pt>
                <c:pt idx="369">
                  <c:v>0.988483</c:v>
                </c:pt>
                <c:pt idx="370">
                  <c:v>0.99158100000000005</c:v>
                </c:pt>
                <c:pt idx="371">
                  <c:v>0.98565700000000001</c:v>
                </c:pt>
                <c:pt idx="372">
                  <c:v>0.99115799999999998</c:v>
                </c:pt>
                <c:pt idx="373">
                  <c:v>0.99208499999999999</c:v>
                </c:pt>
                <c:pt idx="374">
                  <c:v>0.99257499999999999</c:v>
                </c:pt>
                <c:pt idx="375">
                  <c:v>0.989201</c:v>
                </c:pt>
                <c:pt idx="376">
                  <c:v>0.98797199999999996</c:v>
                </c:pt>
                <c:pt idx="377">
                  <c:v>0.98969700000000005</c:v>
                </c:pt>
                <c:pt idx="378">
                  <c:v>0.99030799999999997</c:v>
                </c:pt>
                <c:pt idx="379">
                  <c:v>0.99108200000000002</c:v>
                </c:pt>
                <c:pt idx="380">
                  <c:v>0.99404899999999996</c:v>
                </c:pt>
                <c:pt idx="381">
                  <c:v>0.98974300000000004</c:v>
                </c:pt>
                <c:pt idx="382">
                  <c:v>0.99310699999999996</c:v>
                </c:pt>
                <c:pt idx="383">
                  <c:v>0.99068400000000001</c:v>
                </c:pt>
                <c:pt idx="384">
                  <c:v>0.99068699999999998</c:v>
                </c:pt>
                <c:pt idx="385">
                  <c:v>0.99201099999999998</c:v>
                </c:pt>
                <c:pt idx="386">
                  <c:v>0.992927</c:v>
                </c:pt>
                <c:pt idx="387">
                  <c:v>0.99187599999999998</c:v>
                </c:pt>
                <c:pt idx="388">
                  <c:v>0.99465899999999996</c:v>
                </c:pt>
                <c:pt idx="389">
                  <c:v>0.99117100000000002</c:v>
                </c:pt>
                <c:pt idx="390">
                  <c:v>0.98985900000000004</c:v>
                </c:pt>
                <c:pt idx="391">
                  <c:v>0.94947099999999995</c:v>
                </c:pt>
                <c:pt idx="392">
                  <c:v>0.65599099999999999</c:v>
                </c:pt>
                <c:pt idx="393">
                  <c:v>0.99185699999999999</c:v>
                </c:pt>
                <c:pt idx="394">
                  <c:v>0.99215799999999998</c:v>
                </c:pt>
                <c:pt idx="395">
                  <c:v>0.99375400000000003</c:v>
                </c:pt>
                <c:pt idx="396">
                  <c:v>0.99409599999999998</c:v>
                </c:pt>
                <c:pt idx="397">
                  <c:v>0.98905200000000004</c:v>
                </c:pt>
                <c:pt idx="398">
                  <c:v>0.974603</c:v>
                </c:pt>
                <c:pt idx="399">
                  <c:v>0.98420799999999997</c:v>
                </c:pt>
                <c:pt idx="400">
                  <c:v>0.98657399999999995</c:v>
                </c:pt>
                <c:pt idx="401">
                  <c:v>0.97836900000000004</c:v>
                </c:pt>
                <c:pt idx="402">
                  <c:v>0.98137099999999999</c:v>
                </c:pt>
                <c:pt idx="403">
                  <c:v>0.96673399999999998</c:v>
                </c:pt>
                <c:pt idx="404">
                  <c:v>0.97123000000000004</c:v>
                </c:pt>
                <c:pt idx="405">
                  <c:v>0.97157899999999997</c:v>
                </c:pt>
                <c:pt idx="406">
                  <c:v>0.98024100000000003</c:v>
                </c:pt>
                <c:pt idx="407">
                  <c:v>0.979962</c:v>
                </c:pt>
                <c:pt idx="408">
                  <c:v>0.98416800000000004</c:v>
                </c:pt>
                <c:pt idx="409">
                  <c:v>0.97711800000000004</c:v>
                </c:pt>
                <c:pt idx="410">
                  <c:v>0.98225200000000001</c:v>
                </c:pt>
                <c:pt idx="411">
                  <c:v>0.97620099999999999</c:v>
                </c:pt>
                <c:pt idx="412">
                  <c:v>0.97045099999999995</c:v>
                </c:pt>
                <c:pt idx="413">
                  <c:v>0.98313099999999998</c:v>
                </c:pt>
                <c:pt idx="414">
                  <c:v>0.97241100000000003</c:v>
                </c:pt>
                <c:pt idx="415">
                  <c:v>0.97832399999999997</c:v>
                </c:pt>
                <c:pt idx="416">
                  <c:v>0.97190500000000002</c:v>
                </c:pt>
                <c:pt idx="417">
                  <c:v>0.97057300000000002</c:v>
                </c:pt>
                <c:pt idx="418">
                  <c:v>0.96609599999999995</c:v>
                </c:pt>
                <c:pt idx="419">
                  <c:v>0.96495900000000001</c:v>
                </c:pt>
                <c:pt idx="420">
                  <c:v>0.98013600000000001</c:v>
                </c:pt>
                <c:pt idx="421">
                  <c:v>0.96946100000000002</c:v>
                </c:pt>
                <c:pt idx="422">
                  <c:v>0.97106400000000004</c:v>
                </c:pt>
                <c:pt idx="423">
                  <c:v>0.97979099999999997</c:v>
                </c:pt>
                <c:pt idx="424">
                  <c:v>0.97106999999999999</c:v>
                </c:pt>
                <c:pt idx="425">
                  <c:v>0.97638599999999998</c:v>
                </c:pt>
                <c:pt idx="426">
                  <c:v>0.97313400000000005</c:v>
                </c:pt>
                <c:pt idx="427">
                  <c:v>0.97423800000000005</c:v>
                </c:pt>
                <c:pt idx="428">
                  <c:v>0.96773399999999998</c:v>
                </c:pt>
                <c:pt idx="429">
                  <c:v>0.96230599999999999</c:v>
                </c:pt>
                <c:pt idx="430">
                  <c:v>0.97369600000000001</c:v>
                </c:pt>
                <c:pt idx="431">
                  <c:v>0.96111400000000002</c:v>
                </c:pt>
                <c:pt idx="432">
                  <c:v>0.98001400000000005</c:v>
                </c:pt>
                <c:pt idx="433">
                  <c:v>0.97264700000000004</c:v>
                </c:pt>
                <c:pt idx="434">
                  <c:v>0.96969399999999994</c:v>
                </c:pt>
                <c:pt idx="435">
                  <c:v>0.96081799999999995</c:v>
                </c:pt>
                <c:pt idx="436">
                  <c:v>0.96665599999999996</c:v>
                </c:pt>
                <c:pt idx="437">
                  <c:v>0.96915700000000005</c:v>
                </c:pt>
                <c:pt idx="438">
                  <c:v>0.96026299999999998</c:v>
                </c:pt>
                <c:pt idx="439">
                  <c:v>0.94841299999999995</c:v>
                </c:pt>
                <c:pt idx="440">
                  <c:v>0.95442800000000005</c:v>
                </c:pt>
                <c:pt idx="441">
                  <c:v>0.95707600000000004</c:v>
                </c:pt>
                <c:pt idx="442">
                  <c:v>0.96711000000000003</c:v>
                </c:pt>
                <c:pt idx="443">
                  <c:v>0.95928400000000003</c:v>
                </c:pt>
                <c:pt idx="444">
                  <c:v>0.959422</c:v>
                </c:pt>
                <c:pt idx="445">
                  <c:v>0.95591999999999999</c:v>
                </c:pt>
                <c:pt idx="446">
                  <c:v>0.96450999999999998</c:v>
                </c:pt>
                <c:pt idx="447">
                  <c:v>0.95267500000000005</c:v>
                </c:pt>
                <c:pt idx="448">
                  <c:v>0.95494900000000005</c:v>
                </c:pt>
                <c:pt idx="449">
                  <c:v>0.97455599999999998</c:v>
                </c:pt>
                <c:pt idx="450">
                  <c:v>0.94451700000000005</c:v>
                </c:pt>
                <c:pt idx="451">
                  <c:v>0.96846299999999996</c:v>
                </c:pt>
                <c:pt idx="452">
                  <c:v>0.95992500000000003</c:v>
                </c:pt>
                <c:pt idx="453">
                  <c:v>0.96710399999999996</c:v>
                </c:pt>
                <c:pt idx="454">
                  <c:v>0.95764300000000002</c:v>
                </c:pt>
                <c:pt idx="455">
                  <c:v>0.95470900000000003</c:v>
                </c:pt>
                <c:pt idx="456">
                  <c:v>0.94529799999999997</c:v>
                </c:pt>
                <c:pt idx="457">
                  <c:v>0.94806299999999999</c:v>
                </c:pt>
                <c:pt idx="458">
                  <c:v>0.93795899999999999</c:v>
                </c:pt>
                <c:pt idx="459">
                  <c:v>0.91874400000000001</c:v>
                </c:pt>
                <c:pt idx="460">
                  <c:v>0.93121299999999996</c:v>
                </c:pt>
                <c:pt idx="461">
                  <c:v>0.90729000000000004</c:v>
                </c:pt>
                <c:pt idx="462">
                  <c:v>0.91206699999999996</c:v>
                </c:pt>
                <c:pt idx="463">
                  <c:v>0.93191299999999999</c:v>
                </c:pt>
                <c:pt idx="464">
                  <c:v>0.90145900000000001</c:v>
                </c:pt>
                <c:pt idx="465">
                  <c:v>0.91728200000000004</c:v>
                </c:pt>
                <c:pt idx="466">
                  <c:v>0.92038200000000003</c:v>
                </c:pt>
                <c:pt idx="467">
                  <c:v>0.92429600000000001</c:v>
                </c:pt>
                <c:pt idx="468">
                  <c:v>0.88157700000000006</c:v>
                </c:pt>
                <c:pt idx="469">
                  <c:v>0.91509300000000005</c:v>
                </c:pt>
                <c:pt idx="470">
                  <c:v>0.88567399999999996</c:v>
                </c:pt>
                <c:pt idx="471">
                  <c:v>0.92096800000000001</c:v>
                </c:pt>
                <c:pt idx="472">
                  <c:v>0.89373999999999998</c:v>
                </c:pt>
                <c:pt idx="473">
                  <c:v>0.88667899999999999</c:v>
                </c:pt>
                <c:pt idx="474">
                  <c:v>0.919659</c:v>
                </c:pt>
                <c:pt idx="475">
                  <c:v>0.79001399999999999</c:v>
                </c:pt>
                <c:pt idx="476">
                  <c:v>0.88168299999999999</c:v>
                </c:pt>
                <c:pt idx="477">
                  <c:v>0.77825999999999995</c:v>
                </c:pt>
                <c:pt idx="478">
                  <c:v>0.36185600000000001</c:v>
                </c:pt>
                <c:pt idx="479">
                  <c:v>3.8515000000000001E-2</c:v>
                </c:pt>
                <c:pt idx="480">
                  <c:v>0.13234199999999999</c:v>
                </c:pt>
                <c:pt idx="481">
                  <c:v>0.103002</c:v>
                </c:pt>
                <c:pt idx="482">
                  <c:v>0.108196</c:v>
                </c:pt>
                <c:pt idx="483">
                  <c:v>6.0632999999999999E-2</c:v>
                </c:pt>
                <c:pt idx="484">
                  <c:v>3.4379E-2</c:v>
                </c:pt>
                <c:pt idx="485">
                  <c:v>5.3719000000000003E-2</c:v>
                </c:pt>
                <c:pt idx="486">
                  <c:v>0.105388</c:v>
                </c:pt>
                <c:pt idx="487">
                  <c:v>4.0304E-2</c:v>
                </c:pt>
                <c:pt idx="488">
                  <c:v>5.9299999999999999E-4</c:v>
                </c:pt>
                <c:pt idx="489">
                  <c:v>1.8619E-2</c:v>
                </c:pt>
                <c:pt idx="490">
                  <c:v>1.5422999999999999E-2</c:v>
                </c:pt>
                <c:pt idx="491">
                  <c:v>9.3738000000000002E-2</c:v>
                </c:pt>
                <c:pt idx="492">
                  <c:v>4.7321000000000002E-2</c:v>
                </c:pt>
                <c:pt idx="493">
                  <c:v>3.0341E-2</c:v>
                </c:pt>
                <c:pt idx="494">
                  <c:v>1.8272E-2</c:v>
                </c:pt>
                <c:pt idx="495">
                  <c:v>4.1510000000000002E-3</c:v>
                </c:pt>
                <c:pt idx="496">
                  <c:v>1.2992999999999999E-2</c:v>
                </c:pt>
                <c:pt idx="497">
                  <c:v>9.4669999999999997E-3</c:v>
                </c:pt>
                <c:pt idx="498">
                  <c:v>7.6851000000000003E-2</c:v>
                </c:pt>
                <c:pt idx="499">
                  <c:v>5.7917999999999997E-2</c:v>
                </c:pt>
                <c:pt idx="500">
                  <c:v>0.140546</c:v>
                </c:pt>
                <c:pt idx="501">
                  <c:v>0.206071</c:v>
                </c:pt>
                <c:pt idx="502">
                  <c:v>5.2121000000000001E-2</c:v>
                </c:pt>
                <c:pt idx="503">
                  <c:v>1.1785E-2</c:v>
                </c:pt>
                <c:pt idx="504">
                  <c:v>0.20277999999999999</c:v>
                </c:pt>
                <c:pt idx="505">
                  <c:v>4.7549999999999997E-3</c:v>
                </c:pt>
                <c:pt idx="506">
                  <c:v>1.0145E-2</c:v>
                </c:pt>
                <c:pt idx="507">
                  <c:v>7.744E-3</c:v>
                </c:pt>
                <c:pt idx="508">
                  <c:v>5.3288000000000002E-2</c:v>
                </c:pt>
                <c:pt idx="509">
                  <c:v>6.2968999999999997E-2</c:v>
                </c:pt>
                <c:pt idx="510">
                  <c:v>7.1761000000000005E-2</c:v>
                </c:pt>
                <c:pt idx="511">
                  <c:v>4.6860000000000001E-3</c:v>
                </c:pt>
                <c:pt idx="512">
                  <c:v>3.4088E-2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1D-1E46-B30B-45E27333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3846255"/>
        <c:axId val="1"/>
      </c:scatterChart>
      <c:valAx>
        <c:axId val="200384625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38462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0.24525443129263405</c:v>
                </c:pt>
                <c:pt idx="27">
                  <c:v>0.31308181575658867</c:v>
                </c:pt>
                <c:pt idx="28">
                  <c:v>0.24691952667826489</c:v>
                </c:pt>
                <c:pt idx="29">
                  <c:v>0.335193384686925</c:v>
                </c:pt>
                <c:pt idx="30">
                  <c:v>0.3149915777653004</c:v>
                </c:pt>
                <c:pt idx="31">
                  <c:v>0.31805473062046385</c:v>
                </c:pt>
                <c:pt idx="32">
                  <c:v>0.29683591084830563</c:v>
                </c:pt>
                <c:pt idx="33">
                  <c:v>0.31685178634594979</c:v>
                </c:pt>
                <c:pt idx="34">
                  <c:v>0.30099165946051487</c:v>
                </c:pt>
                <c:pt idx="35">
                  <c:v>0.29382877256727608</c:v>
                </c:pt>
                <c:pt idx="36">
                  <c:v>0.34347567275389496</c:v>
                </c:pt>
                <c:pt idx="37">
                  <c:v>0.32674123768521696</c:v>
                </c:pt>
                <c:pt idx="38">
                  <c:v>0.35269811208306573</c:v>
                </c:pt>
                <c:pt idx="39">
                  <c:v>0.35236857960536222</c:v>
                </c:pt>
                <c:pt idx="40">
                  <c:v>0.33276488887223127</c:v>
                </c:pt>
                <c:pt idx="41">
                  <c:v>0.34587330674427796</c:v>
                </c:pt>
                <c:pt idx="42">
                  <c:v>0.35899135341546168</c:v>
                </c:pt>
                <c:pt idx="43">
                  <c:v>0.3585459247103287</c:v>
                </c:pt>
                <c:pt idx="44">
                  <c:v>0.36066410317206687</c:v>
                </c:pt>
                <c:pt idx="45">
                  <c:v>0.36839599944120494</c:v>
                </c:pt>
                <c:pt idx="46">
                  <c:v>0.36766334440753046</c:v>
                </c:pt>
                <c:pt idx="47">
                  <c:v>0.38089007131579333</c:v>
                </c:pt>
                <c:pt idx="48">
                  <c:v>0</c:v>
                </c:pt>
                <c:pt idx="49">
                  <c:v>0.37248123222229418</c:v>
                </c:pt>
                <c:pt idx="50">
                  <c:v>0.37278915761763737</c:v>
                </c:pt>
                <c:pt idx="51">
                  <c:v>0.36510735191883364</c:v>
                </c:pt>
                <c:pt idx="52">
                  <c:v>0.38905872019705889</c:v>
                </c:pt>
                <c:pt idx="53">
                  <c:v>0.38397921628058029</c:v>
                </c:pt>
                <c:pt idx="54">
                  <c:v>0.37969967359762419</c:v>
                </c:pt>
                <c:pt idx="55">
                  <c:v>0.38229878179818555</c:v>
                </c:pt>
                <c:pt idx="56">
                  <c:v>0.39299504708527488</c:v>
                </c:pt>
                <c:pt idx="57">
                  <c:v>0.41355330577278332</c:v>
                </c:pt>
                <c:pt idx="58">
                  <c:v>0.38852367781269481</c:v>
                </c:pt>
                <c:pt idx="59">
                  <c:v>0.40553335207388674</c:v>
                </c:pt>
                <c:pt idx="60">
                  <c:v>0.3860746981049098</c:v>
                </c:pt>
                <c:pt idx="61">
                  <c:v>0.41663515625913639</c:v>
                </c:pt>
                <c:pt idx="62">
                  <c:v>0.40148012605469152</c:v>
                </c:pt>
                <c:pt idx="63">
                  <c:v>0.40221184346076955</c:v>
                </c:pt>
                <c:pt idx="64">
                  <c:v>0.3811084839498256</c:v>
                </c:pt>
                <c:pt idx="65">
                  <c:v>0.41247350001356486</c:v>
                </c:pt>
                <c:pt idx="66">
                  <c:v>0.39393832984131816</c:v>
                </c:pt>
                <c:pt idx="67">
                  <c:v>0.41291665295044966</c:v>
                </c:pt>
                <c:pt idx="68">
                  <c:v>0.40721900330002886</c:v>
                </c:pt>
                <c:pt idx="69">
                  <c:v>0.41103518004633455</c:v>
                </c:pt>
                <c:pt idx="70">
                  <c:v>0.42319328432429426</c:v>
                </c:pt>
                <c:pt idx="71">
                  <c:v>0.44173934566555856</c:v>
                </c:pt>
                <c:pt idx="72">
                  <c:v>0.41994201844500334</c:v>
                </c:pt>
                <c:pt idx="73">
                  <c:v>0.40157820167578367</c:v>
                </c:pt>
                <c:pt idx="74">
                  <c:v>0.4089216195172593</c:v>
                </c:pt>
                <c:pt idx="75">
                  <c:v>0.40313918516021563</c:v>
                </c:pt>
                <c:pt idx="76">
                  <c:v>0.39947837786784463</c:v>
                </c:pt>
                <c:pt idx="77">
                  <c:v>0.41220412932376577</c:v>
                </c:pt>
                <c:pt idx="78">
                  <c:v>0.42050288276745673</c:v>
                </c:pt>
                <c:pt idx="79">
                  <c:v>0.41998986345477313</c:v>
                </c:pt>
                <c:pt idx="80">
                  <c:v>0.40895285291703942</c:v>
                </c:pt>
                <c:pt idx="81">
                  <c:v>0.4091845190057572</c:v>
                </c:pt>
                <c:pt idx="82">
                  <c:v>0.41024597512073929</c:v>
                </c:pt>
                <c:pt idx="83">
                  <c:v>0.42167839785993977</c:v>
                </c:pt>
                <c:pt idx="84">
                  <c:v>0.42430214439415298</c:v>
                </c:pt>
                <c:pt idx="85">
                  <c:v>0.42210505935093751</c:v>
                </c:pt>
                <c:pt idx="86">
                  <c:v>0.43058300684170514</c:v>
                </c:pt>
                <c:pt idx="87">
                  <c:v>0.43003217569532703</c:v>
                </c:pt>
                <c:pt idx="88">
                  <c:v>0.40981286408830098</c:v>
                </c:pt>
                <c:pt idx="89">
                  <c:v>0.43012702945973569</c:v>
                </c:pt>
                <c:pt idx="90">
                  <c:v>0.43496765747508215</c:v>
                </c:pt>
                <c:pt idx="91">
                  <c:v>0.4442389948315808</c:v>
                </c:pt>
                <c:pt idx="92">
                  <c:v>0.44036193407419588</c:v>
                </c:pt>
                <c:pt idx="93">
                  <c:v>0.4587463357379501</c:v>
                </c:pt>
                <c:pt idx="94">
                  <c:v>0.45527519343420098</c:v>
                </c:pt>
                <c:pt idx="95">
                  <c:v>0.42859730564450427</c:v>
                </c:pt>
                <c:pt idx="96">
                  <c:v>0.44743867804648157</c:v>
                </c:pt>
                <c:pt idx="97">
                  <c:v>0.45409708737864074</c:v>
                </c:pt>
                <c:pt idx="98">
                  <c:v>0</c:v>
                </c:pt>
                <c:pt idx="99">
                  <c:v>0.4680462294134643</c:v>
                </c:pt>
                <c:pt idx="100">
                  <c:v>0</c:v>
                </c:pt>
                <c:pt idx="101">
                  <c:v>0.48236337299599996</c:v>
                </c:pt>
                <c:pt idx="102">
                  <c:v>0.4601892686409183</c:v>
                </c:pt>
                <c:pt idx="103">
                  <c:v>0.46138626831143087</c:v>
                </c:pt>
                <c:pt idx="104">
                  <c:v>0.45675293192688204</c:v>
                </c:pt>
                <c:pt idx="105">
                  <c:v>0.46258321710142347</c:v>
                </c:pt>
                <c:pt idx="106">
                  <c:v>0.46188634124835981</c:v>
                </c:pt>
                <c:pt idx="107">
                  <c:v>0.46291925826890662</c:v>
                </c:pt>
                <c:pt idx="108">
                  <c:v>0.47245957322243309</c:v>
                </c:pt>
                <c:pt idx="109">
                  <c:v>0.46359197339068958</c:v>
                </c:pt>
                <c:pt idx="110">
                  <c:v>0.45807729525071267</c:v>
                </c:pt>
                <c:pt idx="111">
                  <c:v>0.460773886515846</c:v>
                </c:pt>
                <c:pt idx="112">
                  <c:v>0.44642473408905564</c:v>
                </c:pt>
                <c:pt idx="113">
                  <c:v>0.45722741749160001</c:v>
                </c:pt>
                <c:pt idx="114">
                  <c:v>0.45850537676603403</c:v>
                </c:pt>
                <c:pt idx="115">
                  <c:v>0.46129682116260973</c:v>
                </c:pt>
                <c:pt idx="116">
                  <c:v>0.44149512120320711</c:v>
                </c:pt>
                <c:pt idx="117">
                  <c:v>0.44882880409918563</c:v>
                </c:pt>
                <c:pt idx="118">
                  <c:v>0.432636101619783</c:v>
                </c:pt>
                <c:pt idx="119">
                  <c:v>0.43360684350988887</c:v>
                </c:pt>
                <c:pt idx="120">
                  <c:v>0.42876482019258072</c:v>
                </c:pt>
                <c:pt idx="121">
                  <c:v>0.432318933658564</c:v>
                </c:pt>
                <c:pt idx="122">
                  <c:v>0.42049349179400114</c:v>
                </c:pt>
                <c:pt idx="123">
                  <c:v>0.42576822001311626</c:v>
                </c:pt>
                <c:pt idx="124">
                  <c:v>0.41757540603248261</c:v>
                </c:pt>
                <c:pt idx="125">
                  <c:v>0.41070344987010121</c:v>
                </c:pt>
                <c:pt idx="126">
                  <c:v>0.41860536173697305</c:v>
                </c:pt>
                <c:pt idx="127">
                  <c:v>0.40095401693140525</c:v>
                </c:pt>
                <c:pt idx="128">
                  <c:v>0.39345866383528</c:v>
                </c:pt>
                <c:pt idx="129">
                  <c:v>0.37644241311259735</c:v>
                </c:pt>
                <c:pt idx="130">
                  <c:v>0.38320675975456564</c:v>
                </c:pt>
                <c:pt idx="131">
                  <c:v>0.35562671987898486</c:v>
                </c:pt>
                <c:pt idx="132">
                  <c:v>0.3456102728950925</c:v>
                </c:pt>
                <c:pt idx="133">
                  <c:v>0.34757850900179899</c:v>
                </c:pt>
                <c:pt idx="134">
                  <c:v>0.35604686280670106</c:v>
                </c:pt>
                <c:pt idx="135">
                  <c:v>0.31918698037155646</c:v>
                </c:pt>
                <c:pt idx="136">
                  <c:v>0.34004698014114554</c:v>
                </c:pt>
                <c:pt idx="137">
                  <c:v>0.33483197790394353</c:v>
                </c:pt>
                <c:pt idx="138">
                  <c:v>0.32814017861806027</c:v>
                </c:pt>
                <c:pt idx="139">
                  <c:v>0.32758813534947884</c:v>
                </c:pt>
                <c:pt idx="140">
                  <c:v>0.33058861796453354</c:v>
                </c:pt>
                <c:pt idx="141">
                  <c:v>0.29209135654429091</c:v>
                </c:pt>
                <c:pt idx="142">
                  <c:v>0.24353316170160594</c:v>
                </c:pt>
                <c:pt idx="143">
                  <c:v>0.27939150263075196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0.25003560209424086</c:v>
                </c:pt>
                <c:pt idx="152">
                  <c:v>0</c:v>
                </c:pt>
                <c:pt idx="153">
                  <c:v>0.29107317514198594</c:v>
                </c:pt>
                <c:pt idx="154">
                  <c:v>0.24763409536035819</c:v>
                </c:pt>
                <c:pt idx="155">
                  <c:v>0.28640551363854505</c:v>
                </c:pt>
                <c:pt idx="156">
                  <c:v>0.31854651756736579</c:v>
                </c:pt>
                <c:pt idx="157">
                  <c:v>0.31645423884923268</c:v>
                </c:pt>
                <c:pt idx="158">
                  <c:v>0.29125044904235808</c:v>
                </c:pt>
                <c:pt idx="159">
                  <c:v>0.36496914359590737</c:v>
                </c:pt>
                <c:pt idx="160">
                  <c:v>0.37646325882921244</c:v>
                </c:pt>
                <c:pt idx="161">
                  <c:v>0.37643207150005181</c:v>
                </c:pt>
                <c:pt idx="162">
                  <c:v>0.40973028831249347</c:v>
                </c:pt>
                <c:pt idx="163">
                  <c:v>0.38467766293039801</c:v>
                </c:pt>
                <c:pt idx="164">
                  <c:v>0.38934746538385995</c:v>
                </c:pt>
                <c:pt idx="165">
                  <c:v>0.38431028916662818</c:v>
                </c:pt>
                <c:pt idx="166">
                  <c:v>0.40401418772826292</c:v>
                </c:pt>
                <c:pt idx="167">
                  <c:v>0.36722575561434112</c:v>
                </c:pt>
                <c:pt idx="168">
                  <c:v>0.37809947859601678</c:v>
                </c:pt>
                <c:pt idx="169">
                  <c:v>0.39990154978393405</c:v>
                </c:pt>
                <c:pt idx="170">
                  <c:v>0.33841909336829279</c:v>
                </c:pt>
                <c:pt idx="171">
                  <c:v>0.32394996642876683</c:v>
                </c:pt>
                <c:pt idx="172">
                  <c:v>0.33125527700632451</c:v>
                </c:pt>
                <c:pt idx="173">
                  <c:v>0.33981927521173771</c:v>
                </c:pt>
                <c:pt idx="174">
                  <c:v>0.35827873327873333</c:v>
                </c:pt>
                <c:pt idx="175">
                  <c:v>0.34117152802784778</c:v>
                </c:pt>
                <c:pt idx="176">
                  <c:v>0.28512726197059923</c:v>
                </c:pt>
                <c:pt idx="177">
                  <c:v>0.29390821695176711</c:v>
                </c:pt>
                <c:pt idx="178">
                  <c:v>0</c:v>
                </c:pt>
                <c:pt idx="179">
                  <c:v>0.30498319234605298</c:v>
                </c:pt>
                <c:pt idx="180">
                  <c:v>0</c:v>
                </c:pt>
                <c:pt idx="181">
                  <c:v>0.26810583330086124</c:v>
                </c:pt>
                <c:pt idx="182">
                  <c:v>0</c:v>
                </c:pt>
                <c:pt idx="183">
                  <c:v>0.22459994481997519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0.27013929550987703</c:v>
                </c:pt>
                <c:pt idx="266">
                  <c:v>0</c:v>
                </c:pt>
                <c:pt idx="267">
                  <c:v>0.25782554552401443</c:v>
                </c:pt>
                <c:pt idx="268">
                  <c:v>0.27472974870138989</c:v>
                </c:pt>
                <c:pt idx="269">
                  <c:v>0.26491521803537338</c:v>
                </c:pt>
                <c:pt idx="270">
                  <c:v>0.29123168262466109</c:v>
                </c:pt>
                <c:pt idx="271">
                  <c:v>0.31247182308946098</c:v>
                </c:pt>
                <c:pt idx="272">
                  <c:v>0.30610102725589411</c:v>
                </c:pt>
                <c:pt idx="273">
                  <c:v>0.34938543178519599</c:v>
                </c:pt>
                <c:pt idx="274">
                  <c:v>0.31863990790816871</c:v>
                </c:pt>
                <c:pt idx="275">
                  <c:v>0.36257889746715422</c:v>
                </c:pt>
                <c:pt idx="276">
                  <c:v>0.34694891251505988</c:v>
                </c:pt>
                <c:pt idx="277">
                  <c:v>0.35522267287366882</c:v>
                </c:pt>
                <c:pt idx="278">
                  <c:v>0.32413663570895468</c:v>
                </c:pt>
                <c:pt idx="279">
                  <c:v>0.36171506407688286</c:v>
                </c:pt>
                <c:pt idx="280">
                  <c:v>0.3612676288776458</c:v>
                </c:pt>
                <c:pt idx="281">
                  <c:v>0.36753228814144623</c:v>
                </c:pt>
                <c:pt idx="282">
                  <c:v>0.37200751022248812</c:v>
                </c:pt>
                <c:pt idx="283">
                  <c:v>0.38410732714138285</c:v>
                </c:pt>
                <c:pt idx="284">
                  <c:v>0.37450383726268482</c:v>
                </c:pt>
                <c:pt idx="285">
                  <c:v>0.37709435885373782</c:v>
                </c:pt>
                <c:pt idx="286">
                  <c:v>0.41177862442350111</c:v>
                </c:pt>
                <c:pt idx="287">
                  <c:v>0.41206356197134913</c:v>
                </c:pt>
                <c:pt idx="288">
                  <c:v>0.4068509226286825</c:v>
                </c:pt>
                <c:pt idx="289">
                  <c:v>0.37501017998208319</c:v>
                </c:pt>
                <c:pt idx="290">
                  <c:v>0.38717701715665359</c:v>
                </c:pt>
                <c:pt idx="291">
                  <c:v>0.39727151738765232</c:v>
                </c:pt>
                <c:pt idx="292">
                  <c:v>0.35048319720680843</c:v>
                </c:pt>
                <c:pt idx="293">
                  <c:v>0.32355093676814994</c:v>
                </c:pt>
                <c:pt idx="294">
                  <c:v>0.37456700831953521</c:v>
                </c:pt>
                <c:pt idx="295">
                  <c:v>0.30123235518774022</c:v>
                </c:pt>
                <c:pt idx="296">
                  <c:v>0.29009744980422125</c:v>
                </c:pt>
                <c:pt idx="297">
                  <c:v>0</c:v>
                </c:pt>
                <c:pt idx="298">
                  <c:v>0.241066614381648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0.247743169210626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0.26446903210091594</c:v>
                </c:pt>
                <c:pt idx="318">
                  <c:v>0.26709366617397484</c:v>
                </c:pt>
                <c:pt idx="319">
                  <c:v>0.29521670224888336</c:v>
                </c:pt>
                <c:pt idx="320">
                  <c:v>0.33401638127141953</c:v>
                </c:pt>
                <c:pt idx="321">
                  <c:v>0.30937866483747478</c:v>
                </c:pt>
                <c:pt idx="322">
                  <c:v>0.31305149479784017</c:v>
                </c:pt>
                <c:pt idx="323">
                  <c:v>0.33131003377434948</c:v>
                </c:pt>
                <c:pt idx="324">
                  <c:v>0.32026760752272188</c:v>
                </c:pt>
                <c:pt idx="325">
                  <c:v>0.31120998073571238</c:v>
                </c:pt>
                <c:pt idx="326">
                  <c:v>0.34039110931908678</c:v>
                </c:pt>
                <c:pt idx="327">
                  <c:v>0.33121933647557833</c:v>
                </c:pt>
                <c:pt idx="328">
                  <c:v>0.31789718872262335</c:v>
                </c:pt>
                <c:pt idx="329">
                  <c:v>0.32650189110739725</c:v>
                </c:pt>
                <c:pt idx="330">
                  <c:v>0.36456395283040222</c:v>
                </c:pt>
                <c:pt idx="331">
                  <c:v>0.33160443833954723</c:v>
                </c:pt>
                <c:pt idx="332">
                  <c:v>0.351914607369049</c:v>
                </c:pt>
                <c:pt idx="333">
                  <c:v>0.35410076382995148</c:v>
                </c:pt>
                <c:pt idx="334">
                  <c:v>0.3549645656672773</c:v>
                </c:pt>
                <c:pt idx="335">
                  <c:v>0.36134921105706497</c:v>
                </c:pt>
                <c:pt idx="336">
                  <c:v>0.36632470927612004</c:v>
                </c:pt>
                <c:pt idx="337">
                  <c:v>0.35887424484598923</c:v>
                </c:pt>
                <c:pt idx="338">
                  <c:v>0.37787713950106278</c:v>
                </c:pt>
                <c:pt idx="339">
                  <c:v>0.37708870202088701</c:v>
                </c:pt>
                <c:pt idx="340">
                  <c:v>0.3660309696258145</c:v>
                </c:pt>
                <c:pt idx="341">
                  <c:v>0.40804684073475422</c:v>
                </c:pt>
                <c:pt idx="342">
                  <c:v>0.41646721581366258</c:v>
                </c:pt>
                <c:pt idx="343">
                  <c:v>0.40583834122656903</c:v>
                </c:pt>
                <c:pt idx="344">
                  <c:v>0.42712323865126461</c:v>
                </c:pt>
                <c:pt idx="345">
                  <c:v>0.43264819851259961</c:v>
                </c:pt>
                <c:pt idx="346">
                  <c:v>0.43220553036408033</c:v>
                </c:pt>
                <c:pt idx="347">
                  <c:v>0.44250496739987827</c:v>
                </c:pt>
                <c:pt idx="348">
                  <c:v>0.41086498303570734</c:v>
                </c:pt>
                <c:pt idx="349">
                  <c:v>0.44069631482075738</c:v>
                </c:pt>
                <c:pt idx="350">
                  <c:v>0.42834735965966886</c:v>
                </c:pt>
                <c:pt idx="351">
                  <c:v>0.43121845249504825</c:v>
                </c:pt>
                <c:pt idx="352">
                  <c:v>0.43826137510274182</c:v>
                </c:pt>
                <c:pt idx="353">
                  <c:v>0.44331398209190204</c:v>
                </c:pt>
                <c:pt idx="354">
                  <c:v>0.43384592904133695</c:v>
                </c:pt>
                <c:pt idx="355">
                  <c:v>0.44930776611785489</c:v>
                </c:pt>
                <c:pt idx="356">
                  <c:v>0.44364123724395577</c:v>
                </c:pt>
                <c:pt idx="357">
                  <c:v>0.42618118090236634</c:v>
                </c:pt>
                <c:pt idx="358">
                  <c:v>0.4395226737148219</c:v>
                </c:pt>
                <c:pt idx="359">
                  <c:v>0.45209021594066551</c:v>
                </c:pt>
                <c:pt idx="360">
                  <c:v>0.42996175385876251</c:v>
                </c:pt>
                <c:pt idx="361">
                  <c:v>0.44645406881516536</c:v>
                </c:pt>
                <c:pt idx="362">
                  <c:v>0.43785362531433364</c:v>
                </c:pt>
                <c:pt idx="363">
                  <c:v>0.43404478839735289</c:v>
                </c:pt>
                <c:pt idx="364">
                  <c:v>0.44273990313603839</c:v>
                </c:pt>
                <c:pt idx="365">
                  <c:v>0.43374769528323442</c:v>
                </c:pt>
                <c:pt idx="366">
                  <c:v>0.45076258737980401</c:v>
                </c:pt>
                <c:pt idx="367">
                  <c:v>0.43706330900858398</c:v>
                </c:pt>
                <c:pt idx="368">
                  <c:v>0.44559928225088885</c:v>
                </c:pt>
                <c:pt idx="369">
                  <c:v>0.44920729686586913</c:v>
                </c:pt>
                <c:pt idx="370">
                  <c:v>0.4437280002716989</c:v>
                </c:pt>
                <c:pt idx="371">
                  <c:v>0.46681364299030004</c:v>
                </c:pt>
                <c:pt idx="372">
                  <c:v>0.43331071679984112</c:v>
                </c:pt>
                <c:pt idx="373">
                  <c:v>0.44659476701734113</c:v>
                </c:pt>
                <c:pt idx="374">
                  <c:v>0.45283712289964745</c:v>
                </c:pt>
                <c:pt idx="375">
                  <c:v>0.46077337873082697</c:v>
                </c:pt>
                <c:pt idx="376">
                  <c:v>0</c:v>
                </c:pt>
                <c:pt idx="377">
                  <c:v>0.45258311567577142</c:v>
                </c:pt>
                <c:pt idx="378">
                  <c:v>0.44895583755026613</c:v>
                </c:pt>
                <c:pt idx="379">
                  <c:v>0.45667187051371622</c:v>
                </c:pt>
                <c:pt idx="380">
                  <c:v>0.4431529985902517</c:v>
                </c:pt>
                <c:pt idx="381">
                  <c:v>0.43724292454758806</c:v>
                </c:pt>
                <c:pt idx="382">
                  <c:v>0.44748488567346106</c:v>
                </c:pt>
                <c:pt idx="383">
                  <c:v>0.4565629310409906</c:v>
                </c:pt>
                <c:pt idx="384">
                  <c:v>0.45259863577261783</c:v>
                </c:pt>
                <c:pt idx="385">
                  <c:v>0</c:v>
                </c:pt>
                <c:pt idx="386">
                  <c:v>0.45147231702242452</c:v>
                </c:pt>
                <c:pt idx="387">
                  <c:v>0.45797881457612016</c:v>
                </c:pt>
                <c:pt idx="388">
                  <c:v>0</c:v>
                </c:pt>
                <c:pt idx="389">
                  <c:v>0.44554596864070239</c:v>
                </c:pt>
                <c:pt idx="390">
                  <c:v>0.44745511616740685</c:v>
                </c:pt>
                <c:pt idx="391">
                  <c:v>0</c:v>
                </c:pt>
                <c:pt idx="392">
                  <c:v>0</c:v>
                </c:pt>
                <c:pt idx="393">
                  <c:v>0.43730163470919703</c:v>
                </c:pt>
                <c:pt idx="394">
                  <c:v>0</c:v>
                </c:pt>
                <c:pt idx="395">
                  <c:v>0.42580170338415707</c:v>
                </c:pt>
                <c:pt idx="396">
                  <c:v>0.43291377335565345</c:v>
                </c:pt>
                <c:pt idx="397">
                  <c:v>0.42469488334349115</c:v>
                </c:pt>
                <c:pt idx="398">
                  <c:v>0.42003988696409034</c:v>
                </c:pt>
                <c:pt idx="399">
                  <c:v>0.43052437202738242</c:v>
                </c:pt>
                <c:pt idx="400">
                  <c:v>0.39694499440891867</c:v>
                </c:pt>
                <c:pt idx="401">
                  <c:v>0.40948417876683368</c:v>
                </c:pt>
                <c:pt idx="402">
                  <c:v>0.41698793949854557</c:v>
                </c:pt>
                <c:pt idx="403">
                  <c:v>0.39550165831894146</c:v>
                </c:pt>
                <c:pt idx="404">
                  <c:v>0.40572064766198418</c:v>
                </c:pt>
                <c:pt idx="405">
                  <c:v>0.41109656045885651</c:v>
                </c:pt>
                <c:pt idx="406">
                  <c:v>0.41619805658918613</c:v>
                </c:pt>
                <c:pt idx="407">
                  <c:v>0.41971643221912097</c:v>
                </c:pt>
                <c:pt idx="408">
                  <c:v>0.40527197000816351</c:v>
                </c:pt>
                <c:pt idx="409">
                  <c:v>0.40523746437612063</c:v>
                </c:pt>
                <c:pt idx="410">
                  <c:v>0.41911845074288268</c:v>
                </c:pt>
                <c:pt idx="411">
                  <c:v>0.38895270683123551</c:v>
                </c:pt>
                <c:pt idx="412">
                  <c:v>0.41215588089358329</c:v>
                </c:pt>
                <c:pt idx="413">
                  <c:v>0.42528238489082681</c:v>
                </c:pt>
                <c:pt idx="414">
                  <c:v>0.41105368708686513</c:v>
                </c:pt>
                <c:pt idx="415">
                  <c:v>0.3923011664899258</c:v>
                </c:pt>
                <c:pt idx="416">
                  <c:v>0.38481540552449162</c:v>
                </c:pt>
                <c:pt idx="417">
                  <c:v>0.40079993986356544</c:v>
                </c:pt>
                <c:pt idx="418">
                  <c:v>0.38962967995355563</c:v>
                </c:pt>
                <c:pt idx="419">
                  <c:v>0.40392303927488604</c:v>
                </c:pt>
                <c:pt idx="420">
                  <c:v>0.38452864446461849</c:v>
                </c:pt>
                <c:pt idx="421">
                  <c:v>0.40814468241744406</c:v>
                </c:pt>
                <c:pt idx="422">
                  <c:v>0.41674485489232593</c:v>
                </c:pt>
                <c:pt idx="423">
                  <c:v>0.39990141981924759</c:v>
                </c:pt>
                <c:pt idx="424">
                  <c:v>0.38620143821354452</c:v>
                </c:pt>
                <c:pt idx="425">
                  <c:v>0.38679057166824821</c:v>
                </c:pt>
                <c:pt idx="426">
                  <c:v>0.37891297229131388</c:v>
                </c:pt>
                <c:pt idx="427">
                  <c:v>0.38670701386365186</c:v>
                </c:pt>
                <c:pt idx="428">
                  <c:v>0.37470115869122206</c:v>
                </c:pt>
                <c:pt idx="429">
                  <c:v>0.38285668418077778</c:v>
                </c:pt>
                <c:pt idx="430">
                  <c:v>0.38793550422224721</c:v>
                </c:pt>
                <c:pt idx="431">
                  <c:v>0.39275684051342025</c:v>
                </c:pt>
                <c:pt idx="432">
                  <c:v>0.36311403302072043</c:v>
                </c:pt>
                <c:pt idx="433">
                  <c:v>0.36730990066411301</c:v>
                </c:pt>
                <c:pt idx="434">
                  <c:v>0.39550105148744119</c:v>
                </c:pt>
                <c:pt idx="435">
                  <c:v>0.38106355997487462</c:v>
                </c:pt>
                <c:pt idx="436">
                  <c:v>0.38855572998430149</c:v>
                </c:pt>
                <c:pt idx="437">
                  <c:v>0.36297586165485773</c:v>
                </c:pt>
                <c:pt idx="438">
                  <c:v>0.37692715772291374</c:v>
                </c:pt>
                <c:pt idx="439">
                  <c:v>0.38927001244296977</c:v>
                </c:pt>
                <c:pt idx="440">
                  <c:v>0.35334517930091375</c:v>
                </c:pt>
                <c:pt idx="441">
                  <c:v>0.35698688157157454</c:v>
                </c:pt>
                <c:pt idx="442">
                  <c:v>0.37211017714648609</c:v>
                </c:pt>
                <c:pt idx="443">
                  <c:v>0.37589239844815675</c:v>
                </c:pt>
                <c:pt idx="444">
                  <c:v>0.34726799337253972</c:v>
                </c:pt>
                <c:pt idx="445">
                  <c:v>0.38419052858702468</c:v>
                </c:pt>
                <c:pt idx="446">
                  <c:v>0.35036218589037926</c:v>
                </c:pt>
                <c:pt idx="447">
                  <c:v>0.34858936759056547</c:v>
                </c:pt>
                <c:pt idx="448">
                  <c:v>0.36416736795432131</c:v>
                </c:pt>
                <c:pt idx="449">
                  <c:v>0.36782908804099551</c:v>
                </c:pt>
                <c:pt idx="450">
                  <c:v>0.3716243764115203</c:v>
                </c:pt>
                <c:pt idx="451">
                  <c:v>0.34712040377677128</c:v>
                </c:pt>
                <c:pt idx="452">
                  <c:v>0.37026752569283217</c:v>
                </c:pt>
                <c:pt idx="453">
                  <c:v>0.36688543882677771</c:v>
                </c:pt>
                <c:pt idx="454">
                  <c:v>0.361316117435035</c:v>
                </c:pt>
                <c:pt idx="455">
                  <c:v>0.33379421302697393</c:v>
                </c:pt>
                <c:pt idx="456">
                  <c:v>0.35775380988640743</c:v>
                </c:pt>
                <c:pt idx="457">
                  <c:v>0.34434815680095621</c:v>
                </c:pt>
                <c:pt idx="458">
                  <c:v>0.34282361796807548</c:v>
                </c:pt>
                <c:pt idx="459">
                  <c:v>0.33275844991231091</c:v>
                </c:pt>
                <c:pt idx="460">
                  <c:v>0.31194835509519292</c:v>
                </c:pt>
                <c:pt idx="461">
                  <c:v>0.315871346147716</c:v>
                </c:pt>
                <c:pt idx="462">
                  <c:v>0.31604179315927949</c:v>
                </c:pt>
                <c:pt idx="463">
                  <c:v>0.30790307222945529</c:v>
                </c:pt>
                <c:pt idx="464">
                  <c:v>0.2852172472352234</c:v>
                </c:pt>
                <c:pt idx="465">
                  <c:v>0.31547799696509865</c:v>
                </c:pt>
                <c:pt idx="466">
                  <c:v>0.31664327359101702</c:v>
                </c:pt>
                <c:pt idx="467">
                  <c:v>0.30006426106757184</c:v>
                </c:pt>
                <c:pt idx="468">
                  <c:v>0.29135176945621233</c:v>
                </c:pt>
                <c:pt idx="469">
                  <c:v>0.29857522541893733</c:v>
                </c:pt>
                <c:pt idx="470">
                  <c:v>0.31504740240375617</c:v>
                </c:pt>
                <c:pt idx="471">
                  <c:v>0.3091523844481463</c:v>
                </c:pt>
                <c:pt idx="472">
                  <c:v>0.26859986006374881</c:v>
                </c:pt>
                <c:pt idx="473">
                  <c:v>0.29097754284086891</c:v>
                </c:pt>
                <c:pt idx="474">
                  <c:v>0.31667813623061464</c:v>
                </c:pt>
                <c:pt idx="475">
                  <c:v>0</c:v>
                </c:pt>
                <c:pt idx="476">
                  <c:v>0.29042611832511139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88-C842-A1BB-6D272E178F0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0.39340883402406862</c:v>
                </c:pt>
                <c:pt idx="27">
                  <c:v>0.36424371993586313</c:v>
                </c:pt>
                <c:pt idx="28">
                  <c:v>0.37396398762621841</c:v>
                </c:pt>
                <c:pt idx="29">
                  <c:v>0.35326878650991006</c:v>
                </c:pt>
                <c:pt idx="30">
                  <c:v>0.37288451065413863</c:v>
                </c:pt>
                <c:pt idx="31">
                  <c:v>0.37892997603034606</c:v>
                </c:pt>
                <c:pt idx="32">
                  <c:v>0.38922770364108439</c:v>
                </c:pt>
                <c:pt idx="33">
                  <c:v>0.35028133439121856</c:v>
                </c:pt>
                <c:pt idx="34">
                  <c:v>0.36380381172745546</c:v>
                </c:pt>
                <c:pt idx="35">
                  <c:v>0.40228497973424981</c:v>
                </c:pt>
                <c:pt idx="36">
                  <c:v>0.37263240936637143</c:v>
                </c:pt>
                <c:pt idx="37">
                  <c:v>0.37052884749839188</c:v>
                </c:pt>
                <c:pt idx="38">
                  <c:v>0.39464731231571776</c:v>
                </c:pt>
                <c:pt idx="39">
                  <c:v>0.41323050329100453</c:v>
                </c:pt>
                <c:pt idx="40">
                  <c:v>0.38706661900965056</c:v>
                </c:pt>
                <c:pt idx="41">
                  <c:v>0.41167395051288175</c:v>
                </c:pt>
                <c:pt idx="42">
                  <c:v>0.41303985737463217</c:v>
                </c:pt>
                <c:pt idx="43">
                  <c:v>0.4087262323418967</c:v>
                </c:pt>
                <c:pt idx="44">
                  <c:v>0.41625048805076897</c:v>
                </c:pt>
                <c:pt idx="45">
                  <c:v>0.42876208129220172</c:v>
                </c:pt>
                <c:pt idx="46">
                  <c:v>0.40627855662290768</c:v>
                </c:pt>
                <c:pt idx="47">
                  <c:v>0.47247639958539062</c:v>
                </c:pt>
                <c:pt idx="48">
                  <c:v>0</c:v>
                </c:pt>
                <c:pt idx="49">
                  <c:v>0.43966545902196985</c:v>
                </c:pt>
                <c:pt idx="50">
                  <c:v>0.43633371352384526</c:v>
                </c:pt>
                <c:pt idx="51">
                  <c:v>0.4273091752729985</c:v>
                </c:pt>
                <c:pt idx="52">
                  <c:v>0.44122014406672561</c:v>
                </c:pt>
                <c:pt idx="53">
                  <c:v>0.4317807776577377</c:v>
                </c:pt>
                <c:pt idx="54">
                  <c:v>0.43160458304536498</c:v>
                </c:pt>
                <c:pt idx="55">
                  <c:v>0.43845268718317804</c:v>
                </c:pt>
                <c:pt idx="56">
                  <c:v>0.4286479178657957</c:v>
                </c:pt>
                <c:pt idx="57">
                  <c:v>0.44420001771058115</c:v>
                </c:pt>
                <c:pt idx="58">
                  <c:v>0.43538221168783892</c:v>
                </c:pt>
                <c:pt idx="59">
                  <c:v>0.43172369401422261</c:v>
                </c:pt>
                <c:pt idx="60">
                  <c:v>0.41185932122107205</c:v>
                </c:pt>
                <c:pt idx="61">
                  <c:v>0.44729218772368606</c:v>
                </c:pt>
                <c:pt idx="62">
                  <c:v>0.42897947901172812</c:v>
                </c:pt>
                <c:pt idx="63">
                  <c:v>0.42066109993351003</c:v>
                </c:pt>
                <c:pt idx="64">
                  <c:v>0.43999761929054854</c:v>
                </c:pt>
                <c:pt idx="65">
                  <c:v>0.40968092697679165</c:v>
                </c:pt>
                <c:pt idx="66">
                  <c:v>0.43436807546095835</c:v>
                </c:pt>
                <c:pt idx="67">
                  <c:v>0.44419545670609195</c:v>
                </c:pt>
                <c:pt idx="68">
                  <c:v>0.44328761556436042</c:v>
                </c:pt>
                <c:pt idx="69">
                  <c:v>0.44885808570703301</c:v>
                </c:pt>
                <c:pt idx="70">
                  <c:v>0.4416439432111206</c:v>
                </c:pt>
                <c:pt idx="71">
                  <c:v>0.44802615520034328</c:v>
                </c:pt>
                <c:pt idx="72">
                  <c:v>0.45292651246259769</c:v>
                </c:pt>
                <c:pt idx="73">
                  <c:v>0.44552487220596587</c:v>
                </c:pt>
                <c:pt idx="74">
                  <c:v>0.43578017932512209</c:v>
                </c:pt>
                <c:pt idx="75">
                  <c:v>0.44961737124169876</c:v>
                </c:pt>
                <c:pt idx="76">
                  <c:v>0.45450463407960373</c:v>
                </c:pt>
                <c:pt idx="77">
                  <c:v>0.45399199494417525</c:v>
                </c:pt>
                <c:pt idx="78">
                  <c:v>0.42379684648213972</c:v>
                </c:pt>
                <c:pt idx="79">
                  <c:v>0.43220372821903674</c:v>
                </c:pt>
                <c:pt idx="80">
                  <c:v>0.43912969669533725</c:v>
                </c:pt>
                <c:pt idx="81">
                  <c:v>0.44127480402113267</c:v>
                </c:pt>
                <c:pt idx="82">
                  <c:v>0.43767918767219871</c:v>
                </c:pt>
                <c:pt idx="83">
                  <c:v>0.4400639923259696</c:v>
                </c:pt>
                <c:pt idx="84">
                  <c:v>0.44790548466490548</c:v>
                </c:pt>
                <c:pt idx="85">
                  <c:v>0.45042875916687414</c:v>
                </c:pt>
                <c:pt idx="86">
                  <c:v>0.43590100287076505</c:v>
                </c:pt>
                <c:pt idx="87">
                  <c:v>0.43574132860907017</c:v>
                </c:pt>
                <c:pt idx="88">
                  <c:v>0.44742502736227657</c:v>
                </c:pt>
                <c:pt idx="89">
                  <c:v>0.43587991262506998</c:v>
                </c:pt>
                <c:pt idx="90">
                  <c:v>0.46718077143437997</c:v>
                </c:pt>
                <c:pt idx="91">
                  <c:v>0.45992918409007566</c:v>
                </c:pt>
                <c:pt idx="92">
                  <c:v>0.4599478432222342</c:v>
                </c:pt>
                <c:pt idx="93">
                  <c:v>0.47088742348522927</c:v>
                </c:pt>
                <c:pt idx="94">
                  <c:v>0.4755227341776046</c:v>
                </c:pt>
                <c:pt idx="95">
                  <c:v>0.46201712892311531</c:v>
                </c:pt>
                <c:pt idx="96">
                  <c:v>0.47166554926417387</c:v>
                </c:pt>
                <c:pt idx="97">
                  <c:v>0.45898622511360837</c:v>
                </c:pt>
                <c:pt idx="98">
                  <c:v>0</c:v>
                </c:pt>
                <c:pt idx="99">
                  <c:v>0.48230987438482081</c:v>
                </c:pt>
                <c:pt idx="100">
                  <c:v>0</c:v>
                </c:pt>
                <c:pt idx="101">
                  <c:v>0.4874680454259086</c:v>
                </c:pt>
                <c:pt idx="102">
                  <c:v>0.46645076124734247</c:v>
                </c:pt>
                <c:pt idx="103">
                  <c:v>0.47851378784507148</c:v>
                </c:pt>
                <c:pt idx="104">
                  <c:v>0.46746705910537661</c:v>
                </c:pt>
                <c:pt idx="105">
                  <c:v>0.47721627577843428</c:v>
                </c:pt>
                <c:pt idx="106">
                  <c:v>0.47118137334878391</c:v>
                </c:pt>
                <c:pt idx="107">
                  <c:v>0.47497227624114041</c:v>
                </c:pt>
                <c:pt idx="108">
                  <c:v>0.47933579718871333</c:v>
                </c:pt>
                <c:pt idx="109">
                  <c:v>0.48187737485929638</c:v>
                </c:pt>
                <c:pt idx="110">
                  <c:v>0.46029323004672379</c:v>
                </c:pt>
                <c:pt idx="111">
                  <c:v>0.46058572454176294</c:v>
                </c:pt>
                <c:pt idx="112">
                  <c:v>0.47240546270275602</c:v>
                </c:pt>
                <c:pt idx="113">
                  <c:v>0.47058077569747225</c:v>
                </c:pt>
                <c:pt idx="114">
                  <c:v>0.45880191831886818</c:v>
                </c:pt>
                <c:pt idx="115">
                  <c:v>0.46250047452376797</c:v>
                </c:pt>
                <c:pt idx="116">
                  <c:v>0.45586828023487441</c:v>
                </c:pt>
                <c:pt idx="117">
                  <c:v>0.44442105515365909</c:v>
                </c:pt>
                <c:pt idx="118">
                  <c:v>0.43729376815970228</c:v>
                </c:pt>
                <c:pt idx="119">
                  <c:v>0.46119154207954166</c:v>
                </c:pt>
                <c:pt idx="120">
                  <c:v>0.44746238359233148</c:v>
                </c:pt>
                <c:pt idx="121">
                  <c:v>0.42395069148058862</c:v>
                </c:pt>
                <c:pt idx="122">
                  <c:v>0.43225568051091473</c:v>
                </c:pt>
                <c:pt idx="123">
                  <c:v>0.43967423703390318</c:v>
                </c:pt>
                <c:pt idx="124">
                  <c:v>0.42882080780292609</c:v>
                </c:pt>
                <c:pt idx="125">
                  <c:v>0.42744343169679011</c:v>
                </c:pt>
                <c:pt idx="126">
                  <c:v>0.40074185969545739</c:v>
                </c:pt>
                <c:pt idx="127">
                  <c:v>0.39484866786493122</c:v>
                </c:pt>
                <c:pt idx="128">
                  <c:v>0.37251816114491682</c:v>
                </c:pt>
                <c:pt idx="129">
                  <c:v>0.38952113729891508</c:v>
                </c:pt>
                <c:pt idx="130">
                  <c:v>0.37547277363097853</c:v>
                </c:pt>
                <c:pt idx="131">
                  <c:v>0.38349931773283646</c:v>
                </c:pt>
                <c:pt idx="132">
                  <c:v>0.37592868433159776</c:v>
                </c:pt>
                <c:pt idx="133">
                  <c:v>0.35904594372906146</c:v>
                </c:pt>
                <c:pt idx="134">
                  <c:v>0.35034593926960228</c:v>
                </c:pt>
                <c:pt idx="135">
                  <c:v>0.34549099680497664</c:v>
                </c:pt>
                <c:pt idx="136">
                  <c:v>0.35178827354595815</c:v>
                </c:pt>
                <c:pt idx="137">
                  <c:v>0.34285621565488295</c:v>
                </c:pt>
                <c:pt idx="138">
                  <c:v>0.361369886839216</c:v>
                </c:pt>
                <c:pt idx="139">
                  <c:v>0.36148988845308627</c:v>
                </c:pt>
                <c:pt idx="140">
                  <c:v>0.32381212168446211</c:v>
                </c:pt>
                <c:pt idx="141">
                  <c:v>0.28055144310402957</c:v>
                </c:pt>
                <c:pt idx="142">
                  <c:v>0.32844779155021719</c:v>
                </c:pt>
                <c:pt idx="143">
                  <c:v>0.25936488030304333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0.24927656420933764</c:v>
                </c:pt>
                <c:pt idx="152">
                  <c:v>0</c:v>
                </c:pt>
                <c:pt idx="153">
                  <c:v>0.29168740216614336</c:v>
                </c:pt>
                <c:pt idx="154">
                  <c:v>0.27443506189833322</c:v>
                </c:pt>
                <c:pt idx="155">
                  <c:v>0.27914499609299515</c:v>
                </c:pt>
                <c:pt idx="156">
                  <c:v>0.32152144068480987</c:v>
                </c:pt>
                <c:pt idx="157">
                  <c:v>0.28693223888806613</c:v>
                </c:pt>
                <c:pt idx="158">
                  <c:v>0.3577534604707146</c:v>
                </c:pt>
                <c:pt idx="159">
                  <c:v>0.35187122078771044</c:v>
                </c:pt>
                <c:pt idx="160">
                  <c:v>0.37160671061740097</c:v>
                </c:pt>
                <c:pt idx="161">
                  <c:v>0.37821789156520358</c:v>
                </c:pt>
                <c:pt idx="162">
                  <c:v>0.388391334388693</c:v>
                </c:pt>
                <c:pt idx="163">
                  <c:v>0.41079462259518618</c:v>
                </c:pt>
                <c:pt idx="164">
                  <c:v>0.39490412467069475</c:v>
                </c:pt>
                <c:pt idx="165">
                  <c:v>0.36437386387909276</c:v>
                </c:pt>
                <c:pt idx="166">
                  <c:v>0.39739533902773388</c:v>
                </c:pt>
                <c:pt idx="167">
                  <c:v>0.40135926704716135</c:v>
                </c:pt>
                <c:pt idx="168">
                  <c:v>0.39394125734063634</c:v>
                </c:pt>
                <c:pt idx="169">
                  <c:v>0.37633138741640387</c:v>
                </c:pt>
                <c:pt idx="170">
                  <c:v>0.37140530810243438</c:v>
                </c:pt>
                <c:pt idx="171">
                  <c:v>0.36885473179765937</c:v>
                </c:pt>
                <c:pt idx="172">
                  <c:v>0.35095461959128849</c:v>
                </c:pt>
                <c:pt idx="173">
                  <c:v>0.37441399455546415</c:v>
                </c:pt>
                <c:pt idx="174">
                  <c:v>0.32660088578586782</c:v>
                </c:pt>
                <c:pt idx="175">
                  <c:v>0.33936923568195043</c:v>
                </c:pt>
                <c:pt idx="176">
                  <c:v>0.30113496422033614</c:v>
                </c:pt>
                <c:pt idx="177">
                  <c:v>0.3180207857627213</c:v>
                </c:pt>
                <c:pt idx="178">
                  <c:v>0</c:v>
                </c:pt>
                <c:pt idx="179">
                  <c:v>0.30540475548527657</c:v>
                </c:pt>
                <c:pt idx="180">
                  <c:v>0</c:v>
                </c:pt>
                <c:pt idx="181">
                  <c:v>0.27296731765643684</c:v>
                </c:pt>
                <c:pt idx="182">
                  <c:v>0</c:v>
                </c:pt>
                <c:pt idx="183">
                  <c:v>0.21211705658100438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0.29926341124590106</c:v>
                </c:pt>
                <c:pt idx="266">
                  <c:v>0</c:v>
                </c:pt>
                <c:pt idx="267">
                  <c:v>0.33486295913463116</c:v>
                </c:pt>
                <c:pt idx="268">
                  <c:v>0.26726726726726735</c:v>
                </c:pt>
                <c:pt idx="269">
                  <c:v>0.29076642496801042</c:v>
                </c:pt>
                <c:pt idx="270">
                  <c:v>0.325034645232816</c:v>
                </c:pt>
                <c:pt idx="271">
                  <c:v>0.31317120709884655</c:v>
                </c:pt>
                <c:pt idx="272">
                  <c:v>0.34966739450566181</c:v>
                </c:pt>
                <c:pt idx="273">
                  <c:v>0.33181995642482026</c:v>
                </c:pt>
                <c:pt idx="274">
                  <c:v>0.36790374121800118</c:v>
                </c:pt>
                <c:pt idx="275">
                  <c:v>0.3388013922872799</c:v>
                </c:pt>
                <c:pt idx="276">
                  <c:v>0.3265941845207247</c:v>
                </c:pt>
                <c:pt idx="277">
                  <c:v>0.34959766800865505</c:v>
                </c:pt>
                <c:pt idx="278">
                  <c:v>0.34604033059938238</c:v>
                </c:pt>
                <c:pt idx="279">
                  <c:v>0.38731848020688286</c:v>
                </c:pt>
                <c:pt idx="280">
                  <c:v>0.37503082226552115</c:v>
                </c:pt>
                <c:pt idx="281">
                  <c:v>0.37747162602539608</c:v>
                </c:pt>
                <c:pt idx="282">
                  <c:v>0.40133202324371675</c:v>
                </c:pt>
                <c:pt idx="283">
                  <c:v>0.41345851470563899</c:v>
                </c:pt>
                <c:pt idx="284">
                  <c:v>0.40694761659176304</c:v>
                </c:pt>
                <c:pt idx="285">
                  <c:v>0.39809587579251321</c:v>
                </c:pt>
                <c:pt idx="286">
                  <c:v>0.40331547875043983</c:v>
                </c:pt>
                <c:pt idx="287">
                  <c:v>0.39935931435691491</c:v>
                </c:pt>
                <c:pt idx="288">
                  <c:v>0.39493385511931595</c:v>
                </c:pt>
                <c:pt idx="289">
                  <c:v>0.35919725583839174</c:v>
                </c:pt>
                <c:pt idx="290">
                  <c:v>0.39199724013748821</c:v>
                </c:pt>
                <c:pt idx="291">
                  <c:v>0.40618261761193658</c:v>
                </c:pt>
                <c:pt idx="292">
                  <c:v>0.38853530446543605</c:v>
                </c:pt>
                <c:pt idx="293">
                  <c:v>0.32954499081820038</c:v>
                </c:pt>
                <c:pt idx="294">
                  <c:v>0.35909452412342735</c:v>
                </c:pt>
                <c:pt idx="295">
                  <c:v>0.30770842577527974</c:v>
                </c:pt>
                <c:pt idx="296">
                  <c:v>0.3454428772722834</c:v>
                </c:pt>
                <c:pt idx="297">
                  <c:v>0</c:v>
                </c:pt>
                <c:pt idx="298">
                  <c:v>0.29395192864195008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0.25624075769312016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0.29732672728262632</c:v>
                </c:pt>
                <c:pt idx="318">
                  <c:v>0.29167073868792487</c:v>
                </c:pt>
                <c:pt idx="319">
                  <c:v>0.3276079800215676</c:v>
                </c:pt>
                <c:pt idx="320">
                  <c:v>0.29335349846609732</c:v>
                </c:pt>
                <c:pt idx="321">
                  <c:v>0.348887569417764</c:v>
                </c:pt>
                <c:pt idx="322">
                  <c:v>0.34143399218440285</c:v>
                </c:pt>
                <c:pt idx="323">
                  <c:v>0.34692640251123313</c:v>
                </c:pt>
                <c:pt idx="324">
                  <c:v>0.34272162268740941</c:v>
                </c:pt>
                <c:pt idx="325">
                  <c:v>0.33879161501682309</c:v>
                </c:pt>
                <c:pt idx="326">
                  <c:v>0.36865579186454678</c:v>
                </c:pt>
                <c:pt idx="327">
                  <c:v>0.31849296638718766</c:v>
                </c:pt>
                <c:pt idx="328">
                  <c:v>0.37674782864073181</c:v>
                </c:pt>
                <c:pt idx="329">
                  <c:v>0.33841530756388855</c:v>
                </c:pt>
                <c:pt idx="330">
                  <c:v>0.36223901499967842</c:v>
                </c:pt>
                <c:pt idx="331">
                  <c:v>0.35588568868228349</c:v>
                </c:pt>
                <c:pt idx="332">
                  <c:v>0.36172299607673758</c:v>
                </c:pt>
                <c:pt idx="333">
                  <c:v>0.35910734288342266</c:v>
                </c:pt>
                <c:pt idx="334">
                  <c:v>0.38040890688259105</c:v>
                </c:pt>
                <c:pt idx="335">
                  <c:v>0.34294701812484568</c:v>
                </c:pt>
                <c:pt idx="336">
                  <c:v>0.3786901413315017</c:v>
                </c:pt>
                <c:pt idx="337">
                  <c:v>0.38441554774309233</c:v>
                </c:pt>
                <c:pt idx="338">
                  <c:v>0.38452084910080364</c:v>
                </c:pt>
                <c:pt idx="339">
                  <c:v>0.39903661226290249</c:v>
                </c:pt>
                <c:pt idx="340">
                  <c:v>0.40461041067373871</c:v>
                </c:pt>
                <c:pt idx="341">
                  <c:v>0.42071292553369188</c:v>
                </c:pt>
                <c:pt idx="342">
                  <c:v>0.38140812671889007</c:v>
                </c:pt>
                <c:pt idx="343">
                  <c:v>0.40564656218554079</c:v>
                </c:pt>
                <c:pt idx="344">
                  <c:v>0.42696665587568799</c:v>
                </c:pt>
                <c:pt idx="345">
                  <c:v>0.43140445282088313</c:v>
                </c:pt>
                <c:pt idx="346">
                  <c:v>0.4326800445394347</c:v>
                </c:pt>
                <c:pt idx="347">
                  <c:v>0.43954531882596376</c:v>
                </c:pt>
                <c:pt idx="348">
                  <c:v>0.45506012154987135</c:v>
                </c:pt>
                <c:pt idx="349">
                  <c:v>0.45016770004349466</c:v>
                </c:pt>
                <c:pt idx="350">
                  <c:v>0.42569987488270244</c:v>
                </c:pt>
                <c:pt idx="351">
                  <c:v>0.44106081839094358</c:v>
                </c:pt>
                <c:pt idx="352">
                  <c:v>0.45709689364182537</c:v>
                </c:pt>
                <c:pt idx="353">
                  <c:v>0.44501113866875003</c:v>
                </c:pt>
                <c:pt idx="354">
                  <c:v>0.44088548928993526</c:v>
                </c:pt>
                <c:pt idx="355">
                  <c:v>0.46774214756496446</c:v>
                </c:pt>
                <c:pt idx="356">
                  <c:v>0.46353003686765132</c:v>
                </c:pt>
                <c:pt idx="357">
                  <c:v>0.44870410285153578</c:v>
                </c:pt>
                <c:pt idx="358">
                  <c:v>0.45478206713206104</c:v>
                </c:pt>
                <c:pt idx="359">
                  <c:v>0.46771554071223731</c:v>
                </c:pt>
                <c:pt idx="360">
                  <c:v>0.43702960039388067</c:v>
                </c:pt>
                <c:pt idx="361">
                  <c:v>0.46587393629918294</c:v>
                </c:pt>
                <c:pt idx="362">
                  <c:v>0.45586478080054144</c:v>
                </c:pt>
                <c:pt idx="363">
                  <c:v>0.46131245637804325</c:v>
                </c:pt>
                <c:pt idx="364">
                  <c:v>0.46053950122423193</c:v>
                </c:pt>
                <c:pt idx="365">
                  <c:v>0.45233786434738854</c:v>
                </c:pt>
                <c:pt idx="366">
                  <c:v>0.45797603664982967</c:v>
                </c:pt>
                <c:pt idx="367">
                  <c:v>0.46778730703259008</c:v>
                </c:pt>
                <c:pt idx="368">
                  <c:v>0.46776424334790256</c:v>
                </c:pt>
                <c:pt idx="369">
                  <c:v>0.46494956037228613</c:v>
                </c:pt>
                <c:pt idx="370">
                  <c:v>0.46788123289607236</c:v>
                </c:pt>
                <c:pt idx="371">
                  <c:v>0.47399980749269638</c:v>
                </c:pt>
                <c:pt idx="372">
                  <c:v>0.4576359089311049</c:v>
                </c:pt>
                <c:pt idx="373">
                  <c:v>0.47689252910602431</c:v>
                </c:pt>
                <c:pt idx="374">
                  <c:v>0.46126874831601955</c:v>
                </c:pt>
                <c:pt idx="375">
                  <c:v>0.47042206942166981</c:v>
                </c:pt>
                <c:pt idx="376">
                  <c:v>0</c:v>
                </c:pt>
                <c:pt idx="377">
                  <c:v>0.46298421124988109</c:v>
                </c:pt>
                <c:pt idx="378">
                  <c:v>0.47085276462535514</c:v>
                </c:pt>
                <c:pt idx="379">
                  <c:v>0.4652299397754554</c:v>
                </c:pt>
                <c:pt idx="380">
                  <c:v>0.47297442881880852</c:v>
                </c:pt>
                <c:pt idx="381">
                  <c:v>0.48119934089172056</c:v>
                </c:pt>
                <c:pt idx="382">
                  <c:v>0.4706326077986383</c:v>
                </c:pt>
                <c:pt idx="383">
                  <c:v>0.46526603363634628</c:v>
                </c:pt>
                <c:pt idx="384">
                  <c:v>0.47341371122053089</c:v>
                </c:pt>
                <c:pt idx="385">
                  <c:v>0</c:v>
                </c:pt>
                <c:pt idx="386">
                  <c:v>0.46835355073426466</c:v>
                </c:pt>
                <c:pt idx="387">
                  <c:v>0.48275168254931006</c:v>
                </c:pt>
                <c:pt idx="388">
                  <c:v>0</c:v>
                </c:pt>
                <c:pt idx="389">
                  <c:v>0.45371435202756244</c:v>
                </c:pt>
                <c:pt idx="390">
                  <c:v>0.47920766879063842</c:v>
                </c:pt>
                <c:pt idx="391">
                  <c:v>0</c:v>
                </c:pt>
                <c:pt idx="392">
                  <c:v>0</c:v>
                </c:pt>
                <c:pt idx="393">
                  <c:v>0.46280979807592559</c:v>
                </c:pt>
                <c:pt idx="394">
                  <c:v>0</c:v>
                </c:pt>
                <c:pt idx="395">
                  <c:v>0.46864751032808205</c:v>
                </c:pt>
                <c:pt idx="396">
                  <c:v>0.46520819690145904</c:v>
                </c:pt>
                <c:pt idx="397">
                  <c:v>0.44414328980135925</c:v>
                </c:pt>
                <c:pt idx="398">
                  <c:v>0.42612705580283011</c:v>
                </c:pt>
                <c:pt idx="399">
                  <c:v>0.44234039395804498</c:v>
                </c:pt>
                <c:pt idx="400">
                  <c:v>0.45500559433107779</c:v>
                </c:pt>
                <c:pt idx="401">
                  <c:v>0.4554451031961842</c:v>
                </c:pt>
                <c:pt idx="402">
                  <c:v>0.43494005142734044</c:v>
                </c:pt>
                <c:pt idx="403">
                  <c:v>0.44476648499695604</c:v>
                </c:pt>
                <c:pt idx="404">
                  <c:v>0.45177785908158835</c:v>
                </c:pt>
                <c:pt idx="405">
                  <c:v>0.44963392656003598</c:v>
                </c:pt>
                <c:pt idx="406">
                  <c:v>0.4589061128985083</c:v>
                </c:pt>
                <c:pt idx="407">
                  <c:v>0.42722546280966006</c:v>
                </c:pt>
                <c:pt idx="408">
                  <c:v>0.43340467167292895</c:v>
                </c:pt>
                <c:pt idx="409">
                  <c:v>0.44162100740925214</c:v>
                </c:pt>
                <c:pt idx="410">
                  <c:v>0.43766266240725049</c:v>
                </c:pt>
                <c:pt idx="411">
                  <c:v>0.42380662735038221</c:v>
                </c:pt>
                <c:pt idx="412">
                  <c:v>0.40208908353722067</c:v>
                </c:pt>
                <c:pt idx="413">
                  <c:v>0.44842911583170947</c:v>
                </c:pt>
                <c:pt idx="414">
                  <c:v>0.43403603083279646</c:v>
                </c:pt>
                <c:pt idx="415">
                  <c:v>0.44641229412442213</c:v>
                </c:pt>
                <c:pt idx="416">
                  <c:v>0.43720624239012329</c:v>
                </c:pt>
                <c:pt idx="417">
                  <c:v>0.42809675102400013</c:v>
                </c:pt>
                <c:pt idx="418">
                  <c:v>0.41201675651229508</c:v>
                </c:pt>
                <c:pt idx="419">
                  <c:v>0.43103319833669695</c:v>
                </c:pt>
                <c:pt idx="420">
                  <c:v>0.45200495768926247</c:v>
                </c:pt>
                <c:pt idx="421">
                  <c:v>0.43183146810797185</c:v>
                </c:pt>
                <c:pt idx="422">
                  <c:v>0.4492235132874462</c:v>
                </c:pt>
                <c:pt idx="423">
                  <c:v>0.45078657082568502</c:v>
                </c:pt>
                <c:pt idx="424">
                  <c:v>0.46333890009470718</c:v>
                </c:pt>
                <c:pt idx="425">
                  <c:v>0.43513544524298786</c:v>
                </c:pt>
                <c:pt idx="426">
                  <c:v>0.43105743380551631</c:v>
                </c:pt>
                <c:pt idx="427">
                  <c:v>0.44706661928242486</c:v>
                </c:pt>
                <c:pt idx="428">
                  <c:v>0.44041197408672383</c:v>
                </c:pt>
                <c:pt idx="429">
                  <c:v>0.41576328519147066</c:v>
                </c:pt>
                <c:pt idx="430">
                  <c:v>0.45488904817942422</c:v>
                </c:pt>
                <c:pt idx="431">
                  <c:v>0.44661627730643061</c:v>
                </c:pt>
                <c:pt idx="432">
                  <c:v>0.43733146391883976</c:v>
                </c:pt>
                <c:pt idx="433">
                  <c:v>0.43875865666019526</c:v>
                </c:pt>
                <c:pt idx="434">
                  <c:v>0.41929751703097917</c:v>
                </c:pt>
                <c:pt idx="435">
                  <c:v>0.44942018053563881</c:v>
                </c:pt>
                <c:pt idx="436">
                  <c:v>0.434409430814441</c:v>
                </c:pt>
                <c:pt idx="437">
                  <c:v>0.43019968118130714</c:v>
                </c:pt>
                <c:pt idx="438">
                  <c:v>0.42433433872044996</c:v>
                </c:pt>
                <c:pt idx="439">
                  <c:v>0.43821126508678032</c:v>
                </c:pt>
                <c:pt idx="440">
                  <c:v>0.41919966694270611</c:v>
                </c:pt>
                <c:pt idx="441">
                  <c:v>0.45220139399974019</c:v>
                </c:pt>
                <c:pt idx="442">
                  <c:v>0.41877596798450212</c:v>
                </c:pt>
                <c:pt idx="443">
                  <c:v>0.42336897709139598</c:v>
                </c:pt>
                <c:pt idx="444">
                  <c:v>0.43569762582071636</c:v>
                </c:pt>
                <c:pt idx="445">
                  <c:v>0.43782434600762288</c:v>
                </c:pt>
                <c:pt idx="446">
                  <c:v>0.42676375343952982</c:v>
                </c:pt>
                <c:pt idx="447">
                  <c:v>0.42232904594863796</c:v>
                </c:pt>
                <c:pt idx="448">
                  <c:v>0.40574859778381439</c:v>
                </c:pt>
                <c:pt idx="449">
                  <c:v>0.44756958055664448</c:v>
                </c:pt>
                <c:pt idx="450">
                  <c:v>0.42173666451978808</c:v>
                </c:pt>
                <c:pt idx="451">
                  <c:v>0.42958821250717583</c:v>
                </c:pt>
                <c:pt idx="452">
                  <c:v>0.43420178976681501</c:v>
                </c:pt>
                <c:pt idx="453">
                  <c:v>0.44547420005765354</c:v>
                </c:pt>
                <c:pt idx="454">
                  <c:v>0.4108130227845142</c:v>
                </c:pt>
                <c:pt idx="455">
                  <c:v>0.45194023998926958</c:v>
                </c:pt>
                <c:pt idx="456">
                  <c:v>0.40793655164817011</c:v>
                </c:pt>
                <c:pt idx="457">
                  <c:v>0.40474685687199519</c:v>
                </c:pt>
                <c:pt idx="458">
                  <c:v>0.41192536077387976</c:v>
                </c:pt>
                <c:pt idx="459">
                  <c:v>0.40535082105806997</c:v>
                </c:pt>
                <c:pt idx="460">
                  <c:v>0.41342656288282864</c:v>
                </c:pt>
                <c:pt idx="461">
                  <c:v>0.38386486746370069</c:v>
                </c:pt>
                <c:pt idx="462">
                  <c:v>0.37595221892611508</c:v>
                </c:pt>
                <c:pt idx="463">
                  <c:v>0.37862688345409445</c:v>
                </c:pt>
                <c:pt idx="464">
                  <c:v>0.38552765681460199</c:v>
                </c:pt>
                <c:pt idx="465">
                  <c:v>0.40131706640787468</c:v>
                </c:pt>
                <c:pt idx="466">
                  <c:v>0.36528058191641283</c:v>
                </c:pt>
                <c:pt idx="467">
                  <c:v>0.36414729462954754</c:v>
                </c:pt>
                <c:pt idx="468">
                  <c:v>0.38439123093255062</c:v>
                </c:pt>
                <c:pt idx="469">
                  <c:v>0.37640367930824364</c:v>
                </c:pt>
                <c:pt idx="470">
                  <c:v>0.3754774691978518</c:v>
                </c:pt>
                <c:pt idx="471">
                  <c:v>0.35809536342501197</c:v>
                </c:pt>
                <c:pt idx="472">
                  <c:v>0.38879926418523847</c:v>
                </c:pt>
                <c:pt idx="473">
                  <c:v>0.38192245736821645</c:v>
                </c:pt>
                <c:pt idx="474">
                  <c:v>0.36274412045412463</c:v>
                </c:pt>
                <c:pt idx="475">
                  <c:v>0</c:v>
                </c:pt>
                <c:pt idx="476">
                  <c:v>0.35731477679772333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88-C842-A1BB-6D272E17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239871"/>
        <c:axId val="1"/>
      </c:scatterChart>
      <c:valAx>
        <c:axId val="201323987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2398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377.7</c:v>
                </c:pt>
                <c:pt idx="27">
                  <c:v>597.9</c:v>
                </c:pt>
                <c:pt idx="28">
                  <c:v>444.6</c:v>
                </c:pt>
                <c:pt idx="29">
                  <c:v>429.3</c:v>
                </c:pt>
                <c:pt idx="30">
                  <c:v>440.4</c:v>
                </c:pt>
                <c:pt idx="31">
                  <c:v>570.79999999999995</c:v>
                </c:pt>
                <c:pt idx="32">
                  <c:v>431</c:v>
                </c:pt>
                <c:pt idx="33">
                  <c:v>494.5</c:v>
                </c:pt>
                <c:pt idx="34">
                  <c:v>429.4</c:v>
                </c:pt>
                <c:pt idx="35">
                  <c:v>438</c:v>
                </c:pt>
                <c:pt idx="36">
                  <c:v>524.29999999999995</c:v>
                </c:pt>
                <c:pt idx="37">
                  <c:v>487.7</c:v>
                </c:pt>
                <c:pt idx="38">
                  <c:v>478.9</c:v>
                </c:pt>
                <c:pt idx="39">
                  <c:v>536.1</c:v>
                </c:pt>
                <c:pt idx="40">
                  <c:v>482.3</c:v>
                </c:pt>
                <c:pt idx="41">
                  <c:v>520.9</c:v>
                </c:pt>
                <c:pt idx="42">
                  <c:v>508</c:v>
                </c:pt>
                <c:pt idx="43">
                  <c:v>425</c:v>
                </c:pt>
                <c:pt idx="44">
                  <c:v>386.3</c:v>
                </c:pt>
                <c:pt idx="45">
                  <c:v>436.5</c:v>
                </c:pt>
                <c:pt idx="46">
                  <c:v>421</c:v>
                </c:pt>
                <c:pt idx="47">
                  <c:v>407.5</c:v>
                </c:pt>
                <c:pt idx="48">
                  <c:v>-999</c:v>
                </c:pt>
                <c:pt idx="49">
                  <c:v>444.8</c:v>
                </c:pt>
                <c:pt idx="50">
                  <c:v>434.9</c:v>
                </c:pt>
                <c:pt idx="51">
                  <c:v>431.9</c:v>
                </c:pt>
                <c:pt idx="52">
                  <c:v>442.9</c:v>
                </c:pt>
                <c:pt idx="53">
                  <c:v>458</c:v>
                </c:pt>
                <c:pt idx="54">
                  <c:v>452.6</c:v>
                </c:pt>
                <c:pt idx="55">
                  <c:v>408.1</c:v>
                </c:pt>
                <c:pt idx="56">
                  <c:v>451.5</c:v>
                </c:pt>
                <c:pt idx="57">
                  <c:v>431.4</c:v>
                </c:pt>
                <c:pt idx="58">
                  <c:v>400.4</c:v>
                </c:pt>
                <c:pt idx="59">
                  <c:v>459.1</c:v>
                </c:pt>
                <c:pt idx="60">
                  <c:v>467</c:v>
                </c:pt>
                <c:pt idx="61">
                  <c:v>461.5</c:v>
                </c:pt>
                <c:pt idx="62">
                  <c:v>420.6</c:v>
                </c:pt>
                <c:pt idx="63">
                  <c:v>470.3</c:v>
                </c:pt>
                <c:pt idx="64">
                  <c:v>431.5</c:v>
                </c:pt>
                <c:pt idx="65">
                  <c:v>461.7</c:v>
                </c:pt>
                <c:pt idx="66">
                  <c:v>483.8</c:v>
                </c:pt>
                <c:pt idx="67">
                  <c:v>476.4</c:v>
                </c:pt>
                <c:pt idx="68">
                  <c:v>456.7</c:v>
                </c:pt>
                <c:pt idx="69">
                  <c:v>477.5</c:v>
                </c:pt>
                <c:pt idx="70">
                  <c:v>440.7</c:v>
                </c:pt>
                <c:pt idx="71">
                  <c:v>480</c:v>
                </c:pt>
                <c:pt idx="72">
                  <c:v>475.7</c:v>
                </c:pt>
                <c:pt idx="73">
                  <c:v>462.2</c:v>
                </c:pt>
                <c:pt idx="74">
                  <c:v>433.7</c:v>
                </c:pt>
                <c:pt idx="75">
                  <c:v>462.5</c:v>
                </c:pt>
                <c:pt idx="76">
                  <c:v>471.2</c:v>
                </c:pt>
                <c:pt idx="77">
                  <c:v>460.6</c:v>
                </c:pt>
                <c:pt idx="78">
                  <c:v>475</c:v>
                </c:pt>
                <c:pt idx="79">
                  <c:v>504.2</c:v>
                </c:pt>
                <c:pt idx="80">
                  <c:v>482.8</c:v>
                </c:pt>
                <c:pt idx="81">
                  <c:v>480.7</c:v>
                </c:pt>
                <c:pt idx="82">
                  <c:v>451.9</c:v>
                </c:pt>
                <c:pt idx="83">
                  <c:v>498.5</c:v>
                </c:pt>
                <c:pt idx="84">
                  <c:v>478.7</c:v>
                </c:pt>
                <c:pt idx="85">
                  <c:v>477.5</c:v>
                </c:pt>
                <c:pt idx="86">
                  <c:v>493.8</c:v>
                </c:pt>
                <c:pt idx="87">
                  <c:v>506.8</c:v>
                </c:pt>
                <c:pt idx="88">
                  <c:v>485.4</c:v>
                </c:pt>
                <c:pt idx="89">
                  <c:v>481.2</c:v>
                </c:pt>
                <c:pt idx="90">
                  <c:v>557.29999999999995</c:v>
                </c:pt>
                <c:pt idx="91">
                  <c:v>574</c:v>
                </c:pt>
                <c:pt idx="92">
                  <c:v>584.4</c:v>
                </c:pt>
                <c:pt idx="93">
                  <c:v>597.4</c:v>
                </c:pt>
                <c:pt idx="94">
                  <c:v>578.1</c:v>
                </c:pt>
                <c:pt idx="95">
                  <c:v>568</c:v>
                </c:pt>
                <c:pt idx="96">
                  <c:v>539.20000000000005</c:v>
                </c:pt>
                <c:pt idx="97">
                  <c:v>515</c:v>
                </c:pt>
                <c:pt idx="98">
                  <c:v>-999</c:v>
                </c:pt>
                <c:pt idx="99">
                  <c:v>565.4</c:v>
                </c:pt>
                <c:pt idx="100">
                  <c:v>-999</c:v>
                </c:pt>
                <c:pt idx="101">
                  <c:v>396.2</c:v>
                </c:pt>
                <c:pt idx="102">
                  <c:v>541.5</c:v>
                </c:pt>
                <c:pt idx="103">
                  <c:v>566.79999999999995</c:v>
                </c:pt>
                <c:pt idx="104">
                  <c:v>555</c:v>
                </c:pt>
                <c:pt idx="105">
                  <c:v>577.4</c:v>
                </c:pt>
                <c:pt idx="106">
                  <c:v>574</c:v>
                </c:pt>
                <c:pt idx="107">
                  <c:v>601.4</c:v>
                </c:pt>
                <c:pt idx="108">
                  <c:v>613.1</c:v>
                </c:pt>
                <c:pt idx="109">
                  <c:v>580.29999999999995</c:v>
                </c:pt>
                <c:pt idx="110">
                  <c:v>612.20000000000005</c:v>
                </c:pt>
                <c:pt idx="111">
                  <c:v>619.5</c:v>
                </c:pt>
                <c:pt idx="112">
                  <c:v>616.79999999999995</c:v>
                </c:pt>
                <c:pt idx="113">
                  <c:v>620.1</c:v>
                </c:pt>
                <c:pt idx="114">
                  <c:v>629.6</c:v>
                </c:pt>
                <c:pt idx="115">
                  <c:v>634.4</c:v>
                </c:pt>
                <c:pt idx="116">
                  <c:v>609.4</c:v>
                </c:pt>
                <c:pt idx="117">
                  <c:v>614.70000000000005</c:v>
                </c:pt>
                <c:pt idx="118">
                  <c:v>624.9</c:v>
                </c:pt>
                <c:pt idx="119">
                  <c:v>611.4</c:v>
                </c:pt>
                <c:pt idx="120">
                  <c:v>622.4</c:v>
                </c:pt>
                <c:pt idx="121">
                  <c:v>625.1</c:v>
                </c:pt>
                <c:pt idx="122">
                  <c:v>647.5</c:v>
                </c:pt>
                <c:pt idx="123">
                  <c:v>625.1</c:v>
                </c:pt>
                <c:pt idx="124">
                  <c:v>639.70000000000005</c:v>
                </c:pt>
                <c:pt idx="125">
                  <c:v>658.3</c:v>
                </c:pt>
                <c:pt idx="126">
                  <c:v>784.2</c:v>
                </c:pt>
                <c:pt idx="127">
                  <c:v>714.3</c:v>
                </c:pt>
                <c:pt idx="128">
                  <c:v>784.6</c:v>
                </c:pt>
                <c:pt idx="129">
                  <c:v>686.6</c:v>
                </c:pt>
                <c:pt idx="130">
                  <c:v>715.1</c:v>
                </c:pt>
                <c:pt idx="131">
                  <c:v>689.7</c:v>
                </c:pt>
                <c:pt idx="132">
                  <c:v>725.3</c:v>
                </c:pt>
                <c:pt idx="133">
                  <c:v>745.8</c:v>
                </c:pt>
                <c:pt idx="134">
                  <c:v>764.7</c:v>
                </c:pt>
                <c:pt idx="135">
                  <c:v>696.6</c:v>
                </c:pt>
                <c:pt idx="136">
                  <c:v>696.2</c:v>
                </c:pt>
                <c:pt idx="137">
                  <c:v>673.6</c:v>
                </c:pt>
                <c:pt idx="138">
                  <c:v>731.6</c:v>
                </c:pt>
                <c:pt idx="139">
                  <c:v>608.9</c:v>
                </c:pt>
                <c:pt idx="140">
                  <c:v>695.6</c:v>
                </c:pt>
                <c:pt idx="141">
                  <c:v>732.8</c:v>
                </c:pt>
                <c:pt idx="142">
                  <c:v>691.1</c:v>
                </c:pt>
                <c:pt idx="143">
                  <c:v>728.5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590.70000000000005</c:v>
                </c:pt>
                <c:pt idx="152">
                  <c:v>-999</c:v>
                </c:pt>
                <c:pt idx="153">
                  <c:v>835.5</c:v>
                </c:pt>
                <c:pt idx="154">
                  <c:v>581.79999999999995</c:v>
                </c:pt>
                <c:pt idx="155">
                  <c:v>770.5</c:v>
                </c:pt>
                <c:pt idx="156">
                  <c:v>823</c:v>
                </c:pt>
                <c:pt idx="157">
                  <c:v>665.4</c:v>
                </c:pt>
                <c:pt idx="158">
                  <c:v>619</c:v>
                </c:pt>
                <c:pt idx="159">
                  <c:v>622.70000000000005</c:v>
                </c:pt>
                <c:pt idx="160">
                  <c:v>591.20000000000005</c:v>
                </c:pt>
                <c:pt idx="161">
                  <c:v>634.5</c:v>
                </c:pt>
                <c:pt idx="162">
                  <c:v>633.4</c:v>
                </c:pt>
                <c:pt idx="163">
                  <c:v>632.5</c:v>
                </c:pt>
                <c:pt idx="164">
                  <c:v>652.6</c:v>
                </c:pt>
                <c:pt idx="165">
                  <c:v>619.9</c:v>
                </c:pt>
                <c:pt idx="166">
                  <c:v>587.5</c:v>
                </c:pt>
                <c:pt idx="167">
                  <c:v>603.4</c:v>
                </c:pt>
                <c:pt idx="168">
                  <c:v>594.29999999999995</c:v>
                </c:pt>
                <c:pt idx="169">
                  <c:v>594.70000000000005</c:v>
                </c:pt>
                <c:pt idx="170">
                  <c:v>598</c:v>
                </c:pt>
                <c:pt idx="171">
                  <c:v>598.20000000000005</c:v>
                </c:pt>
                <c:pt idx="172">
                  <c:v>698.4</c:v>
                </c:pt>
                <c:pt idx="173">
                  <c:v>618.9</c:v>
                </c:pt>
                <c:pt idx="174">
                  <c:v>782.1</c:v>
                </c:pt>
                <c:pt idx="175">
                  <c:v>770.1</c:v>
                </c:pt>
                <c:pt idx="176">
                  <c:v>660.7</c:v>
                </c:pt>
                <c:pt idx="177">
                  <c:v>768.8</c:v>
                </c:pt>
                <c:pt idx="178">
                  <c:v>-999</c:v>
                </c:pt>
                <c:pt idx="179">
                  <c:v>700.3</c:v>
                </c:pt>
                <c:pt idx="180">
                  <c:v>-999</c:v>
                </c:pt>
                <c:pt idx="181">
                  <c:v>589.29999999999995</c:v>
                </c:pt>
                <c:pt idx="182">
                  <c:v>-999</c:v>
                </c:pt>
                <c:pt idx="183">
                  <c:v>711.1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740.9</c:v>
                </c:pt>
                <c:pt idx="266">
                  <c:v>-999</c:v>
                </c:pt>
                <c:pt idx="267">
                  <c:v>683</c:v>
                </c:pt>
                <c:pt idx="268">
                  <c:v>610.20000000000005</c:v>
                </c:pt>
                <c:pt idx="269">
                  <c:v>687.2</c:v>
                </c:pt>
                <c:pt idx="270">
                  <c:v>786.4</c:v>
                </c:pt>
                <c:pt idx="271">
                  <c:v>718.2</c:v>
                </c:pt>
                <c:pt idx="272">
                  <c:v>677.1</c:v>
                </c:pt>
                <c:pt idx="273">
                  <c:v>731.9</c:v>
                </c:pt>
                <c:pt idx="274">
                  <c:v>674.4</c:v>
                </c:pt>
                <c:pt idx="275">
                  <c:v>731.3</c:v>
                </c:pt>
                <c:pt idx="276">
                  <c:v>614.20000000000005</c:v>
                </c:pt>
                <c:pt idx="277">
                  <c:v>722.1</c:v>
                </c:pt>
                <c:pt idx="278">
                  <c:v>656.4</c:v>
                </c:pt>
                <c:pt idx="279">
                  <c:v>661.2</c:v>
                </c:pt>
                <c:pt idx="280">
                  <c:v>664</c:v>
                </c:pt>
                <c:pt idx="281">
                  <c:v>678.1</c:v>
                </c:pt>
                <c:pt idx="282">
                  <c:v>640</c:v>
                </c:pt>
                <c:pt idx="283">
                  <c:v>651.4</c:v>
                </c:pt>
                <c:pt idx="284">
                  <c:v>602.1</c:v>
                </c:pt>
                <c:pt idx="285">
                  <c:v>613.29999999999995</c:v>
                </c:pt>
                <c:pt idx="286">
                  <c:v>673</c:v>
                </c:pt>
                <c:pt idx="287">
                  <c:v>664.9</c:v>
                </c:pt>
                <c:pt idx="288">
                  <c:v>623.20000000000005</c:v>
                </c:pt>
                <c:pt idx="289">
                  <c:v>651.70000000000005</c:v>
                </c:pt>
                <c:pt idx="290">
                  <c:v>650.70000000000005</c:v>
                </c:pt>
                <c:pt idx="291">
                  <c:v>608.6</c:v>
                </c:pt>
                <c:pt idx="292">
                  <c:v>621.1</c:v>
                </c:pt>
                <c:pt idx="293">
                  <c:v>572.5</c:v>
                </c:pt>
                <c:pt idx="294">
                  <c:v>650</c:v>
                </c:pt>
                <c:pt idx="295">
                  <c:v>626.5</c:v>
                </c:pt>
                <c:pt idx="296">
                  <c:v>608.29999999999995</c:v>
                </c:pt>
                <c:pt idx="297">
                  <c:v>-999</c:v>
                </c:pt>
                <c:pt idx="298">
                  <c:v>624.20000000000005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698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634.1</c:v>
                </c:pt>
                <c:pt idx="318">
                  <c:v>701.8</c:v>
                </c:pt>
                <c:pt idx="319">
                  <c:v>678.1</c:v>
                </c:pt>
                <c:pt idx="320">
                  <c:v>763.2</c:v>
                </c:pt>
                <c:pt idx="321">
                  <c:v>685.7</c:v>
                </c:pt>
                <c:pt idx="322">
                  <c:v>706.2</c:v>
                </c:pt>
                <c:pt idx="323">
                  <c:v>695.3</c:v>
                </c:pt>
                <c:pt idx="324">
                  <c:v>650.5</c:v>
                </c:pt>
                <c:pt idx="325">
                  <c:v>701.6</c:v>
                </c:pt>
                <c:pt idx="326">
                  <c:v>722.9</c:v>
                </c:pt>
                <c:pt idx="327">
                  <c:v>767.2</c:v>
                </c:pt>
                <c:pt idx="328">
                  <c:v>723.9</c:v>
                </c:pt>
                <c:pt idx="329">
                  <c:v>767.2</c:v>
                </c:pt>
                <c:pt idx="330">
                  <c:v>704.2</c:v>
                </c:pt>
                <c:pt idx="331">
                  <c:v>754</c:v>
                </c:pt>
                <c:pt idx="332">
                  <c:v>685.4</c:v>
                </c:pt>
                <c:pt idx="333">
                  <c:v>728.4</c:v>
                </c:pt>
                <c:pt idx="334">
                  <c:v>741.2</c:v>
                </c:pt>
                <c:pt idx="335">
                  <c:v>720.4</c:v>
                </c:pt>
                <c:pt idx="336">
                  <c:v>746.5</c:v>
                </c:pt>
                <c:pt idx="337">
                  <c:v>710.4</c:v>
                </c:pt>
                <c:pt idx="338">
                  <c:v>780.4</c:v>
                </c:pt>
                <c:pt idx="339">
                  <c:v>694.5</c:v>
                </c:pt>
                <c:pt idx="340">
                  <c:v>703.1</c:v>
                </c:pt>
                <c:pt idx="341">
                  <c:v>735.4</c:v>
                </c:pt>
                <c:pt idx="342">
                  <c:v>698.4</c:v>
                </c:pt>
                <c:pt idx="343">
                  <c:v>672.2</c:v>
                </c:pt>
                <c:pt idx="344">
                  <c:v>730.3</c:v>
                </c:pt>
                <c:pt idx="345">
                  <c:v>665.4</c:v>
                </c:pt>
                <c:pt idx="346">
                  <c:v>660.1</c:v>
                </c:pt>
                <c:pt idx="347">
                  <c:v>642.70000000000005</c:v>
                </c:pt>
                <c:pt idx="348">
                  <c:v>638.70000000000005</c:v>
                </c:pt>
                <c:pt idx="349">
                  <c:v>639.4</c:v>
                </c:pt>
                <c:pt idx="350">
                  <c:v>631.9</c:v>
                </c:pt>
                <c:pt idx="351">
                  <c:v>632.20000000000005</c:v>
                </c:pt>
                <c:pt idx="352">
                  <c:v>624.9</c:v>
                </c:pt>
                <c:pt idx="353">
                  <c:v>623.79999999999995</c:v>
                </c:pt>
                <c:pt idx="354">
                  <c:v>638.1</c:v>
                </c:pt>
                <c:pt idx="355">
                  <c:v>628</c:v>
                </c:pt>
                <c:pt idx="356">
                  <c:v>594.4</c:v>
                </c:pt>
                <c:pt idx="357">
                  <c:v>632.79999999999995</c:v>
                </c:pt>
                <c:pt idx="358">
                  <c:v>623.20000000000005</c:v>
                </c:pt>
                <c:pt idx="359">
                  <c:v>652.70000000000005</c:v>
                </c:pt>
                <c:pt idx="360">
                  <c:v>645.5</c:v>
                </c:pt>
                <c:pt idx="361">
                  <c:v>631.1</c:v>
                </c:pt>
                <c:pt idx="362">
                  <c:v>641.20000000000005</c:v>
                </c:pt>
                <c:pt idx="363">
                  <c:v>650.9</c:v>
                </c:pt>
                <c:pt idx="364">
                  <c:v>639.79999999999995</c:v>
                </c:pt>
                <c:pt idx="365">
                  <c:v>650.5</c:v>
                </c:pt>
                <c:pt idx="366">
                  <c:v>660.6</c:v>
                </c:pt>
                <c:pt idx="367">
                  <c:v>609.9</c:v>
                </c:pt>
                <c:pt idx="368">
                  <c:v>652.70000000000005</c:v>
                </c:pt>
                <c:pt idx="369">
                  <c:v>652.6</c:v>
                </c:pt>
                <c:pt idx="370">
                  <c:v>615.9</c:v>
                </c:pt>
                <c:pt idx="371">
                  <c:v>611</c:v>
                </c:pt>
                <c:pt idx="372">
                  <c:v>612.5</c:v>
                </c:pt>
                <c:pt idx="373">
                  <c:v>593.70000000000005</c:v>
                </c:pt>
                <c:pt idx="374">
                  <c:v>584.6</c:v>
                </c:pt>
                <c:pt idx="375">
                  <c:v>575.79999999999995</c:v>
                </c:pt>
                <c:pt idx="376">
                  <c:v>-999</c:v>
                </c:pt>
                <c:pt idx="377">
                  <c:v>563.5</c:v>
                </c:pt>
                <c:pt idx="378">
                  <c:v>615.29999999999995</c:v>
                </c:pt>
                <c:pt idx="379">
                  <c:v>573.79999999999995</c:v>
                </c:pt>
                <c:pt idx="380">
                  <c:v>594.5</c:v>
                </c:pt>
                <c:pt idx="381">
                  <c:v>553.4</c:v>
                </c:pt>
                <c:pt idx="382">
                  <c:v>593.29999999999995</c:v>
                </c:pt>
                <c:pt idx="383">
                  <c:v>588.6</c:v>
                </c:pt>
                <c:pt idx="384">
                  <c:v>586.70000000000005</c:v>
                </c:pt>
                <c:pt idx="385">
                  <c:v>-999</c:v>
                </c:pt>
                <c:pt idx="386">
                  <c:v>608.5</c:v>
                </c:pt>
                <c:pt idx="387">
                  <c:v>580.9</c:v>
                </c:pt>
                <c:pt idx="388">
                  <c:v>-999</c:v>
                </c:pt>
                <c:pt idx="389">
                  <c:v>628.79999999999995</c:v>
                </c:pt>
                <c:pt idx="390">
                  <c:v>614.5</c:v>
                </c:pt>
                <c:pt idx="391">
                  <c:v>-999</c:v>
                </c:pt>
                <c:pt idx="392">
                  <c:v>-999</c:v>
                </c:pt>
                <c:pt idx="393">
                  <c:v>620.20000000000005</c:v>
                </c:pt>
                <c:pt idx="394">
                  <c:v>-999</c:v>
                </c:pt>
                <c:pt idx="395">
                  <c:v>644.4</c:v>
                </c:pt>
                <c:pt idx="396">
                  <c:v>617.20000000000005</c:v>
                </c:pt>
                <c:pt idx="397">
                  <c:v>492.4</c:v>
                </c:pt>
                <c:pt idx="398">
                  <c:v>507.8</c:v>
                </c:pt>
                <c:pt idx="399">
                  <c:v>496.8</c:v>
                </c:pt>
                <c:pt idx="400">
                  <c:v>517.79999999999995</c:v>
                </c:pt>
                <c:pt idx="401">
                  <c:v>522.4</c:v>
                </c:pt>
                <c:pt idx="402">
                  <c:v>514.6</c:v>
                </c:pt>
                <c:pt idx="403">
                  <c:v>472.1</c:v>
                </c:pt>
                <c:pt idx="404">
                  <c:v>518.79999999999995</c:v>
                </c:pt>
                <c:pt idx="405">
                  <c:v>515</c:v>
                </c:pt>
                <c:pt idx="406">
                  <c:v>544.70000000000005</c:v>
                </c:pt>
                <c:pt idx="407">
                  <c:v>465.8</c:v>
                </c:pt>
                <c:pt idx="408">
                  <c:v>509.1</c:v>
                </c:pt>
                <c:pt idx="409">
                  <c:v>470.4</c:v>
                </c:pt>
                <c:pt idx="410">
                  <c:v>518.29999999999995</c:v>
                </c:pt>
                <c:pt idx="411">
                  <c:v>507.7</c:v>
                </c:pt>
                <c:pt idx="412">
                  <c:v>496.7</c:v>
                </c:pt>
                <c:pt idx="413">
                  <c:v>491.2</c:v>
                </c:pt>
                <c:pt idx="414">
                  <c:v>500.6</c:v>
                </c:pt>
                <c:pt idx="415">
                  <c:v>489.6</c:v>
                </c:pt>
                <c:pt idx="416">
                  <c:v>458.1</c:v>
                </c:pt>
                <c:pt idx="417">
                  <c:v>445.9</c:v>
                </c:pt>
                <c:pt idx="418">
                  <c:v>453.3</c:v>
                </c:pt>
                <c:pt idx="419">
                  <c:v>466.2</c:v>
                </c:pt>
                <c:pt idx="420">
                  <c:v>494.2</c:v>
                </c:pt>
                <c:pt idx="421">
                  <c:v>474.7</c:v>
                </c:pt>
                <c:pt idx="422">
                  <c:v>470.7</c:v>
                </c:pt>
                <c:pt idx="423">
                  <c:v>477.8</c:v>
                </c:pt>
                <c:pt idx="424">
                  <c:v>449.1</c:v>
                </c:pt>
                <c:pt idx="425">
                  <c:v>456.3</c:v>
                </c:pt>
                <c:pt idx="426">
                  <c:v>455.5</c:v>
                </c:pt>
                <c:pt idx="427">
                  <c:v>482.5</c:v>
                </c:pt>
                <c:pt idx="428">
                  <c:v>437.3</c:v>
                </c:pt>
                <c:pt idx="429">
                  <c:v>457.5</c:v>
                </c:pt>
                <c:pt idx="430">
                  <c:v>496.3</c:v>
                </c:pt>
                <c:pt idx="431">
                  <c:v>533.20000000000005</c:v>
                </c:pt>
                <c:pt idx="432">
                  <c:v>451.1</c:v>
                </c:pt>
                <c:pt idx="433">
                  <c:v>447.9</c:v>
                </c:pt>
                <c:pt idx="434">
                  <c:v>476.7</c:v>
                </c:pt>
                <c:pt idx="435">
                  <c:v>484.6</c:v>
                </c:pt>
                <c:pt idx="436">
                  <c:v>462.4</c:v>
                </c:pt>
                <c:pt idx="437">
                  <c:v>468.4</c:v>
                </c:pt>
                <c:pt idx="438">
                  <c:v>471.6</c:v>
                </c:pt>
                <c:pt idx="439">
                  <c:v>449.7</c:v>
                </c:pt>
                <c:pt idx="440">
                  <c:v>482.8</c:v>
                </c:pt>
                <c:pt idx="441">
                  <c:v>458.4</c:v>
                </c:pt>
                <c:pt idx="442">
                  <c:v>462.3</c:v>
                </c:pt>
                <c:pt idx="443">
                  <c:v>458</c:v>
                </c:pt>
                <c:pt idx="444">
                  <c:v>454.2</c:v>
                </c:pt>
                <c:pt idx="445">
                  <c:v>502.2</c:v>
                </c:pt>
                <c:pt idx="446">
                  <c:v>414.5</c:v>
                </c:pt>
                <c:pt idx="447">
                  <c:v>422.5</c:v>
                </c:pt>
                <c:pt idx="448">
                  <c:v>454.4</c:v>
                </c:pt>
                <c:pt idx="449">
                  <c:v>435.2</c:v>
                </c:pt>
                <c:pt idx="450">
                  <c:v>463.1</c:v>
                </c:pt>
                <c:pt idx="451">
                  <c:v>503.6</c:v>
                </c:pt>
                <c:pt idx="452">
                  <c:v>414.5</c:v>
                </c:pt>
                <c:pt idx="453">
                  <c:v>436.3</c:v>
                </c:pt>
                <c:pt idx="454">
                  <c:v>462.1</c:v>
                </c:pt>
                <c:pt idx="455">
                  <c:v>457.9</c:v>
                </c:pt>
                <c:pt idx="456">
                  <c:v>445</c:v>
                </c:pt>
                <c:pt idx="457">
                  <c:v>522.6</c:v>
                </c:pt>
                <c:pt idx="458">
                  <c:v>440.9</c:v>
                </c:pt>
                <c:pt idx="459">
                  <c:v>490.7</c:v>
                </c:pt>
                <c:pt idx="460">
                  <c:v>468.8</c:v>
                </c:pt>
                <c:pt idx="461">
                  <c:v>483.4</c:v>
                </c:pt>
                <c:pt idx="462">
                  <c:v>468.2</c:v>
                </c:pt>
                <c:pt idx="463">
                  <c:v>404.2</c:v>
                </c:pt>
                <c:pt idx="464">
                  <c:v>430.6</c:v>
                </c:pt>
                <c:pt idx="465">
                  <c:v>558</c:v>
                </c:pt>
                <c:pt idx="466">
                  <c:v>490.1</c:v>
                </c:pt>
                <c:pt idx="467">
                  <c:v>463.2</c:v>
                </c:pt>
                <c:pt idx="468">
                  <c:v>425.5</c:v>
                </c:pt>
                <c:pt idx="469">
                  <c:v>414.7</c:v>
                </c:pt>
                <c:pt idx="470">
                  <c:v>441.4</c:v>
                </c:pt>
                <c:pt idx="471">
                  <c:v>458.5</c:v>
                </c:pt>
                <c:pt idx="472">
                  <c:v>455.7</c:v>
                </c:pt>
                <c:pt idx="473">
                  <c:v>390.2</c:v>
                </c:pt>
                <c:pt idx="474">
                  <c:v>516.70000000000005</c:v>
                </c:pt>
                <c:pt idx="475">
                  <c:v>-999</c:v>
                </c:pt>
                <c:pt idx="476">
                  <c:v>412.7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AB-2440-A618-9A68C64353B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583.6</c:v>
                </c:pt>
                <c:pt idx="27">
                  <c:v>422.9</c:v>
                </c:pt>
                <c:pt idx="28">
                  <c:v>401.5</c:v>
                </c:pt>
                <c:pt idx="29">
                  <c:v>362.1</c:v>
                </c:pt>
                <c:pt idx="30">
                  <c:v>369.4</c:v>
                </c:pt>
                <c:pt idx="31">
                  <c:v>422</c:v>
                </c:pt>
                <c:pt idx="32">
                  <c:v>412.8</c:v>
                </c:pt>
                <c:pt idx="33">
                  <c:v>310.60000000000002</c:v>
                </c:pt>
                <c:pt idx="34">
                  <c:v>356.8</c:v>
                </c:pt>
                <c:pt idx="35">
                  <c:v>355.1</c:v>
                </c:pt>
                <c:pt idx="36">
                  <c:v>355.7</c:v>
                </c:pt>
                <c:pt idx="37">
                  <c:v>459.2</c:v>
                </c:pt>
                <c:pt idx="38">
                  <c:v>365.4</c:v>
                </c:pt>
                <c:pt idx="39">
                  <c:v>452.1</c:v>
                </c:pt>
                <c:pt idx="40">
                  <c:v>453.4</c:v>
                </c:pt>
                <c:pt idx="41">
                  <c:v>411.3</c:v>
                </c:pt>
                <c:pt idx="42">
                  <c:v>450.6</c:v>
                </c:pt>
                <c:pt idx="43">
                  <c:v>422.6</c:v>
                </c:pt>
                <c:pt idx="44">
                  <c:v>371.7</c:v>
                </c:pt>
                <c:pt idx="45">
                  <c:v>428</c:v>
                </c:pt>
                <c:pt idx="46">
                  <c:v>382.8</c:v>
                </c:pt>
                <c:pt idx="47">
                  <c:v>428.1</c:v>
                </c:pt>
                <c:pt idx="48">
                  <c:v>-999</c:v>
                </c:pt>
                <c:pt idx="49">
                  <c:v>389.3</c:v>
                </c:pt>
                <c:pt idx="50">
                  <c:v>420</c:v>
                </c:pt>
                <c:pt idx="51">
                  <c:v>425.6</c:v>
                </c:pt>
                <c:pt idx="52">
                  <c:v>424.7</c:v>
                </c:pt>
                <c:pt idx="53">
                  <c:v>390.8</c:v>
                </c:pt>
                <c:pt idx="54">
                  <c:v>402.2</c:v>
                </c:pt>
                <c:pt idx="55">
                  <c:v>415.3</c:v>
                </c:pt>
                <c:pt idx="56">
                  <c:v>413.1</c:v>
                </c:pt>
                <c:pt idx="57">
                  <c:v>474.9</c:v>
                </c:pt>
                <c:pt idx="58">
                  <c:v>409.8</c:v>
                </c:pt>
                <c:pt idx="59">
                  <c:v>431.2</c:v>
                </c:pt>
                <c:pt idx="60">
                  <c:v>403.5</c:v>
                </c:pt>
                <c:pt idx="61">
                  <c:v>480</c:v>
                </c:pt>
                <c:pt idx="62">
                  <c:v>451.7</c:v>
                </c:pt>
                <c:pt idx="63">
                  <c:v>447.7</c:v>
                </c:pt>
                <c:pt idx="64">
                  <c:v>465.3</c:v>
                </c:pt>
                <c:pt idx="65">
                  <c:v>464.8</c:v>
                </c:pt>
                <c:pt idx="66">
                  <c:v>438.9</c:v>
                </c:pt>
                <c:pt idx="67">
                  <c:v>487.5</c:v>
                </c:pt>
                <c:pt idx="68">
                  <c:v>527.70000000000005</c:v>
                </c:pt>
                <c:pt idx="69">
                  <c:v>461.4</c:v>
                </c:pt>
                <c:pt idx="70">
                  <c:v>499.3</c:v>
                </c:pt>
                <c:pt idx="71">
                  <c:v>502.2</c:v>
                </c:pt>
                <c:pt idx="72">
                  <c:v>467.2</c:v>
                </c:pt>
                <c:pt idx="73">
                  <c:v>477.9</c:v>
                </c:pt>
                <c:pt idx="74">
                  <c:v>521.79999999999995</c:v>
                </c:pt>
                <c:pt idx="75">
                  <c:v>506.1</c:v>
                </c:pt>
                <c:pt idx="76">
                  <c:v>534.9</c:v>
                </c:pt>
                <c:pt idx="77">
                  <c:v>516.79999999999995</c:v>
                </c:pt>
                <c:pt idx="78">
                  <c:v>507.4</c:v>
                </c:pt>
                <c:pt idx="79">
                  <c:v>488.5</c:v>
                </c:pt>
                <c:pt idx="80">
                  <c:v>471.2</c:v>
                </c:pt>
                <c:pt idx="81">
                  <c:v>523</c:v>
                </c:pt>
                <c:pt idx="82">
                  <c:v>498.2</c:v>
                </c:pt>
                <c:pt idx="83">
                  <c:v>486.9</c:v>
                </c:pt>
                <c:pt idx="84">
                  <c:v>490.9</c:v>
                </c:pt>
                <c:pt idx="85">
                  <c:v>512.29999999999995</c:v>
                </c:pt>
                <c:pt idx="86">
                  <c:v>486.5</c:v>
                </c:pt>
                <c:pt idx="87">
                  <c:v>496.7</c:v>
                </c:pt>
                <c:pt idx="88">
                  <c:v>510.7</c:v>
                </c:pt>
                <c:pt idx="89">
                  <c:v>520.5</c:v>
                </c:pt>
                <c:pt idx="90">
                  <c:v>579.20000000000005</c:v>
                </c:pt>
                <c:pt idx="91">
                  <c:v>614.6</c:v>
                </c:pt>
                <c:pt idx="92">
                  <c:v>587.4</c:v>
                </c:pt>
                <c:pt idx="93">
                  <c:v>610.5</c:v>
                </c:pt>
                <c:pt idx="94">
                  <c:v>592.29999999999995</c:v>
                </c:pt>
                <c:pt idx="95">
                  <c:v>561.79999999999995</c:v>
                </c:pt>
                <c:pt idx="96">
                  <c:v>545.4</c:v>
                </c:pt>
                <c:pt idx="97">
                  <c:v>518.5</c:v>
                </c:pt>
                <c:pt idx="98">
                  <c:v>-999</c:v>
                </c:pt>
                <c:pt idx="99">
                  <c:v>534</c:v>
                </c:pt>
                <c:pt idx="100">
                  <c:v>-999</c:v>
                </c:pt>
                <c:pt idx="101">
                  <c:v>547.6</c:v>
                </c:pt>
                <c:pt idx="102">
                  <c:v>556</c:v>
                </c:pt>
                <c:pt idx="103">
                  <c:v>544.6</c:v>
                </c:pt>
                <c:pt idx="104">
                  <c:v>546</c:v>
                </c:pt>
                <c:pt idx="105">
                  <c:v>529.20000000000005</c:v>
                </c:pt>
                <c:pt idx="106">
                  <c:v>543.20000000000005</c:v>
                </c:pt>
                <c:pt idx="107">
                  <c:v>576.70000000000005</c:v>
                </c:pt>
                <c:pt idx="108">
                  <c:v>574.6</c:v>
                </c:pt>
                <c:pt idx="109">
                  <c:v>580.79999999999995</c:v>
                </c:pt>
                <c:pt idx="110">
                  <c:v>599.4</c:v>
                </c:pt>
                <c:pt idx="111">
                  <c:v>599.9</c:v>
                </c:pt>
                <c:pt idx="112">
                  <c:v>624.1</c:v>
                </c:pt>
                <c:pt idx="113">
                  <c:v>596.6</c:v>
                </c:pt>
                <c:pt idx="114">
                  <c:v>576.29999999999995</c:v>
                </c:pt>
                <c:pt idx="115">
                  <c:v>597.9</c:v>
                </c:pt>
                <c:pt idx="116">
                  <c:v>571.20000000000005</c:v>
                </c:pt>
                <c:pt idx="117">
                  <c:v>552.29999999999995</c:v>
                </c:pt>
                <c:pt idx="118">
                  <c:v>585.1</c:v>
                </c:pt>
                <c:pt idx="119">
                  <c:v>616.4</c:v>
                </c:pt>
                <c:pt idx="120">
                  <c:v>570.20000000000005</c:v>
                </c:pt>
                <c:pt idx="121">
                  <c:v>626.29999999999995</c:v>
                </c:pt>
                <c:pt idx="122">
                  <c:v>624.5</c:v>
                </c:pt>
                <c:pt idx="123">
                  <c:v>624.9</c:v>
                </c:pt>
                <c:pt idx="124">
                  <c:v>623.70000000000005</c:v>
                </c:pt>
                <c:pt idx="125">
                  <c:v>669</c:v>
                </c:pt>
                <c:pt idx="126">
                  <c:v>674.6</c:v>
                </c:pt>
                <c:pt idx="127">
                  <c:v>727.7</c:v>
                </c:pt>
                <c:pt idx="128">
                  <c:v>691.6</c:v>
                </c:pt>
                <c:pt idx="129">
                  <c:v>678.8</c:v>
                </c:pt>
                <c:pt idx="130">
                  <c:v>717.3</c:v>
                </c:pt>
                <c:pt idx="131">
                  <c:v>690.4</c:v>
                </c:pt>
                <c:pt idx="132">
                  <c:v>686.7</c:v>
                </c:pt>
                <c:pt idx="133">
                  <c:v>758.3</c:v>
                </c:pt>
                <c:pt idx="134">
                  <c:v>699.2</c:v>
                </c:pt>
                <c:pt idx="135">
                  <c:v>758.7</c:v>
                </c:pt>
                <c:pt idx="136">
                  <c:v>705.5</c:v>
                </c:pt>
                <c:pt idx="137">
                  <c:v>714.4</c:v>
                </c:pt>
                <c:pt idx="138">
                  <c:v>735.7</c:v>
                </c:pt>
                <c:pt idx="139">
                  <c:v>638.6</c:v>
                </c:pt>
                <c:pt idx="140">
                  <c:v>716</c:v>
                </c:pt>
                <c:pt idx="141">
                  <c:v>627.9</c:v>
                </c:pt>
                <c:pt idx="142">
                  <c:v>687.4</c:v>
                </c:pt>
                <c:pt idx="143">
                  <c:v>714.8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620.1</c:v>
                </c:pt>
                <c:pt idx="152">
                  <c:v>-999</c:v>
                </c:pt>
                <c:pt idx="153">
                  <c:v>653.4</c:v>
                </c:pt>
                <c:pt idx="154">
                  <c:v>619.9</c:v>
                </c:pt>
                <c:pt idx="155">
                  <c:v>672</c:v>
                </c:pt>
                <c:pt idx="156">
                  <c:v>739.2</c:v>
                </c:pt>
                <c:pt idx="157">
                  <c:v>536.29999999999995</c:v>
                </c:pt>
                <c:pt idx="158">
                  <c:v>664.5</c:v>
                </c:pt>
                <c:pt idx="159">
                  <c:v>599.1</c:v>
                </c:pt>
                <c:pt idx="160">
                  <c:v>606.1</c:v>
                </c:pt>
                <c:pt idx="161">
                  <c:v>606.79999999999995</c:v>
                </c:pt>
                <c:pt idx="162">
                  <c:v>625.4</c:v>
                </c:pt>
                <c:pt idx="163">
                  <c:v>663.3</c:v>
                </c:pt>
                <c:pt idx="164">
                  <c:v>625.29999999999995</c:v>
                </c:pt>
                <c:pt idx="165">
                  <c:v>611.70000000000005</c:v>
                </c:pt>
                <c:pt idx="166">
                  <c:v>636.6</c:v>
                </c:pt>
                <c:pt idx="167">
                  <c:v>588.70000000000005</c:v>
                </c:pt>
                <c:pt idx="168">
                  <c:v>579.20000000000005</c:v>
                </c:pt>
                <c:pt idx="169">
                  <c:v>583.70000000000005</c:v>
                </c:pt>
                <c:pt idx="170">
                  <c:v>663.9</c:v>
                </c:pt>
                <c:pt idx="171">
                  <c:v>642.70000000000005</c:v>
                </c:pt>
                <c:pt idx="172">
                  <c:v>666.6</c:v>
                </c:pt>
                <c:pt idx="173">
                  <c:v>664.6</c:v>
                </c:pt>
                <c:pt idx="174">
                  <c:v>675.3</c:v>
                </c:pt>
                <c:pt idx="175">
                  <c:v>706</c:v>
                </c:pt>
                <c:pt idx="176">
                  <c:v>622.79999999999995</c:v>
                </c:pt>
                <c:pt idx="177">
                  <c:v>662.1</c:v>
                </c:pt>
                <c:pt idx="178">
                  <c:v>-999</c:v>
                </c:pt>
                <c:pt idx="179">
                  <c:v>711.7</c:v>
                </c:pt>
                <c:pt idx="180">
                  <c:v>-999</c:v>
                </c:pt>
                <c:pt idx="181">
                  <c:v>663.8</c:v>
                </c:pt>
                <c:pt idx="182">
                  <c:v>-999</c:v>
                </c:pt>
                <c:pt idx="183">
                  <c:v>563.4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745</c:v>
                </c:pt>
                <c:pt idx="266">
                  <c:v>-999</c:v>
                </c:pt>
                <c:pt idx="267">
                  <c:v>678.2</c:v>
                </c:pt>
                <c:pt idx="268">
                  <c:v>626</c:v>
                </c:pt>
                <c:pt idx="269">
                  <c:v>676.5</c:v>
                </c:pt>
                <c:pt idx="270">
                  <c:v>678</c:v>
                </c:pt>
                <c:pt idx="271">
                  <c:v>660.2</c:v>
                </c:pt>
                <c:pt idx="272">
                  <c:v>592.4</c:v>
                </c:pt>
                <c:pt idx="273">
                  <c:v>785.9</c:v>
                </c:pt>
                <c:pt idx="274">
                  <c:v>667.4</c:v>
                </c:pt>
                <c:pt idx="275">
                  <c:v>641.9</c:v>
                </c:pt>
                <c:pt idx="276">
                  <c:v>584.70000000000005</c:v>
                </c:pt>
                <c:pt idx="277">
                  <c:v>696.9</c:v>
                </c:pt>
                <c:pt idx="278">
                  <c:v>569</c:v>
                </c:pt>
                <c:pt idx="279">
                  <c:v>669.9</c:v>
                </c:pt>
                <c:pt idx="280">
                  <c:v>610.6</c:v>
                </c:pt>
                <c:pt idx="281">
                  <c:v>653.6</c:v>
                </c:pt>
                <c:pt idx="282">
                  <c:v>600.4</c:v>
                </c:pt>
                <c:pt idx="283">
                  <c:v>626.4</c:v>
                </c:pt>
                <c:pt idx="284">
                  <c:v>589.20000000000005</c:v>
                </c:pt>
                <c:pt idx="285">
                  <c:v>625</c:v>
                </c:pt>
                <c:pt idx="286">
                  <c:v>527.79999999999995</c:v>
                </c:pt>
                <c:pt idx="287">
                  <c:v>593.70000000000005</c:v>
                </c:pt>
                <c:pt idx="288">
                  <c:v>571</c:v>
                </c:pt>
                <c:pt idx="289">
                  <c:v>576.4</c:v>
                </c:pt>
                <c:pt idx="290">
                  <c:v>594.1</c:v>
                </c:pt>
                <c:pt idx="291">
                  <c:v>598.4</c:v>
                </c:pt>
                <c:pt idx="292">
                  <c:v>605.29999999999995</c:v>
                </c:pt>
                <c:pt idx="293">
                  <c:v>604.4</c:v>
                </c:pt>
                <c:pt idx="294">
                  <c:v>531.4</c:v>
                </c:pt>
                <c:pt idx="295">
                  <c:v>577.5</c:v>
                </c:pt>
                <c:pt idx="296">
                  <c:v>703.8</c:v>
                </c:pt>
                <c:pt idx="297">
                  <c:v>-999</c:v>
                </c:pt>
                <c:pt idx="298">
                  <c:v>614.9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615.20000000000005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701.3</c:v>
                </c:pt>
                <c:pt idx="318">
                  <c:v>672</c:v>
                </c:pt>
                <c:pt idx="319">
                  <c:v>695.1</c:v>
                </c:pt>
                <c:pt idx="320">
                  <c:v>609.5</c:v>
                </c:pt>
                <c:pt idx="321">
                  <c:v>693.8</c:v>
                </c:pt>
                <c:pt idx="322">
                  <c:v>766.2</c:v>
                </c:pt>
                <c:pt idx="323">
                  <c:v>689.6</c:v>
                </c:pt>
                <c:pt idx="324">
                  <c:v>661.6</c:v>
                </c:pt>
                <c:pt idx="325">
                  <c:v>705.4</c:v>
                </c:pt>
                <c:pt idx="326">
                  <c:v>695.4</c:v>
                </c:pt>
                <c:pt idx="327">
                  <c:v>709.2</c:v>
                </c:pt>
                <c:pt idx="328">
                  <c:v>793.5</c:v>
                </c:pt>
                <c:pt idx="329">
                  <c:v>759.9</c:v>
                </c:pt>
                <c:pt idx="330">
                  <c:v>685</c:v>
                </c:pt>
                <c:pt idx="331">
                  <c:v>744.6</c:v>
                </c:pt>
                <c:pt idx="332">
                  <c:v>691.3</c:v>
                </c:pt>
                <c:pt idx="333">
                  <c:v>692.4</c:v>
                </c:pt>
                <c:pt idx="334">
                  <c:v>712.3</c:v>
                </c:pt>
                <c:pt idx="335">
                  <c:v>649.6</c:v>
                </c:pt>
                <c:pt idx="336">
                  <c:v>693.8</c:v>
                </c:pt>
                <c:pt idx="337">
                  <c:v>686.7</c:v>
                </c:pt>
                <c:pt idx="338">
                  <c:v>702.2</c:v>
                </c:pt>
                <c:pt idx="339">
                  <c:v>670.9</c:v>
                </c:pt>
                <c:pt idx="340">
                  <c:v>759.2</c:v>
                </c:pt>
                <c:pt idx="341">
                  <c:v>716.9</c:v>
                </c:pt>
                <c:pt idx="342">
                  <c:v>627.20000000000005</c:v>
                </c:pt>
                <c:pt idx="343">
                  <c:v>639.1</c:v>
                </c:pt>
                <c:pt idx="344">
                  <c:v>688.6</c:v>
                </c:pt>
                <c:pt idx="345">
                  <c:v>644.79999999999995</c:v>
                </c:pt>
                <c:pt idx="346">
                  <c:v>648.6</c:v>
                </c:pt>
                <c:pt idx="347">
                  <c:v>620.4</c:v>
                </c:pt>
                <c:pt idx="348">
                  <c:v>661.3</c:v>
                </c:pt>
                <c:pt idx="349">
                  <c:v>585.20000000000005</c:v>
                </c:pt>
                <c:pt idx="350">
                  <c:v>598.4</c:v>
                </c:pt>
                <c:pt idx="351">
                  <c:v>614.29999999999995</c:v>
                </c:pt>
                <c:pt idx="352">
                  <c:v>613.6</c:v>
                </c:pt>
                <c:pt idx="353">
                  <c:v>600.79999999999995</c:v>
                </c:pt>
                <c:pt idx="354">
                  <c:v>623.9</c:v>
                </c:pt>
                <c:pt idx="355">
                  <c:v>600.1</c:v>
                </c:pt>
                <c:pt idx="356">
                  <c:v>577.29999999999995</c:v>
                </c:pt>
                <c:pt idx="357">
                  <c:v>602.79999999999995</c:v>
                </c:pt>
                <c:pt idx="358">
                  <c:v>607.4</c:v>
                </c:pt>
                <c:pt idx="359">
                  <c:v>627.5</c:v>
                </c:pt>
                <c:pt idx="360">
                  <c:v>623</c:v>
                </c:pt>
                <c:pt idx="361">
                  <c:v>594.5</c:v>
                </c:pt>
                <c:pt idx="362">
                  <c:v>639.70000000000005</c:v>
                </c:pt>
                <c:pt idx="363">
                  <c:v>641.20000000000005</c:v>
                </c:pt>
                <c:pt idx="364">
                  <c:v>582.70000000000005</c:v>
                </c:pt>
                <c:pt idx="365">
                  <c:v>599.79999999999995</c:v>
                </c:pt>
                <c:pt idx="366">
                  <c:v>602.29999999999995</c:v>
                </c:pt>
                <c:pt idx="367">
                  <c:v>636</c:v>
                </c:pt>
                <c:pt idx="368">
                  <c:v>626.29999999999995</c:v>
                </c:pt>
                <c:pt idx="369">
                  <c:v>618.79999999999995</c:v>
                </c:pt>
                <c:pt idx="370">
                  <c:v>601.29999999999995</c:v>
                </c:pt>
                <c:pt idx="371">
                  <c:v>614.4</c:v>
                </c:pt>
                <c:pt idx="372">
                  <c:v>603.70000000000005</c:v>
                </c:pt>
                <c:pt idx="373">
                  <c:v>548.1</c:v>
                </c:pt>
                <c:pt idx="374">
                  <c:v>562.29999999999995</c:v>
                </c:pt>
                <c:pt idx="375">
                  <c:v>571.5</c:v>
                </c:pt>
                <c:pt idx="376">
                  <c:v>-999</c:v>
                </c:pt>
                <c:pt idx="377">
                  <c:v>563.4</c:v>
                </c:pt>
                <c:pt idx="378">
                  <c:v>577.9</c:v>
                </c:pt>
                <c:pt idx="379">
                  <c:v>553.20000000000005</c:v>
                </c:pt>
                <c:pt idx="380">
                  <c:v>596.20000000000005</c:v>
                </c:pt>
                <c:pt idx="381">
                  <c:v>582.79999999999995</c:v>
                </c:pt>
                <c:pt idx="382">
                  <c:v>586.20000000000005</c:v>
                </c:pt>
                <c:pt idx="383">
                  <c:v>554.29999999999995</c:v>
                </c:pt>
                <c:pt idx="384">
                  <c:v>613.79999999999995</c:v>
                </c:pt>
                <c:pt idx="385">
                  <c:v>-999</c:v>
                </c:pt>
                <c:pt idx="386">
                  <c:v>580.9</c:v>
                </c:pt>
                <c:pt idx="387">
                  <c:v>605</c:v>
                </c:pt>
                <c:pt idx="388">
                  <c:v>-999</c:v>
                </c:pt>
                <c:pt idx="389">
                  <c:v>603.29999999999995</c:v>
                </c:pt>
                <c:pt idx="390">
                  <c:v>620</c:v>
                </c:pt>
                <c:pt idx="391">
                  <c:v>-999</c:v>
                </c:pt>
                <c:pt idx="392">
                  <c:v>-999</c:v>
                </c:pt>
                <c:pt idx="393">
                  <c:v>617.1</c:v>
                </c:pt>
                <c:pt idx="394">
                  <c:v>-999</c:v>
                </c:pt>
                <c:pt idx="395">
                  <c:v>632.6</c:v>
                </c:pt>
                <c:pt idx="396">
                  <c:v>622.9</c:v>
                </c:pt>
                <c:pt idx="397">
                  <c:v>547.20000000000005</c:v>
                </c:pt>
                <c:pt idx="398">
                  <c:v>495.7</c:v>
                </c:pt>
                <c:pt idx="399">
                  <c:v>491.2</c:v>
                </c:pt>
                <c:pt idx="400">
                  <c:v>518.29999999999995</c:v>
                </c:pt>
                <c:pt idx="401">
                  <c:v>521.1</c:v>
                </c:pt>
                <c:pt idx="402">
                  <c:v>490</c:v>
                </c:pt>
                <c:pt idx="403">
                  <c:v>472</c:v>
                </c:pt>
                <c:pt idx="404">
                  <c:v>492</c:v>
                </c:pt>
                <c:pt idx="405">
                  <c:v>521.9</c:v>
                </c:pt>
                <c:pt idx="406">
                  <c:v>483.3</c:v>
                </c:pt>
                <c:pt idx="407">
                  <c:v>460.2</c:v>
                </c:pt>
                <c:pt idx="408">
                  <c:v>487.4</c:v>
                </c:pt>
                <c:pt idx="409">
                  <c:v>450.8</c:v>
                </c:pt>
                <c:pt idx="410">
                  <c:v>483.2</c:v>
                </c:pt>
                <c:pt idx="411">
                  <c:v>450</c:v>
                </c:pt>
                <c:pt idx="412">
                  <c:v>465.6</c:v>
                </c:pt>
                <c:pt idx="413">
                  <c:v>484</c:v>
                </c:pt>
                <c:pt idx="414">
                  <c:v>469.8</c:v>
                </c:pt>
                <c:pt idx="415">
                  <c:v>509.7</c:v>
                </c:pt>
                <c:pt idx="416">
                  <c:v>494.7</c:v>
                </c:pt>
                <c:pt idx="417">
                  <c:v>481.5</c:v>
                </c:pt>
                <c:pt idx="418">
                  <c:v>456.9</c:v>
                </c:pt>
                <c:pt idx="419">
                  <c:v>486.3</c:v>
                </c:pt>
                <c:pt idx="420">
                  <c:v>473</c:v>
                </c:pt>
                <c:pt idx="421">
                  <c:v>503.8</c:v>
                </c:pt>
                <c:pt idx="422">
                  <c:v>433.6</c:v>
                </c:pt>
                <c:pt idx="423">
                  <c:v>434.8</c:v>
                </c:pt>
                <c:pt idx="424">
                  <c:v>460.1</c:v>
                </c:pt>
                <c:pt idx="425">
                  <c:v>424.9</c:v>
                </c:pt>
                <c:pt idx="426">
                  <c:v>467.4</c:v>
                </c:pt>
                <c:pt idx="427">
                  <c:v>438.7</c:v>
                </c:pt>
                <c:pt idx="428">
                  <c:v>470.9</c:v>
                </c:pt>
                <c:pt idx="429">
                  <c:v>499.8</c:v>
                </c:pt>
                <c:pt idx="430">
                  <c:v>461</c:v>
                </c:pt>
                <c:pt idx="431">
                  <c:v>463.7</c:v>
                </c:pt>
                <c:pt idx="432">
                  <c:v>420.8</c:v>
                </c:pt>
                <c:pt idx="433">
                  <c:v>483.1</c:v>
                </c:pt>
                <c:pt idx="434">
                  <c:v>432.5</c:v>
                </c:pt>
                <c:pt idx="435">
                  <c:v>450.4</c:v>
                </c:pt>
                <c:pt idx="436">
                  <c:v>478.8</c:v>
                </c:pt>
                <c:pt idx="437">
                  <c:v>408.6</c:v>
                </c:pt>
                <c:pt idx="438">
                  <c:v>458.4</c:v>
                </c:pt>
                <c:pt idx="439">
                  <c:v>427.4</c:v>
                </c:pt>
                <c:pt idx="440">
                  <c:v>405.8</c:v>
                </c:pt>
                <c:pt idx="441">
                  <c:v>396.9</c:v>
                </c:pt>
                <c:pt idx="442">
                  <c:v>369.3</c:v>
                </c:pt>
                <c:pt idx="443">
                  <c:v>441.4</c:v>
                </c:pt>
                <c:pt idx="444">
                  <c:v>425.7</c:v>
                </c:pt>
                <c:pt idx="445">
                  <c:v>417</c:v>
                </c:pt>
                <c:pt idx="446">
                  <c:v>386.8</c:v>
                </c:pt>
                <c:pt idx="447">
                  <c:v>424.9</c:v>
                </c:pt>
                <c:pt idx="448">
                  <c:v>433.7</c:v>
                </c:pt>
                <c:pt idx="449">
                  <c:v>375.9</c:v>
                </c:pt>
                <c:pt idx="450">
                  <c:v>391.7</c:v>
                </c:pt>
                <c:pt idx="451">
                  <c:v>397.3</c:v>
                </c:pt>
                <c:pt idx="452">
                  <c:v>465.9</c:v>
                </c:pt>
                <c:pt idx="453">
                  <c:v>401.1</c:v>
                </c:pt>
                <c:pt idx="454">
                  <c:v>374.7</c:v>
                </c:pt>
                <c:pt idx="455">
                  <c:v>428.9</c:v>
                </c:pt>
                <c:pt idx="456">
                  <c:v>443</c:v>
                </c:pt>
                <c:pt idx="457">
                  <c:v>400.9</c:v>
                </c:pt>
                <c:pt idx="458">
                  <c:v>408.5</c:v>
                </c:pt>
                <c:pt idx="459">
                  <c:v>435.4</c:v>
                </c:pt>
                <c:pt idx="460">
                  <c:v>443.8</c:v>
                </c:pt>
                <c:pt idx="461">
                  <c:v>377.3</c:v>
                </c:pt>
                <c:pt idx="462">
                  <c:v>384.7</c:v>
                </c:pt>
                <c:pt idx="463">
                  <c:v>373.7</c:v>
                </c:pt>
                <c:pt idx="464">
                  <c:v>440.2</c:v>
                </c:pt>
                <c:pt idx="465">
                  <c:v>391.9</c:v>
                </c:pt>
                <c:pt idx="466">
                  <c:v>374.2</c:v>
                </c:pt>
                <c:pt idx="467">
                  <c:v>319.89999999999998</c:v>
                </c:pt>
                <c:pt idx="468">
                  <c:v>379</c:v>
                </c:pt>
                <c:pt idx="469">
                  <c:v>341.2</c:v>
                </c:pt>
                <c:pt idx="470">
                  <c:v>371.1</c:v>
                </c:pt>
                <c:pt idx="471">
                  <c:v>339.5</c:v>
                </c:pt>
                <c:pt idx="472">
                  <c:v>372.2</c:v>
                </c:pt>
                <c:pt idx="473">
                  <c:v>342.2</c:v>
                </c:pt>
                <c:pt idx="474">
                  <c:v>374.7</c:v>
                </c:pt>
                <c:pt idx="475">
                  <c:v>-999</c:v>
                </c:pt>
                <c:pt idx="476">
                  <c:v>406.9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AB-2440-A618-9A68C643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232063"/>
        <c:axId val="1"/>
      </c:scatterChart>
      <c:valAx>
        <c:axId val="201323206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2320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511</c:v>
                </c:pt>
                <c:pt idx="27">
                  <c:v>678</c:v>
                </c:pt>
                <c:pt idx="28">
                  <c:v>645</c:v>
                </c:pt>
                <c:pt idx="29">
                  <c:v>529</c:v>
                </c:pt>
                <c:pt idx="30">
                  <c:v>574</c:v>
                </c:pt>
                <c:pt idx="31">
                  <c:v>508</c:v>
                </c:pt>
                <c:pt idx="32">
                  <c:v>581</c:v>
                </c:pt>
                <c:pt idx="33">
                  <c:v>654</c:v>
                </c:pt>
                <c:pt idx="34">
                  <c:v>555</c:v>
                </c:pt>
                <c:pt idx="35">
                  <c:v>590</c:v>
                </c:pt>
                <c:pt idx="36">
                  <c:v>462</c:v>
                </c:pt>
                <c:pt idx="37">
                  <c:v>595</c:v>
                </c:pt>
                <c:pt idx="38">
                  <c:v>416</c:v>
                </c:pt>
                <c:pt idx="39">
                  <c:v>581</c:v>
                </c:pt>
                <c:pt idx="40">
                  <c:v>629</c:v>
                </c:pt>
                <c:pt idx="41">
                  <c:v>683</c:v>
                </c:pt>
                <c:pt idx="42">
                  <c:v>477</c:v>
                </c:pt>
                <c:pt idx="43">
                  <c:v>429</c:v>
                </c:pt>
                <c:pt idx="44">
                  <c:v>539</c:v>
                </c:pt>
                <c:pt idx="45">
                  <c:v>516</c:v>
                </c:pt>
                <c:pt idx="46">
                  <c:v>512</c:v>
                </c:pt>
                <c:pt idx="47">
                  <c:v>455</c:v>
                </c:pt>
                <c:pt idx="48">
                  <c:v>-999</c:v>
                </c:pt>
                <c:pt idx="49">
                  <c:v>540</c:v>
                </c:pt>
                <c:pt idx="50">
                  <c:v>345</c:v>
                </c:pt>
                <c:pt idx="51">
                  <c:v>511</c:v>
                </c:pt>
                <c:pt idx="52">
                  <c:v>502</c:v>
                </c:pt>
                <c:pt idx="53">
                  <c:v>510</c:v>
                </c:pt>
                <c:pt idx="54">
                  <c:v>593</c:v>
                </c:pt>
                <c:pt idx="55">
                  <c:v>559</c:v>
                </c:pt>
                <c:pt idx="56">
                  <c:v>402</c:v>
                </c:pt>
                <c:pt idx="57">
                  <c:v>426</c:v>
                </c:pt>
                <c:pt idx="58">
                  <c:v>605</c:v>
                </c:pt>
                <c:pt idx="59">
                  <c:v>381</c:v>
                </c:pt>
                <c:pt idx="60">
                  <c:v>487</c:v>
                </c:pt>
                <c:pt idx="61">
                  <c:v>601</c:v>
                </c:pt>
                <c:pt idx="62">
                  <c:v>474</c:v>
                </c:pt>
                <c:pt idx="63">
                  <c:v>610</c:v>
                </c:pt>
                <c:pt idx="64">
                  <c:v>463</c:v>
                </c:pt>
                <c:pt idx="65">
                  <c:v>543</c:v>
                </c:pt>
                <c:pt idx="66">
                  <c:v>437</c:v>
                </c:pt>
                <c:pt idx="67">
                  <c:v>449</c:v>
                </c:pt>
                <c:pt idx="68">
                  <c:v>395</c:v>
                </c:pt>
                <c:pt idx="69">
                  <c:v>319</c:v>
                </c:pt>
                <c:pt idx="70">
                  <c:v>469</c:v>
                </c:pt>
                <c:pt idx="71">
                  <c:v>343</c:v>
                </c:pt>
                <c:pt idx="72">
                  <c:v>453</c:v>
                </c:pt>
                <c:pt idx="73">
                  <c:v>313</c:v>
                </c:pt>
                <c:pt idx="74">
                  <c:v>400</c:v>
                </c:pt>
                <c:pt idx="75">
                  <c:v>422</c:v>
                </c:pt>
                <c:pt idx="76">
                  <c:v>451</c:v>
                </c:pt>
                <c:pt idx="77">
                  <c:v>320</c:v>
                </c:pt>
                <c:pt idx="78">
                  <c:v>558</c:v>
                </c:pt>
                <c:pt idx="79">
                  <c:v>428</c:v>
                </c:pt>
                <c:pt idx="80">
                  <c:v>462</c:v>
                </c:pt>
                <c:pt idx="81">
                  <c:v>420</c:v>
                </c:pt>
                <c:pt idx="82">
                  <c:v>377</c:v>
                </c:pt>
                <c:pt idx="83">
                  <c:v>372</c:v>
                </c:pt>
                <c:pt idx="84">
                  <c:v>430</c:v>
                </c:pt>
                <c:pt idx="85">
                  <c:v>396</c:v>
                </c:pt>
                <c:pt idx="86">
                  <c:v>484</c:v>
                </c:pt>
                <c:pt idx="87">
                  <c:v>390</c:v>
                </c:pt>
                <c:pt idx="88">
                  <c:v>572</c:v>
                </c:pt>
                <c:pt idx="89">
                  <c:v>300</c:v>
                </c:pt>
                <c:pt idx="90">
                  <c:v>422</c:v>
                </c:pt>
                <c:pt idx="91">
                  <c:v>352</c:v>
                </c:pt>
                <c:pt idx="92">
                  <c:v>328</c:v>
                </c:pt>
                <c:pt idx="93">
                  <c:v>387</c:v>
                </c:pt>
                <c:pt idx="94">
                  <c:v>339</c:v>
                </c:pt>
                <c:pt idx="95">
                  <c:v>379</c:v>
                </c:pt>
                <c:pt idx="96">
                  <c:v>336</c:v>
                </c:pt>
                <c:pt idx="97">
                  <c:v>311</c:v>
                </c:pt>
                <c:pt idx="98">
                  <c:v>-999</c:v>
                </c:pt>
                <c:pt idx="99">
                  <c:v>355</c:v>
                </c:pt>
                <c:pt idx="100">
                  <c:v>-999</c:v>
                </c:pt>
                <c:pt idx="101">
                  <c:v>308</c:v>
                </c:pt>
                <c:pt idx="102">
                  <c:v>300</c:v>
                </c:pt>
                <c:pt idx="103">
                  <c:v>424</c:v>
                </c:pt>
                <c:pt idx="104">
                  <c:v>385</c:v>
                </c:pt>
                <c:pt idx="105">
                  <c:v>353</c:v>
                </c:pt>
                <c:pt idx="106">
                  <c:v>346</c:v>
                </c:pt>
                <c:pt idx="107">
                  <c:v>377</c:v>
                </c:pt>
                <c:pt idx="108">
                  <c:v>422</c:v>
                </c:pt>
                <c:pt idx="109">
                  <c:v>557</c:v>
                </c:pt>
                <c:pt idx="110">
                  <c:v>391</c:v>
                </c:pt>
                <c:pt idx="111">
                  <c:v>460</c:v>
                </c:pt>
                <c:pt idx="112">
                  <c:v>442</c:v>
                </c:pt>
                <c:pt idx="113">
                  <c:v>358</c:v>
                </c:pt>
                <c:pt idx="114">
                  <c:v>395</c:v>
                </c:pt>
                <c:pt idx="115">
                  <c:v>333</c:v>
                </c:pt>
                <c:pt idx="116">
                  <c:v>343</c:v>
                </c:pt>
                <c:pt idx="117">
                  <c:v>362</c:v>
                </c:pt>
                <c:pt idx="118">
                  <c:v>423</c:v>
                </c:pt>
                <c:pt idx="119">
                  <c:v>328</c:v>
                </c:pt>
                <c:pt idx="120">
                  <c:v>365</c:v>
                </c:pt>
                <c:pt idx="121">
                  <c:v>421</c:v>
                </c:pt>
                <c:pt idx="122">
                  <c:v>411</c:v>
                </c:pt>
                <c:pt idx="123">
                  <c:v>556</c:v>
                </c:pt>
                <c:pt idx="124">
                  <c:v>457</c:v>
                </c:pt>
                <c:pt idx="125">
                  <c:v>417</c:v>
                </c:pt>
                <c:pt idx="126">
                  <c:v>393</c:v>
                </c:pt>
                <c:pt idx="127">
                  <c:v>502</c:v>
                </c:pt>
                <c:pt idx="128">
                  <c:v>545</c:v>
                </c:pt>
                <c:pt idx="129">
                  <c:v>548</c:v>
                </c:pt>
                <c:pt idx="130">
                  <c:v>513</c:v>
                </c:pt>
                <c:pt idx="131">
                  <c:v>328</c:v>
                </c:pt>
                <c:pt idx="132">
                  <c:v>462</c:v>
                </c:pt>
                <c:pt idx="133">
                  <c:v>607</c:v>
                </c:pt>
                <c:pt idx="134">
                  <c:v>582</c:v>
                </c:pt>
                <c:pt idx="135">
                  <c:v>422</c:v>
                </c:pt>
                <c:pt idx="136">
                  <c:v>578</c:v>
                </c:pt>
                <c:pt idx="137">
                  <c:v>610</c:v>
                </c:pt>
                <c:pt idx="138">
                  <c:v>850</c:v>
                </c:pt>
                <c:pt idx="139">
                  <c:v>481</c:v>
                </c:pt>
                <c:pt idx="140">
                  <c:v>618</c:v>
                </c:pt>
                <c:pt idx="141">
                  <c:v>372</c:v>
                </c:pt>
                <c:pt idx="142">
                  <c:v>544</c:v>
                </c:pt>
                <c:pt idx="143">
                  <c:v>825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944</c:v>
                </c:pt>
                <c:pt idx="152">
                  <c:v>-999</c:v>
                </c:pt>
                <c:pt idx="153">
                  <c:v>541</c:v>
                </c:pt>
                <c:pt idx="154">
                  <c:v>540</c:v>
                </c:pt>
                <c:pt idx="155">
                  <c:v>625</c:v>
                </c:pt>
                <c:pt idx="156">
                  <c:v>814</c:v>
                </c:pt>
                <c:pt idx="157">
                  <c:v>607</c:v>
                </c:pt>
                <c:pt idx="158">
                  <c:v>558</c:v>
                </c:pt>
                <c:pt idx="159">
                  <c:v>540</c:v>
                </c:pt>
                <c:pt idx="160">
                  <c:v>510</c:v>
                </c:pt>
                <c:pt idx="161">
                  <c:v>594</c:v>
                </c:pt>
                <c:pt idx="162">
                  <c:v>507</c:v>
                </c:pt>
                <c:pt idx="163">
                  <c:v>333</c:v>
                </c:pt>
                <c:pt idx="164">
                  <c:v>678</c:v>
                </c:pt>
                <c:pt idx="165">
                  <c:v>534</c:v>
                </c:pt>
                <c:pt idx="166">
                  <c:v>482</c:v>
                </c:pt>
                <c:pt idx="167">
                  <c:v>453</c:v>
                </c:pt>
                <c:pt idx="168">
                  <c:v>351</c:v>
                </c:pt>
                <c:pt idx="169">
                  <c:v>625</c:v>
                </c:pt>
                <c:pt idx="170">
                  <c:v>601</c:v>
                </c:pt>
                <c:pt idx="171">
                  <c:v>499</c:v>
                </c:pt>
                <c:pt idx="172">
                  <c:v>711</c:v>
                </c:pt>
                <c:pt idx="173">
                  <c:v>769</c:v>
                </c:pt>
                <c:pt idx="174">
                  <c:v>741</c:v>
                </c:pt>
                <c:pt idx="175">
                  <c:v>624</c:v>
                </c:pt>
                <c:pt idx="176">
                  <c:v>576</c:v>
                </c:pt>
                <c:pt idx="177">
                  <c:v>714</c:v>
                </c:pt>
                <c:pt idx="178">
                  <c:v>-999</c:v>
                </c:pt>
                <c:pt idx="179">
                  <c:v>515</c:v>
                </c:pt>
                <c:pt idx="180">
                  <c:v>-999</c:v>
                </c:pt>
                <c:pt idx="181">
                  <c:v>540</c:v>
                </c:pt>
                <c:pt idx="182">
                  <c:v>-999</c:v>
                </c:pt>
                <c:pt idx="183">
                  <c:v>1077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934</c:v>
                </c:pt>
                <c:pt idx="266">
                  <c:v>-999</c:v>
                </c:pt>
                <c:pt idx="267">
                  <c:v>769</c:v>
                </c:pt>
                <c:pt idx="268">
                  <c:v>795</c:v>
                </c:pt>
                <c:pt idx="269">
                  <c:v>630</c:v>
                </c:pt>
                <c:pt idx="270">
                  <c:v>608</c:v>
                </c:pt>
                <c:pt idx="271">
                  <c:v>727</c:v>
                </c:pt>
                <c:pt idx="272">
                  <c:v>662</c:v>
                </c:pt>
                <c:pt idx="273">
                  <c:v>375</c:v>
                </c:pt>
                <c:pt idx="274">
                  <c:v>639</c:v>
                </c:pt>
                <c:pt idx="275">
                  <c:v>537</c:v>
                </c:pt>
                <c:pt idx="276">
                  <c:v>586</c:v>
                </c:pt>
                <c:pt idx="277">
                  <c:v>548</c:v>
                </c:pt>
                <c:pt idx="278">
                  <c:v>476</c:v>
                </c:pt>
                <c:pt idx="279">
                  <c:v>639</c:v>
                </c:pt>
                <c:pt idx="280">
                  <c:v>549</c:v>
                </c:pt>
                <c:pt idx="281">
                  <c:v>607</c:v>
                </c:pt>
                <c:pt idx="282">
                  <c:v>313</c:v>
                </c:pt>
                <c:pt idx="283">
                  <c:v>471</c:v>
                </c:pt>
                <c:pt idx="284">
                  <c:v>476</c:v>
                </c:pt>
                <c:pt idx="285">
                  <c:v>672</c:v>
                </c:pt>
                <c:pt idx="286">
                  <c:v>439</c:v>
                </c:pt>
                <c:pt idx="287">
                  <c:v>818</c:v>
                </c:pt>
                <c:pt idx="288">
                  <c:v>692</c:v>
                </c:pt>
                <c:pt idx="289">
                  <c:v>671</c:v>
                </c:pt>
                <c:pt idx="290">
                  <c:v>484</c:v>
                </c:pt>
                <c:pt idx="291">
                  <c:v>614</c:v>
                </c:pt>
                <c:pt idx="292">
                  <c:v>385</c:v>
                </c:pt>
                <c:pt idx="293">
                  <c:v>463</c:v>
                </c:pt>
                <c:pt idx="294">
                  <c:v>839</c:v>
                </c:pt>
                <c:pt idx="295">
                  <c:v>596</c:v>
                </c:pt>
                <c:pt idx="296">
                  <c:v>655</c:v>
                </c:pt>
                <c:pt idx="297">
                  <c:v>-999</c:v>
                </c:pt>
                <c:pt idx="298">
                  <c:v>642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579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750</c:v>
                </c:pt>
                <c:pt idx="318">
                  <c:v>644</c:v>
                </c:pt>
                <c:pt idx="319">
                  <c:v>706</c:v>
                </c:pt>
                <c:pt idx="320">
                  <c:v>511</c:v>
                </c:pt>
                <c:pt idx="321">
                  <c:v>437</c:v>
                </c:pt>
                <c:pt idx="322">
                  <c:v>608</c:v>
                </c:pt>
                <c:pt idx="323">
                  <c:v>775</c:v>
                </c:pt>
                <c:pt idx="324">
                  <c:v>489</c:v>
                </c:pt>
                <c:pt idx="325">
                  <c:v>838</c:v>
                </c:pt>
                <c:pt idx="326">
                  <c:v>421</c:v>
                </c:pt>
                <c:pt idx="327">
                  <c:v>505</c:v>
                </c:pt>
                <c:pt idx="328">
                  <c:v>486</c:v>
                </c:pt>
                <c:pt idx="329">
                  <c:v>506</c:v>
                </c:pt>
                <c:pt idx="330">
                  <c:v>767</c:v>
                </c:pt>
                <c:pt idx="331">
                  <c:v>565</c:v>
                </c:pt>
                <c:pt idx="332">
                  <c:v>526</c:v>
                </c:pt>
                <c:pt idx="333">
                  <c:v>466</c:v>
                </c:pt>
                <c:pt idx="334">
                  <c:v>559</c:v>
                </c:pt>
                <c:pt idx="335">
                  <c:v>554</c:v>
                </c:pt>
                <c:pt idx="336">
                  <c:v>515</c:v>
                </c:pt>
                <c:pt idx="337">
                  <c:v>431</c:v>
                </c:pt>
                <c:pt idx="338">
                  <c:v>418</c:v>
                </c:pt>
                <c:pt idx="339">
                  <c:v>404</c:v>
                </c:pt>
                <c:pt idx="340">
                  <c:v>457</c:v>
                </c:pt>
                <c:pt idx="341">
                  <c:v>454</c:v>
                </c:pt>
                <c:pt idx="342">
                  <c:v>408</c:v>
                </c:pt>
                <c:pt idx="343">
                  <c:v>483</c:v>
                </c:pt>
                <c:pt idx="344">
                  <c:v>321</c:v>
                </c:pt>
                <c:pt idx="345">
                  <c:v>477</c:v>
                </c:pt>
                <c:pt idx="346">
                  <c:v>320</c:v>
                </c:pt>
                <c:pt idx="347">
                  <c:v>381</c:v>
                </c:pt>
                <c:pt idx="348">
                  <c:v>455</c:v>
                </c:pt>
                <c:pt idx="349">
                  <c:v>286</c:v>
                </c:pt>
                <c:pt idx="350">
                  <c:v>492</c:v>
                </c:pt>
                <c:pt idx="351">
                  <c:v>466</c:v>
                </c:pt>
                <c:pt idx="352">
                  <c:v>386</c:v>
                </c:pt>
                <c:pt idx="353">
                  <c:v>355</c:v>
                </c:pt>
                <c:pt idx="354">
                  <c:v>485</c:v>
                </c:pt>
                <c:pt idx="355">
                  <c:v>512</c:v>
                </c:pt>
                <c:pt idx="356">
                  <c:v>395</c:v>
                </c:pt>
                <c:pt idx="357">
                  <c:v>457</c:v>
                </c:pt>
                <c:pt idx="358">
                  <c:v>314</c:v>
                </c:pt>
                <c:pt idx="359">
                  <c:v>475</c:v>
                </c:pt>
                <c:pt idx="360">
                  <c:v>476</c:v>
                </c:pt>
                <c:pt idx="361">
                  <c:v>573</c:v>
                </c:pt>
                <c:pt idx="362">
                  <c:v>377</c:v>
                </c:pt>
                <c:pt idx="363">
                  <c:v>324</c:v>
                </c:pt>
                <c:pt idx="364">
                  <c:v>410</c:v>
                </c:pt>
                <c:pt idx="365">
                  <c:v>552</c:v>
                </c:pt>
                <c:pt idx="366">
                  <c:v>431</c:v>
                </c:pt>
                <c:pt idx="367">
                  <c:v>362</c:v>
                </c:pt>
                <c:pt idx="368">
                  <c:v>309</c:v>
                </c:pt>
                <c:pt idx="369">
                  <c:v>458</c:v>
                </c:pt>
                <c:pt idx="370">
                  <c:v>419</c:v>
                </c:pt>
                <c:pt idx="371">
                  <c:v>431</c:v>
                </c:pt>
                <c:pt idx="372">
                  <c:v>444</c:v>
                </c:pt>
                <c:pt idx="373">
                  <c:v>369</c:v>
                </c:pt>
                <c:pt idx="374">
                  <c:v>420</c:v>
                </c:pt>
                <c:pt idx="375">
                  <c:v>364</c:v>
                </c:pt>
                <c:pt idx="376">
                  <c:v>-999</c:v>
                </c:pt>
                <c:pt idx="377">
                  <c:v>327</c:v>
                </c:pt>
                <c:pt idx="378">
                  <c:v>341</c:v>
                </c:pt>
                <c:pt idx="379">
                  <c:v>336</c:v>
                </c:pt>
                <c:pt idx="380">
                  <c:v>366</c:v>
                </c:pt>
                <c:pt idx="381">
                  <c:v>354</c:v>
                </c:pt>
                <c:pt idx="382">
                  <c:v>412</c:v>
                </c:pt>
                <c:pt idx="383">
                  <c:v>313</c:v>
                </c:pt>
                <c:pt idx="384">
                  <c:v>348</c:v>
                </c:pt>
                <c:pt idx="385">
                  <c:v>-999</c:v>
                </c:pt>
                <c:pt idx="386">
                  <c:v>427</c:v>
                </c:pt>
                <c:pt idx="387">
                  <c:v>353</c:v>
                </c:pt>
                <c:pt idx="388">
                  <c:v>-999</c:v>
                </c:pt>
                <c:pt idx="389">
                  <c:v>293</c:v>
                </c:pt>
                <c:pt idx="390">
                  <c:v>319</c:v>
                </c:pt>
                <c:pt idx="391">
                  <c:v>-999</c:v>
                </c:pt>
                <c:pt idx="392">
                  <c:v>-999</c:v>
                </c:pt>
                <c:pt idx="393">
                  <c:v>386</c:v>
                </c:pt>
                <c:pt idx="394">
                  <c:v>-999</c:v>
                </c:pt>
                <c:pt idx="395">
                  <c:v>413</c:v>
                </c:pt>
                <c:pt idx="396">
                  <c:v>355</c:v>
                </c:pt>
                <c:pt idx="397">
                  <c:v>464</c:v>
                </c:pt>
                <c:pt idx="398">
                  <c:v>440</c:v>
                </c:pt>
                <c:pt idx="399">
                  <c:v>423</c:v>
                </c:pt>
                <c:pt idx="400">
                  <c:v>404</c:v>
                </c:pt>
                <c:pt idx="401">
                  <c:v>423</c:v>
                </c:pt>
                <c:pt idx="402">
                  <c:v>457</c:v>
                </c:pt>
                <c:pt idx="403">
                  <c:v>363</c:v>
                </c:pt>
                <c:pt idx="404">
                  <c:v>419</c:v>
                </c:pt>
                <c:pt idx="405">
                  <c:v>534</c:v>
                </c:pt>
                <c:pt idx="406">
                  <c:v>408</c:v>
                </c:pt>
                <c:pt idx="407">
                  <c:v>308</c:v>
                </c:pt>
                <c:pt idx="408">
                  <c:v>370</c:v>
                </c:pt>
                <c:pt idx="409">
                  <c:v>325</c:v>
                </c:pt>
                <c:pt idx="410">
                  <c:v>356</c:v>
                </c:pt>
                <c:pt idx="411">
                  <c:v>411</c:v>
                </c:pt>
                <c:pt idx="412">
                  <c:v>506</c:v>
                </c:pt>
                <c:pt idx="413">
                  <c:v>448</c:v>
                </c:pt>
                <c:pt idx="414">
                  <c:v>456</c:v>
                </c:pt>
                <c:pt idx="415">
                  <c:v>462</c:v>
                </c:pt>
                <c:pt idx="416">
                  <c:v>412</c:v>
                </c:pt>
                <c:pt idx="417">
                  <c:v>447</c:v>
                </c:pt>
                <c:pt idx="418">
                  <c:v>503</c:v>
                </c:pt>
                <c:pt idx="419">
                  <c:v>435</c:v>
                </c:pt>
                <c:pt idx="420">
                  <c:v>345</c:v>
                </c:pt>
                <c:pt idx="421">
                  <c:v>418</c:v>
                </c:pt>
                <c:pt idx="422">
                  <c:v>394</c:v>
                </c:pt>
                <c:pt idx="423">
                  <c:v>306</c:v>
                </c:pt>
                <c:pt idx="424">
                  <c:v>331</c:v>
                </c:pt>
                <c:pt idx="425">
                  <c:v>418</c:v>
                </c:pt>
                <c:pt idx="426">
                  <c:v>451</c:v>
                </c:pt>
                <c:pt idx="427">
                  <c:v>494</c:v>
                </c:pt>
                <c:pt idx="428">
                  <c:v>455</c:v>
                </c:pt>
                <c:pt idx="429">
                  <c:v>337</c:v>
                </c:pt>
                <c:pt idx="430">
                  <c:v>650</c:v>
                </c:pt>
                <c:pt idx="431">
                  <c:v>476</c:v>
                </c:pt>
                <c:pt idx="432">
                  <c:v>375</c:v>
                </c:pt>
                <c:pt idx="433">
                  <c:v>625</c:v>
                </c:pt>
                <c:pt idx="434">
                  <c:v>469</c:v>
                </c:pt>
                <c:pt idx="435">
                  <c:v>393</c:v>
                </c:pt>
                <c:pt idx="436">
                  <c:v>509</c:v>
                </c:pt>
                <c:pt idx="437">
                  <c:v>408</c:v>
                </c:pt>
                <c:pt idx="438">
                  <c:v>411</c:v>
                </c:pt>
                <c:pt idx="439">
                  <c:v>627</c:v>
                </c:pt>
                <c:pt idx="440">
                  <c:v>451</c:v>
                </c:pt>
                <c:pt idx="441">
                  <c:v>485</c:v>
                </c:pt>
                <c:pt idx="442">
                  <c:v>393</c:v>
                </c:pt>
                <c:pt idx="443">
                  <c:v>453</c:v>
                </c:pt>
                <c:pt idx="444">
                  <c:v>526</c:v>
                </c:pt>
                <c:pt idx="445">
                  <c:v>480</c:v>
                </c:pt>
                <c:pt idx="446">
                  <c:v>417</c:v>
                </c:pt>
                <c:pt idx="447">
                  <c:v>465</c:v>
                </c:pt>
                <c:pt idx="448">
                  <c:v>577</c:v>
                </c:pt>
                <c:pt idx="449">
                  <c:v>431</c:v>
                </c:pt>
                <c:pt idx="450">
                  <c:v>516</c:v>
                </c:pt>
                <c:pt idx="451">
                  <c:v>349</c:v>
                </c:pt>
                <c:pt idx="452">
                  <c:v>391</c:v>
                </c:pt>
                <c:pt idx="453">
                  <c:v>465</c:v>
                </c:pt>
                <c:pt idx="454">
                  <c:v>377</c:v>
                </c:pt>
                <c:pt idx="455">
                  <c:v>462</c:v>
                </c:pt>
                <c:pt idx="456">
                  <c:v>323</c:v>
                </c:pt>
                <c:pt idx="457">
                  <c:v>450</c:v>
                </c:pt>
                <c:pt idx="458">
                  <c:v>515</c:v>
                </c:pt>
                <c:pt idx="459">
                  <c:v>445</c:v>
                </c:pt>
                <c:pt idx="460">
                  <c:v>658</c:v>
                </c:pt>
                <c:pt idx="461">
                  <c:v>657</c:v>
                </c:pt>
                <c:pt idx="462">
                  <c:v>437</c:v>
                </c:pt>
                <c:pt idx="463">
                  <c:v>457</c:v>
                </c:pt>
                <c:pt idx="464">
                  <c:v>381</c:v>
                </c:pt>
                <c:pt idx="465">
                  <c:v>603</c:v>
                </c:pt>
                <c:pt idx="466">
                  <c:v>344</c:v>
                </c:pt>
                <c:pt idx="467">
                  <c:v>526</c:v>
                </c:pt>
                <c:pt idx="468">
                  <c:v>631</c:v>
                </c:pt>
                <c:pt idx="469">
                  <c:v>657</c:v>
                </c:pt>
                <c:pt idx="470">
                  <c:v>624</c:v>
                </c:pt>
                <c:pt idx="471">
                  <c:v>462</c:v>
                </c:pt>
                <c:pt idx="472">
                  <c:v>534</c:v>
                </c:pt>
                <c:pt idx="473">
                  <c:v>682</c:v>
                </c:pt>
                <c:pt idx="474">
                  <c:v>615</c:v>
                </c:pt>
                <c:pt idx="475">
                  <c:v>-999</c:v>
                </c:pt>
                <c:pt idx="476">
                  <c:v>551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AB-444E-BA02-98B9E4A6CC9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577</c:v>
                </c:pt>
                <c:pt idx="27">
                  <c:v>623</c:v>
                </c:pt>
                <c:pt idx="28">
                  <c:v>610</c:v>
                </c:pt>
                <c:pt idx="29">
                  <c:v>432</c:v>
                </c:pt>
                <c:pt idx="30">
                  <c:v>456</c:v>
                </c:pt>
                <c:pt idx="31">
                  <c:v>584</c:v>
                </c:pt>
                <c:pt idx="32">
                  <c:v>368</c:v>
                </c:pt>
                <c:pt idx="33">
                  <c:v>484</c:v>
                </c:pt>
                <c:pt idx="34">
                  <c:v>585</c:v>
                </c:pt>
                <c:pt idx="35">
                  <c:v>527</c:v>
                </c:pt>
                <c:pt idx="36">
                  <c:v>517</c:v>
                </c:pt>
                <c:pt idx="37">
                  <c:v>515</c:v>
                </c:pt>
                <c:pt idx="38">
                  <c:v>476</c:v>
                </c:pt>
                <c:pt idx="39">
                  <c:v>416</c:v>
                </c:pt>
                <c:pt idx="40">
                  <c:v>413</c:v>
                </c:pt>
                <c:pt idx="41">
                  <c:v>548</c:v>
                </c:pt>
                <c:pt idx="42">
                  <c:v>519</c:v>
                </c:pt>
                <c:pt idx="43">
                  <c:v>513</c:v>
                </c:pt>
                <c:pt idx="44">
                  <c:v>555</c:v>
                </c:pt>
                <c:pt idx="45">
                  <c:v>461</c:v>
                </c:pt>
                <c:pt idx="46">
                  <c:v>515</c:v>
                </c:pt>
                <c:pt idx="47">
                  <c:v>364</c:v>
                </c:pt>
                <c:pt idx="48">
                  <c:v>-999</c:v>
                </c:pt>
                <c:pt idx="49">
                  <c:v>385</c:v>
                </c:pt>
                <c:pt idx="50">
                  <c:v>445</c:v>
                </c:pt>
                <c:pt idx="51">
                  <c:v>440</c:v>
                </c:pt>
                <c:pt idx="52">
                  <c:v>385</c:v>
                </c:pt>
                <c:pt idx="53">
                  <c:v>458</c:v>
                </c:pt>
                <c:pt idx="54">
                  <c:v>459</c:v>
                </c:pt>
                <c:pt idx="55">
                  <c:v>383</c:v>
                </c:pt>
                <c:pt idx="56">
                  <c:v>522</c:v>
                </c:pt>
                <c:pt idx="57">
                  <c:v>456</c:v>
                </c:pt>
                <c:pt idx="58">
                  <c:v>481</c:v>
                </c:pt>
                <c:pt idx="59">
                  <c:v>416</c:v>
                </c:pt>
                <c:pt idx="60">
                  <c:v>313</c:v>
                </c:pt>
                <c:pt idx="61">
                  <c:v>357</c:v>
                </c:pt>
                <c:pt idx="62">
                  <c:v>465</c:v>
                </c:pt>
                <c:pt idx="63">
                  <c:v>324</c:v>
                </c:pt>
                <c:pt idx="64">
                  <c:v>392</c:v>
                </c:pt>
                <c:pt idx="65">
                  <c:v>470</c:v>
                </c:pt>
                <c:pt idx="66">
                  <c:v>450</c:v>
                </c:pt>
                <c:pt idx="67">
                  <c:v>500</c:v>
                </c:pt>
                <c:pt idx="68">
                  <c:v>437</c:v>
                </c:pt>
                <c:pt idx="69">
                  <c:v>337</c:v>
                </c:pt>
                <c:pt idx="70">
                  <c:v>556</c:v>
                </c:pt>
                <c:pt idx="71">
                  <c:v>380</c:v>
                </c:pt>
                <c:pt idx="72">
                  <c:v>331</c:v>
                </c:pt>
                <c:pt idx="73">
                  <c:v>427</c:v>
                </c:pt>
                <c:pt idx="74">
                  <c:v>419</c:v>
                </c:pt>
                <c:pt idx="75">
                  <c:v>414</c:v>
                </c:pt>
                <c:pt idx="76">
                  <c:v>450</c:v>
                </c:pt>
                <c:pt idx="77">
                  <c:v>560</c:v>
                </c:pt>
                <c:pt idx="78">
                  <c:v>398</c:v>
                </c:pt>
                <c:pt idx="79">
                  <c:v>514</c:v>
                </c:pt>
                <c:pt idx="80">
                  <c:v>364</c:v>
                </c:pt>
                <c:pt idx="81">
                  <c:v>469</c:v>
                </c:pt>
                <c:pt idx="82">
                  <c:v>397</c:v>
                </c:pt>
                <c:pt idx="83">
                  <c:v>345</c:v>
                </c:pt>
                <c:pt idx="84">
                  <c:v>420</c:v>
                </c:pt>
                <c:pt idx="85">
                  <c:v>464</c:v>
                </c:pt>
                <c:pt idx="86">
                  <c:v>475</c:v>
                </c:pt>
                <c:pt idx="87">
                  <c:v>429</c:v>
                </c:pt>
                <c:pt idx="88">
                  <c:v>277</c:v>
                </c:pt>
                <c:pt idx="89">
                  <c:v>255</c:v>
                </c:pt>
                <c:pt idx="90">
                  <c:v>436</c:v>
                </c:pt>
                <c:pt idx="91">
                  <c:v>326</c:v>
                </c:pt>
                <c:pt idx="92">
                  <c:v>351</c:v>
                </c:pt>
                <c:pt idx="93">
                  <c:v>350</c:v>
                </c:pt>
                <c:pt idx="94">
                  <c:v>422</c:v>
                </c:pt>
                <c:pt idx="95">
                  <c:v>327</c:v>
                </c:pt>
                <c:pt idx="96">
                  <c:v>479</c:v>
                </c:pt>
                <c:pt idx="97">
                  <c:v>326</c:v>
                </c:pt>
                <c:pt idx="98">
                  <c:v>-999</c:v>
                </c:pt>
                <c:pt idx="99">
                  <c:v>380</c:v>
                </c:pt>
                <c:pt idx="100">
                  <c:v>-999</c:v>
                </c:pt>
                <c:pt idx="101">
                  <c:v>446</c:v>
                </c:pt>
                <c:pt idx="102">
                  <c:v>407</c:v>
                </c:pt>
                <c:pt idx="103">
                  <c:v>428</c:v>
                </c:pt>
                <c:pt idx="104">
                  <c:v>293</c:v>
                </c:pt>
                <c:pt idx="105">
                  <c:v>354</c:v>
                </c:pt>
                <c:pt idx="106">
                  <c:v>464</c:v>
                </c:pt>
                <c:pt idx="107">
                  <c:v>346</c:v>
                </c:pt>
                <c:pt idx="108">
                  <c:v>340</c:v>
                </c:pt>
                <c:pt idx="109">
                  <c:v>290</c:v>
                </c:pt>
                <c:pt idx="110">
                  <c:v>357</c:v>
                </c:pt>
                <c:pt idx="111">
                  <c:v>426</c:v>
                </c:pt>
                <c:pt idx="112">
                  <c:v>370</c:v>
                </c:pt>
                <c:pt idx="113">
                  <c:v>556</c:v>
                </c:pt>
                <c:pt idx="114">
                  <c:v>457</c:v>
                </c:pt>
                <c:pt idx="115">
                  <c:v>456</c:v>
                </c:pt>
                <c:pt idx="116">
                  <c:v>412</c:v>
                </c:pt>
                <c:pt idx="117">
                  <c:v>331</c:v>
                </c:pt>
                <c:pt idx="118">
                  <c:v>423</c:v>
                </c:pt>
                <c:pt idx="119">
                  <c:v>476</c:v>
                </c:pt>
                <c:pt idx="120">
                  <c:v>293</c:v>
                </c:pt>
                <c:pt idx="121">
                  <c:v>391</c:v>
                </c:pt>
                <c:pt idx="122">
                  <c:v>495</c:v>
                </c:pt>
                <c:pt idx="123">
                  <c:v>346</c:v>
                </c:pt>
                <c:pt idx="124">
                  <c:v>492</c:v>
                </c:pt>
                <c:pt idx="125">
                  <c:v>500</c:v>
                </c:pt>
                <c:pt idx="126">
                  <c:v>419</c:v>
                </c:pt>
                <c:pt idx="127">
                  <c:v>456</c:v>
                </c:pt>
                <c:pt idx="128">
                  <c:v>405</c:v>
                </c:pt>
                <c:pt idx="129">
                  <c:v>537</c:v>
                </c:pt>
                <c:pt idx="130">
                  <c:v>526</c:v>
                </c:pt>
                <c:pt idx="131">
                  <c:v>540</c:v>
                </c:pt>
                <c:pt idx="132">
                  <c:v>535</c:v>
                </c:pt>
                <c:pt idx="133">
                  <c:v>531</c:v>
                </c:pt>
                <c:pt idx="134">
                  <c:v>467</c:v>
                </c:pt>
                <c:pt idx="135">
                  <c:v>615</c:v>
                </c:pt>
                <c:pt idx="136">
                  <c:v>513</c:v>
                </c:pt>
                <c:pt idx="137">
                  <c:v>629</c:v>
                </c:pt>
                <c:pt idx="138">
                  <c:v>473</c:v>
                </c:pt>
                <c:pt idx="139">
                  <c:v>690</c:v>
                </c:pt>
                <c:pt idx="140">
                  <c:v>539</c:v>
                </c:pt>
                <c:pt idx="141">
                  <c:v>483</c:v>
                </c:pt>
                <c:pt idx="142">
                  <c:v>476</c:v>
                </c:pt>
                <c:pt idx="143">
                  <c:v>560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660</c:v>
                </c:pt>
                <c:pt idx="152">
                  <c:v>-999</c:v>
                </c:pt>
                <c:pt idx="153">
                  <c:v>767</c:v>
                </c:pt>
                <c:pt idx="154">
                  <c:v>566</c:v>
                </c:pt>
                <c:pt idx="155">
                  <c:v>692</c:v>
                </c:pt>
                <c:pt idx="156">
                  <c:v>634</c:v>
                </c:pt>
                <c:pt idx="157">
                  <c:v>566</c:v>
                </c:pt>
                <c:pt idx="158">
                  <c:v>653</c:v>
                </c:pt>
                <c:pt idx="159">
                  <c:v>897</c:v>
                </c:pt>
                <c:pt idx="160">
                  <c:v>444</c:v>
                </c:pt>
                <c:pt idx="161">
                  <c:v>539</c:v>
                </c:pt>
                <c:pt idx="162">
                  <c:v>481</c:v>
                </c:pt>
                <c:pt idx="163">
                  <c:v>379</c:v>
                </c:pt>
                <c:pt idx="164">
                  <c:v>565</c:v>
                </c:pt>
                <c:pt idx="165">
                  <c:v>592</c:v>
                </c:pt>
                <c:pt idx="166">
                  <c:v>530</c:v>
                </c:pt>
                <c:pt idx="167">
                  <c:v>526</c:v>
                </c:pt>
                <c:pt idx="168">
                  <c:v>535</c:v>
                </c:pt>
                <c:pt idx="169">
                  <c:v>632</c:v>
                </c:pt>
                <c:pt idx="170">
                  <c:v>624</c:v>
                </c:pt>
                <c:pt idx="171">
                  <c:v>690</c:v>
                </c:pt>
                <c:pt idx="172">
                  <c:v>758</c:v>
                </c:pt>
                <c:pt idx="173">
                  <c:v>593</c:v>
                </c:pt>
                <c:pt idx="174">
                  <c:v>891</c:v>
                </c:pt>
                <c:pt idx="175">
                  <c:v>647</c:v>
                </c:pt>
                <c:pt idx="176">
                  <c:v>564</c:v>
                </c:pt>
                <c:pt idx="177">
                  <c:v>459</c:v>
                </c:pt>
                <c:pt idx="178">
                  <c:v>-999</c:v>
                </c:pt>
                <c:pt idx="179">
                  <c:v>639</c:v>
                </c:pt>
                <c:pt idx="180">
                  <c:v>-999</c:v>
                </c:pt>
                <c:pt idx="181">
                  <c:v>677</c:v>
                </c:pt>
                <c:pt idx="182">
                  <c:v>-999</c:v>
                </c:pt>
                <c:pt idx="183">
                  <c:v>798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1067</c:v>
                </c:pt>
                <c:pt idx="266">
                  <c:v>-999</c:v>
                </c:pt>
                <c:pt idx="267">
                  <c:v>808</c:v>
                </c:pt>
                <c:pt idx="268">
                  <c:v>705</c:v>
                </c:pt>
                <c:pt idx="269">
                  <c:v>796</c:v>
                </c:pt>
                <c:pt idx="270">
                  <c:v>520</c:v>
                </c:pt>
                <c:pt idx="271">
                  <c:v>477</c:v>
                </c:pt>
                <c:pt idx="272">
                  <c:v>653</c:v>
                </c:pt>
                <c:pt idx="273">
                  <c:v>777</c:v>
                </c:pt>
                <c:pt idx="274">
                  <c:v>895</c:v>
                </c:pt>
                <c:pt idx="275">
                  <c:v>533</c:v>
                </c:pt>
                <c:pt idx="276">
                  <c:v>484</c:v>
                </c:pt>
                <c:pt idx="277">
                  <c:v>685</c:v>
                </c:pt>
                <c:pt idx="278">
                  <c:v>501</c:v>
                </c:pt>
                <c:pt idx="279">
                  <c:v>722</c:v>
                </c:pt>
                <c:pt idx="280">
                  <c:v>400</c:v>
                </c:pt>
                <c:pt idx="281">
                  <c:v>471</c:v>
                </c:pt>
                <c:pt idx="282">
                  <c:v>387</c:v>
                </c:pt>
                <c:pt idx="283">
                  <c:v>521</c:v>
                </c:pt>
                <c:pt idx="284">
                  <c:v>507</c:v>
                </c:pt>
                <c:pt idx="285">
                  <c:v>547</c:v>
                </c:pt>
                <c:pt idx="286">
                  <c:v>672</c:v>
                </c:pt>
                <c:pt idx="287">
                  <c:v>400</c:v>
                </c:pt>
                <c:pt idx="288">
                  <c:v>374</c:v>
                </c:pt>
                <c:pt idx="289">
                  <c:v>521</c:v>
                </c:pt>
                <c:pt idx="290">
                  <c:v>479</c:v>
                </c:pt>
                <c:pt idx="291">
                  <c:v>605</c:v>
                </c:pt>
                <c:pt idx="292">
                  <c:v>602</c:v>
                </c:pt>
                <c:pt idx="293">
                  <c:v>476</c:v>
                </c:pt>
                <c:pt idx="294">
                  <c:v>578</c:v>
                </c:pt>
                <c:pt idx="295">
                  <c:v>601</c:v>
                </c:pt>
                <c:pt idx="296">
                  <c:v>997</c:v>
                </c:pt>
                <c:pt idx="297">
                  <c:v>-999</c:v>
                </c:pt>
                <c:pt idx="298">
                  <c:v>490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769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535</c:v>
                </c:pt>
                <c:pt idx="318">
                  <c:v>562</c:v>
                </c:pt>
                <c:pt idx="319">
                  <c:v>740</c:v>
                </c:pt>
                <c:pt idx="320">
                  <c:v>664</c:v>
                </c:pt>
                <c:pt idx="321">
                  <c:v>527</c:v>
                </c:pt>
                <c:pt idx="322">
                  <c:v>664</c:v>
                </c:pt>
                <c:pt idx="323">
                  <c:v>717</c:v>
                </c:pt>
                <c:pt idx="324">
                  <c:v>481</c:v>
                </c:pt>
                <c:pt idx="325">
                  <c:v>397</c:v>
                </c:pt>
                <c:pt idx="326">
                  <c:v>825</c:v>
                </c:pt>
                <c:pt idx="327">
                  <c:v>596</c:v>
                </c:pt>
                <c:pt idx="328">
                  <c:v>491</c:v>
                </c:pt>
                <c:pt idx="329">
                  <c:v>573</c:v>
                </c:pt>
                <c:pt idx="330">
                  <c:v>448</c:v>
                </c:pt>
                <c:pt idx="331">
                  <c:v>625</c:v>
                </c:pt>
                <c:pt idx="332">
                  <c:v>456</c:v>
                </c:pt>
                <c:pt idx="333">
                  <c:v>523</c:v>
                </c:pt>
                <c:pt idx="334">
                  <c:v>698</c:v>
                </c:pt>
                <c:pt idx="335">
                  <c:v>604</c:v>
                </c:pt>
                <c:pt idx="336">
                  <c:v>557</c:v>
                </c:pt>
                <c:pt idx="337">
                  <c:v>484</c:v>
                </c:pt>
                <c:pt idx="338">
                  <c:v>505</c:v>
                </c:pt>
                <c:pt idx="339">
                  <c:v>429</c:v>
                </c:pt>
                <c:pt idx="340">
                  <c:v>390</c:v>
                </c:pt>
                <c:pt idx="341">
                  <c:v>454</c:v>
                </c:pt>
                <c:pt idx="342">
                  <c:v>363</c:v>
                </c:pt>
                <c:pt idx="343">
                  <c:v>320</c:v>
                </c:pt>
                <c:pt idx="344">
                  <c:v>438</c:v>
                </c:pt>
                <c:pt idx="345">
                  <c:v>292</c:v>
                </c:pt>
                <c:pt idx="346">
                  <c:v>381</c:v>
                </c:pt>
                <c:pt idx="347">
                  <c:v>399</c:v>
                </c:pt>
                <c:pt idx="348">
                  <c:v>372</c:v>
                </c:pt>
                <c:pt idx="349">
                  <c:v>374</c:v>
                </c:pt>
                <c:pt idx="350">
                  <c:v>443</c:v>
                </c:pt>
                <c:pt idx="351">
                  <c:v>393</c:v>
                </c:pt>
                <c:pt idx="352">
                  <c:v>464</c:v>
                </c:pt>
                <c:pt idx="353">
                  <c:v>431</c:v>
                </c:pt>
                <c:pt idx="354">
                  <c:v>353</c:v>
                </c:pt>
                <c:pt idx="355">
                  <c:v>417</c:v>
                </c:pt>
                <c:pt idx="356">
                  <c:v>378</c:v>
                </c:pt>
                <c:pt idx="357">
                  <c:v>421</c:v>
                </c:pt>
                <c:pt idx="358">
                  <c:v>340</c:v>
                </c:pt>
                <c:pt idx="359">
                  <c:v>414</c:v>
                </c:pt>
                <c:pt idx="360">
                  <c:v>416</c:v>
                </c:pt>
                <c:pt idx="361">
                  <c:v>420</c:v>
                </c:pt>
                <c:pt idx="362">
                  <c:v>372</c:v>
                </c:pt>
                <c:pt idx="363">
                  <c:v>319</c:v>
                </c:pt>
                <c:pt idx="364">
                  <c:v>380</c:v>
                </c:pt>
                <c:pt idx="365">
                  <c:v>372</c:v>
                </c:pt>
                <c:pt idx="366">
                  <c:v>389</c:v>
                </c:pt>
                <c:pt idx="367">
                  <c:v>437</c:v>
                </c:pt>
                <c:pt idx="368">
                  <c:v>335</c:v>
                </c:pt>
                <c:pt idx="369">
                  <c:v>373</c:v>
                </c:pt>
                <c:pt idx="370">
                  <c:v>397</c:v>
                </c:pt>
                <c:pt idx="371">
                  <c:v>314</c:v>
                </c:pt>
                <c:pt idx="372">
                  <c:v>356</c:v>
                </c:pt>
                <c:pt idx="373">
                  <c:v>277</c:v>
                </c:pt>
                <c:pt idx="374">
                  <c:v>340</c:v>
                </c:pt>
                <c:pt idx="375">
                  <c:v>303</c:v>
                </c:pt>
                <c:pt idx="376">
                  <c:v>-999</c:v>
                </c:pt>
                <c:pt idx="377">
                  <c:v>398</c:v>
                </c:pt>
                <c:pt idx="378">
                  <c:v>378</c:v>
                </c:pt>
                <c:pt idx="379">
                  <c:v>334</c:v>
                </c:pt>
                <c:pt idx="380">
                  <c:v>316</c:v>
                </c:pt>
                <c:pt idx="381">
                  <c:v>362</c:v>
                </c:pt>
                <c:pt idx="382">
                  <c:v>382</c:v>
                </c:pt>
                <c:pt idx="383">
                  <c:v>352</c:v>
                </c:pt>
                <c:pt idx="384">
                  <c:v>303</c:v>
                </c:pt>
                <c:pt idx="385">
                  <c:v>-999</c:v>
                </c:pt>
                <c:pt idx="386">
                  <c:v>261</c:v>
                </c:pt>
                <c:pt idx="387">
                  <c:v>315</c:v>
                </c:pt>
                <c:pt idx="388">
                  <c:v>-999</c:v>
                </c:pt>
                <c:pt idx="389">
                  <c:v>347</c:v>
                </c:pt>
                <c:pt idx="390">
                  <c:v>362</c:v>
                </c:pt>
                <c:pt idx="391">
                  <c:v>-999</c:v>
                </c:pt>
                <c:pt idx="392">
                  <c:v>-999</c:v>
                </c:pt>
                <c:pt idx="393">
                  <c:v>354</c:v>
                </c:pt>
                <c:pt idx="394">
                  <c:v>-999</c:v>
                </c:pt>
                <c:pt idx="395">
                  <c:v>335</c:v>
                </c:pt>
                <c:pt idx="396">
                  <c:v>346</c:v>
                </c:pt>
                <c:pt idx="397">
                  <c:v>315</c:v>
                </c:pt>
                <c:pt idx="398">
                  <c:v>405</c:v>
                </c:pt>
                <c:pt idx="399">
                  <c:v>428</c:v>
                </c:pt>
                <c:pt idx="400">
                  <c:v>387</c:v>
                </c:pt>
                <c:pt idx="401">
                  <c:v>512</c:v>
                </c:pt>
                <c:pt idx="402">
                  <c:v>537</c:v>
                </c:pt>
                <c:pt idx="403">
                  <c:v>421</c:v>
                </c:pt>
                <c:pt idx="404">
                  <c:v>401</c:v>
                </c:pt>
                <c:pt idx="405">
                  <c:v>322</c:v>
                </c:pt>
                <c:pt idx="406">
                  <c:v>329</c:v>
                </c:pt>
                <c:pt idx="407">
                  <c:v>300</c:v>
                </c:pt>
                <c:pt idx="408">
                  <c:v>365</c:v>
                </c:pt>
                <c:pt idx="409">
                  <c:v>357</c:v>
                </c:pt>
                <c:pt idx="410">
                  <c:v>444</c:v>
                </c:pt>
                <c:pt idx="411">
                  <c:v>241</c:v>
                </c:pt>
                <c:pt idx="412">
                  <c:v>396</c:v>
                </c:pt>
                <c:pt idx="413">
                  <c:v>440</c:v>
                </c:pt>
                <c:pt idx="414">
                  <c:v>431</c:v>
                </c:pt>
                <c:pt idx="415">
                  <c:v>429</c:v>
                </c:pt>
                <c:pt idx="416">
                  <c:v>371</c:v>
                </c:pt>
                <c:pt idx="417">
                  <c:v>378</c:v>
                </c:pt>
                <c:pt idx="418">
                  <c:v>449</c:v>
                </c:pt>
                <c:pt idx="419">
                  <c:v>369</c:v>
                </c:pt>
                <c:pt idx="420">
                  <c:v>366</c:v>
                </c:pt>
                <c:pt idx="421">
                  <c:v>430</c:v>
                </c:pt>
                <c:pt idx="422">
                  <c:v>351</c:v>
                </c:pt>
                <c:pt idx="423">
                  <c:v>288</c:v>
                </c:pt>
                <c:pt idx="424">
                  <c:v>349</c:v>
                </c:pt>
                <c:pt idx="425">
                  <c:v>509</c:v>
                </c:pt>
                <c:pt idx="426">
                  <c:v>393</c:v>
                </c:pt>
                <c:pt idx="427">
                  <c:v>523</c:v>
                </c:pt>
                <c:pt idx="428">
                  <c:v>417</c:v>
                </c:pt>
                <c:pt idx="429">
                  <c:v>349</c:v>
                </c:pt>
                <c:pt idx="430">
                  <c:v>471</c:v>
                </c:pt>
                <c:pt idx="431">
                  <c:v>469</c:v>
                </c:pt>
                <c:pt idx="432">
                  <c:v>404</c:v>
                </c:pt>
                <c:pt idx="433">
                  <c:v>404</c:v>
                </c:pt>
                <c:pt idx="434">
                  <c:v>347</c:v>
                </c:pt>
                <c:pt idx="435">
                  <c:v>474</c:v>
                </c:pt>
                <c:pt idx="436">
                  <c:v>323</c:v>
                </c:pt>
                <c:pt idx="437">
                  <c:v>395</c:v>
                </c:pt>
                <c:pt idx="438">
                  <c:v>446</c:v>
                </c:pt>
                <c:pt idx="439">
                  <c:v>372</c:v>
                </c:pt>
                <c:pt idx="440">
                  <c:v>409</c:v>
                </c:pt>
                <c:pt idx="441">
                  <c:v>431</c:v>
                </c:pt>
                <c:pt idx="442">
                  <c:v>378</c:v>
                </c:pt>
                <c:pt idx="443">
                  <c:v>466</c:v>
                </c:pt>
                <c:pt idx="444">
                  <c:v>290</c:v>
                </c:pt>
                <c:pt idx="445">
                  <c:v>549</c:v>
                </c:pt>
                <c:pt idx="446">
                  <c:v>535</c:v>
                </c:pt>
                <c:pt idx="447">
                  <c:v>448</c:v>
                </c:pt>
                <c:pt idx="448">
                  <c:v>467</c:v>
                </c:pt>
                <c:pt idx="449">
                  <c:v>532</c:v>
                </c:pt>
                <c:pt idx="450">
                  <c:v>372</c:v>
                </c:pt>
                <c:pt idx="451">
                  <c:v>462</c:v>
                </c:pt>
                <c:pt idx="452">
                  <c:v>467</c:v>
                </c:pt>
                <c:pt idx="453">
                  <c:v>446</c:v>
                </c:pt>
                <c:pt idx="454">
                  <c:v>567</c:v>
                </c:pt>
                <c:pt idx="455">
                  <c:v>334</c:v>
                </c:pt>
                <c:pt idx="456">
                  <c:v>566</c:v>
                </c:pt>
                <c:pt idx="457">
                  <c:v>388</c:v>
                </c:pt>
                <c:pt idx="458">
                  <c:v>553</c:v>
                </c:pt>
                <c:pt idx="459">
                  <c:v>473</c:v>
                </c:pt>
                <c:pt idx="460">
                  <c:v>423</c:v>
                </c:pt>
                <c:pt idx="461">
                  <c:v>510</c:v>
                </c:pt>
                <c:pt idx="462">
                  <c:v>429</c:v>
                </c:pt>
                <c:pt idx="463">
                  <c:v>511</c:v>
                </c:pt>
                <c:pt idx="464">
                  <c:v>411</c:v>
                </c:pt>
                <c:pt idx="465">
                  <c:v>626</c:v>
                </c:pt>
                <c:pt idx="466">
                  <c:v>646</c:v>
                </c:pt>
                <c:pt idx="467">
                  <c:v>656</c:v>
                </c:pt>
                <c:pt idx="468">
                  <c:v>521</c:v>
                </c:pt>
                <c:pt idx="469">
                  <c:v>585</c:v>
                </c:pt>
                <c:pt idx="470">
                  <c:v>433</c:v>
                </c:pt>
                <c:pt idx="471">
                  <c:v>435</c:v>
                </c:pt>
                <c:pt idx="472">
                  <c:v>432</c:v>
                </c:pt>
                <c:pt idx="473">
                  <c:v>727</c:v>
                </c:pt>
                <c:pt idx="474">
                  <c:v>921</c:v>
                </c:pt>
                <c:pt idx="475">
                  <c:v>-999</c:v>
                </c:pt>
                <c:pt idx="476">
                  <c:v>664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B-444E-BA02-98B9E4A6C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187343"/>
        <c:axId val="1"/>
      </c:scatterChart>
      <c:valAx>
        <c:axId val="201318734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1873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0.68211270193382756</c:v>
                </c:pt>
                <c:pt idx="27">
                  <c:v>0.55012574749205356</c:v>
                </c:pt>
                <c:pt idx="28">
                  <c:v>0.64465408785628997</c:v>
                </c:pt>
                <c:pt idx="29">
                  <c:v>0.7184119164015752</c:v>
                </c:pt>
                <c:pt idx="30">
                  <c:v>0.69300354742073655</c:v>
                </c:pt>
                <c:pt idx="31">
                  <c:v>0.7348537185288474</c:v>
                </c:pt>
                <c:pt idx="32">
                  <c:v>0.78055241662812591</c:v>
                </c:pt>
                <c:pt idx="33">
                  <c:v>0.74490267312053648</c:v>
                </c:pt>
                <c:pt idx="34">
                  <c:v>0.81075348467703912</c:v>
                </c:pt>
                <c:pt idx="35">
                  <c:v>0.81584009888019082</c:v>
                </c:pt>
                <c:pt idx="36">
                  <c:v>0.84593086808519979</c:v>
                </c:pt>
                <c:pt idx="37">
                  <c:v>0.8378327020247297</c:v>
                </c:pt>
                <c:pt idx="38">
                  <c:v>0.89014703500469528</c:v>
                </c:pt>
                <c:pt idx="39">
                  <c:v>0.85602209542573438</c:v>
                </c:pt>
                <c:pt idx="40">
                  <c:v>0.85803042447010458</c:v>
                </c:pt>
                <c:pt idx="41">
                  <c:v>0.83614041137961415</c:v>
                </c:pt>
                <c:pt idx="42">
                  <c:v>0.89234883079535743</c:v>
                </c:pt>
                <c:pt idx="43">
                  <c:v>0.90324003349610027</c:v>
                </c:pt>
                <c:pt idx="44">
                  <c:v>0.90248787793995844</c:v>
                </c:pt>
                <c:pt idx="45">
                  <c:v>0.90115012800401062</c:v>
                </c:pt>
                <c:pt idx="46">
                  <c:v>0.91066362365892228</c:v>
                </c:pt>
                <c:pt idx="47">
                  <c:v>0.91222981213729493</c:v>
                </c:pt>
                <c:pt idx="48">
                  <c:v>-999</c:v>
                </c:pt>
                <c:pt idx="49">
                  <c:v>0.89123487822303282</c:v>
                </c:pt>
                <c:pt idx="50">
                  <c:v>0.93049373423900938</c:v>
                </c:pt>
                <c:pt idx="51">
                  <c:v>0.90294651327945863</c:v>
                </c:pt>
                <c:pt idx="52">
                  <c:v>0.89849992135660706</c:v>
                </c:pt>
                <c:pt idx="53">
                  <c:v>0.91097286623755191</c:v>
                </c:pt>
                <c:pt idx="54">
                  <c:v>0.89333443293955872</c:v>
                </c:pt>
                <c:pt idx="55">
                  <c:v>0.91184099746400549</c:v>
                </c:pt>
                <c:pt idx="56">
                  <c:v>0.93359228433037378</c:v>
                </c:pt>
                <c:pt idx="57">
                  <c:v>0.9328163825398651</c:v>
                </c:pt>
                <c:pt idx="58">
                  <c:v>0.91123294527666332</c:v>
                </c:pt>
                <c:pt idx="59">
                  <c:v>0.93834398870852098</c:v>
                </c:pt>
                <c:pt idx="60">
                  <c:v>0.91816414038568384</c:v>
                </c:pt>
                <c:pt idx="61">
                  <c:v>0.91281872103990092</c:v>
                </c:pt>
                <c:pt idx="62">
                  <c:v>0.93955882912184896</c:v>
                </c:pt>
                <c:pt idx="63">
                  <c:v>0.91643279978798831</c:v>
                </c:pt>
                <c:pt idx="64">
                  <c:v>0.94499129130497339</c:v>
                </c:pt>
                <c:pt idx="65">
                  <c:v>0.93429108205468514</c:v>
                </c:pt>
                <c:pt idx="66">
                  <c:v>0.94299081102838989</c:v>
                </c:pt>
                <c:pt idx="67">
                  <c:v>0.94637929827314748</c:v>
                </c:pt>
                <c:pt idx="68">
                  <c:v>0.95528681050472941</c:v>
                </c:pt>
                <c:pt idx="69">
                  <c:v>0.96274502434148046</c:v>
                </c:pt>
                <c:pt idx="70">
                  <c:v>0.95405918792007749</c:v>
                </c:pt>
                <c:pt idx="71">
                  <c:v>0.9638881057713572</c:v>
                </c:pt>
                <c:pt idx="72">
                  <c:v>0.95847083364440666</c:v>
                </c:pt>
                <c:pt idx="73">
                  <c:v>0.97247467649561592</c:v>
                </c:pt>
                <c:pt idx="74">
                  <c:v>0.96883643843412182</c:v>
                </c:pt>
                <c:pt idx="75">
                  <c:v>0.96606119812022784</c:v>
                </c:pt>
                <c:pt idx="76">
                  <c:v>0.96529865285450978</c:v>
                </c:pt>
                <c:pt idx="77">
                  <c:v>0.97711144218533108</c:v>
                </c:pt>
                <c:pt idx="78">
                  <c:v>0.96356217957806256</c:v>
                </c:pt>
                <c:pt idx="79">
                  <c:v>0.97013092345713914</c:v>
                </c:pt>
                <c:pt idx="80">
                  <c:v>0.97130642441019377</c:v>
                </c:pt>
                <c:pt idx="81">
                  <c:v>0.97603719566037794</c:v>
                </c:pt>
                <c:pt idx="82">
                  <c:v>0.9805900255750295</c:v>
                </c:pt>
                <c:pt idx="83">
                  <c:v>0.97976522666824606</c:v>
                </c:pt>
                <c:pt idx="84">
                  <c:v>0.97865622639611649</c:v>
                </c:pt>
                <c:pt idx="85">
                  <c:v>0.98134466340475623</c:v>
                </c:pt>
                <c:pt idx="86">
                  <c:v>0.97777263886733512</c:v>
                </c:pt>
                <c:pt idx="87">
                  <c:v>0.98246498885113076</c:v>
                </c:pt>
                <c:pt idx="88">
                  <c:v>0.97697524776892697</c:v>
                </c:pt>
                <c:pt idx="89">
                  <c:v>0.98865867806178609</c:v>
                </c:pt>
                <c:pt idx="90">
                  <c:v>0.98288388052419684</c:v>
                </c:pt>
                <c:pt idx="91">
                  <c:v>0.98632349039167488</c:v>
                </c:pt>
                <c:pt idx="92">
                  <c:v>0.98791611792134559</c:v>
                </c:pt>
                <c:pt idx="93">
                  <c:v>0.98790046895285599</c:v>
                </c:pt>
                <c:pt idx="94">
                  <c:v>0.98972465950471411</c:v>
                </c:pt>
                <c:pt idx="95">
                  <c:v>0.98986584673029476</c:v>
                </c:pt>
                <c:pt idx="96">
                  <c:v>0.99145746375801458</c:v>
                </c:pt>
                <c:pt idx="97">
                  <c:v>0.99329589527004181</c:v>
                </c:pt>
                <c:pt idx="98">
                  <c:v>-999</c:v>
                </c:pt>
                <c:pt idx="99">
                  <c:v>0.99256414485668365</c:v>
                </c:pt>
                <c:pt idx="100">
                  <c:v>-999</c:v>
                </c:pt>
                <c:pt idx="101">
                  <c:v>0.99612162394809678</c:v>
                </c:pt>
                <c:pt idx="102">
                  <c:v>0.99571546066820205</c:v>
                </c:pt>
                <c:pt idx="103">
                  <c:v>0.99367458465418812</c:v>
                </c:pt>
                <c:pt idx="104">
                  <c:v>0.99551804609919992</c:v>
                </c:pt>
                <c:pt idx="105">
                  <c:v>0.99572383040068202</c:v>
                </c:pt>
                <c:pt idx="106">
                  <c:v>0.99583285151238787</c:v>
                </c:pt>
                <c:pt idx="107">
                  <c:v>0.99524555795935898</c:v>
                </c:pt>
                <c:pt idx="108">
                  <c:v>0.99596671944215143</c:v>
                </c:pt>
                <c:pt idx="109">
                  <c:v>0.994966315598107</c:v>
                </c:pt>
                <c:pt idx="110">
                  <c:v>0.99626736241308378</c:v>
                </c:pt>
                <c:pt idx="111">
                  <c:v>0.99555945594264017</c:v>
                </c:pt>
                <c:pt idx="112">
                  <c:v>0.99705453041922154</c:v>
                </c:pt>
                <c:pt idx="113">
                  <c:v>0.9976002262784498</c:v>
                </c:pt>
                <c:pt idx="114">
                  <c:v>0.9973124160604534</c:v>
                </c:pt>
                <c:pt idx="115">
                  <c:v>0.99771606694407122</c:v>
                </c:pt>
                <c:pt idx="116">
                  <c:v>0.9977401323379389</c:v>
                </c:pt>
                <c:pt idx="117">
                  <c:v>0.99759455821160514</c:v>
                </c:pt>
                <c:pt idx="118">
                  <c:v>0.99856989356486481</c:v>
                </c:pt>
                <c:pt idx="119">
                  <c:v>0.99891465786184375</c:v>
                </c:pt>
                <c:pt idx="120">
                  <c:v>0.99877067353565441</c:v>
                </c:pt>
                <c:pt idx="121">
                  <c:v>0.99857619077541615</c:v>
                </c:pt>
                <c:pt idx="122">
                  <c:v>0.99856022423813706</c:v>
                </c:pt>
                <c:pt idx="123">
                  <c:v>0.99812048299542511</c:v>
                </c:pt>
                <c:pt idx="124">
                  <c:v>0.99841859098341568</c:v>
                </c:pt>
                <c:pt idx="125">
                  <c:v>0.99851490763976014</c:v>
                </c:pt>
                <c:pt idx="126">
                  <c:v>0.99833300683549642</c:v>
                </c:pt>
                <c:pt idx="127">
                  <c:v>0.99806098821629252</c:v>
                </c:pt>
                <c:pt idx="128">
                  <c:v>0.99768858031271279</c:v>
                </c:pt>
                <c:pt idx="129">
                  <c:v>0.99796558792733692</c:v>
                </c:pt>
                <c:pt idx="130">
                  <c:v>0.99801636935780913</c:v>
                </c:pt>
                <c:pt idx="131">
                  <c:v>0.99877583179576424</c:v>
                </c:pt>
                <c:pt idx="132">
                  <c:v>0.99818778006867048</c:v>
                </c:pt>
                <c:pt idx="133">
                  <c:v>0.99755326932346067</c:v>
                </c:pt>
                <c:pt idx="134">
                  <c:v>0.99759449027283842</c:v>
                </c:pt>
                <c:pt idx="135">
                  <c:v>0.99840982921689814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1</c:v>
                </c:pt>
                <c:pt idx="152">
                  <c:v>-999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-999</c:v>
                </c:pt>
                <c:pt idx="179">
                  <c:v>1</c:v>
                </c:pt>
                <c:pt idx="180">
                  <c:v>-999</c:v>
                </c:pt>
                <c:pt idx="181">
                  <c:v>1</c:v>
                </c:pt>
                <c:pt idx="182">
                  <c:v>-999</c:v>
                </c:pt>
                <c:pt idx="183">
                  <c:v>1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1</c:v>
                </c:pt>
                <c:pt idx="266">
                  <c:v>-999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-999</c:v>
                </c:pt>
                <c:pt idx="298">
                  <c:v>1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1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0.99742995679128377</c:v>
                </c:pt>
                <c:pt idx="318">
                  <c:v>0.99755726661215505</c:v>
                </c:pt>
                <c:pt idx="319">
                  <c:v>0.99741290468785704</c:v>
                </c:pt>
                <c:pt idx="320">
                  <c:v>0.99789146133593243</c:v>
                </c:pt>
                <c:pt idx="321">
                  <c:v>0.99837912293162145</c:v>
                </c:pt>
                <c:pt idx="322">
                  <c:v>0.99767907473249562</c:v>
                </c:pt>
                <c:pt idx="323">
                  <c:v>0.9970889689074165</c:v>
                </c:pt>
                <c:pt idx="324">
                  <c:v>0.99827952912045248</c:v>
                </c:pt>
                <c:pt idx="325">
                  <c:v>0.99682465170092649</c:v>
                </c:pt>
                <c:pt idx="326">
                  <c:v>0.99835379546173486</c:v>
                </c:pt>
                <c:pt idx="327">
                  <c:v>0.99790526886130515</c:v>
                </c:pt>
                <c:pt idx="328">
                  <c:v>0.9980974906041401</c:v>
                </c:pt>
                <c:pt idx="329">
                  <c:v>0.99790112958492982</c:v>
                </c:pt>
                <c:pt idx="330">
                  <c:v>0.99708216095404811</c:v>
                </c:pt>
                <c:pt idx="331">
                  <c:v>0.9976971929799594</c:v>
                </c:pt>
                <c:pt idx="332">
                  <c:v>0.99805050841379372</c:v>
                </c:pt>
                <c:pt idx="333">
                  <c:v>0.9981643203377244</c:v>
                </c:pt>
                <c:pt idx="334">
                  <c:v>0.99776018376425257</c:v>
                </c:pt>
                <c:pt idx="335">
                  <c:v>0.99784233312434223</c:v>
                </c:pt>
                <c:pt idx="336">
                  <c:v>0.9979213930513966</c:v>
                </c:pt>
                <c:pt idx="337">
                  <c:v>0.99834385113592872</c:v>
                </c:pt>
                <c:pt idx="338">
                  <c:v>0.99823572754896261</c:v>
                </c:pt>
                <c:pt idx="339">
                  <c:v>0.99848213581004042</c:v>
                </c:pt>
                <c:pt idx="340">
                  <c:v>0.99826213156392574</c:v>
                </c:pt>
                <c:pt idx="341">
                  <c:v>0.99639520887346156</c:v>
                </c:pt>
                <c:pt idx="342">
                  <c:v>0.9969218166102809</c:v>
                </c:pt>
                <c:pt idx="343">
                  <c:v>0.99649418170906123</c:v>
                </c:pt>
                <c:pt idx="344">
                  <c:v>0.99746619309942253</c:v>
                </c:pt>
                <c:pt idx="345">
                  <c:v>0.99657248735847437</c:v>
                </c:pt>
                <c:pt idx="346">
                  <c:v>0.99771631719230569</c:v>
                </c:pt>
                <c:pt idx="347">
                  <c:v>0.99735362465182686</c:v>
                </c:pt>
                <c:pt idx="348">
                  <c:v>0.99686085157818827</c:v>
                </c:pt>
                <c:pt idx="349">
                  <c:v>0.99802235684010032</c:v>
                </c:pt>
                <c:pt idx="350">
                  <c:v>0.99664245503288518</c:v>
                </c:pt>
                <c:pt idx="351">
                  <c:v>0.99681781667012759</c:v>
                </c:pt>
                <c:pt idx="352">
                  <c:v>0.99739304723600231</c:v>
                </c:pt>
                <c:pt idx="353">
                  <c:v>0.99654585274003016</c:v>
                </c:pt>
                <c:pt idx="354">
                  <c:v>0.99517939333173844</c:v>
                </c:pt>
                <c:pt idx="355">
                  <c:v>0.99499251958192136</c:v>
                </c:pt>
                <c:pt idx="356">
                  <c:v>0.99633855367958568</c:v>
                </c:pt>
                <c:pt idx="357">
                  <c:v>0.99549400031802049</c:v>
                </c:pt>
                <c:pt idx="358">
                  <c:v>0.9969464939672753</c:v>
                </c:pt>
                <c:pt idx="359">
                  <c:v>0.99351001033467967</c:v>
                </c:pt>
                <c:pt idx="360">
                  <c:v>0.99356771607055616</c:v>
                </c:pt>
                <c:pt idx="361">
                  <c:v>0.99243827562588294</c:v>
                </c:pt>
                <c:pt idx="362">
                  <c:v>0.99493250859442861</c:v>
                </c:pt>
                <c:pt idx="363">
                  <c:v>0.99557617120935071</c:v>
                </c:pt>
                <c:pt idx="364">
                  <c:v>0.9945033400011094</c:v>
                </c:pt>
                <c:pt idx="365">
                  <c:v>0.99057840562832489</c:v>
                </c:pt>
                <c:pt idx="366">
                  <c:v>0.99251482412228587</c:v>
                </c:pt>
                <c:pt idx="367">
                  <c:v>0.99418588038234423</c:v>
                </c:pt>
                <c:pt idx="368">
                  <c:v>0.99468617385662661</c:v>
                </c:pt>
                <c:pt idx="369">
                  <c:v>0.99214516735291791</c:v>
                </c:pt>
                <c:pt idx="370">
                  <c:v>0.99183351129523778</c:v>
                </c:pt>
                <c:pt idx="371">
                  <c:v>0.99166785009354386</c:v>
                </c:pt>
                <c:pt idx="372">
                  <c:v>0.99139780315726578</c:v>
                </c:pt>
                <c:pt idx="373">
                  <c:v>0.99188955075248431</c:v>
                </c:pt>
                <c:pt idx="374">
                  <c:v>0.99091898420718683</c:v>
                </c:pt>
                <c:pt idx="375">
                  <c:v>0.99223793896217216</c:v>
                </c:pt>
                <c:pt idx="376">
                  <c:v>-999</c:v>
                </c:pt>
                <c:pt idx="377">
                  <c:v>0.99229492316755785</c:v>
                </c:pt>
                <c:pt idx="378">
                  <c:v>0.99123578950687408</c:v>
                </c:pt>
                <c:pt idx="379">
                  <c:v>0.9909142770538133</c:v>
                </c:pt>
                <c:pt idx="380">
                  <c:v>0.98975798188354525</c:v>
                </c:pt>
                <c:pt idx="381">
                  <c:v>0.9907692177897468</c:v>
                </c:pt>
                <c:pt idx="382">
                  <c:v>0.98721611184396307</c:v>
                </c:pt>
                <c:pt idx="383">
                  <c:v>0.99033447041585188</c:v>
                </c:pt>
                <c:pt idx="384">
                  <c:v>0.98929954353866778</c:v>
                </c:pt>
                <c:pt idx="385">
                  <c:v>-999</c:v>
                </c:pt>
                <c:pt idx="386">
                  <c:v>0.98369018066579839</c:v>
                </c:pt>
                <c:pt idx="387">
                  <c:v>0.98708386747516341</c:v>
                </c:pt>
                <c:pt idx="388">
                  <c:v>-999</c:v>
                </c:pt>
                <c:pt idx="389">
                  <c:v>0.98654148604972025</c:v>
                </c:pt>
                <c:pt idx="390">
                  <c:v>0.98466195001752765</c:v>
                </c:pt>
                <c:pt idx="391">
                  <c:v>-999</c:v>
                </c:pt>
                <c:pt idx="392">
                  <c:v>-999</c:v>
                </c:pt>
                <c:pt idx="393">
                  <c:v>0.97773644822130523</c:v>
                </c:pt>
                <c:pt idx="394">
                  <c:v>-999</c:v>
                </c:pt>
                <c:pt idx="395">
                  <c:v>0.9725755399640682</c:v>
                </c:pt>
                <c:pt idx="396">
                  <c:v>0.97617943039436339</c:v>
                </c:pt>
                <c:pt idx="397">
                  <c:v>0.97414100455915453</c:v>
                </c:pt>
                <c:pt idx="398">
                  <c:v>0.97354846911581328</c:v>
                </c:pt>
                <c:pt idx="399">
                  <c:v>0.97292184430564344</c:v>
                </c:pt>
                <c:pt idx="400">
                  <c:v>0.97304160735668388</c:v>
                </c:pt>
                <c:pt idx="401">
                  <c:v>0.96831230955596792</c:v>
                </c:pt>
                <c:pt idx="402">
                  <c:v>0.96515660682522997</c:v>
                </c:pt>
                <c:pt idx="403">
                  <c:v>0.9734862673342215</c:v>
                </c:pt>
                <c:pt idx="404">
                  <c:v>0.96550718503223321</c:v>
                </c:pt>
                <c:pt idx="405">
                  <c:v>0.95554677748538985</c:v>
                </c:pt>
                <c:pt idx="406">
                  <c:v>0.96265084141822244</c:v>
                </c:pt>
                <c:pt idx="407">
                  <c:v>0.974088309963835</c:v>
                </c:pt>
                <c:pt idx="408">
                  <c:v>0.96530050857466076</c:v>
                </c:pt>
                <c:pt idx="409">
                  <c:v>0.96939843758002509</c:v>
                </c:pt>
                <c:pt idx="410">
                  <c:v>0.96422715164755279</c:v>
                </c:pt>
                <c:pt idx="411">
                  <c:v>0.95765545908960081</c:v>
                </c:pt>
                <c:pt idx="412">
                  <c:v>0.94943510418478572</c:v>
                </c:pt>
                <c:pt idx="413">
                  <c:v>0.95231254257810416</c:v>
                </c:pt>
                <c:pt idx="414">
                  <c:v>0.94727883063719054</c:v>
                </c:pt>
                <c:pt idx="415">
                  <c:v>0.94883580710767879</c:v>
                </c:pt>
                <c:pt idx="416">
                  <c:v>0.95600830580418372</c:v>
                </c:pt>
                <c:pt idx="417">
                  <c:v>0.95082769357901042</c:v>
                </c:pt>
                <c:pt idx="418">
                  <c:v>0.9430445754912945</c:v>
                </c:pt>
                <c:pt idx="419">
                  <c:v>0.94715599442942733</c:v>
                </c:pt>
                <c:pt idx="420">
                  <c:v>0.95351228194457727</c:v>
                </c:pt>
                <c:pt idx="421">
                  <c:v>0.94257785480792378</c:v>
                </c:pt>
                <c:pt idx="422">
                  <c:v>0.94264371800616376</c:v>
                </c:pt>
                <c:pt idx="423">
                  <c:v>0.95350596459670967</c:v>
                </c:pt>
                <c:pt idx="424">
                  <c:v>0.95203453725617149</c:v>
                </c:pt>
                <c:pt idx="425">
                  <c:v>0.93394222165666896</c:v>
                </c:pt>
                <c:pt idx="426">
                  <c:v>0.93113844039993321</c:v>
                </c:pt>
                <c:pt idx="427">
                  <c:v>0.91253271180604778</c:v>
                </c:pt>
                <c:pt idx="428">
                  <c:v>0.92766329429181005</c:v>
                </c:pt>
                <c:pt idx="429">
                  <c:v>0.93508148927546586</c:v>
                </c:pt>
                <c:pt idx="430">
                  <c:v>0.8797254018543269</c:v>
                </c:pt>
                <c:pt idx="431">
                  <c:v>0.89854407644555478</c:v>
                </c:pt>
                <c:pt idx="432">
                  <c:v>0.92232354598329502</c:v>
                </c:pt>
                <c:pt idx="433">
                  <c:v>0.89045503406493054</c:v>
                </c:pt>
                <c:pt idx="434">
                  <c:v>0.90367241087391492</c:v>
                </c:pt>
                <c:pt idx="435">
                  <c:v>0.91936529657833321</c:v>
                </c:pt>
                <c:pt idx="436">
                  <c:v>0.89115854460837851</c:v>
                </c:pt>
                <c:pt idx="437">
                  <c:v>0.9089210801101808</c:v>
                </c:pt>
                <c:pt idx="438">
                  <c:v>0.9043914453345907</c:v>
                </c:pt>
                <c:pt idx="439">
                  <c:v>0.85787773118685973</c:v>
                </c:pt>
                <c:pt idx="440">
                  <c:v>0.89207027646039405</c:v>
                </c:pt>
                <c:pt idx="441">
                  <c:v>0.87988215783591639</c:v>
                </c:pt>
                <c:pt idx="442">
                  <c:v>0.8980450297654704</c:v>
                </c:pt>
                <c:pt idx="443">
                  <c:v>0.88007624450086475</c:v>
                </c:pt>
                <c:pt idx="444">
                  <c:v>0.88370577414074525</c:v>
                </c:pt>
                <c:pt idx="445">
                  <c:v>0.87985269612363248</c:v>
                </c:pt>
                <c:pt idx="446">
                  <c:v>0.91463185452974261</c:v>
                </c:pt>
                <c:pt idx="447">
                  <c:v>0.89565898116760645</c:v>
                </c:pt>
                <c:pt idx="448">
                  <c:v>0.84807158683629169</c:v>
                </c:pt>
                <c:pt idx="449">
                  <c:v>0.88879962058918149</c:v>
                </c:pt>
                <c:pt idx="450">
                  <c:v>0.86531413155071613</c:v>
                </c:pt>
                <c:pt idx="451">
                  <c:v>0.89211197586176871</c:v>
                </c:pt>
                <c:pt idx="452">
                  <c:v>0.89006111743969929</c:v>
                </c:pt>
                <c:pt idx="453">
                  <c:v>0.86443919716888262</c:v>
                </c:pt>
                <c:pt idx="454">
                  <c:v>0.88058869598219969</c:v>
                </c:pt>
                <c:pt idx="455">
                  <c:v>0.86191289364674406</c:v>
                </c:pt>
                <c:pt idx="456">
                  <c:v>0.88545720100420267</c:v>
                </c:pt>
                <c:pt idx="457">
                  <c:v>0.84436126371740183</c:v>
                </c:pt>
                <c:pt idx="458">
                  <c:v>0.82778334298999878</c:v>
                </c:pt>
                <c:pt idx="459">
                  <c:v>0.84475714973316574</c:v>
                </c:pt>
                <c:pt idx="460">
                  <c:v>0.7767217535141443</c:v>
                </c:pt>
                <c:pt idx="461">
                  <c:v>0.77162613903033572</c:v>
                </c:pt>
                <c:pt idx="462">
                  <c:v>0.83986391211434763</c:v>
                </c:pt>
                <c:pt idx="463">
                  <c:v>0.84823215236154181</c:v>
                </c:pt>
                <c:pt idx="464">
                  <c:v>0.86672054815202082</c:v>
                </c:pt>
                <c:pt idx="465">
                  <c:v>0.7771087360813963</c:v>
                </c:pt>
                <c:pt idx="466">
                  <c:v>0.8689457500487795</c:v>
                </c:pt>
                <c:pt idx="467">
                  <c:v>0.82452274269534831</c:v>
                </c:pt>
                <c:pt idx="468">
                  <c:v>0.79361002279939574</c:v>
                </c:pt>
                <c:pt idx="469">
                  <c:v>0.79119706162437864</c:v>
                </c:pt>
                <c:pt idx="470">
                  <c:v>0.77950001491316467</c:v>
                </c:pt>
                <c:pt idx="471">
                  <c:v>0.81602336835711431</c:v>
                </c:pt>
                <c:pt idx="472">
                  <c:v>0.77914151383199381</c:v>
                </c:pt>
                <c:pt idx="473">
                  <c:v>0.75042426935809159</c:v>
                </c:pt>
                <c:pt idx="474">
                  <c:v>0.72367776422399033</c:v>
                </c:pt>
                <c:pt idx="475">
                  <c:v>-999</c:v>
                </c:pt>
                <c:pt idx="476">
                  <c:v>0.72628626013351139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0.7</c:v>
                </c:pt>
                <c:pt idx="23">
                  <c:v>1.5</c:v>
                </c:pt>
                <c:pt idx="24">
                  <c:v>1.6</c:v>
                </c:pt>
                <c:pt idx="25">
                  <c:v>1.3</c:v>
                </c:pt>
                <c:pt idx="26">
                  <c:v>2.5</c:v>
                </c:pt>
                <c:pt idx="27">
                  <c:v>4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6.6</c:v>
                </c:pt>
                <c:pt idx="31">
                  <c:v>7.8</c:v>
                </c:pt>
                <c:pt idx="32">
                  <c:v>8.4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11.8</c:v>
                </c:pt>
                <c:pt idx="36">
                  <c:v>12.6</c:v>
                </c:pt>
                <c:pt idx="37">
                  <c:v>13.7</c:v>
                </c:pt>
                <c:pt idx="38">
                  <c:v>14.4</c:v>
                </c:pt>
                <c:pt idx="39">
                  <c:v>16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18.8</c:v>
                </c:pt>
                <c:pt idx="43">
                  <c:v>19.7</c:v>
                </c:pt>
                <c:pt idx="44">
                  <c:v>20.8</c:v>
                </c:pt>
                <c:pt idx="45">
                  <c:v>21.5</c:v>
                </c:pt>
                <c:pt idx="46">
                  <c:v>22.9</c:v>
                </c:pt>
                <c:pt idx="47">
                  <c:v>23.7</c:v>
                </c:pt>
                <c:pt idx="48">
                  <c:v>25.1</c:v>
                </c:pt>
                <c:pt idx="49">
                  <c:v>25.7</c:v>
                </c:pt>
                <c:pt idx="50">
                  <c:v>27.3</c:v>
                </c:pt>
                <c:pt idx="51">
                  <c:v>28.2</c:v>
                </c:pt>
                <c:pt idx="52">
                  <c:v>28.8</c:v>
                </c:pt>
                <c:pt idx="53">
                  <c:v>30.4</c:v>
                </c:pt>
                <c:pt idx="54">
                  <c:v>31</c:v>
                </c:pt>
                <c:pt idx="55">
                  <c:v>32.200000000000003</c:v>
                </c:pt>
                <c:pt idx="56">
                  <c:v>33.700000000000003</c:v>
                </c:pt>
                <c:pt idx="57">
                  <c:v>34.4</c:v>
                </c:pt>
                <c:pt idx="58">
                  <c:v>35.299999999999997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38.6</c:v>
                </c:pt>
                <c:pt idx="62">
                  <c:v>39.700000000000003</c:v>
                </c:pt>
                <c:pt idx="63">
                  <c:v>40.799999999999997</c:v>
                </c:pt>
                <c:pt idx="64">
                  <c:v>41.9</c:v>
                </c:pt>
                <c:pt idx="65">
                  <c:v>43.2</c:v>
                </c:pt>
                <c:pt idx="66">
                  <c:v>43.9</c:v>
                </c:pt>
                <c:pt idx="67">
                  <c:v>44.8</c:v>
                </c:pt>
                <c:pt idx="68">
                  <c:v>46.3</c:v>
                </c:pt>
                <c:pt idx="69">
                  <c:v>46.8</c:v>
                </c:pt>
                <c:pt idx="70">
                  <c:v>48.4</c:v>
                </c:pt>
                <c:pt idx="71">
                  <c:v>49.2</c:v>
                </c:pt>
                <c:pt idx="72">
                  <c:v>50.3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54.6</c:v>
                </c:pt>
                <c:pt idx="77">
                  <c:v>55.7</c:v>
                </c:pt>
                <c:pt idx="78">
                  <c:v>56.6</c:v>
                </c:pt>
                <c:pt idx="79">
                  <c:v>57.6</c:v>
                </c:pt>
                <c:pt idx="80">
                  <c:v>58.8</c:v>
                </c:pt>
                <c:pt idx="81">
                  <c:v>59.9</c:v>
                </c:pt>
                <c:pt idx="82">
                  <c:v>61</c:v>
                </c:pt>
                <c:pt idx="83">
                  <c:v>62.3</c:v>
                </c:pt>
                <c:pt idx="84">
                  <c:v>63</c:v>
                </c:pt>
                <c:pt idx="85">
                  <c:v>64.3</c:v>
                </c:pt>
                <c:pt idx="86">
                  <c:v>65.400000000000006</c:v>
                </c:pt>
                <c:pt idx="87">
                  <c:v>66.3</c:v>
                </c:pt>
                <c:pt idx="88">
                  <c:v>67.599999999999994</c:v>
                </c:pt>
                <c:pt idx="89">
                  <c:v>68.3</c:v>
                </c:pt>
                <c:pt idx="90">
                  <c:v>69.599999999999994</c:v>
                </c:pt>
                <c:pt idx="91">
                  <c:v>70.8</c:v>
                </c:pt>
                <c:pt idx="92">
                  <c:v>71.400000000000006</c:v>
                </c:pt>
                <c:pt idx="93">
                  <c:v>73</c:v>
                </c:pt>
                <c:pt idx="94">
                  <c:v>73.900000000000006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77</c:v>
                </c:pt>
                <c:pt idx="98">
                  <c:v>77.900000000000006</c:v>
                </c:pt>
                <c:pt idx="99">
                  <c:v>79.400000000000006</c:v>
                </c:pt>
                <c:pt idx="100">
                  <c:v>80.099999999999994</c:v>
                </c:pt>
                <c:pt idx="101">
                  <c:v>81.2</c:v>
                </c:pt>
                <c:pt idx="102">
                  <c:v>82.5</c:v>
                </c:pt>
                <c:pt idx="103">
                  <c:v>83.4</c:v>
                </c:pt>
                <c:pt idx="104">
                  <c:v>84.7</c:v>
                </c:pt>
                <c:pt idx="105">
                  <c:v>85.4</c:v>
                </c:pt>
                <c:pt idx="106">
                  <c:v>86.9</c:v>
                </c:pt>
                <c:pt idx="107">
                  <c:v>87.8</c:v>
                </c:pt>
                <c:pt idx="108">
                  <c:v>89.2</c:v>
                </c:pt>
                <c:pt idx="109">
                  <c:v>89.8</c:v>
                </c:pt>
                <c:pt idx="110">
                  <c:v>91.1</c:v>
                </c:pt>
                <c:pt idx="111">
                  <c:v>92.2</c:v>
                </c:pt>
                <c:pt idx="112">
                  <c:v>93.2</c:v>
                </c:pt>
                <c:pt idx="113">
                  <c:v>94</c:v>
                </c:pt>
                <c:pt idx="114">
                  <c:v>95.3</c:v>
                </c:pt>
                <c:pt idx="115">
                  <c:v>96.5</c:v>
                </c:pt>
                <c:pt idx="116">
                  <c:v>97.3</c:v>
                </c:pt>
                <c:pt idx="117">
                  <c:v>98.2</c:v>
                </c:pt>
                <c:pt idx="118">
                  <c:v>99.6</c:v>
                </c:pt>
                <c:pt idx="119">
                  <c:v>100.7</c:v>
                </c:pt>
                <c:pt idx="120">
                  <c:v>101.8</c:v>
                </c:pt>
                <c:pt idx="121">
                  <c:v>102.4</c:v>
                </c:pt>
                <c:pt idx="122">
                  <c:v>104.2</c:v>
                </c:pt>
                <c:pt idx="123">
                  <c:v>104.7</c:v>
                </c:pt>
                <c:pt idx="124">
                  <c:v>106</c:v>
                </c:pt>
                <c:pt idx="125">
                  <c:v>106.9</c:v>
                </c:pt>
                <c:pt idx="126">
                  <c:v>108</c:v>
                </c:pt>
                <c:pt idx="127">
                  <c:v>109.3</c:v>
                </c:pt>
                <c:pt idx="128">
                  <c:v>110.2</c:v>
                </c:pt>
                <c:pt idx="129">
                  <c:v>111.5</c:v>
                </c:pt>
                <c:pt idx="130">
                  <c:v>112.4</c:v>
                </c:pt>
                <c:pt idx="131">
                  <c:v>113.8</c:v>
                </c:pt>
                <c:pt idx="132">
                  <c:v>114.4</c:v>
                </c:pt>
                <c:pt idx="133">
                  <c:v>115.5</c:v>
                </c:pt>
                <c:pt idx="134">
                  <c:v>116.7</c:v>
                </c:pt>
                <c:pt idx="135">
                  <c:v>118.2</c:v>
                </c:pt>
                <c:pt idx="136">
                  <c:v>118.6</c:v>
                </c:pt>
                <c:pt idx="137">
                  <c:v>120.4</c:v>
                </c:pt>
                <c:pt idx="138">
                  <c:v>120.9</c:v>
                </c:pt>
                <c:pt idx="139">
                  <c:v>122.8</c:v>
                </c:pt>
                <c:pt idx="140">
                  <c:v>123.3</c:v>
                </c:pt>
                <c:pt idx="141">
                  <c:v>124.4</c:v>
                </c:pt>
                <c:pt idx="142">
                  <c:v>125.7</c:v>
                </c:pt>
                <c:pt idx="143">
                  <c:v>126.6</c:v>
                </c:pt>
                <c:pt idx="144">
                  <c:v>127.9</c:v>
                </c:pt>
                <c:pt idx="145">
                  <c:v>128.80000000000001</c:v>
                </c:pt>
                <c:pt idx="146">
                  <c:v>130.19999999999999</c:v>
                </c:pt>
                <c:pt idx="147">
                  <c:v>131.1</c:v>
                </c:pt>
                <c:pt idx="148">
                  <c:v>132.4</c:v>
                </c:pt>
                <c:pt idx="149">
                  <c:v>133.1</c:v>
                </c:pt>
                <c:pt idx="150">
                  <c:v>134.80000000000001</c:v>
                </c:pt>
                <c:pt idx="151">
                  <c:v>135.69999999999999</c:v>
                </c:pt>
                <c:pt idx="152">
                  <c:v>136.80000000000001</c:v>
                </c:pt>
                <c:pt idx="153">
                  <c:v>137.9</c:v>
                </c:pt>
                <c:pt idx="154">
                  <c:v>138.6</c:v>
                </c:pt>
                <c:pt idx="155">
                  <c:v>140.1</c:v>
                </c:pt>
                <c:pt idx="156">
                  <c:v>141.30000000000001</c:v>
                </c:pt>
                <c:pt idx="157">
                  <c:v>141.69999999999999</c:v>
                </c:pt>
                <c:pt idx="158">
                  <c:v>143.30000000000001</c:v>
                </c:pt>
                <c:pt idx="159">
                  <c:v>144.19999999999999</c:v>
                </c:pt>
                <c:pt idx="160">
                  <c:v>145.30000000000001</c:v>
                </c:pt>
                <c:pt idx="161">
                  <c:v>146.4</c:v>
                </c:pt>
                <c:pt idx="162">
                  <c:v>147.19999999999999</c:v>
                </c:pt>
                <c:pt idx="163">
                  <c:v>148.19999999999999</c:v>
                </c:pt>
                <c:pt idx="164">
                  <c:v>149.30000000000001</c:v>
                </c:pt>
                <c:pt idx="165">
                  <c:v>150.80000000000001</c:v>
                </c:pt>
                <c:pt idx="166">
                  <c:v>151.5</c:v>
                </c:pt>
                <c:pt idx="167">
                  <c:v>152.80000000000001</c:v>
                </c:pt>
                <c:pt idx="168">
                  <c:v>153.30000000000001</c:v>
                </c:pt>
                <c:pt idx="169">
                  <c:v>154.80000000000001</c:v>
                </c:pt>
                <c:pt idx="170">
                  <c:v>155.5</c:v>
                </c:pt>
                <c:pt idx="171">
                  <c:v>157</c:v>
                </c:pt>
                <c:pt idx="172">
                  <c:v>157</c:v>
                </c:pt>
                <c:pt idx="173">
                  <c:v>159</c:v>
                </c:pt>
                <c:pt idx="174">
                  <c:v>159.4</c:v>
                </c:pt>
                <c:pt idx="175">
                  <c:v>161.19999999999999</c:v>
                </c:pt>
                <c:pt idx="176">
                  <c:v>161.5</c:v>
                </c:pt>
                <c:pt idx="177">
                  <c:v>163</c:v>
                </c:pt>
                <c:pt idx="178">
                  <c:v>163.9</c:v>
                </c:pt>
                <c:pt idx="179">
                  <c:v>165.2</c:v>
                </c:pt>
                <c:pt idx="180">
                  <c:v>165.9</c:v>
                </c:pt>
                <c:pt idx="181">
                  <c:v>167.6</c:v>
                </c:pt>
                <c:pt idx="182">
                  <c:v>167.6</c:v>
                </c:pt>
                <c:pt idx="183">
                  <c:v>169.4</c:v>
                </c:pt>
                <c:pt idx="184">
                  <c:v>169.7</c:v>
                </c:pt>
                <c:pt idx="185">
                  <c:v>171.6</c:v>
                </c:pt>
                <c:pt idx="186">
                  <c:v>172.1</c:v>
                </c:pt>
                <c:pt idx="187">
                  <c:v>173.7</c:v>
                </c:pt>
                <c:pt idx="188">
                  <c:v>174.1</c:v>
                </c:pt>
                <c:pt idx="189">
                  <c:v>175.9</c:v>
                </c:pt>
                <c:pt idx="190">
                  <c:v>176.7</c:v>
                </c:pt>
                <c:pt idx="191">
                  <c:v>177.9</c:v>
                </c:pt>
                <c:pt idx="192">
                  <c:v>179</c:v>
                </c:pt>
                <c:pt idx="193">
                  <c:v>179.8</c:v>
                </c:pt>
                <c:pt idx="194">
                  <c:v>181</c:v>
                </c:pt>
                <c:pt idx="195">
                  <c:v>182.1</c:v>
                </c:pt>
                <c:pt idx="196">
                  <c:v>183.2</c:v>
                </c:pt>
                <c:pt idx="197">
                  <c:v>184.3</c:v>
                </c:pt>
                <c:pt idx="198">
                  <c:v>185.6</c:v>
                </c:pt>
                <c:pt idx="199">
                  <c:v>186.1</c:v>
                </c:pt>
                <c:pt idx="200">
                  <c:v>187.6</c:v>
                </c:pt>
                <c:pt idx="201">
                  <c:v>188.3</c:v>
                </c:pt>
                <c:pt idx="202">
                  <c:v>189.8</c:v>
                </c:pt>
                <c:pt idx="203">
                  <c:v>190.5</c:v>
                </c:pt>
                <c:pt idx="204">
                  <c:v>191.8</c:v>
                </c:pt>
                <c:pt idx="205">
                  <c:v>192.9</c:v>
                </c:pt>
                <c:pt idx="206">
                  <c:v>194</c:v>
                </c:pt>
                <c:pt idx="207">
                  <c:v>195.2</c:v>
                </c:pt>
                <c:pt idx="208">
                  <c:v>196.5</c:v>
                </c:pt>
                <c:pt idx="209">
                  <c:v>197.1</c:v>
                </c:pt>
                <c:pt idx="210">
                  <c:v>198.5</c:v>
                </c:pt>
                <c:pt idx="211">
                  <c:v>199.4</c:v>
                </c:pt>
                <c:pt idx="212">
                  <c:v>200.3</c:v>
                </c:pt>
                <c:pt idx="213">
                  <c:v>201.6</c:v>
                </c:pt>
                <c:pt idx="214">
                  <c:v>202.3</c:v>
                </c:pt>
                <c:pt idx="215">
                  <c:v>203.8</c:v>
                </c:pt>
                <c:pt idx="216">
                  <c:v>204.7</c:v>
                </c:pt>
                <c:pt idx="217">
                  <c:v>205.1</c:v>
                </c:pt>
                <c:pt idx="218">
                  <c:v>206.7</c:v>
                </c:pt>
                <c:pt idx="219">
                  <c:v>205.3</c:v>
                </c:pt>
                <c:pt idx="220">
                  <c:v>204.9</c:v>
                </c:pt>
                <c:pt idx="221">
                  <c:v>204.3</c:v>
                </c:pt>
                <c:pt idx="222">
                  <c:v>202.9</c:v>
                </c:pt>
                <c:pt idx="223">
                  <c:v>202.7</c:v>
                </c:pt>
                <c:pt idx="224">
                  <c:v>201.8</c:v>
                </c:pt>
                <c:pt idx="225">
                  <c:v>200.9</c:v>
                </c:pt>
                <c:pt idx="226">
                  <c:v>200</c:v>
                </c:pt>
                <c:pt idx="227">
                  <c:v>199.6</c:v>
                </c:pt>
                <c:pt idx="228">
                  <c:v>198.2</c:v>
                </c:pt>
                <c:pt idx="229">
                  <c:v>198</c:v>
                </c:pt>
                <c:pt idx="230">
                  <c:v>196.7</c:v>
                </c:pt>
                <c:pt idx="231">
                  <c:v>196</c:v>
                </c:pt>
                <c:pt idx="232">
                  <c:v>195.8</c:v>
                </c:pt>
                <c:pt idx="233">
                  <c:v>194.5</c:v>
                </c:pt>
                <c:pt idx="234">
                  <c:v>194.1</c:v>
                </c:pt>
                <c:pt idx="235">
                  <c:v>192.9</c:v>
                </c:pt>
                <c:pt idx="236">
                  <c:v>192.3</c:v>
                </c:pt>
                <c:pt idx="237">
                  <c:v>191</c:v>
                </c:pt>
                <c:pt idx="238">
                  <c:v>190.7</c:v>
                </c:pt>
                <c:pt idx="239">
                  <c:v>189.4</c:v>
                </c:pt>
                <c:pt idx="240">
                  <c:v>189.2</c:v>
                </c:pt>
                <c:pt idx="241">
                  <c:v>187.8</c:v>
                </c:pt>
                <c:pt idx="242">
                  <c:v>187.6</c:v>
                </c:pt>
                <c:pt idx="243">
                  <c:v>186.7</c:v>
                </c:pt>
                <c:pt idx="244">
                  <c:v>186.1</c:v>
                </c:pt>
                <c:pt idx="245">
                  <c:v>184.9</c:v>
                </c:pt>
                <c:pt idx="246">
                  <c:v>184.3</c:v>
                </c:pt>
                <c:pt idx="247">
                  <c:v>183.6</c:v>
                </c:pt>
                <c:pt idx="248">
                  <c:v>182.7</c:v>
                </c:pt>
                <c:pt idx="249">
                  <c:v>182.1</c:v>
                </c:pt>
                <c:pt idx="250">
                  <c:v>180.8</c:v>
                </c:pt>
                <c:pt idx="251">
                  <c:v>180.5</c:v>
                </c:pt>
                <c:pt idx="252">
                  <c:v>179.8</c:v>
                </c:pt>
                <c:pt idx="253">
                  <c:v>178.8</c:v>
                </c:pt>
                <c:pt idx="254">
                  <c:v>178.3</c:v>
                </c:pt>
                <c:pt idx="255">
                  <c:v>177.8</c:v>
                </c:pt>
                <c:pt idx="256">
                  <c:v>176.5</c:v>
                </c:pt>
                <c:pt idx="257">
                  <c:v>175.9</c:v>
                </c:pt>
                <c:pt idx="258">
                  <c:v>175.2</c:v>
                </c:pt>
                <c:pt idx="259">
                  <c:v>174.5</c:v>
                </c:pt>
                <c:pt idx="260">
                  <c:v>173.6</c:v>
                </c:pt>
                <c:pt idx="261">
                  <c:v>172.8</c:v>
                </c:pt>
                <c:pt idx="262">
                  <c:v>171.9</c:v>
                </c:pt>
                <c:pt idx="263">
                  <c:v>171.6</c:v>
                </c:pt>
                <c:pt idx="264">
                  <c:v>170.5</c:v>
                </c:pt>
                <c:pt idx="265">
                  <c:v>169.6</c:v>
                </c:pt>
                <c:pt idx="266">
                  <c:v>169</c:v>
                </c:pt>
                <c:pt idx="267">
                  <c:v>168.8</c:v>
                </c:pt>
                <c:pt idx="268">
                  <c:v>167.4</c:v>
                </c:pt>
                <c:pt idx="269">
                  <c:v>166.6</c:v>
                </c:pt>
                <c:pt idx="270">
                  <c:v>165.9</c:v>
                </c:pt>
                <c:pt idx="271">
                  <c:v>165.6</c:v>
                </c:pt>
                <c:pt idx="272">
                  <c:v>163.9</c:v>
                </c:pt>
                <c:pt idx="273">
                  <c:v>164.1</c:v>
                </c:pt>
                <c:pt idx="274">
                  <c:v>162.6</c:v>
                </c:pt>
                <c:pt idx="275">
                  <c:v>162.1</c:v>
                </c:pt>
                <c:pt idx="276">
                  <c:v>161.4</c:v>
                </c:pt>
                <c:pt idx="277">
                  <c:v>160.6</c:v>
                </c:pt>
                <c:pt idx="278">
                  <c:v>159.5</c:v>
                </c:pt>
                <c:pt idx="279">
                  <c:v>159.4</c:v>
                </c:pt>
                <c:pt idx="280">
                  <c:v>157.9</c:v>
                </c:pt>
                <c:pt idx="281">
                  <c:v>157.69999999999999</c:v>
                </c:pt>
                <c:pt idx="282">
                  <c:v>156.30000000000001</c:v>
                </c:pt>
                <c:pt idx="283">
                  <c:v>156.30000000000001</c:v>
                </c:pt>
                <c:pt idx="284">
                  <c:v>155</c:v>
                </c:pt>
                <c:pt idx="285">
                  <c:v>154.4</c:v>
                </c:pt>
                <c:pt idx="286">
                  <c:v>153.19999999999999</c:v>
                </c:pt>
                <c:pt idx="287">
                  <c:v>153</c:v>
                </c:pt>
                <c:pt idx="288">
                  <c:v>151.5</c:v>
                </c:pt>
                <c:pt idx="289">
                  <c:v>151.5</c:v>
                </c:pt>
                <c:pt idx="290">
                  <c:v>150.30000000000001</c:v>
                </c:pt>
                <c:pt idx="291">
                  <c:v>149.5</c:v>
                </c:pt>
                <c:pt idx="292">
                  <c:v>148.6</c:v>
                </c:pt>
                <c:pt idx="293">
                  <c:v>148.1</c:v>
                </c:pt>
                <c:pt idx="294">
                  <c:v>146.80000000000001</c:v>
                </c:pt>
                <c:pt idx="295">
                  <c:v>146.19999999999999</c:v>
                </c:pt>
                <c:pt idx="296">
                  <c:v>145.30000000000001</c:v>
                </c:pt>
                <c:pt idx="297">
                  <c:v>144.6</c:v>
                </c:pt>
                <c:pt idx="298">
                  <c:v>143.9</c:v>
                </c:pt>
                <c:pt idx="299">
                  <c:v>143</c:v>
                </c:pt>
                <c:pt idx="300">
                  <c:v>142.1</c:v>
                </c:pt>
                <c:pt idx="301">
                  <c:v>141.30000000000001</c:v>
                </c:pt>
                <c:pt idx="302">
                  <c:v>140.6</c:v>
                </c:pt>
                <c:pt idx="303">
                  <c:v>139.5</c:v>
                </c:pt>
                <c:pt idx="304">
                  <c:v>138.4</c:v>
                </c:pt>
                <c:pt idx="305">
                  <c:v>138.19999999999999</c:v>
                </c:pt>
                <c:pt idx="306">
                  <c:v>136.6</c:v>
                </c:pt>
                <c:pt idx="307">
                  <c:v>136.19999999999999</c:v>
                </c:pt>
                <c:pt idx="308">
                  <c:v>135.30000000000001</c:v>
                </c:pt>
                <c:pt idx="309">
                  <c:v>134.19999999999999</c:v>
                </c:pt>
                <c:pt idx="310">
                  <c:v>133.69999999999999</c:v>
                </c:pt>
                <c:pt idx="311">
                  <c:v>133.30000000000001</c:v>
                </c:pt>
                <c:pt idx="312">
                  <c:v>132</c:v>
                </c:pt>
                <c:pt idx="313">
                  <c:v>131.5</c:v>
                </c:pt>
                <c:pt idx="314">
                  <c:v>130.4</c:v>
                </c:pt>
                <c:pt idx="315">
                  <c:v>129.5</c:v>
                </c:pt>
                <c:pt idx="316">
                  <c:v>129.30000000000001</c:v>
                </c:pt>
                <c:pt idx="317">
                  <c:v>128</c:v>
                </c:pt>
                <c:pt idx="318">
                  <c:v>127.7</c:v>
                </c:pt>
                <c:pt idx="319">
                  <c:v>126.6</c:v>
                </c:pt>
                <c:pt idx="320">
                  <c:v>126</c:v>
                </c:pt>
                <c:pt idx="321">
                  <c:v>125.1</c:v>
                </c:pt>
                <c:pt idx="322">
                  <c:v>124.6</c:v>
                </c:pt>
                <c:pt idx="323">
                  <c:v>123.5</c:v>
                </c:pt>
                <c:pt idx="324">
                  <c:v>122.8</c:v>
                </c:pt>
                <c:pt idx="325">
                  <c:v>122.4</c:v>
                </c:pt>
                <c:pt idx="326">
                  <c:v>121.1</c:v>
                </c:pt>
                <c:pt idx="327">
                  <c:v>120.7</c:v>
                </c:pt>
                <c:pt idx="328">
                  <c:v>119.8</c:v>
                </c:pt>
                <c:pt idx="329">
                  <c:v>118.9</c:v>
                </c:pt>
                <c:pt idx="330">
                  <c:v>118</c:v>
                </c:pt>
                <c:pt idx="331">
                  <c:v>117.5</c:v>
                </c:pt>
                <c:pt idx="332">
                  <c:v>116.4</c:v>
                </c:pt>
                <c:pt idx="333">
                  <c:v>115.8</c:v>
                </c:pt>
                <c:pt idx="334">
                  <c:v>114.9</c:v>
                </c:pt>
                <c:pt idx="335">
                  <c:v>114.2</c:v>
                </c:pt>
                <c:pt idx="336">
                  <c:v>113.5</c:v>
                </c:pt>
                <c:pt idx="337">
                  <c:v>112.7</c:v>
                </c:pt>
                <c:pt idx="338">
                  <c:v>111.8</c:v>
                </c:pt>
                <c:pt idx="339">
                  <c:v>110.9</c:v>
                </c:pt>
                <c:pt idx="340">
                  <c:v>110.4</c:v>
                </c:pt>
                <c:pt idx="341">
                  <c:v>109.5</c:v>
                </c:pt>
                <c:pt idx="342">
                  <c:v>108.7</c:v>
                </c:pt>
                <c:pt idx="343">
                  <c:v>107.8</c:v>
                </c:pt>
                <c:pt idx="344">
                  <c:v>107.1</c:v>
                </c:pt>
                <c:pt idx="345">
                  <c:v>106.2</c:v>
                </c:pt>
                <c:pt idx="346">
                  <c:v>105.8</c:v>
                </c:pt>
                <c:pt idx="347">
                  <c:v>104</c:v>
                </c:pt>
                <c:pt idx="348">
                  <c:v>103.8</c:v>
                </c:pt>
                <c:pt idx="349">
                  <c:v>102.9</c:v>
                </c:pt>
                <c:pt idx="350">
                  <c:v>102.2</c:v>
                </c:pt>
                <c:pt idx="351">
                  <c:v>101.4</c:v>
                </c:pt>
                <c:pt idx="352">
                  <c:v>100.9</c:v>
                </c:pt>
                <c:pt idx="353">
                  <c:v>99.6</c:v>
                </c:pt>
                <c:pt idx="354">
                  <c:v>99.4</c:v>
                </c:pt>
                <c:pt idx="355">
                  <c:v>97.4</c:v>
                </c:pt>
                <c:pt idx="356">
                  <c:v>97.3</c:v>
                </c:pt>
                <c:pt idx="357">
                  <c:v>96.9</c:v>
                </c:pt>
                <c:pt idx="358">
                  <c:v>95.4</c:v>
                </c:pt>
                <c:pt idx="359">
                  <c:v>94.9</c:v>
                </c:pt>
                <c:pt idx="360">
                  <c:v>94.3</c:v>
                </c:pt>
                <c:pt idx="361">
                  <c:v>93.1</c:v>
                </c:pt>
                <c:pt idx="362">
                  <c:v>92.7</c:v>
                </c:pt>
                <c:pt idx="363">
                  <c:v>92.2</c:v>
                </c:pt>
                <c:pt idx="364">
                  <c:v>90.9</c:v>
                </c:pt>
                <c:pt idx="365">
                  <c:v>90.5</c:v>
                </c:pt>
                <c:pt idx="366">
                  <c:v>89.4</c:v>
                </c:pt>
                <c:pt idx="367">
                  <c:v>88.9</c:v>
                </c:pt>
                <c:pt idx="368">
                  <c:v>88.1</c:v>
                </c:pt>
                <c:pt idx="369">
                  <c:v>87.2</c:v>
                </c:pt>
                <c:pt idx="370">
                  <c:v>86.3</c:v>
                </c:pt>
                <c:pt idx="371">
                  <c:v>85.4</c:v>
                </c:pt>
                <c:pt idx="372">
                  <c:v>85.4</c:v>
                </c:pt>
                <c:pt idx="373">
                  <c:v>83.4</c:v>
                </c:pt>
                <c:pt idx="374">
                  <c:v>84</c:v>
                </c:pt>
                <c:pt idx="375">
                  <c:v>82.3</c:v>
                </c:pt>
                <c:pt idx="376">
                  <c:v>82</c:v>
                </c:pt>
                <c:pt idx="377">
                  <c:v>81.2</c:v>
                </c:pt>
                <c:pt idx="378">
                  <c:v>80.3</c:v>
                </c:pt>
                <c:pt idx="379">
                  <c:v>79.400000000000006</c:v>
                </c:pt>
                <c:pt idx="380">
                  <c:v>79.2</c:v>
                </c:pt>
                <c:pt idx="381">
                  <c:v>77.8</c:v>
                </c:pt>
                <c:pt idx="382">
                  <c:v>77.599999999999994</c:v>
                </c:pt>
                <c:pt idx="383">
                  <c:v>75.900000000000006</c:v>
                </c:pt>
                <c:pt idx="384">
                  <c:v>75.900000000000006</c:v>
                </c:pt>
                <c:pt idx="385">
                  <c:v>74.900000000000006</c:v>
                </c:pt>
                <c:pt idx="386">
                  <c:v>74.3</c:v>
                </c:pt>
                <c:pt idx="387">
                  <c:v>73.2</c:v>
                </c:pt>
                <c:pt idx="388">
                  <c:v>72.7</c:v>
                </c:pt>
                <c:pt idx="389">
                  <c:v>71.8</c:v>
                </c:pt>
                <c:pt idx="390">
                  <c:v>71</c:v>
                </c:pt>
                <c:pt idx="391">
                  <c:v>70.7</c:v>
                </c:pt>
                <c:pt idx="392">
                  <c:v>69.400000000000006</c:v>
                </c:pt>
                <c:pt idx="393">
                  <c:v>68.8</c:v>
                </c:pt>
                <c:pt idx="394">
                  <c:v>67.900000000000006</c:v>
                </c:pt>
                <c:pt idx="395">
                  <c:v>67</c:v>
                </c:pt>
                <c:pt idx="396">
                  <c:v>66.5</c:v>
                </c:pt>
                <c:pt idx="397">
                  <c:v>65.599999999999994</c:v>
                </c:pt>
                <c:pt idx="398">
                  <c:v>65</c:v>
                </c:pt>
                <c:pt idx="399">
                  <c:v>63.9</c:v>
                </c:pt>
                <c:pt idx="400">
                  <c:v>63.4</c:v>
                </c:pt>
                <c:pt idx="401">
                  <c:v>62.3</c:v>
                </c:pt>
                <c:pt idx="402">
                  <c:v>61.7</c:v>
                </c:pt>
                <c:pt idx="403">
                  <c:v>60.6</c:v>
                </c:pt>
                <c:pt idx="404">
                  <c:v>60.1</c:v>
                </c:pt>
                <c:pt idx="405">
                  <c:v>59.2</c:v>
                </c:pt>
                <c:pt idx="406">
                  <c:v>58.6</c:v>
                </c:pt>
                <c:pt idx="407">
                  <c:v>57.7</c:v>
                </c:pt>
                <c:pt idx="408">
                  <c:v>57.2</c:v>
                </c:pt>
                <c:pt idx="409">
                  <c:v>55.9</c:v>
                </c:pt>
                <c:pt idx="410">
                  <c:v>55.7</c:v>
                </c:pt>
                <c:pt idx="411">
                  <c:v>54.6</c:v>
                </c:pt>
                <c:pt idx="412">
                  <c:v>53.9</c:v>
                </c:pt>
                <c:pt idx="413">
                  <c:v>53.2</c:v>
                </c:pt>
                <c:pt idx="414">
                  <c:v>52.3</c:v>
                </c:pt>
                <c:pt idx="415">
                  <c:v>51.5</c:v>
                </c:pt>
                <c:pt idx="416">
                  <c:v>50.8</c:v>
                </c:pt>
                <c:pt idx="417">
                  <c:v>49.9</c:v>
                </c:pt>
                <c:pt idx="418">
                  <c:v>49.2</c:v>
                </c:pt>
                <c:pt idx="419">
                  <c:v>48.4</c:v>
                </c:pt>
                <c:pt idx="420">
                  <c:v>47.7</c:v>
                </c:pt>
                <c:pt idx="421">
                  <c:v>47</c:v>
                </c:pt>
                <c:pt idx="422">
                  <c:v>46.1</c:v>
                </c:pt>
                <c:pt idx="423">
                  <c:v>45.5</c:v>
                </c:pt>
                <c:pt idx="424">
                  <c:v>44.6</c:v>
                </c:pt>
                <c:pt idx="425">
                  <c:v>44.1</c:v>
                </c:pt>
                <c:pt idx="426">
                  <c:v>43</c:v>
                </c:pt>
                <c:pt idx="427">
                  <c:v>42.3</c:v>
                </c:pt>
                <c:pt idx="428">
                  <c:v>41.3</c:v>
                </c:pt>
                <c:pt idx="429">
                  <c:v>41</c:v>
                </c:pt>
                <c:pt idx="430">
                  <c:v>39.9</c:v>
                </c:pt>
                <c:pt idx="431">
                  <c:v>39.200000000000003</c:v>
                </c:pt>
                <c:pt idx="432">
                  <c:v>38.6</c:v>
                </c:pt>
                <c:pt idx="433">
                  <c:v>37.299999999999997</c:v>
                </c:pt>
                <c:pt idx="434">
                  <c:v>36.799999999999997</c:v>
                </c:pt>
                <c:pt idx="435">
                  <c:v>36.1</c:v>
                </c:pt>
                <c:pt idx="436">
                  <c:v>35.200000000000003</c:v>
                </c:pt>
                <c:pt idx="437">
                  <c:v>34.799999999999997</c:v>
                </c:pt>
                <c:pt idx="438">
                  <c:v>33.5</c:v>
                </c:pt>
                <c:pt idx="439">
                  <c:v>33</c:v>
                </c:pt>
                <c:pt idx="440">
                  <c:v>32.799999999999997</c:v>
                </c:pt>
                <c:pt idx="441">
                  <c:v>31</c:v>
                </c:pt>
                <c:pt idx="442">
                  <c:v>30.8</c:v>
                </c:pt>
                <c:pt idx="443">
                  <c:v>30.1</c:v>
                </c:pt>
                <c:pt idx="444">
                  <c:v>28.8</c:v>
                </c:pt>
                <c:pt idx="445">
                  <c:v>28.4</c:v>
                </c:pt>
                <c:pt idx="446">
                  <c:v>27.9</c:v>
                </c:pt>
                <c:pt idx="447">
                  <c:v>26.4</c:v>
                </c:pt>
                <c:pt idx="448">
                  <c:v>26.2</c:v>
                </c:pt>
                <c:pt idx="449">
                  <c:v>25.3</c:v>
                </c:pt>
                <c:pt idx="450">
                  <c:v>24.2</c:v>
                </c:pt>
                <c:pt idx="451">
                  <c:v>23.9</c:v>
                </c:pt>
                <c:pt idx="452">
                  <c:v>22.8</c:v>
                </c:pt>
                <c:pt idx="453">
                  <c:v>22.2</c:v>
                </c:pt>
                <c:pt idx="454">
                  <c:v>21.3</c:v>
                </c:pt>
                <c:pt idx="455">
                  <c:v>20.6</c:v>
                </c:pt>
                <c:pt idx="456">
                  <c:v>19.899999999999999</c:v>
                </c:pt>
                <c:pt idx="457">
                  <c:v>19.3</c:v>
                </c:pt>
                <c:pt idx="458">
                  <c:v>18.2</c:v>
                </c:pt>
                <c:pt idx="459">
                  <c:v>17.7</c:v>
                </c:pt>
                <c:pt idx="460">
                  <c:v>16</c:v>
                </c:pt>
                <c:pt idx="461">
                  <c:v>14.9</c:v>
                </c:pt>
                <c:pt idx="462">
                  <c:v>14.2</c:v>
                </c:pt>
                <c:pt idx="463">
                  <c:v>13.7</c:v>
                </c:pt>
                <c:pt idx="464">
                  <c:v>12.7</c:v>
                </c:pt>
                <c:pt idx="465">
                  <c:v>11.7</c:v>
                </c:pt>
                <c:pt idx="466">
                  <c:v>10.7</c:v>
                </c:pt>
                <c:pt idx="467">
                  <c:v>10.4</c:v>
                </c:pt>
                <c:pt idx="468">
                  <c:v>9.1</c:v>
                </c:pt>
                <c:pt idx="469">
                  <c:v>8.6999999999999993</c:v>
                </c:pt>
                <c:pt idx="470">
                  <c:v>7.6</c:v>
                </c:pt>
                <c:pt idx="471">
                  <c:v>6.9</c:v>
                </c:pt>
                <c:pt idx="472">
                  <c:v>6</c:v>
                </c:pt>
                <c:pt idx="473">
                  <c:v>5.5</c:v>
                </c:pt>
                <c:pt idx="474">
                  <c:v>4.9000000000000004</c:v>
                </c:pt>
                <c:pt idx="475">
                  <c:v>3.8</c:v>
                </c:pt>
                <c:pt idx="476">
                  <c:v>2.7</c:v>
                </c:pt>
                <c:pt idx="477">
                  <c:v>2.5</c:v>
                </c:pt>
                <c:pt idx="478">
                  <c:v>1.5</c:v>
                </c:pt>
                <c:pt idx="479">
                  <c:v>0.4</c:v>
                </c:pt>
                <c:pt idx="480">
                  <c:v>0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6F-594A-A38A-6D3E46541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172191"/>
        <c:axId val="1"/>
      </c:scatterChart>
      <c:valAx>
        <c:axId val="201317219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1721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33" name="グラフ 1">
          <a:extLst>
            <a:ext uri="{FF2B5EF4-FFF2-40B4-BE49-F238E27FC236}">
              <a16:creationId xmlns:a16="http://schemas.microsoft.com/office/drawing/2014/main" id="{297B9AA8-D024-0EDB-E82E-428161FE9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34" name="グラフ 2">
          <a:extLst>
            <a:ext uri="{FF2B5EF4-FFF2-40B4-BE49-F238E27FC236}">
              <a16:creationId xmlns:a16="http://schemas.microsoft.com/office/drawing/2014/main" id="{48AFBE96-D557-1E47-B659-0F8F73B2E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35" name="グラフ 3">
          <a:extLst>
            <a:ext uri="{FF2B5EF4-FFF2-40B4-BE49-F238E27FC236}">
              <a16:creationId xmlns:a16="http://schemas.microsoft.com/office/drawing/2014/main" id="{4C660D50-E83B-0737-1F32-12B559FD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36" name="グラフ 4">
          <a:extLst>
            <a:ext uri="{FF2B5EF4-FFF2-40B4-BE49-F238E27FC236}">
              <a16:creationId xmlns:a16="http://schemas.microsoft.com/office/drawing/2014/main" id="{930F4250-A52E-2942-4B2A-E86BC5490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37" name="グラフ 5">
          <a:extLst>
            <a:ext uri="{FF2B5EF4-FFF2-40B4-BE49-F238E27FC236}">
              <a16:creationId xmlns:a16="http://schemas.microsoft.com/office/drawing/2014/main" id="{1253AE06-8F37-EE08-2147-7418F57E8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38" name="グラフ 6">
          <a:extLst>
            <a:ext uri="{FF2B5EF4-FFF2-40B4-BE49-F238E27FC236}">
              <a16:creationId xmlns:a16="http://schemas.microsoft.com/office/drawing/2014/main" id="{CB580921-D1F7-1259-B48E-09E0FD915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39" name="グラフ 7">
          <a:extLst>
            <a:ext uri="{FF2B5EF4-FFF2-40B4-BE49-F238E27FC236}">
              <a16:creationId xmlns:a16="http://schemas.microsoft.com/office/drawing/2014/main" id="{32FABB54-9D91-632C-1089-2096F42A8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40" name="グラフ 8">
          <a:extLst>
            <a:ext uri="{FF2B5EF4-FFF2-40B4-BE49-F238E27FC236}">
              <a16:creationId xmlns:a16="http://schemas.microsoft.com/office/drawing/2014/main" id="{E9D6CE38-D983-B863-B8FB-C9C60AFB1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E5" sqref="E5"/>
      <selection pane="topRight" activeCell="AH11" sqref="AH11"/>
      <selection pane="bottomLeft" activeCell="D171" sqref="D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40751</v>
      </c>
    </row>
    <row r="2" spans="1:34">
      <c r="A2" s="22" t="s">
        <v>98</v>
      </c>
      <c r="B2" s="31">
        <v>0.91100694444444441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0.40949999999999998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0.28600694444444447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8.2109000000000001E-2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1.7329999999999999E-3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0.28606481481481483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6.9639000000000006E-2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8.5219000000000003E-2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0.28612268518518519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8.3199999999999995E-4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8.8209999999999997E-2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0.28616898148148145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1.0488000000000001E-2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1.1670000000000001E-3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0.28622685185185187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2.9529999999999999E-3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6.8038000000000001E-2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0.28628472222222223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2.5739000000000001E-2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2.3595000000000001E-2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0.28634259259259259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2.1996999999999999E-2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3.8856000000000002E-2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0.28638888888888886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1.0801E-2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5.4910000000000002E-3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0.28644675925925928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2.7989E-2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5.8754000000000001E-2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0.28650462962962964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9.5394999999999994E-2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3.7680999999999999E-2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0.28655092592592596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3.1579000000000003E-2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3.1909999999999998E-3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0.28660879629629626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0.107192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0.15135899999999999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0.28666666666666668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3.5124000000000002E-2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6.2101999999999997E-2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0.28672453703703704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1.4583E-2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1.2186000000000001E-2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0.28677083333333336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0.10523100000000001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9.1729000000000005E-2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0.28682870370370367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7.5024999999999994E-2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1.4834E-2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0.28688657407407409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6.5079999999999999E-2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3.2217999999999997E-2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0.28694444444444445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9.2783000000000004E-2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9.8270000000000007E-3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0.28699074074074077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1.9189999999999999E-3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9.6900000000000003E-4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0.28704861111111107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2.5812999999999999E-2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3.8578000000000001E-2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0.28710648148148149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6.5694000000000002E-2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7.9039999999999996E-3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0.28716435185185185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7.4599999999999996E-3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1.711E-2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0.28721064814814817</v>
      </c>
      <c r="C35" s="15">
        <f>Raw!C35</f>
        <v>0.7</v>
      </c>
      <c r="D35" s="15">
        <f>IF(C35&gt;0.5,Raw!D35*D$11,-999)</f>
        <v>607.70000000000005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0.67719099999999999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0.566994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3.6583539999999997E+20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0.28726851851851848</v>
      </c>
      <c r="C36" s="15">
        <f>Raw!C36</f>
        <v>1.5</v>
      </c>
      <c r="D36" s="15">
        <f>IF(C36&gt;0.5,Raw!D36*D$11,-999)</f>
        <v>489.9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0.54153499999999999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0.64632000000000001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2.9491979999999993E+20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0.2873263888888889</v>
      </c>
      <c r="C37" s="15">
        <f>Raw!C37</f>
        <v>1.6</v>
      </c>
      <c r="D37" s="15">
        <f>IF(C37&gt;0.5,Raw!D37*D$11,-999)</f>
        <v>512.79999999999995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0.69780799999999998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0.64755300000000005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3.0870559999999993E+20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0.28738425925925926</v>
      </c>
      <c r="C38" s="15">
        <f>Raw!C38</f>
        <v>1.3</v>
      </c>
      <c r="D38" s="15">
        <f>IF(C38&gt;0.5,Raw!D38*D$11,-999)</f>
        <v>634.1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0.73016999999999999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0.64122699999999999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3.817281999999999E+20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0.28743055555555558</v>
      </c>
      <c r="C39" s="15">
        <f>Raw!C39</f>
        <v>2.5</v>
      </c>
      <c r="D39" s="15">
        <f>IF(C39&gt;0.5,Raw!D39*D$11,-999)</f>
        <v>401.1</v>
      </c>
      <c r="E39" s="9">
        <f>IF(Raw!$G39&gt;$C$8,IF(Raw!$Q39&gt;$C$8,IF(Raw!$N39&gt;$C$9,IF(Raw!$N39&lt;$A$9,IF(Raw!$X39&gt;$C$9,IF(Raw!$X39&lt;$A$9,Raw!H39,-999),-999),-999),-999),-999),-999)</f>
        <v>0.11407299999999999</v>
      </c>
      <c r="F39" s="9">
        <f>IF(Raw!$G39&gt;$C$8,IF(Raw!$Q39&gt;$C$8,IF(Raw!$N39&gt;$C$9,IF(Raw!$N39&lt;$A$9,IF(Raw!$X39&gt;$C$9,IF(Raw!$X39&lt;$A$9,Raw!I39,-999),-999),-999),-999),-999),-999)</f>
        <v>0.151141</v>
      </c>
      <c r="G39" s="9">
        <f>Raw!G39</f>
        <v>0.90945600000000004</v>
      </c>
      <c r="H39" s="9">
        <f>IF(Raw!$G39&gt;$C$8,IF(Raw!$Q39&gt;$C$8,IF(Raw!$N39&gt;$C$9,IF(Raw!$N39&lt;$A$9,IF(Raw!$X39&gt;$C$9,IF(Raw!$X39&lt;$A$9,Raw!L39,-999),-999),-999),-999),-999),-999)</f>
        <v>377.7</v>
      </c>
      <c r="I39" s="9">
        <f>IF(Raw!$G39&gt;$C$8,IF(Raw!$Q39&gt;$C$8,IF(Raw!$N39&gt;$C$9,IF(Raw!$N39&lt;$A$9,IF(Raw!$X39&gt;$C$9,IF(Raw!$X39&lt;$A$9,Raw!M39,-999),-999),-999),-999),-999),-999)</f>
        <v>0.108199</v>
      </c>
      <c r="J39" s="9">
        <f>IF(Raw!$G39&gt;$C$8,IF(Raw!$Q39&gt;$C$8,IF(Raw!$N39&gt;$C$9,IF(Raw!$N39&lt;$A$9,IF(Raw!$X39&gt;$C$9,IF(Raw!$X39&lt;$A$9,Raw!N39,-999),-999),-999),-999),-999),-999)</f>
        <v>511</v>
      </c>
      <c r="K39" s="9">
        <f>IF(Raw!$G39&gt;$C$8,IF(Raw!$Q39&gt;$C$8,IF(Raw!$N39&gt;$C$9,IF(Raw!$N39&lt;$A$9,IF(Raw!$X39&gt;$C$9,IF(Raw!$X39&lt;$A$9,Raw!R39,-999),-999),-999),-999),-999),-999)</f>
        <v>8.2110000000000002E-2</v>
      </c>
      <c r="L39" s="9">
        <f>IF(Raw!$G39&gt;$C$8,IF(Raw!$Q39&gt;$C$8,IF(Raw!$N39&gt;$C$9,IF(Raw!$N39&lt;$A$9,IF(Raw!$X39&gt;$C$9,IF(Raw!$X39&lt;$A$9,Raw!S39,-999),-999),-999),-999),-999),-999)</f>
        <v>0.13536300000000001</v>
      </c>
      <c r="M39" s="9">
        <f>Raw!Q39</f>
        <v>0.81006100000000003</v>
      </c>
      <c r="N39" s="9">
        <f>IF(Raw!$G39&gt;$C$8,IF(Raw!$Q39&gt;$C$8,IF(Raw!$N39&gt;$C$9,IF(Raw!$N39&lt;$A$9,IF(Raw!$X39&gt;$C$9,IF(Raw!$X39&lt;$A$9,Raw!V39,-999),-999),-999),-999),-999),-999)</f>
        <v>583.6</v>
      </c>
      <c r="O39" s="9">
        <f>IF(Raw!$G39&gt;$C$8,IF(Raw!$Q39&gt;$C$8,IF(Raw!$N39&gt;$C$9,IF(Raw!$N39&lt;$A$9,IF(Raw!$X39&gt;$C$9,IF(Raw!$X39&lt;$A$9,Raw!W39,-999),-999),-999),-999),-999),-999)</f>
        <v>0.19580900000000001</v>
      </c>
      <c r="P39" s="9">
        <f>IF(Raw!$G39&gt;$C$8,IF(Raw!$Q39&gt;$C$8,IF(Raw!$N39&gt;$C$9,IF(Raw!$N39&lt;$A$9,IF(Raw!$X39&gt;$C$9,IF(Raw!$X39&lt;$A$9,Raw!X39,-999),-999),-999),-999),-999),-999)</f>
        <v>577</v>
      </c>
      <c r="R39" s="9">
        <f t="shared" si="4"/>
        <v>3.7068000000000004E-2</v>
      </c>
      <c r="S39" s="9">
        <f t="shared" si="5"/>
        <v>0.24525443129263405</v>
      </c>
      <c r="T39" s="9">
        <f t="shared" si="6"/>
        <v>5.3253000000000009E-2</v>
      </c>
      <c r="U39" s="9">
        <f t="shared" si="7"/>
        <v>0.39340883402406862</v>
      </c>
      <c r="V39" s="15">
        <f t="shared" si="0"/>
        <v>5.5431148499999999E-2</v>
      </c>
      <c r="X39" s="11">
        <f t="shared" si="8"/>
        <v>2.4146219999999997E+20</v>
      </c>
      <c r="Y39" s="11">
        <f t="shared" si="9"/>
        <v>3.777E-18</v>
      </c>
      <c r="Z39" s="11">
        <f t="shared" si="10"/>
        <v>5.1099999999999995E-4</v>
      </c>
      <c r="AA39" s="16">
        <f t="shared" si="11"/>
        <v>0.31788729806617233</v>
      </c>
      <c r="AB39" s="9">
        <f t="shared" si="1"/>
        <v>9.9038452283917888E-2</v>
      </c>
      <c r="AC39" s="9">
        <f t="shared" si="2"/>
        <v>0.68211270193382756</v>
      </c>
      <c r="AD39" s="15">
        <f t="shared" si="3"/>
        <v>622.0886459220593</v>
      </c>
      <c r="AE39" s="3">
        <f t="shared" si="12"/>
        <v>454.75079999999986</v>
      </c>
      <c r="AF39" s="2">
        <f t="shared" si="13"/>
        <v>0.18275160742001995</v>
      </c>
      <c r="AG39" s="9">
        <f t="shared" si="14"/>
        <v>0.13761767846116335</v>
      </c>
      <c r="AH39" s="2">
        <f t="shared" si="15"/>
        <v>6.6592478410149507</v>
      </c>
    </row>
    <row r="40" spans="1:34">
      <c r="A40" s="1">
        <f>Raw!A40</f>
        <v>27</v>
      </c>
      <c r="B40" s="14">
        <f>Raw!B40</f>
        <v>0.28748842592592594</v>
      </c>
      <c r="C40" s="15">
        <f>Raw!C40</f>
        <v>4</v>
      </c>
      <c r="D40" s="15">
        <f>IF(C40&gt;0.5,Raw!D40*D$11,-999)</f>
        <v>335.1</v>
      </c>
      <c r="E40" s="9">
        <f>IF(Raw!$G40&gt;$C$8,IF(Raw!$Q40&gt;$C$8,IF(Raw!$N40&gt;$C$9,IF(Raw!$N40&lt;$A$9,IF(Raw!$X40&gt;$C$9,IF(Raw!$X40&lt;$A$9,Raw!H40,-999),-999),-999),-999),-999),-999)</f>
        <v>9.7846000000000002E-2</v>
      </c>
      <c r="F40" s="9">
        <f>IF(Raw!$G40&gt;$C$8,IF(Raw!$Q40&gt;$C$8,IF(Raw!$N40&gt;$C$9,IF(Raw!$N40&lt;$A$9,IF(Raw!$X40&gt;$C$9,IF(Raw!$X40&lt;$A$9,Raw!I40,-999),-999),-999),-999),-999),-999)</f>
        <v>0.14244200000000001</v>
      </c>
      <c r="G40" s="9">
        <f>Raw!G40</f>
        <v>0.83962800000000004</v>
      </c>
      <c r="H40" s="9">
        <f>IF(Raw!$G40&gt;$C$8,IF(Raw!$Q40&gt;$C$8,IF(Raw!$N40&gt;$C$9,IF(Raw!$N40&lt;$A$9,IF(Raw!$X40&gt;$C$9,IF(Raw!$X40&lt;$A$9,Raw!L40,-999),-999),-999),-999),-999),-999)</f>
        <v>597.9</v>
      </c>
      <c r="I40" s="9">
        <f>IF(Raw!$G40&gt;$C$8,IF(Raw!$Q40&gt;$C$8,IF(Raw!$N40&gt;$C$9,IF(Raw!$N40&lt;$A$9,IF(Raw!$X40&gt;$C$9,IF(Raw!$X40&lt;$A$9,Raw!M40,-999),-999),-999),-999),-999),-999)</f>
        <v>0.14290600000000001</v>
      </c>
      <c r="J40" s="9">
        <f>IF(Raw!$G40&gt;$C$8,IF(Raw!$Q40&gt;$C$8,IF(Raw!$N40&gt;$C$9,IF(Raw!$N40&lt;$A$9,IF(Raw!$X40&gt;$C$9,IF(Raw!$X40&lt;$A$9,Raw!N40,-999),-999),-999),-999),-999),-999)</f>
        <v>678</v>
      </c>
      <c r="K40" s="9">
        <f>IF(Raw!$G40&gt;$C$8,IF(Raw!$Q40&gt;$C$8,IF(Raw!$N40&gt;$C$9,IF(Raw!$N40&lt;$A$9,IF(Raw!$X40&gt;$C$9,IF(Raw!$X40&lt;$A$9,Raw!R40,-999),-999),-999),-999),-999),-999)</f>
        <v>8.8023000000000004E-2</v>
      </c>
      <c r="L40" s="9">
        <f>IF(Raw!$G40&gt;$C$8,IF(Raw!$Q40&gt;$C$8,IF(Raw!$N40&gt;$C$9,IF(Raw!$N40&lt;$A$9,IF(Raw!$X40&gt;$C$9,IF(Raw!$X40&lt;$A$9,Raw!S40,-999),-999),-999),-999),-999),-999)</f>
        <v>0.13845399999999999</v>
      </c>
      <c r="M40" s="9">
        <f>Raw!Q40</f>
        <v>0.87160899999999997</v>
      </c>
      <c r="N40" s="9">
        <f>IF(Raw!$G40&gt;$C$8,IF(Raw!$Q40&gt;$C$8,IF(Raw!$N40&gt;$C$9,IF(Raw!$N40&lt;$A$9,IF(Raw!$X40&gt;$C$9,IF(Raw!$X40&lt;$A$9,Raw!V40,-999),-999),-999),-999),-999),-999)</f>
        <v>422.9</v>
      </c>
      <c r="O40" s="9">
        <f>IF(Raw!$G40&gt;$C$8,IF(Raw!$Q40&gt;$C$8,IF(Raw!$N40&gt;$C$9,IF(Raw!$N40&lt;$A$9,IF(Raw!$X40&gt;$C$9,IF(Raw!$X40&lt;$A$9,Raw!W40,-999),-999),-999),-999),-999),-999)</f>
        <v>2.0000000000000002E-5</v>
      </c>
      <c r="P40" s="9">
        <f>IF(Raw!$G40&gt;$C$8,IF(Raw!$Q40&gt;$C$8,IF(Raw!$N40&gt;$C$9,IF(Raw!$N40&lt;$A$9,IF(Raw!$X40&gt;$C$9,IF(Raw!$X40&lt;$A$9,Raw!X40,-999),-999),-999),-999),-999),-999)</f>
        <v>623</v>
      </c>
      <c r="R40" s="9">
        <f t="shared" si="4"/>
        <v>4.4596000000000011E-2</v>
      </c>
      <c r="S40" s="9">
        <f t="shared" si="5"/>
        <v>0.31308181575658867</v>
      </c>
      <c r="T40" s="9">
        <f t="shared" si="6"/>
        <v>5.043099999999999E-2</v>
      </c>
      <c r="U40" s="9">
        <f t="shared" si="7"/>
        <v>0.36424371993586313</v>
      </c>
      <c r="V40" s="15">
        <f t="shared" si="0"/>
        <v>5.6696912999999995E-2</v>
      </c>
      <c r="X40" s="11">
        <f t="shared" si="8"/>
        <v>2.0173019999999997E+20</v>
      </c>
      <c r="Y40" s="11">
        <f t="shared" si="9"/>
        <v>5.9789999999999995E-18</v>
      </c>
      <c r="Z40" s="11">
        <f t="shared" si="10"/>
        <v>6.78E-4</v>
      </c>
      <c r="AA40" s="16">
        <f t="shared" si="11"/>
        <v>0.4498742525079466</v>
      </c>
      <c r="AB40" s="9">
        <f t="shared" si="1"/>
        <v>0.11071060842822825</v>
      </c>
      <c r="AC40" s="9">
        <f t="shared" si="2"/>
        <v>0.55012574749205356</v>
      </c>
      <c r="AD40" s="15">
        <f t="shared" si="3"/>
        <v>663.53134588192745</v>
      </c>
      <c r="AE40" s="3">
        <f t="shared" si="12"/>
        <v>719.87159999999972</v>
      </c>
      <c r="AF40" s="2">
        <f t="shared" si="13"/>
        <v>0.25</v>
      </c>
      <c r="AG40" s="9">
        <f t="shared" si="14"/>
        <v>0.18591317362929469</v>
      </c>
      <c r="AH40" s="2">
        <f t="shared" si="15"/>
        <v>8.9962417180035654</v>
      </c>
    </row>
    <row r="41" spans="1:34">
      <c r="A41" s="1">
        <f>Raw!A41</f>
        <v>28</v>
      </c>
      <c r="B41" s="14">
        <f>Raw!B41</f>
        <v>0.2875462962962963</v>
      </c>
      <c r="C41" s="15">
        <f>Raw!C41</f>
        <v>4.5999999999999996</v>
      </c>
      <c r="D41" s="15">
        <f>IF(C41&gt;0.5,Raw!D41*D$11,-999)</f>
        <v>319.3</v>
      </c>
      <c r="E41" s="9">
        <f>IF(Raw!$G41&gt;$C$8,IF(Raw!$Q41&gt;$C$8,IF(Raw!$N41&gt;$C$9,IF(Raw!$N41&lt;$A$9,IF(Raw!$X41&gt;$C$9,IF(Raw!$X41&lt;$A$9,Raw!H41,-999),-999),-999),-999),-999),-999)</f>
        <v>0.104755</v>
      </c>
      <c r="F41" s="9">
        <f>IF(Raw!$G41&gt;$C$8,IF(Raw!$Q41&gt;$C$8,IF(Raw!$N41&gt;$C$9,IF(Raw!$N41&lt;$A$9,IF(Raw!$X41&gt;$C$9,IF(Raw!$X41&lt;$A$9,Raw!I41,-999),-999),-999),-999),-999),-999)</f>
        <v>0.139102</v>
      </c>
      <c r="G41" s="9">
        <f>Raw!G41</f>
        <v>0.86255400000000004</v>
      </c>
      <c r="H41" s="9">
        <f>IF(Raw!$G41&gt;$C$8,IF(Raw!$Q41&gt;$C$8,IF(Raw!$N41&gt;$C$9,IF(Raw!$N41&lt;$A$9,IF(Raw!$X41&gt;$C$9,IF(Raw!$X41&lt;$A$9,Raw!L41,-999),-999),-999),-999),-999),-999)</f>
        <v>444.6</v>
      </c>
      <c r="I41" s="9">
        <f>IF(Raw!$G41&gt;$C$8,IF(Raw!$Q41&gt;$C$8,IF(Raw!$N41&gt;$C$9,IF(Raw!$N41&lt;$A$9,IF(Raw!$X41&gt;$C$9,IF(Raw!$X41&lt;$A$9,Raw!M41,-999),-999),-999),-999),-999),-999)</f>
        <v>0.34071499999999999</v>
      </c>
      <c r="J41" s="9">
        <f>IF(Raw!$G41&gt;$C$8,IF(Raw!$Q41&gt;$C$8,IF(Raw!$N41&gt;$C$9,IF(Raw!$N41&lt;$A$9,IF(Raw!$X41&gt;$C$9,IF(Raw!$X41&lt;$A$9,Raw!N41,-999),-999),-999),-999),-999),-999)</f>
        <v>645</v>
      </c>
      <c r="K41" s="9">
        <f>IF(Raw!$G41&gt;$C$8,IF(Raw!$Q41&gt;$C$8,IF(Raw!$N41&gt;$C$9,IF(Raw!$N41&lt;$A$9,IF(Raw!$X41&gt;$C$9,IF(Raw!$X41&lt;$A$9,Raw!R41,-999),-999),-999),-999),-999),-999)</f>
        <v>8.5806999999999994E-2</v>
      </c>
      <c r="L41" s="9">
        <f>IF(Raw!$G41&gt;$C$8,IF(Raw!$Q41&gt;$C$8,IF(Raw!$N41&gt;$C$9,IF(Raw!$N41&lt;$A$9,IF(Raw!$X41&gt;$C$9,IF(Raw!$X41&lt;$A$9,Raw!S41,-999),-999),-999),-999),-999),-999)</f>
        <v>0.13706399999999999</v>
      </c>
      <c r="M41" s="9">
        <f>Raw!Q41</f>
        <v>0.91383300000000001</v>
      </c>
      <c r="N41" s="9">
        <f>IF(Raw!$G41&gt;$C$8,IF(Raw!$Q41&gt;$C$8,IF(Raw!$N41&gt;$C$9,IF(Raw!$N41&lt;$A$9,IF(Raw!$X41&gt;$C$9,IF(Raw!$X41&lt;$A$9,Raw!V41,-999),-999),-999),-999),-999),-999)</f>
        <v>401.5</v>
      </c>
      <c r="O41" s="9">
        <f>IF(Raw!$G41&gt;$C$8,IF(Raw!$Q41&gt;$C$8,IF(Raw!$N41&gt;$C$9,IF(Raw!$N41&lt;$A$9,IF(Raw!$X41&gt;$C$9,IF(Raw!$X41&lt;$A$9,Raw!W41,-999),-999),-999),-999),-999),-999)</f>
        <v>2.8E-5</v>
      </c>
      <c r="P41" s="9">
        <f>IF(Raw!$G41&gt;$C$8,IF(Raw!$Q41&gt;$C$8,IF(Raw!$N41&gt;$C$9,IF(Raw!$N41&lt;$A$9,IF(Raw!$X41&gt;$C$9,IF(Raw!$X41&lt;$A$9,Raw!X41,-999),-999),-999),-999),-999),-999)</f>
        <v>610</v>
      </c>
      <c r="R41" s="9">
        <f t="shared" si="4"/>
        <v>3.4347000000000003E-2</v>
      </c>
      <c r="S41" s="9">
        <f t="shared" si="5"/>
        <v>0.24691952667826489</v>
      </c>
      <c r="T41" s="9">
        <f t="shared" si="6"/>
        <v>5.1256999999999997E-2</v>
      </c>
      <c r="U41" s="9">
        <f t="shared" si="7"/>
        <v>0.37396398762621841</v>
      </c>
      <c r="V41" s="15">
        <f t="shared" si="0"/>
        <v>5.6127707999999991E-2</v>
      </c>
      <c r="X41" s="11">
        <f t="shared" si="8"/>
        <v>1.9221859999999997E+20</v>
      </c>
      <c r="Y41" s="11">
        <f t="shared" si="9"/>
        <v>4.4460000000000001E-18</v>
      </c>
      <c r="Z41" s="11">
        <f t="shared" si="10"/>
        <v>6.4499999999999996E-4</v>
      </c>
      <c r="AA41" s="16">
        <f t="shared" si="11"/>
        <v>0.35534591214371014</v>
      </c>
      <c r="AB41" s="9">
        <f t="shared" si="1"/>
        <v>0.10402096541875014</v>
      </c>
      <c r="AC41" s="9">
        <f t="shared" si="2"/>
        <v>0.64465408785628997</v>
      </c>
      <c r="AD41" s="15">
        <f t="shared" si="3"/>
        <v>550.92389479644999</v>
      </c>
      <c r="AE41" s="3">
        <f t="shared" si="12"/>
        <v>535.2983999999999</v>
      </c>
      <c r="AF41" s="2">
        <f t="shared" si="13"/>
        <v>0.24290941319480105</v>
      </c>
      <c r="AG41" s="9">
        <f t="shared" si="14"/>
        <v>0.15398640325687268</v>
      </c>
      <c r="AH41" s="2">
        <f t="shared" si="15"/>
        <v>7.451321915180916</v>
      </c>
    </row>
    <row r="42" spans="1:34">
      <c r="A42" s="1">
        <f>Raw!A42</f>
        <v>29</v>
      </c>
      <c r="B42" s="14">
        <f>Raw!B42</f>
        <v>0.28760416666666666</v>
      </c>
      <c r="C42" s="15">
        <f>Raw!C42</f>
        <v>5.0999999999999996</v>
      </c>
      <c r="D42" s="15">
        <f>IF(C42&gt;0.5,Raw!D42*D$11,-999)</f>
        <v>286.7</v>
      </c>
      <c r="E42" s="9">
        <f>IF(Raw!$G42&gt;$C$8,IF(Raw!$Q42&gt;$C$8,IF(Raw!$N42&gt;$C$9,IF(Raw!$N42&lt;$A$9,IF(Raw!$X42&gt;$C$9,IF(Raw!$X42&lt;$A$9,Raw!H42,-999),-999),-999),-999),-999),-999)</f>
        <v>9.8645999999999998E-2</v>
      </c>
      <c r="F42" s="9">
        <f>IF(Raw!$G42&gt;$C$8,IF(Raw!$Q42&gt;$C$8,IF(Raw!$N42&gt;$C$9,IF(Raw!$N42&lt;$A$9,IF(Raw!$X42&gt;$C$9,IF(Raw!$X42&lt;$A$9,Raw!I42,-999),-999),-999),-999),-999),-999)</f>
        <v>0.14838299999999999</v>
      </c>
      <c r="G42" s="9">
        <f>Raw!G42</f>
        <v>0.87946500000000005</v>
      </c>
      <c r="H42" s="9">
        <f>IF(Raw!$G42&gt;$C$8,IF(Raw!$Q42&gt;$C$8,IF(Raw!$N42&gt;$C$9,IF(Raw!$N42&lt;$A$9,IF(Raw!$X42&gt;$C$9,IF(Raw!$X42&lt;$A$9,Raw!L42,-999),-999),-999),-999),-999),-999)</f>
        <v>429.3</v>
      </c>
      <c r="I42" s="9">
        <f>IF(Raw!$G42&gt;$C$8,IF(Raw!$Q42&gt;$C$8,IF(Raw!$N42&gt;$C$9,IF(Raw!$N42&lt;$A$9,IF(Raw!$X42&gt;$C$9,IF(Raw!$X42&lt;$A$9,Raw!M42,-999),-999),-999),-999),-999),-999)</f>
        <v>5.0000000000000004E-6</v>
      </c>
      <c r="J42" s="9">
        <f>IF(Raw!$G42&gt;$C$8,IF(Raw!$Q42&gt;$C$8,IF(Raw!$N42&gt;$C$9,IF(Raw!$N42&lt;$A$9,IF(Raw!$X42&gt;$C$9,IF(Raw!$X42&lt;$A$9,Raw!N42,-999),-999),-999),-999),-999),-999)</f>
        <v>529</v>
      </c>
      <c r="K42" s="9">
        <f>IF(Raw!$G42&gt;$C$8,IF(Raw!$Q42&gt;$C$8,IF(Raw!$N42&gt;$C$9,IF(Raw!$N42&lt;$A$9,IF(Raw!$X42&gt;$C$9,IF(Raw!$X42&lt;$A$9,Raw!R42,-999),-999),-999),-999),-999),-999)</f>
        <v>8.7904999999999997E-2</v>
      </c>
      <c r="L42" s="9">
        <f>IF(Raw!$G42&gt;$C$8,IF(Raw!$Q42&gt;$C$8,IF(Raw!$N42&gt;$C$9,IF(Raw!$N42&lt;$A$9,IF(Raw!$X42&gt;$C$9,IF(Raw!$X42&lt;$A$9,Raw!S42,-999),-999),-999),-999),-999),-999)</f>
        <v>0.13592199999999999</v>
      </c>
      <c r="M42" s="9">
        <f>Raw!Q42</f>
        <v>0.89629099999999995</v>
      </c>
      <c r="N42" s="9">
        <f>IF(Raw!$G42&gt;$C$8,IF(Raw!$Q42&gt;$C$8,IF(Raw!$N42&gt;$C$9,IF(Raw!$N42&lt;$A$9,IF(Raw!$X42&gt;$C$9,IF(Raw!$X42&lt;$A$9,Raw!V42,-999),-999),-999),-999),-999),-999)</f>
        <v>362.1</v>
      </c>
      <c r="O42" s="9">
        <f>IF(Raw!$G42&gt;$C$8,IF(Raw!$Q42&gt;$C$8,IF(Raw!$N42&gt;$C$9,IF(Raw!$N42&lt;$A$9,IF(Raw!$X42&gt;$C$9,IF(Raw!$X42&lt;$A$9,Raw!W42,-999),-999),-999),-999),-999),-999)</f>
        <v>3.0000000000000001E-6</v>
      </c>
      <c r="P42" s="9">
        <f>IF(Raw!$G42&gt;$C$8,IF(Raw!$Q42&gt;$C$8,IF(Raw!$N42&gt;$C$9,IF(Raw!$N42&lt;$A$9,IF(Raw!$X42&gt;$C$9,IF(Raw!$X42&lt;$A$9,Raw!X42,-999),-999),-999),-999),-999),-999)</f>
        <v>432</v>
      </c>
      <c r="R42" s="9">
        <f t="shared" si="4"/>
        <v>4.973699999999999E-2</v>
      </c>
      <c r="S42" s="9">
        <f t="shared" si="5"/>
        <v>0.335193384686925</v>
      </c>
      <c r="T42" s="9">
        <f t="shared" si="6"/>
        <v>4.801699999999999E-2</v>
      </c>
      <c r="U42" s="9">
        <f t="shared" si="7"/>
        <v>0.35326878650991006</v>
      </c>
      <c r="V42" s="15">
        <f t="shared" si="0"/>
        <v>5.5660058999999991E-2</v>
      </c>
      <c r="X42" s="11">
        <f t="shared" si="8"/>
        <v>1.7259339999999997E+20</v>
      </c>
      <c r="Y42" s="11">
        <f t="shared" si="9"/>
        <v>4.2930000000000002E-18</v>
      </c>
      <c r="Z42" s="11">
        <f t="shared" si="10"/>
        <v>5.2899999999999996E-4</v>
      </c>
      <c r="AA42" s="16">
        <f t="shared" si="11"/>
        <v>0.28158808359842485</v>
      </c>
      <c r="AB42" s="9">
        <f t="shared" si="1"/>
        <v>0.10142601501014556</v>
      </c>
      <c r="AC42" s="9">
        <f t="shared" si="2"/>
        <v>0.7184119164015752</v>
      </c>
      <c r="AD42" s="15">
        <f t="shared" si="3"/>
        <v>532.30261549796762</v>
      </c>
      <c r="AE42" s="3">
        <f t="shared" si="12"/>
        <v>516.8771999999999</v>
      </c>
      <c r="AF42" s="2">
        <f t="shared" si="13"/>
        <v>0.24275533547607253</v>
      </c>
      <c r="AG42" s="9">
        <f t="shared" si="14"/>
        <v>0.14045890862972313</v>
      </c>
      <c r="AH42" s="2">
        <f t="shared" si="15"/>
        <v>6.796733490223513</v>
      </c>
    </row>
    <row r="43" spans="1:34">
      <c r="A43" s="1">
        <f>Raw!A43</f>
        <v>30</v>
      </c>
      <c r="B43" s="14">
        <f>Raw!B43</f>
        <v>0.28765046296296298</v>
      </c>
      <c r="C43" s="15">
        <f>Raw!C43</f>
        <v>6.6</v>
      </c>
      <c r="D43" s="15">
        <f>IF(C43&gt;0.5,Raw!D43*D$11,-999)</f>
        <v>291.10000000000002</v>
      </c>
      <c r="E43" s="9">
        <f>IF(Raw!$G43&gt;$C$8,IF(Raw!$Q43&gt;$C$8,IF(Raw!$N43&gt;$C$9,IF(Raw!$N43&lt;$A$9,IF(Raw!$X43&gt;$C$9,IF(Raw!$X43&lt;$A$9,Raw!H43,-999),-999),-999),-999),-999),-999)</f>
        <v>0.10004</v>
      </c>
      <c r="F43" s="9">
        <f>IF(Raw!$G43&gt;$C$8,IF(Raw!$Q43&gt;$C$8,IF(Raw!$N43&gt;$C$9,IF(Raw!$N43&lt;$A$9,IF(Raw!$X43&gt;$C$9,IF(Raw!$X43&lt;$A$9,Raw!I43,-999),-999),-999),-999),-999),-999)</f>
        <v>0.14604200000000001</v>
      </c>
      <c r="G43" s="9">
        <f>Raw!G43</f>
        <v>0.90592600000000001</v>
      </c>
      <c r="H43" s="9">
        <f>IF(Raw!$G43&gt;$C$8,IF(Raw!$Q43&gt;$C$8,IF(Raw!$N43&gt;$C$9,IF(Raw!$N43&lt;$A$9,IF(Raw!$X43&gt;$C$9,IF(Raw!$X43&lt;$A$9,Raw!L43,-999),-999),-999),-999),-999),-999)</f>
        <v>440.4</v>
      </c>
      <c r="I43" s="9">
        <f>IF(Raw!$G43&gt;$C$8,IF(Raw!$Q43&gt;$C$8,IF(Raw!$N43&gt;$C$9,IF(Raw!$N43&lt;$A$9,IF(Raw!$X43&gt;$C$9,IF(Raw!$X43&lt;$A$9,Raw!M43,-999),-999),-999),-999),-999),-999)</f>
        <v>6.9999999999999999E-6</v>
      </c>
      <c r="J43" s="9">
        <f>IF(Raw!$G43&gt;$C$8,IF(Raw!$Q43&gt;$C$8,IF(Raw!$N43&gt;$C$9,IF(Raw!$N43&lt;$A$9,IF(Raw!$X43&gt;$C$9,IF(Raw!$X43&lt;$A$9,Raw!N43,-999),-999),-999),-999),-999),-999)</f>
        <v>574</v>
      </c>
      <c r="K43" s="9">
        <f>IF(Raw!$G43&gt;$C$8,IF(Raw!$Q43&gt;$C$8,IF(Raw!$N43&gt;$C$9,IF(Raw!$N43&lt;$A$9,IF(Raw!$X43&gt;$C$9,IF(Raw!$X43&lt;$A$9,Raw!R43,-999),-999),-999),-999),-999),-999)</f>
        <v>9.0969999999999995E-2</v>
      </c>
      <c r="L43" s="9">
        <f>IF(Raw!$G43&gt;$C$8,IF(Raw!$Q43&gt;$C$8,IF(Raw!$N43&gt;$C$9,IF(Raw!$N43&lt;$A$9,IF(Raw!$X43&gt;$C$9,IF(Raw!$X43&lt;$A$9,Raw!S43,-999),-999),-999),-999),-999),-999)</f>
        <v>0.145061</v>
      </c>
      <c r="M43" s="9">
        <f>Raw!Q43</f>
        <v>0.90588900000000006</v>
      </c>
      <c r="N43" s="9">
        <f>IF(Raw!$G43&gt;$C$8,IF(Raw!$Q43&gt;$C$8,IF(Raw!$N43&gt;$C$9,IF(Raw!$N43&lt;$A$9,IF(Raw!$X43&gt;$C$9,IF(Raw!$X43&lt;$A$9,Raw!V43,-999),-999),-999),-999),-999),-999)</f>
        <v>369.4</v>
      </c>
      <c r="O43" s="9">
        <f>IF(Raw!$G43&gt;$C$8,IF(Raw!$Q43&gt;$C$8,IF(Raw!$N43&gt;$C$9,IF(Raw!$N43&lt;$A$9,IF(Raw!$X43&gt;$C$9,IF(Raw!$X43&lt;$A$9,Raw!W43,-999),-999),-999),-999),-999),-999)</f>
        <v>2.0000000000000002E-5</v>
      </c>
      <c r="P43" s="9">
        <f>IF(Raw!$G43&gt;$C$8,IF(Raw!$Q43&gt;$C$8,IF(Raw!$N43&gt;$C$9,IF(Raw!$N43&lt;$A$9,IF(Raw!$X43&gt;$C$9,IF(Raw!$X43&lt;$A$9,Raw!X43,-999),-999),-999),-999),-999),-999)</f>
        <v>456</v>
      </c>
      <c r="R43" s="9">
        <f t="shared" si="4"/>
        <v>4.6002000000000001E-2</v>
      </c>
      <c r="S43" s="9">
        <f t="shared" si="5"/>
        <v>0.3149915777653004</v>
      </c>
      <c r="T43" s="9">
        <f t="shared" si="6"/>
        <v>5.4091E-2</v>
      </c>
      <c r="U43" s="9">
        <f t="shared" si="7"/>
        <v>0.37288451065413863</v>
      </c>
      <c r="V43" s="15">
        <f t="shared" si="0"/>
        <v>5.9402479499999994E-2</v>
      </c>
      <c r="X43" s="11">
        <f t="shared" si="8"/>
        <v>1.752422E+20</v>
      </c>
      <c r="Y43" s="11">
        <f t="shared" si="9"/>
        <v>4.4039999999999998E-18</v>
      </c>
      <c r="Z43" s="11">
        <f t="shared" si="10"/>
        <v>5.7399999999999997E-4</v>
      </c>
      <c r="AA43" s="16">
        <f t="shared" si="11"/>
        <v>0.3069964525792635</v>
      </c>
      <c r="AB43" s="9">
        <f t="shared" si="1"/>
        <v>0.10757574511646494</v>
      </c>
      <c r="AC43" s="9">
        <f t="shared" si="2"/>
        <v>0.69300354742073655</v>
      </c>
      <c r="AD43" s="15">
        <f t="shared" si="3"/>
        <v>534.83702539941373</v>
      </c>
      <c r="AE43" s="3">
        <f t="shared" si="12"/>
        <v>530.24159999999983</v>
      </c>
      <c r="AF43" s="2">
        <f t="shared" si="13"/>
        <v>0.24785195060309165</v>
      </c>
      <c r="AG43" s="9">
        <f t="shared" si="14"/>
        <v>0.1520914458034365</v>
      </c>
      <c r="AH43" s="2">
        <f t="shared" si="15"/>
        <v>7.3596259101929276</v>
      </c>
    </row>
    <row r="44" spans="1:34">
      <c r="A44" s="1">
        <f>Raw!A44</f>
        <v>31</v>
      </c>
      <c r="B44" s="14">
        <f>Raw!B44</f>
        <v>0.28770833333333334</v>
      </c>
      <c r="C44" s="15">
        <f>Raw!C44</f>
        <v>7.8</v>
      </c>
      <c r="D44" s="15">
        <f>IF(C44&gt;0.5,Raw!D44*D$11,-999)</f>
        <v>206.7</v>
      </c>
      <c r="E44" s="9">
        <f>IF(Raw!$G44&gt;$C$8,IF(Raw!$Q44&gt;$C$8,IF(Raw!$N44&gt;$C$9,IF(Raw!$N44&lt;$A$9,IF(Raw!$X44&gt;$C$9,IF(Raw!$X44&lt;$A$9,Raw!H44,-999),-999),-999),-999),-999),-999)</f>
        <v>9.4147999999999996E-2</v>
      </c>
      <c r="F44" s="9">
        <f>IF(Raw!$G44&gt;$C$8,IF(Raw!$Q44&gt;$C$8,IF(Raw!$N44&gt;$C$9,IF(Raw!$N44&lt;$A$9,IF(Raw!$X44&gt;$C$9,IF(Raw!$X44&lt;$A$9,Raw!I44,-999),-999),-999),-999),-999),-999)</f>
        <v>0.13805799999999999</v>
      </c>
      <c r="G44" s="9">
        <f>Raw!G44</f>
        <v>0.87994899999999998</v>
      </c>
      <c r="H44" s="9">
        <f>IF(Raw!$G44&gt;$C$8,IF(Raw!$Q44&gt;$C$8,IF(Raw!$N44&gt;$C$9,IF(Raw!$N44&lt;$A$9,IF(Raw!$X44&gt;$C$9,IF(Raw!$X44&lt;$A$9,Raw!L44,-999),-999),-999),-999),-999),-999)</f>
        <v>570.79999999999995</v>
      </c>
      <c r="I44" s="9">
        <f>IF(Raw!$G44&gt;$C$8,IF(Raw!$Q44&gt;$C$8,IF(Raw!$N44&gt;$C$9,IF(Raw!$N44&lt;$A$9,IF(Raw!$X44&gt;$C$9,IF(Raw!$X44&lt;$A$9,Raw!M44,-999),-999),-999),-999),-999),-999)</f>
        <v>1.5999999999999999E-5</v>
      </c>
      <c r="J44" s="9">
        <f>IF(Raw!$G44&gt;$C$8,IF(Raw!$Q44&gt;$C$8,IF(Raw!$N44&gt;$C$9,IF(Raw!$N44&lt;$A$9,IF(Raw!$X44&gt;$C$9,IF(Raw!$X44&lt;$A$9,Raw!N44,-999),-999),-999),-999),-999),-999)</f>
        <v>508</v>
      </c>
      <c r="K44" s="9">
        <f>IF(Raw!$G44&gt;$C$8,IF(Raw!$Q44&gt;$C$8,IF(Raw!$N44&gt;$C$9,IF(Raw!$N44&lt;$A$9,IF(Raw!$X44&gt;$C$9,IF(Raw!$X44&lt;$A$9,Raw!R44,-999),-999),-999),-999),-999),-999)</f>
        <v>8.0063999999999996E-2</v>
      </c>
      <c r="L44" s="9">
        <f>IF(Raw!$G44&gt;$C$8,IF(Raw!$Q44&gt;$C$8,IF(Raw!$N44&gt;$C$9,IF(Raw!$N44&lt;$A$9,IF(Raw!$X44&gt;$C$9,IF(Raw!$X44&lt;$A$9,Raw!S44,-999),-999),-999),-999),-999),-999)</f>
        <v>0.128913</v>
      </c>
      <c r="M44" s="9">
        <f>Raw!Q44</f>
        <v>0.88810999999999996</v>
      </c>
      <c r="N44" s="9">
        <f>IF(Raw!$G44&gt;$C$8,IF(Raw!$Q44&gt;$C$8,IF(Raw!$N44&gt;$C$9,IF(Raw!$N44&lt;$A$9,IF(Raw!$X44&gt;$C$9,IF(Raw!$X44&lt;$A$9,Raw!V44,-999),-999),-999),-999),-999),-999)</f>
        <v>422</v>
      </c>
      <c r="O44" s="9">
        <f>IF(Raw!$G44&gt;$C$8,IF(Raw!$Q44&gt;$C$8,IF(Raw!$N44&gt;$C$9,IF(Raw!$N44&lt;$A$9,IF(Raw!$X44&gt;$C$9,IF(Raw!$X44&lt;$A$9,Raw!W44,-999),-999),-999),-999),-999),-999)</f>
        <v>1.9999999999999999E-6</v>
      </c>
      <c r="P44" s="9">
        <f>IF(Raw!$G44&gt;$C$8,IF(Raw!$Q44&gt;$C$8,IF(Raw!$N44&gt;$C$9,IF(Raw!$N44&lt;$A$9,IF(Raw!$X44&gt;$C$9,IF(Raw!$X44&lt;$A$9,Raw!X44,-999),-999),-999),-999),-999),-999)</f>
        <v>584</v>
      </c>
      <c r="R44" s="9">
        <f t="shared" si="4"/>
        <v>4.3909999999999991E-2</v>
      </c>
      <c r="S44" s="9">
        <f t="shared" si="5"/>
        <v>0.31805473062046385</v>
      </c>
      <c r="T44" s="9">
        <f t="shared" si="6"/>
        <v>4.8849000000000004E-2</v>
      </c>
      <c r="U44" s="9">
        <f t="shared" si="7"/>
        <v>0.37892997603034606</v>
      </c>
      <c r="V44" s="15">
        <f t="shared" si="0"/>
        <v>5.2789873499999994E-2</v>
      </c>
      <c r="X44" s="11">
        <f t="shared" si="8"/>
        <v>1.2443339999999997E+20</v>
      </c>
      <c r="Y44" s="11">
        <f t="shared" si="9"/>
        <v>5.7079999999999992E-18</v>
      </c>
      <c r="Z44" s="11">
        <f t="shared" si="10"/>
        <v>5.0799999999999999E-4</v>
      </c>
      <c r="AA44" s="16">
        <f t="shared" si="11"/>
        <v>0.26514628147115266</v>
      </c>
      <c r="AB44" s="9">
        <f t="shared" si="1"/>
        <v>9.3016130703584332E-2</v>
      </c>
      <c r="AC44" s="9">
        <f t="shared" si="2"/>
        <v>0.7348537185288474</v>
      </c>
      <c r="AD44" s="15">
        <f t="shared" si="3"/>
        <v>521.94149895896192</v>
      </c>
      <c r="AE44" s="3">
        <f t="shared" si="12"/>
        <v>687.24319999999977</v>
      </c>
      <c r="AF44" s="2">
        <f t="shared" si="13"/>
        <v>0.25</v>
      </c>
      <c r="AG44" s="9">
        <f t="shared" si="14"/>
        <v>0.15213790745366332</v>
      </c>
      <c r="AH44" s="2">
        <f t="shared" si="15"/>
        <v>7.3618741652675848</v>
      </c>
    </row>
    <row r="45" spans="1:34">
      <c r="A45" s="1">
        <f>Raw!A45</f>
        <v>32</v>
      </c>
      <c r="B45" s="14">
        <f>Raw!B45</f>
        <v>0.2877662037037037</v>
      </c>
      <c r="C45" s="15">
        <f>Raw!C45</f>
        <v>8.4</v>
      </c>
      <c r="D45" s="15">
        <f>IF(C45&gt;0.5,Raw!D45*D$11,-999)</f>
        <v>186.5</v>
      </c>
      <c r="E45" s="9">
        <f>IF(Raw!$G45&gt;$C$8,IF(Raw!$Q45&gt;$C$8,IF(Raw!$N45&gt;$C$9,IF(Raw!$N45&lt;$A$9,IF(Raw!$X45&gt;$C$9,IF(Raw!$X45&lt;$A$9,Raw!H45,-999),-999),-999),-999),-999),-999)</f>
        <v>9.8937999999999998E-2</v>
      </c>
      <c r="F45" s="9">
        <f>IF(Raw!$G45&gt;$C$8,IF(Raw!$Q45&gt;$C$8,IF(Raw!$N45&gt;$C$9,IF(Raw!$N45&lt;$A$9,IF(Raw!$X45&gt;$C$9,IF(Raw!$X45&lt;$A$9,Raw!I45,-999),-999),-999),-999),-999),-999)</f>
        <v>0.140704</v>
      </c>
      <c r="G45" s="9">
        <f>Raw!G45</f>
        <v>0.86929400000000001</v>
      </c>
      <c r="H45" s="9">
        <f>IF(Raw!$G45&gt;$C$8,IF(Raw!$Q45&gt;$C$8,IF(Raw!$N45&gt;$C$9,IF(Raw!$N45&lt;$A$9,IF(Raw!$X45&gt;$C$9,IF(Raw!$X45&lt;$A$9,Raw!L45,-999),-999),-999),-999),-999),-999)</f>
        <v>431</v>
      </c>
      <c r="I45" s="9">
        <f>IF(Raw!$G45&gt;$C$8,IF(Raw!$Q45&gt;$C$8,IF(Raw!$N45&gt;$C$9,IF(Raw!$N45&lt;$A$9,IF(Raw!$X45&gt;$C$9,IF(Raw!$X45&lt;$A$9,Raw!M45,-999),-999),-999),-999),-999),-999)</f>
        <v>2.4000000000000001E-5</v>
      </c>
      <c r="J45" s="9">
        <f>IF(Raw!$G45&gt;$C$8,IF(Raw!$Q45&gt;$C$8,IF(Raw!$N45&gt;$C$9,IF(Raw!$N45&lt;$A$9,IF(Raw!$X45&gt;$C$9,IF(Raw!$X45&lt;$A$9,Raw!N45,-999),-999),-999),-999),-999),-999)</f>
        <v>581</v>
      </c>
      <c r="K45" s="9">
        <f>IF(Raw!$G45&gt;$C$8,IF(Raw!$Q45&gt;$C$8,IF(Raw!$N45&gt;$C$9,IF(Raw!$N45&lt;$A$9,IF(Raw!$X45&gt;$C$9,IF(Raw!$X45&lt;$A$9,Raw!R45,-999),-999),-999),-999),-999),-999)</f>
        <v>8.0920000000000006E-2</v>
      </c>
      <c r="L45" s="9">
        <f>IF(Raw!$G45&gt;$C$8,IF(Raw!$Q45&gt;$C$8,IF(Raw!$N45&gt;$C$9,IF(Raw!$N45&lt;$A$9,IF(Raw!$X45&gt;$C$9,IF(Raw!$X45&lt;$A$9,Raw!S45,-999),-999),-999),-999),-999),-999)</f>
        <v>0.13248799999999999</v>
      </c>
      <c r="M45" s="9">
        <f>Raw!Q45</f>
        <v>0.90984500000000001</v>
      </c>
      <c r="N45" s="9">
        <f>IF(Raw!$G45&gt;$C$8,IF(Raw!$Q45&gt;$C$8,IF(Raw!$N45&gt;$C$9,IF(Raw!$N45&lt;$A$9,IF(Raw!$X45&gt;$C$9,IF(Raw!$X45&lt;$A$9,Raw!V45,-999),-999),-999),-999),-999),-999)</f>
        <v>412.8</v>
      </c>
      <c r="O45" s="9">
        <f>IF(Raw!$G45&gt;$C$8,IF(Raw!$Q45&gt;$C$8,IF(Raw!$N45&gt;$C$9,IF(Raw!$N45&lt;$A$9,IF(Raw!$X45&gt;$C$9,IF(Raw!$X45&lt;$A$9,Raw!W45,-999),-999),-999),-999),-999),-999)</f>
        <v>1.8E-5</v>
      </c>
      <c r="P45" s="9">
        <f>IF(Raw!$G45&gt;$C$8,IF(Raw!$Q45&gt;$C$8,IF(Raw!$N45&gt;$C$9,IF(Raw!$N45&lt;$A$9,IF(Raw!$X45&gt;$C$9,IF(Raw!$X45&lt;$A$9,Raw!X45,-999),-999),-999),-999),-999),-999)</f>
        <v>368</v>
      </c>
      <c r="R45" s="9">
        <f t="shared" si="4"/>
        <v>4.1765999999999998E-2</v>
      </c>
      <c r="S45" s="9">
        <f t="shared" si="5"/>
        <v>0.29683591084830563</v>
      </c>
      <c r="T45" s="9">
        <f t="shared" si="6"/>
        <v>5.1567999999999989E-2</v>
      </c>
      <c r="U45" s="9">
        <f t="shared" si="7"/>
        <v>0.38922770364108439</v>
      </c>
      <c r="V45" s="15">
        <f t="shared" si="0"/>
        <v>5.4253835999999993E-2</v>
      </c>
      <c r="X45" s="11">
        <f t="shared" si="8"/>
        <v>1.1227299999999998E+20</v>
      </c>
      <c r="Y45" s="11">
        <f t="shared" si="9"/>
        <v>4.3099999999999994E-18</v>
      </c>
      <c r="Z45" s="11">
        <f t="shared" si="10"/>
        <v>5.8100000000000003E-4</v>
      </c>
      <c r="AA45" s="16">
        <f t="shared" si="11"/>
        <v>0.21944758337187417</v>
      </c>
      <c r="AB45" s="9">
        <f t="shared" si="1"/>
        <v>9.2236472979320805E-2</v>
      </c>
      <c r="AC45" s="9">
        <f t="shared" si="2"/>
        <v>0.78055241662812591</v>
      </c>
      <c r="AD45" s="15">
        <f t="shared" si="3"/>
        <v>377.70668394470596</v>
      </c>
      <c r="AE45" s="3">
        <f t="shared" si="12"/>
        <v>518.92399999999975</v>
      </c>
      <c r="AF45" s="2">
        <f t="shared" si="13"/>
        <v>0.25</v>
      </c>
      <c r="AG45" s="9">
        <f t="shared" si="14"/>
        <v>0.11308761941668212</v>
      </c>
      <c r="AH45" s="2">
        <f t="shared" si="15"/>
        <v>5.4722510499156893</v>
      </c>
    </row>
    <row r="46" spans="1:34">
      <c r="A46" s="1">
        <f>Raw!A46</f>
        <v>33</v>
      </c>
      <c r="B46" s="14">
        <f>Raw!B46</f>
        <v>0.28781249999999997</v>
      </c>
      <c r="C46" s="15">
        <f>Raw!C46</f>
        <v>9.8000000000000007</v>
      </c>
      <c r="D46" s="15">
        <f>IF(C46&gt;0.5,Raw!D46*D$11,-999)</f>
        <v>175.9</v>
      </c>
      <c r="E46" s="9">
        <f>IF(Raw!$G46&gt;$C$8,IF(Raw!$Q46&gt;$C$8,IF(Raw!$N46&gt;$C$9,IF(Raw!$N46&lt;$A$9,IF(Raw!$X46&gt;$C$9,IF(Raw!$X46&lt;$A$9,Raw!H46,-999),-999),-999),-999),-999),-999)</f>
        <v>9.6562999999999996E-2</v>
      </c>
      <c r="F46" s="9">
        <f>IF(Raw!$G46&gt;$C$8,IF(Raw!$Q46&gt;$C$8,IF(Raw!$N46&gt;$C$9,IF(Raw!$N46&lt;$A$9,IF(Raw!$X46&gt;$C$9,IF(Raw!$X46&lt;$A$9,Raw!I46,-999),-999),-999),-999),-999),-999)</f>
        <v>0.14135</v>
      </c>
      <c r="G46" s="9">
        <f>Raw!G46</f>
        <v>0.91844899999999996</v>
      </c>
      <c r="H46" s="9">
        <f>IF(Raw!$G46&gt;$C$8,IF(Raw!$Q46&gt;$C$8,IF(Raw!$N46&gt;$C$9,IF(Raw!$N46&lt;$A$9,IF(Raw!$X46&gt;$C$9,IF(Raw!$X46&lt;$A$9,Raw!L46,-999),-999),-999),-999),-999),-999)</f>
        <v>494.5</v>
      </c>
      <c r="I46" s="9">
        <f>IF(Raw!$G46&gt;$C$8,IF(Raw!$Q46&gt;$C$8,IF(Raw!$N46&gt;$C$9,IF(Raw!$N46&lt;$A$9,IF(Raw!$X46&gt;$C$9,IF(Raw!$X46&lt;$A$9,Raw!M46,-999),-999),-999),-999),-999),-999)</f>
        <v>8.9878E-2</v>
      </c>
      <c r="J46" s="9">
        <f>IF(Raw!$G46&gt;$C$8,IF(Raw!$Q46&gt;$C$8,IF(Raw!$N46&gt;$C$9,IF(Raw!$N46&lt;$A$9,IF(Raw!$X46&gt;$C$9,IF(Raw!$X46&lt;$A$9,Raw!N46,-999),-999),-999),-999),-999),-999)</f>
        <v>654</v>
      </c>
      <c r="K46" s="9">
        <f>IF(Raw!$G46&gt;$C$8,IF(Raw!$Q46&gt;$C$8,IF(Raw!$N46&gt;$C$9,IF(Raw!$N46&lt;$A$9,IF(Raw!$X46&gt;$C$9,IF(Raw!$X46&lt;$A$9,Raw!R46,-999),-999),-999),-999),-999),-999)</f>
        <v>8.9259000000000005E-2</v>
      </c>
      <c r="L46" s="9">
        <f>IF(Raw!$G46&gt;$C$8,IF(Raw!$Q46&gt;$C$8,IF(Raw!$N46&gt;$C$9,IF(Raw!$N46&lt;$A$9,IF(Raw!$X46&gt;$C$9,IF(Raw!$X46&lt;$A$9,Raw!S46,-999),-999),-999),-999),-999),-999)</f>
        <v>0.137381</v>
      </c>
      <c r="M46" s="9">
        <f>Raw!Q46</f>
        <v>0.91034599999999999</v>
      </c>
      <c r="N46" s="9">
        <f>IF(Raw!$G46&gt;$C$8,IF(Raw!$Q46&gt;$C$8,IF(Raw!$N46&gt;$C$9,IF(Raw!$N46&lt;$A$9,IF(Raw!$X46&gt;$C$9,IF(Raw!$X46&lt;$A$9,Raw!V46,-999),-999),-999),-999),-999),-999)</f>
        <v>310.60000000000002</v>
      </c>
      <c r="O46" s="9">
        <f>IF(Raw!$G46&gt;$C$8,IF(Raw!$Q46&gt;$C$8,IF(Raw!$N46&gt;$C$9,IF(Raw!$N46&lt;$A$9,IF(Raw!$X46&gt;$C$9,IF(Raw!$X46&lt;$A$9,Raw!W46,-999),-999),-999),-999),-999),-999)</f>
        <v>5.0000000000000004E-6</v>
      </c>
      <c r="P46" s="9">
        <f>IF(Raw!$G46&gt;$C$8,IF(Raw!$Q46&gt;$C$8,IF(Raw!$N46&gt;$C$9,IF(Raw!$N46&lt;$A$9,IF(Raw!$X46&gt;$C$9,IF(Raw!$X46&lt;$A$9,Raw!X46,-999),-999),-999),-999),-999),-999)</f>
        <v>484</v>
      </c>
      <c r="R46" s="9">
        <f t="shared" si="4"/>
        <v>4.4787000000000007E-2</v>
      </c>
      <c r="S46" s="9">
        <f t="shared" si="5"/>
        <v>0.31685178634594979</v>
      </c>
      <c r="T46" s="9">
        <f t="shared" si="6"/>
        <v>4.8121999999999998E-2</v>
      </c>
      <c r="U46" s="9">
        <f t="shared" si="7"/>
        <v>0.35028133439121856</v>
      </c>
      <c r="V46" s="15">
        <f t="shared" si="0"/>
        <v>5.6257519499999999E-2</v>
      </c>
      <c r="X46" s="11">
        <f t="shared" si="8"/>
        <v>1.0589179999999998E+20</v>
      </c>
      <c r="Y46" s="11">
        <f t="shared" si="9"/>
        <v>4.9449999999999995E-18</v>
      </c>
      <c r="Z46" s="11">
        <f t="shared" si="10"/>
        <v>6.5399999999999996E-4</v>
      </c>
      <c r="AA46" s="16">
        <f t="shared" si="11"/>
        <v>0.25509732687946357</v>
      </c>
      <c r="AB46" s="9">
        <f t="shared" si="1"/>
        <v>0.10153479356409355</v>
      </c>
      <c r="AC46" s="9">
        <f t="shared" si="2"/>
        <v>0.74490267312053648</v>
      </c>
      <c r="AD46" s="15">
        <f t="shared" si="3"/>
        <v>390.05707473924105</v>
      </c>
      <c r="AE46" s="3">
        <f t="shared" si="12"/>
        <v>595.37799999999982</v>
      </c>
      <c r="AF46" s="2">
        <f t="shared" si="13"/>
        <v>0.25</v>
      </c>
      <c r="AG46" s="9">
        <f t="shared" si="14"/>
        <v>0.10509977894492048</v>
      </c>
      <c r="AH46" s="2">
        <f t="shared" si="15"/>
        <v>5.085723606561368</v>
      </c>
    </row>
    <row r="47" spans="1:34">
      <c r="A47" s="1">
        <f>Raw!A47</f>
        <v>34</v>
      </c>
      <c r="B47" s="14">
        <f>Raw!B47</f>
        <v>0.28787037037037039</v>
      </c>
      <c r="C47" s="15">
        <f>Raw!C47</f>
        <v>10.6</v>
      </c>
      <c r="D47" s="15">
        <f>IF(C47&gt;0.5,Raw!D47*D$11,-999)</f>
        <v>162.69999999999999</v>
      </c>
      <c r="E47" s="9">
        <f>IF(Raw!$G47&gt;$C$8,IF(Raw!$Q47&gt;$C$8,IF(Raw!$N47&gt;$C$9,IF(Raw!$N47&lt;$A$9,IF(Raw!$X47&gt;$C$9,IF(Raw!$X47&lt;$A$9,Raw!H47,-999),-999),-999),-999),-999),-999)</f>
        <v>0.100235</v>
      </c>
      <c r="F47" s="9">
        <f>IF(Raw!$G47&gt;$C$8,IF(Raw!$Q47&gt;$C$8,IF(Raw!$N47&gt;$C$9,IF(Raw!$N47&lt;$A$9,IF(Raw!$X47&gt;$C$9,IF(Raw!$X47&lt;$A$9,Raw!I47,-999),-999),-999),-999),-999),-999)</f>
        <v>0.143396</v>
      </c>
      <c r="G47" s="9">
        <f>Raw!G47</f>
        <v>0.86532100000000001</v>
      </c>
      <c r="H47" s="9">
        <f>IF(Raw!$G47&gt;$C$8,IF(Raw!$Q47&gt;$C$8,IF(Raw!$N47&gt;$C$9,IF(Raw!$N47&lt;$A$9,IF(Raw!$X47&gt;$C$9,IF(Raw!$X47&lt;$A$9,Raw!L47,-999),-999),-999),-999),-999),-999)</f>
        <v>429.4</v>
      </c>
      <c r="I47" s="9">
        <f>IF(Raw!$G47&gt;$C$8,IF(Raw!$Q47&gt;$C$8,IF(Raw!$N47&gt;$C$9,IF(Raw!$N47&lt;$A$9,IF(Raw!$X47&gt;$C$9,IF(Raw!$X47&lt;$A$9,Raw!M47,-999),-999),-999),-999),-999),-999)</f>
        <v>7.9999999999999996E-6</v>
      </c>
      <c r="J47" s="9">
        <f>IF(Raw!$G47&gt;$C$8,IF(Raw!$Q47&gt;$C$8,IF(Raw!$N47&gt;$C$9,IF(Raw!$N47&lt;$A$9,IF(Raw!$X47&gt;$C$9,IF(Raw!$X47&lt;$A$9,Raw!N47,-999),-999),-999),-999),-999),-999)</f>
        <v>555</v>
      </c>
      <c r="K47" s="9">
        <f>IF(Raw!$G47&gt;$C$8,IF(Raw!$Q47&gt;$C$8,IF(Raw!$N47&gt;$C$9,IF(Raw!$N47&lt;$A$9,IF(Raw!$X47&gt;$C$9,IF(Raw!$X47&lt;$A$9,Raw!R47,-999),-999),-999),-999),-999),-999)</f>
        <v>8.3585999999999994E-2</v>
      </c>
      <c r="L47" s="9">
        <f>IF(Raw!$G47&gt;$C$8,IF(Raw!$Q47&gt;$C$8,IF(Raw!$N47&gt;$C$9,IF(Raw!$N47&lt;$A$9,IF(Raw!$X47&gt;$C$9,IF(Raw!$X47&lt;$A$9,Raw!S47,-999),-999),-999),-999),-999),-999)</f>
        <v>0.131384</v>
      </c>
      <c r="M47" s="9">
        <f>Raw!Q47</f>
        <v>0.90334300000000001</v>
      </c>
      <c r="N47" s="9">
        <f>IF(Raw!$G47&gt;$C$8,IF(Raw!$Q47&gt;$C$8,IF(Raw!$N47&gt;$C$9,IF(Raw!$N47&lt;$A$9,IF(Raw!$X47&gt;$C$9,IF(Raw!$X47&lt;$A$9,Raw!V47,-999),-999),-999),-999),-999),-999)</f>
        <v>356.8</v>
      </c>
      <c r="O47" s="9">
        <f>IF(Raw!$G47&gt;$C$8,IF(Raw!$Q47&gt;$C$8,IF(Raw!$N47&gt;$C$9,IF(Raw!$N47&lt;$A$9,IF(Raw!$X47&gt;$C$9,IF(Raw!$X47&lt;$A$9,Raw!W47,-999),-999),-999),-999),-999),-999)</f>
        <v>4.1999999999999998E-5</v>
      </c>
      <c r="P47" s="9">
        <f>IF(Raw!$G47&gt;$C$8,IF(Raw!$Q47&gt;$C$8,IF(Raw!$N47&gt;$C$9,IF(Raw!$N47&lt;$A$9,IF(Raw!$X47&gt;$C$9,IF(Raw!$X47&lt;$A$9,Raw!X47,-999),-999),-999),-999),-999),-999)</f>
        <v>585</v>
      </c>
      <c r="R47" s="9">
        <f t="shared" si="4"/>
        <v>4.3160999999999991E-2</v>
      </c>
      <c r="S47" s="9">
        <f t="shared" si="5"/>
        <v>0.30099165946051487</v>
      </c>
      <c r="T47" s="9">
        <f t="shared" si="6"/>
        <v>4.7798000000000007E-2</v>
      </c>
      <c r="U47" s="9">
        <f t="shared" si="7"/>
        <v>0.36380381172745546</v>
      </c>
      <c r="V47" s="15">
        <f t="shared" si="0"/>
        <v>5.3801747999999996E-2</v>
      </c>
      <c r="X47" s="11">
        <f t="shared" si="8"/>
        <v>9.7945399999999967E+19</v>
      </c>
      <c r="Y47" s="11">
        <f t="shared" si="9"/>
        <v>4.2939999999999996E-18</v>
      </c>
      <c r="Z47" s="11">
        <f t="shared" si="10"/>
        <v>5.5499999999999994E-4</v>
      </c>
      <c r="AA47" s="16">
        <f t="shared" si="11"/>
        <v>0.18924651532296083</v>
      </c>
      <c r="AB47" s="9">
        <f t="shared" si="1"/>
        <v>9.2631604939406878E-2</v>
      </c>
      <c r="AC47" s="9">
        <f t="shared" si="2"/>
        <v>0.81075348467703912</v>
      </c>
      <c r="AD47" s="15">
        <f t="shared" si="3"/>
        <v>340.98471229362315</v>
      </c>
      <c r="AE47" s="3">
        <f t="shared" si="12"/>
        <v>516.99759999999981</v>
      </c>
      <c r="AF47" s="2">
        <f t="shared" si="13"/>
        <v>0.25</v>
      </c>
      <c r="AG47" s="9">
        <f t="shared" si="14"/>
        <v>9.5424260056315255E-2</v>
      </c>
      <c r="AH47" s="2">
        <f t="shared" si="15"/>
        <v>4.6175302829265208</v>
      </c>
    </row>
    <row r="48" spans="1:34">
      <c r="A48" s="1">
        <f>Raw!A48</f>
        <v>35</v>
      </c>
      <c r="B48" s="14">
        <f>Raw!B48</f>
        <v>0.28792824074074075</v>
      </c>
      <c r="C48" s="15">
        <f>Raw!C48</f>
        <v>11.8</v>
      </c>
      <c r="D48" s="15">
        <f>IF(C48&gt;0.5,Raw!D48*D$11,-999)</f>
        <v>145.1</v>
      </c>
      <c r="E48" s="9">
        <f>IF(Raw!$G48&gt;$C$8,IF(Raw!$Q48&gt;$C$8,IF(Raw!$N48&gt;$C$9,IF(Raw!$N48&lt;$A$9,IF(Raw!$X48&gt;$C$9,IF(Raw!$X48&lt;$A$9,Raw!H48,-999),-999),-999),-999),-999),-999)</f>
        <v>9.9507999999999999E-2</v>
      </c>
      <c r="F48" s="9">
        <f>IF(Raw!$G48&gt;$C$8,IF(Raw!$Q48&gt;$C$8,IF(Raw!$N48&gt;$C$9,IF(Raw!$N48&lt;$A$9,IF(Raw!$X48&gt;$C$9,IF(Raw!$X48&lt;$A$9,Raw!I48,-999),-999),-999),-999),-999),-999)</f>
        <v>0.14091200000000001</v>
      </c>
      <c r="G48" s="9">
        <f>Raw!G48</f>
        <v>0.86630300000000005</v>
      </c>
      <c r="H48" s="9">
        <f>IF(Raw!$G48&gt;$C$8,IF(Raw!$Q48&gt;$C$8,IF(Raw!$N48&gt;$C$9,IF(Raw!$N48&lt;$A$9,IF(Raw!$X48&gt;$C$9,IF(Raw!$X48&lt;$A$9,Raw!L48,-999),-999),-999),-999),-999),-999)</f>
        <v>438</v>
      </c>
      <c r="I48" s="9">
        <f>IF(Raw!$G48&gt;$C$8,IF(Raw!$Q48&gt;$C$8,IF(Raw!$N48&gt;$C$9,IF(Raw!$N48&lt;$A$9,IF(Raw!$X48&gt;$C$9,IF(Raw!$X48&lt;$A$9,Raw!M48,-999),-999),-999),-999),-999),-999)</f>
        <v>9.9999999999999995E-7</v>
      </c>
      <c r="J48" s="9">
        <f>IF(Raw!$G48&gt;$C$8,IF(Raw!$Q48&gt;$C$8,IF(Raw!$N48&gt;$C$9,IF(Raw!$N48&lt;$A$9,IF(Raw!$X48&gt;$C$9,IF(Raw!$X48&lt;$A$9,Raw!N48,-999),-999),-999),-999),-999),-999)</f>
        <v>590</v>
      </c>
      <c r="K48" s="9">
        <f>IF(Raw!$G48&gt;$C$8,IF(Raw!$Q48&gt;$C$8,IF(Raw!$N48&gt;$C$9,IF(Raw!$N48&lt;$A$9,IF(Raw!$X48&gt;$C$9,IF(Raw!$X48&lt;$A$9,Raw!R48,-999),-999),-999),-999),-999),-999)</f>
        <v>9.1135999999999995E-2</v>
      </c>
      <c r="L48" s="9">
        <f>IF(Raw!$G48&gt;$C$8,IF(Raw!$Q48&gt;$C$8,IF(Raw!$N48&gt;$C$9,IF(Raw!$N48&lt;$A$9,IF(Raw!$X48&gt;$C$9,IF(Raw!$X48&lt;$A$9,Raw!S48,-999),-999),-999),-999),-999),-999)</f>
        <v>0.152474</v>
      </c>
      <c r="M48" s="9">
        <f>Raw!Q48</f>
        <v>0.94561200000000001</v>
      </c>
      <c r="N48" s="9">
        <f>IF(Raw!$G48&gt;$C$8,IF(Raw!$Q48&gt;$C$8,IF(Raw!$N48&gt;$C$9,IF(Raw!$N48&lt;$A$9,IF(Raw!$X48&gt;$C$9,IF(Raw!$X48&lt;$A$9,Raw!V48,-999),-999),-999),-999),-999),-999)</f>
        <v>355.1</v>
      </c>
      <c r="O48" s="9">
        <f>IF(Raw!$G48&gt;$C$8,IF(Raw!$Q48&gt;$C$8,IF(Raw!$N48&gt;$C$9,IF(Raw!$N48&lt;$A$9,IF(Raw!$X48&gt;$C$9,IF(Raw!$X48&lt;$A$9,Raw!W48,-999),-999),-999),-999),-999),-999)</f>
        <v>5.0000000000000004E-6</v>
      </c>
      <c r="P48" s="9">
        <f>IF(Raw!$G48&gt;$C$8,IF(Raw!$Q48&gt;$C$8,IF(Raw!$N48&gt;$C$9,IF(Raw!$N48&lt;$A$9,IF(Raw!$X48&gt;$C$9,IF(Raw!$X48&lt;$A$9,Raw!X48,-999),-999),-999),-999),-999),-999)</f>
        <v>527</v>
      </c>
      <c r="R48" s="9">
        <f t="shared" si="4"/>
        <v>4.140400000000001E-2</v>
      </c>
      <c r="S48" s="9">
        <f t="shared" si="5"/>
        <v>0.29382877256727608</v>
      </c>
      <c r="T48" s="9">
        <f t="shared" si="6"/>
        <v>6.1338000000000004E-2</v>
      </c>
      <c r="U48" s="9">
        <f t="shared" si="7"/>
        <v>0.40228497973424981</v>
      </c>
      <c r="V48" s="15">
        <f t="shared" si="0"/>
        <v>6.2438102999999995E-2</v>
      </c>
      <c r="X48" s="11">
        <f t="shared" si="8"/>
        <v>8.7350199999999984E+19</v>
      </c>
      <c r="Y48" s="11">
        <f t="shared" si="9"/>
        <v>4.3799999999999998E-18</v>
      </c>
      <c r="Z48" s="11">
        <f t="shared" si="10"/>
        <v>5.8999999999999992E-4</v>
      </c>
      <c r="AA48" s="16">
        <f t="shared" si="11"/>
        <v>0.18415990111980923</v>
      </c>
      <c r="AB48" s="9">
        <f t="shared" si="1"/>
        <v>0.10243200001488685</v>
      </c>
      <c r="AC48" s="9">
        <f t="shared" si="2"/>
        <v>0.81584009888019082</v>
      </c>
      <c r="AD48" s="15">
        <f t="shared" si="3"/>
        <v>312.13542562679538</v>
      </c>
      <c r="AE48" s="3">
        <f t="shared" si="12"/>
        <v>527.35199999999986</v>
      </c>
      <c r="AF48" s="2">
        <f t="shared" si="13"/>
        <v>0.25</v>
      </c>
      <c r="AG48" s="9">
        <f t="shared" si="14"/>
        <v>9.6590302594320637E-2</v>
      </c>
      <c r="AH48" s="2">
        <f t="shared" si="15"/>
        <v>4.6739544745025707</v>
      </c>
    </row>
    <row r="49" spans="1:34">
      <c r="A49" s="1">
        <f>Raw!A49</f>
        <v>36</v>
      </c>
      <c r="B49" s="14">
        <f>Raw!B49</f>
        <v>0.28798611111111111</v>
      </c>
      <c r="C49" s="15">
        <f>Raw!C49</f>
        <v>12.6</v>
      </c>
      <c r="D49" s="15">
        <f>IF(C49&gt;0.5,Raw!D49*D$11,-999)</f>
        <v>124.9</v>
      </c>
      <c r="E49" s="9">
        <f>IF(Raw!$G49&gt;$C$8,IF(Raw!$Q49&gt;$C$8,IF(Raw!$N49&gt;$C$9,IF(Raw!$N49&lt;$A$9,IF(Raw!$X49&gt;$C$9,IF(Raw!$X49&lt;$A$9,Raw!H49,-999),-999),-999),-999),-999),-999)</f>
        <v>9.5952999999999997E-2</v>
      </c>
      <c r="F49" s="9">
        <f>IF(Raw!$G49&gt;$C$8,IF(Raw!$Q49&gt;$C$8,IF(Raw!$N49&gt;$C$9,IF(Raw!$N49&lt;$A$9,IF(Raw!$X49&gt;$C$9,IF(Raw!$X49&lt;$A$9,Raw!I49,-999),-999),-999),-999),-999),-999)</f>
        <v>0.14615300000000001</v>
      </c>
      <c r="G49" s="9">
        <f>Raw!G49</f>
        <v>0.904609</v>
      </c>
      <c r="H49" s="9">
        <f>IF(Raw!$G49&gt;$C$8,IF(Raw!$Q49&gt;$C$8,IF(Raw!$N49&gt;$C$9,IF(Raw!$N49&lt;$A$9,IF(Raw!$X49&gt;$C$9,IF(Raw!$X49&lt;$A$9,Raw!L49,-999),-999),-999),-999),-999),-999)</f>
        <v>524.29999999999995</v>
      </c>
      <c r="I49" s="9">
        <f>IF(Raw!$G49&gt;$C$8,IF(Raw!$Q49&gt;$C$8,IF(Raw!$N49&gt;$C$9,IF(Raw!$N49&lt;$A$9,IF(Raw!$X49&gt;$C$9,IF(Raw!$X49&lt;$A$9,Raw!M49,-999),-999),-999),-999),-999),-999)</f>
        <v>0.118257</v>
      </c>
      <c r="J49" s="9">
        <f>IF(Raw!$G49&gt;$C$8,IF(Raw!$Q49&gt;$C$8,IF(Raw!$N49&gt;$C$9,IF(Raw!$N49&lt;$A$9,IF(Raw!$X49&gt;$C$9,IF(Raw!$X49&lt;$A$9,Raw!N49,-999),-999),-999),-999),-999),-999)</f>
        <v>462</v>
      </c>
      <c r="K49" s="9">
        <f>IF(Raw!$G49&gt;$C$8,IF(Raw!$Q49&gt;$C$8,IF(Raw!$N49&gt;$C$9,IF(Raw!$N49&lt;$A$9,IF(Raw!$X49&gt;$C$9,IF(Raw!$X49&lt;$A$9,Raw!R49,-999),-999),-999),-999),-999),-999)</f>
        <v>8.7476999999999999E-2</v>
      </c>
      <c r="L49" s="9">
        <f>IF(Raw!$G49&gt;$C$8,IF(Raw!$Q49&gt;$C$8,IF(Raw!$N49&gt;$C$9,IF(Raw!$N49&lt;$A$9,IF(Raw!$X49&gt;$C$9,IF(Raw!$X49&lt;$A$9,Raw!S49,-999),-999),-999),-999),-999),-999)</f>
        <v>0.139435</v>
      </c>
      <c r="M49" s="9">
        <f>Raw!Q49</f>
        <v>0.93616900000000003</v>
      </c>
      <c r="N49" s="9">
        <f>IF(Raw!$G49&gt;$C$8,IF(Raw!$Q49&gt;$C$8,IF(Raw!$N49&gt;$C$9,IF(Raw!$N49&lt;$A$9,IF(Raw!$X49&gt;$C$9,IF(Raw!$X49&lt;$A$9,Raw!V49,-999),-999),-999),-999),-999),-999)</f>
        <v>355.7</v>
      </c>
      <c r="O49" s="9">
        <f>IF(Raw!$G49&gt;$C$8,IF(Raw!$Q49&gt;$C$8,IF(Raw!$N49&gt;$C$9,IF(Raw!$N49&lt;$A$9,IF(Raw!$X49&gt;$C$9,IF(Raw!$X49&lt;$A$9,Raw!W49,-999),-999),-999),-999),-999),-999)</f>
        <v>3.6000000000000001E-5</v>
      </c>
      <c r="P49" s="9">
        <f>IF(Raw!$G49&gt;$C$8,IF(Raw!$Q49&gt;$C$8,IF(Raw!$N49&gt;$C$9,IF(Raw!$N49&lt;$A$9,IF(Raw!$X49&gt;$C$9,IF(Raw!$X49&lt;$A$9,Raw!X49,-999),-999),-999),-999),-999),-999)</f>
        <v>517</v>
      </c>
      <c r="R49" s="9">
        <f t="shared" si="4"/>
        <v>5.0200000000000009E-2</v>
      </c>
      <c r="S49" s="9">
        <f t="shared" si="5"/>
        <v>0.34347567275389496</v>
      </c>
      <c r="T49" s="9">
        <f t="shared" si="6"/>
        <v>5.1958000000000004E-2</v>
      </c>
      <c r="U49" s="9">
        <f t="shared" si="7"/>
        <v>0.37263240936637143</v>
      </c>
      <c r="V49" s="15">
        <f t="shared" si="0"/>
        <v>5.7098632499999996E-2</v>
      </c>
      <c r="X49" s="11">
        <f t="shared" si="8"/>
        <v>7.51898E+19</v>
      </c>
      <c r="Y49" s="11">
        <f t="shared" si="9"/>
        <v>5.242999999999999E-18</v>
      </c>
      <c r="Z49" s="11">
        <f t="shared" si="10"/>
        <v>4.6199999999999995E-4</v>
      </c>
      <c r="AA49" s="16">
        <f t="shared" si="11"/>
        <v>0.15406913191480026</v>
      </c>
      <c r="AB49" s="9">
        <f t="shared" si="1"/>
        <v>9.5482123956029188E-2</v>
      </c>
      <c r="AC49" s="9">
        <f t="shared" si="2"/>
        <v>0.84593086808519979</v>
      </c>
      <c r="AD49" s="15">
        <f t="shared" si="3"/>
        <v>333.4829695125548</v>
      </c>
      <c r="AE49" s="3">
        <f t="shared" si="12"/>
        <v>631.25719999999967</v>
      </c>
      <c r="AF49" s="2">
        <f t="shared" si="13"/>
        <v>0.25</v>
      </c>
      <c r="AG49" s="9">
        <f t="shared" si="14"/>
        <v>9.5589663393934973E-2</v>
      </c>
      <c r="AH49" s="2">
        <f t="shared" si="15"/>
        <v>4.6255340643538583</v>
      </c>
    </row>
    <row r="50" spans="1:34">
      <c r="A50" s="1">
        <f>Raw!A50</f>
        <v>37</v>
      </c>
      <c r="B50" s="14">
        <f>Raw!B50</f>
        <v>0.28803240740740738</v>
      </c>
      <c r="C50" s="15">
        <f>Raw!C50</f>
        <v>13.7</v>
      </c>
      <c r="D50" s="15">
        <f>IF(C50&gt;0.5,Raw!D50*D$11,-999)</f>
        <v>110.8</v>
      </c>
      <c r="E50" s="9">
        <f>IF(Raw!$G50&gt;$C$8,IF(Raw!$Q50&gt;$C$8,IF(Raw!$N50&gt;$C$9,IF(Raw!$N50&lt;$A$9,IF(Raw!$X50&gt;$C$9,IF(Raw!$X50&lt;$A$9,Raw!H50,-999),-999),-999),-999),-999),-999)</f>
        <v>0.101961</v>
      </c>
      <c r="F50" s="9">
        <f>IF(Raw!$G50&gt;$C$8,IF(Raw!$Q50&gt;$C$8,IF(Raw!$N50&gt;$C$9,IF(Raw!$N50&lt;$A$9,IF(Raw!$X50&gt;$C$9,IF(Raw!$X50&lt;$A$9,Raw!I50,-999),-999),-999),-999),-999),-999)</f>
        <v>0.151444</v>
      </c>
      <c r="G50" s="9">
        <f>Raw!G50</f>
        <v>0.91806900000000002</v>
      </c>
      <c r="H50" s="9">
        <f>IF(Raw!$G50&gt;$C$8,IF(Raw!$Q50&gt;$C$8,IF(Raw!$N50&gt;$C$9,IF(Raw!$N50&lt;$A$9,IF(Raw!$X50&gt;$C$9,IF(Raw!$X50&lt;$A$9,Raw!L50,-999),-999),-999),-999),-999),-999)</f>
        <v>487.7</v>
      </c>
      <c r="I50" s="9">
        <f>IF(Raw!$G50&gt;$C$8,IF(Raw!$Q50&gt;$C$8,IF(Raw!$N50&gt;$C$9,IF(Raw!$N50&lt;$A$9,IF(Raw!$X50&gt;$C$9,IF(Raw!$X50&lt;$A$9,Raw!M50,-999),-999),-999),-999),-999),-999)</f>
        <v>8.7577000000000002E-2</v>
      </c>
      <c r="J50" s="9">
        <f>IF(Raw!$G50&gt;$C$8,IF(Raw!$Q50&gt;$C$8,IF(Raw!$N50&gt;$C$9,IF(Raw!$N50&lt;$A$9,IF(Raw!$X50&gt;$C$9,IF(Raw!$X50&lt;$A$9,Raw!N50,-999),-999),-999),-999),-999),-999)</f>
        <v>595</v>
      </c>
      <c r="K50" s="9">
        <f>IF(Raw!$G50&gt;$C$8,IF(Raw!$Q50&gt;$C$8,IF(Raw!$N50&gt;$C$9,IF(Raw!$N50&lt;$A$9,IF(Raw!$X50&gt;$C$9,IF(Raw!$X50&lt;$A$9,Raw!R50,-999),-999),-999),-999),-999),-999)</f>
        <v>9.0032000000000001E-2</v>
      </c>
      <c r="L50" s="9">
        <f>IF(Raw!$G50&gt;$C$8,IF(Raw!$Q50&gt;$C$8,IF(Raw!$N50&gt;$C$9,IF(Raw!$N50&lt;$A$9,IF(Raw!$X50&gt;$C$9,IF(Raw!$X50&lt;$A$9,Raw!S50,-999),-999),-999),-999),-999),-999)</f>
        <v>0.14302799999999999</v>
      </c>
      <c r="M50" s="9">
        <f>Raw!Q50</f>
        <v>0.90158199999999999</v>
      </c>
      <c r="N50" s="9">
        <f>IF(Raw!$G50&gt;$C$8,IF(Raw!$Q50&gt;$C$8,IF(Raw!$N50&gt;$C$9,IF(Raw!$N50&lt;$A$9,IF(Raw!$X50&gt;$C$9,IF(Raw!$X50&lt;$A$9,Raw!V50,-999),-999),-999),-999),-999),-999)</f>
        <v>459.2</v>
      </c>
      <c r="O50" s="9">
        <f>IF(Raw!$G50&gt;$C$8,IF(Raw!$Q50&gt;$C$8,IF(Raw!$N50&gt;$C$9,IF(Raw!$N50&lt;$A$9,IF(Raw!$X50&gt;$C$9,IF(Raw!$X50&lt;$A$9,Raw!W50,-999),-999),-999),-999),-999),-999)</f>
        <v>0.45835900000000002</v>
      </c>
      <c r="P50" s="9">
        <f>IF(Raw!$G50&gt;$C$8,IF(Raw!$Q50&gt;$C$8,IF(Raw!$N50&gt;$C$9,IF(Raw!$N50&lt;$A$9,IF(Raw!$X50&gt;$C$9,IF(Raw!$X50&lt;$A$9,Raw!X50,-999),-999),-999),-999),-999),-999)</f>
        <v>515</v>
      </c>
      <c r="R50" s="9">
        <f t="shared" si="4"/>
        <v>4.9482999999999999E-2</v>
      </c>
      <c r="S50" s="9">
        <f t="shared" si="5"/>
        <v>0.32674123768521696</v>
      </c>
      <c r="T50" s="9">
        <f t="shared" si="6"/>
        <v>5.2995999999999988E-2</v>
      </c>
      <c r="U50" s="9">
        <f t="shared" si="7"/>
        <v>0.37052884749839188</v>
      </c>
      <c r="V50" s="15">
        <f t="shared" si="0"/>
        <v>5.8569965999999994E-2</v>
      </c>
      <c r="X50" s="11">
        <f t="shared" si="8"/>
        <v>6.6701599999999984E+19</v>
      </c>
      <c r="Y50" s="11">
        <f t="shared" si="9"/>
        <v>4.8769999999999995E-18</v>
      </c>
      <c r="Z50" s="11">
        <f t="shared" si="10"/>
        <v>5.9499999999999993E-4</v>
      </c>
      <c r="AA50" s="16">
        <f t="shared" si="11"/>
        <v>0.16216729797527041</v>
      </c>
      <c r="AB50" s="9">
        <f t="shared" si="1"/>
        <v>9.8626218123497422E-2</v>
      </c>
      <c r="AC50" s="9">
        <f t="shared" si="2"/>
        <v>0.8378327020247297</v>
      </c>
      <c r="AD50" s="15">
        <f t="shared" si="3"/>
        <v>272.55008063070665</v>
      </c>
      <c r="AE50" s="3">
        <f t="shared" si="12"/>
        <v>587.19079999999974</v>
      </c>
      <c r="AF50" s="2">
        <f t="shared" si="13"/>
        <v>0.25</v>
      </c>
      <c r="AG50" s="9">
        <f t="shared" si="14"/>
        <v>7.7682820970530392E-2</v>
      </c>
      <c r="AH50" s="2">
        <f t="shared" si="15"/>
        <v>3.7590312786590396</v>
      </c>
    </row>
    <row r="51" spans="1:34">
      <c r="A51" s="1">
        <f>Raw!A51</f>
        <v>38</v>
      </c>
      <c r="B51" s="14">
        <f>Raw!B51</f>
        <v>0.28809027777777779</v>
      </c>
      <c r="C51" s="15">
        <f>Raw!C51</f>
        <v>14.4</v>
      </c>
      <c r="D51" s="15">
        <f>IF(C51&gt;0.5,Raw!D51*D$11,-999)</f>
        <v>102.9</v>
      </c>
      <c r="E51" s="9">
        <f>IF(Raw!$G51&gt;$C$8,IF(Raw!$Q51&gt;$C$8,IF(Raw!$N51&gt;$C$9,IF(Raw!$N51&lt;$A$9,IF(Raw!$X51&gt;$C$9,IF(Raw!$X51&lt;$A$9,Raw!H51,-999),-999),-999),-999),-999),-999)</f>
        <v>9.7751000000000005E-2</v>
      </c>
      <c r="F51" s="9">
        <f>IF(Raw!$G51&gt;$C$8,IF(Raw!$Q51&gt;$C$8,IF(Raw!$N51&gt;$C$9,IF(Raw!$N51&lt;$A$9,IF(Raw!$X51&gt;$C$9,IF(Raw!$X51&lt;$A$9,Raw!I51,-999),-999),-999),-999),-999),-999)</f>
        <v>0.15101300000000001</v>
      </c>
      <c r="G51" s="9">
        <f>Raw!G51</f>
        <v>0.91860799999999998</v>
      </c>
      <c r="H51" s="9">
        <f>IF(Raw!$G51&gt;$C$8,IF(Raw!$Q51&gt;$C$8,IF(Raw!$N51&gt;$C$9,IF(Raw!$N51&lt;$A$9,IF(Raw!$X51&gt;$C$9,IF(Raw!$X51&lt;$A$9,Raw!L51,-999),-999),-999),-999),-999),-999)</f>
        <v>478.9</v>
      </c>
      <c r="I51" s="9">
        <f>IF(Raw!$G51&gt;$C$8,IF(Raw!$Q51&gt;$C$8,IF(Raw!$N51&gt;$C$9,IF(Raw!$N51&lt;$A$9,IF(Raw!$X51&gt;$C$9,IF(Raw!$X51&lt;$A$9,Raw!M51,-999),-999),-999),-999),-999),-999)</f>
        <v>9.0531E-2</v>
      </c>
      <c r="J51" s="9">
        <f>IF(Raw!$G51&gt;$C$8,IF(Raw!$Q51&gt;$C$8,IF(Raw!$N51&gt;$C$9,IF(Raw!$N51&lt;$A$9,IF(Raw!$X51&gt;$C$9,IF(Raw!$X51&lt;$A$9,Raw!N51,-999),-999),-999),-999),-999),-999)</f>
        <v>416</v>
      </c>
      <c r="K51" s="9">
        <f>IF(Raw!$G51&gt;$C$8,IF(Raw!$Q51&gt;$C$8,IF(Raw!$N51&gt;$C$9,IF(Raw!$N51&lt;$A$9,IF(Raw!$X51&gt;$C$9,IF(Raw!$X51&lt;$A$9,Raw!R51,-999),-999),-999),-999),-999),-999)</f>
        <v>8.8077000000000003E-2</v>
      </c>
      <c r="L51" s="9">
        <f>IF(Raw!$G51&gt;$C$8,IF(Raw!$Q51&gt;$C$8,IF(Raw!$N51&gt;$C$9,IF(Raw!$N51&lt;$A$9,IF(Raw!$X51&gt;$C$9,IF(Raw!$X51&lt;$A$9,Raw!S51,-999),-999),-999),-999),-999),-999)</f>
        <v>0.14549699999999999</v>
      </c>
      <c r="M51" s="9">
        <f>Raw!Q51</f>
        <v>0.91992600000000002</v>
      </c>
      <c r="N51" s="9">
        <f>IF(Raw!$G51&gt;$C$8,IF(Raw!$Q51&gt;$C$8,IF(Raw!$N51&gt;$C$9,IF(Raw!$N51&lt;$A$9,IF(Raw!$X51&gt;$C$9,IF(Raw!$X51&lt;$A$9,Raw!V51,-999),-999),-999),-999),-999),-999)</f>
        <v>365.4</v>
      </c>
      <c r="O51" s="9">
        <f>IF(Raw!$G51&gt;$C$8,IF(Raw!$Q51&gt;$C$8,IF(Raw!$N51&gt;$C$9,IF(Raw!$N51&lt;$A$9,IF(Raw!$X51&gt;$C$9,IF(Raw!$X51&lt;$A$9,Raw!W51,-999),-999),-999),-999),-999),-999)</f>
        <v>1.9999999999999999E-6</v>
      </c>
      <c r="P51" s="9">
        <f>IF(Raw!$G51&gt;$C$8,IF(Raw!$Q51&gt;$C$8,IF(Raw!$N51&gt;$C$9,IF(Raw!$N51&lt;$A$9,IF(Raw!$X51&gt;$C$9,IF(Raw!$X51&lt;$A$9,Raw!X51,-999),-999),-999),-999),-999),-999)</f>
        <v>476</v>
      </c>
      <c r="R51" s="9">
        <f t="shared" si="4"/>
        <v>5.3262000000000004E-2</v>
      </c>
      <c r="S51" s="9">
        <f t="shared" si="5"/>
        <v>0.35269811208306573</v>
      </c>
      <c r="T51" s="9">
        <f t="shared" si="6"/>
        <v>5.7419999999999985E-2</v>
      </c>
      <c r="U51" s="9">
        <f t="shared" si="7"/>
        <v>0.39464731231571776</v>
      </c>
      <c r="V51" s="15">
        <f t="shared" si="0"/>
        <v>5.9581021499999991E-2</v>
      </c>
      <c r="X51" s="11">
        <f t="shared" si="8"/>
        <v>6.1945799999999992E+19</v>
      </c>
      <c r="Y51" s="11">
        <f t="shared" si="9"/>
        <v>4.7889999999999997E-18</v>
      </c>
      <c r="Z51" s="11">
        <f t="shared" si="10"/>
        <v>4.1599999999999997E-4</v>
      </c>
      <c r="AA51" s="16">
        <f t="shared" si="11"/>
        <v>0.10985296499530475</v>
      </c>
      <c r="AB51" s="9">
        <f t="shared" si="1"/>
        <v>9.4384757250030399E-2</v>
      </c>
      <c r="AC51" s="9">
        <f t="shared" si="2"/>
        <v>0.89014703500469528</v>
      </c>
      <c r="AD51" s="15">
        <f t="shared" si="3"/>
        <v>264.06962739255948</v>
      </c>
      <c r="AE51" s="3">
        <f t="shared" si="12"/>
        <v>576.59559999999976</v>
      </c>
      <c r="AF51" s="2">
        <f t="shared" si="13"/>
        <v>0.25</v>
      </c>
      <c r="AG51" s="9">
        <f t="shared" si="14"/>
        <v>8.0164899011297419E-2</v>
      </c>
      <c r="AH51" s="2">
        <f t="shared" si="15"/>
        <v>3.8791377433155625</v>
      </c>
    </row>
    <row r="52" spans="1:34">
      <c r="A52" s="1">
        <f>Raw!A52</f>
        <v>39</v>
      </c>
      <c r="B52" s="14">
        <f>Raw!B52</f>
        <v>0.28814814814814815</v>
      </c>
      <c r="C52" s="15">
        <f>Raw!C52</f>
        <v>16</v>
      </c>
      <c r="D52" s="15">
        <f>IF(C52&gt;0.5,Raw!D52*D$11,-999)</f>
        <v>89.7</v>
      </c>
      <c r="E52" s="9">
        <f>IF(Raw!$G52&gt;$C$8,IF(Raw!$Q52&gt;$C$8,IF(Raw!$N52&gt;$C$9,IF(Raw!$N52&lt;$A$9,IF(Raw!$X52&gt;$C$9,IF(Raw!$X52&lt;$A$9,Raw!H52,-999),-999),-999),-999),-999),-999)</f>
        <v>0.103191</v>
      </c>
      <c r="F52" s="9">
        <f>IF(Raw!$G52&gt;$C$8,IF(Raw!$Q52&gt;$C$8,IF(Raw!$N52&gt;$C$9,IF(Raw!$N52&lt;$A$9,IF(Raw!$X52&gt;$C$9,IF(Raw!$X52&lt;$A$9,Raw!I52,-999),-999),-999),-999),-999),-999)</f>
        <v>0.15933600000000001</v>
      </c>
      <c r="G52" s="9">
        <f>Raw!G52</f>
        <v>0.92597300000000005</v>
      </c>
      <c r="H52" s="9">
        <f>IF(Raw!$G52&gt;$C$8,IF(Raw!$Q52&gt;$C$8,IF(Raw!$N52&gt;$C$9,IF(Raw!$N52&lt;$A$9,IF(Raw!$X52&gt;$C$9,IF(Raw!$X52&lt;$A$9,Raw!L52,-999),-999),-999),-999),-999),-999)</f>
        <v>536.1</v>
      </c>
      <c r="I52" s="9">
        <f>IF(Raw!$G52&gt;$C$8,IF(Raw!$Q52&gt;$C$8,IF(Raw!$N52&gt;$C$9,IF(Raw!$N52&lt;$A$9,IF(Raw!$X52&gt;$C$9,IF(Raw!$X52&lt;$A$9,Raw!M52,-999),-999),-999),-999),-999),-999)</f>
        <v>5.2864000000000001E-2</v>
      </c>
      <c r="J52" s="9">
        <f>IF(Raw!$G52&gt;$C$8,IF(Raw!$Q52&gt;$C$8,IF(Raw!$N52&gt;$C$9,IF(Raw!$N52&lt;$A$9,IF(Raw!$X52&gt;$C$9,IF(Raw!$X52&lt;$A$9,Raw!N52,-999),-999),-999),-999),-999),-999)</f>
        <v>581</v>
      </c>
      <c r="K52" s="9">
        <f>IF(Raw!$G52&gt;$C$8,IF(Raw!$Q52&gt;$C$8,IF(Raw!$N52&gt;$C$9,IF(Raw!$N52&lt;$A$9,IF(Raw!$X52&gt;$C$9,IF(Raw!$X52&lt;$A$9,Raw!R52,-999),-999),-999),-999),-999),-999)</f>
        <v>8.8256000000000001E-2</v>
      </c>
      <c r="L52" s="9">
        <f>IF(Raw!$G52&gt;$C$8,IF(Raw!$Q52&gt;$C$8,IF(Raw!$N52&gt;$C$9,IF(Raw!$N52&lt;$A$9,IF(Raw!$X52&gt;$C$9,IF(Raw!$X52&lt;$A$9,Raw!S52,-999),-999),-999),-999),-999),-999)</f>
        <v>0.15040999999999999</v>
      </c>
      <c r="M52" s="9">
        <f>Raw!Q52</f>
        <v>0.90262200000000004</v>
      </c>
      <c r="N52" s="9">
        <f>IF(Raw!$G52&gt;$C$8,IF(Raw!$Q52&gt;$C$8,IF(Raw!$N52&gt;$C$9,IF(Raw!$N52&lt;$A$9,IF(Raw!$X52&gt;$C$9,IF(Raw!$X52&lt;$A$9,Raw!V52,-999),-999),-999),-999),-999),-999)</f>
        <v>452.1</v>
      </c>
      <c r="O52" s="9">
        <f>IF(Raw!$G52&gt;$C$8,IF(Raw!$Q52&gt;$C$8,IF(Raw!$N52&gt;$C$9,IF(Raw!$N52&lt;$A$9,IF(Raw!$X52&gt;$C$9,IF(Raw!$X52&lt;$A$9,Raw!W52,-999),-999),-999),-999),-999),-999)</f>
        <v>9.9999999999999995E-7</v>
      </c>
      <c r="P52" s="9">
        <f>IF(Raw!$G52&gt;$C$8,IF(Raw!$Q52&gt;$C$8,IF(Raw!$N52&gt;$C$9,IF(Raw!$N52&lt;$A$9,IF(Raw!$X52&gt;$C$9,IF(Raw!$X52&lt;$A$9,Raw!X52,-999),-999),-999),-999),-999),-999)</f>
        <v>416</v>
      </c>
      <c r="R52" s="9">
        <f t="shared" si="4"/>
        <v>5.6145E-2</v>
      </c>
      <c r="S52" s="9">
        <f t="shared" si="5"/>
        <v>0.35236857960536222</v>
      </c>
      <c r="T52" s="9">
        <f t="shared" si="6"/>
        <v>6.2153999999999987E-2</v>
      </c>
      <c r="U52" s="9">
        <f t="shared" si="7"/>
        <v>0.41323050329100453</v>
      </c>
      <c r="V52" s="15">
        <f t="shared" si="0"/>
        <v>6.1592894999999995E-2</v>
      </c>
      <c r="X52" s="11">
        <f t="shared" si="8"/>
        <v>5.39994E+19</v>
      </c>
      <c r="Y52" s="11">
        <f t="shared" si="9"/>
        <v>5.3610000000000002E-18</v>
      </c>
      <c r="Z52" s="11">
        <f t="shared" si="10"/>
        <v>5.8100000000000003E-4</v>
      </c>
      <c r="AA52" s="16">
        <f t="shared" si="11"/>
        <v>0.14397790457426562</v>
      </c>
      <c r="AB52" s="9">
        <f t="shared" si="1"/>
        <v>9.7204802680908906E-2</v>
      </c>
      <c r="AC52" s="9">
        <f t="shared" si="2"/>
        <v>0.85602209542573438</v>
      </c>
      <c r="AD52" s="15">
        <f t="shared" si="3"/>
        <v>247.81050701250541</v>
      </c>
      <c r="AE52" s="3">
        <f t="shared" si="12"/>
        <v>645.46439999999984</v>
      </c>
      <c r="AF52" s="2">
        <f t="shared" si="13"/>
        <v>0.25</v>
      </c>
      <c r="AG52" s="9">
        <f t="shared" si="14"/>
        <v>7.877143117967432E-2</v>
      </c>
      <c r="AH52" s="2">
        <f t="shared" si="15"/>
        <v>3.8117085601392269</v>
      </c>
    </row>
    <row r="53" spans="1:34">
      <c r="A53" s="1">
        <f>Raw!A53</f>
        <v>40</v>
      </c>
      <c r="B53" s="14">
        <f>Raw!B53</f>
        <v>0.28820601851851851</v>
      </c>
      <c r="C53" s="15">
        <f>Raw!C53</f>
        <v>16.899999999999999</v>
      </c>
      <c r="D53" s="15">
        <f>IF(C53&gt;0.5,Raw!D53*D$11,-999)</f>
        <v>90.6</v>
      </c>
      <c r="E53" s="9">
        <f>IF(Raw!$G53&gt;$C$8,IF(Raw!$Q53&gt;$C$8,IF(Raw!$N53&gt;$C$9,IF(Raw!$N53&lt;$A$9,IF(Raw!$X53&gt;$C$9,IF(Raw!$X53&lt;$A$9,Raw!H53,-999),-999),-999),-999),-999),-999)</f>
        <v>0.10681499999999999</v>
      </c>
      <c r="F53" s="9">
        <f>IF(Raw!$G53&gt;$C$8,IF(Raw!$Q53&gt;$C$8,IF(Raw!$N53&gt;$C$9,IF(Raw!$N53&lt;$A$9,IF(Raw!$X53&gt;$C$9,IF(Raw!$X53&lt;$A$9,Raw!I53,-999),-999),-999),-999),-999),-999)</f>
        <v>0.16008600000000001</v>
      </c>
      <c r="G53" s="9">
        <f>Raw!G53</f>
        <v>0.90664900000000004</v>
      </c>
      <c r="H53" s="9">
        <f>IF(Raw!$G53&gt;$C$8,IF(Raw!$Q53&gt;$C$8,IF(Raw!$N53&gt;$C$9,IF(Raw!$N53&lt;$A$9,IF(Raw!$X53&gt;$C$9,IF(Raw!$X53&lt;$A$9,Raw!L53,-999),-999),-999),-999),-999),-999)</f>
        <v>482.3</v>
      </c>
      <c r="I53" s="9">
        <f>IF(Raw!$G53&gt;$C$8,IF(Raw!$Q53&gt;$C$8,IF(Raw!$N53&gt;$C$9,IF(Raw!$N53&lt;$A$9,IF(Raw!$X53&gt;$C$9,IF(Raw!$X53&lt;$A$9,Raw!M53,-999),-999),-999),-999),-999),-999)</f>
        <v>0.229156</v>
      </c>
      <c r="J53" s="9">
        <f>IF(Raw!$G53&gt;$C$8,IF(Raw!$Q53&gt;$C$8,IF(Raw!$N53&gt;$C$9,IF(Raw!$N53&lt;$A$9,IF(Raw!$X53&gt;$C$9,IF(Raw!$X53&lt;$A$9,Raw!N53,-999),-999),-999),-999),-999),-999)</f>
        <v>629</v>
      </c>
      <c r="K53" s="9">
        <f>IF(Raw!$G53&gt;$C$8,IF(Raw!$Q53&gt;$C$8,IF(Raw!$N53&gt;$C$9,IF(Raw!$N53&lt;$A$9,IF(Raw!$X53&gt;$C$9,IF(Raw!$X53&lt;$A$9,Raw!R53,-999),-999),-999),-999),-999),-999)</f>
        <v>8.9172000000000001E-2</v>
      </c>
      <c r="L53" s="9">
        <f>IF(Raw!$G53&gt;$C$8,IF(Raw!$Q53&gt;$C$8,IF(Raw!$N53&gt;$C$9,IF(Raw!$N53&lt;$A$9,IF(Raw!$X53&gt;$C$9,IF(Raw!$X53&lt;$A$9,Raw!S53,-999),-999),-999),-999),-999),-999)</f>
        <v>0.145484</v>
      </c>
      <c r="M53" s="9">
        <f>Raw!Q53</f>
        <v>0.93461099999999997</v>
      </c>
      <c r="N53" s="9">
        <f>IF(Raw!$G53&gt;$C$8,IF(Raw!$Q53&gt;$C$8,IF(Raw!$N53&gt;$C$9,IF(Raw!$N53&lt;$A$9,IF(Raw!$X53&gt;$C$9,IF(Raw!$X53&lt;$A$9,Raw!V53,-999),-999),-999),-999),-999),-999)</f>
        <v>453.4</v>
      </c>
      <c r="O53" s="9">
        <f>IF(Raw!$G53&gt;$C$8,IF(Raw!$Q53&gt;$C$8,IF(Raw!$N53&gt;$C$9,IF(Raw!$N53&lt;$A$9,IF(Raw!$X53&gt;$C$9,IF(Raw!$X53&lt;$A$9,Raw!W53,-999),-999),-999),-999),-999),-999)</f>
        <v>9.0000000000000002E-6</v>
      </c>
      <c r="P53" s="9">
        <f>IF(Raw!$G53&gt;$C$8,IF(Raw!$Q53&gt;$C$8,IF(Raw!$N53&gt;$C$9,IF(Raw!$N53&lt;$A$9,IF(Raw!$X53&gt;$C$9,IF(Raw!$X53&lt;$A$9,Raw!X53,-999),-999),-999),-999),-999),-999)</f>
        <v>413</v>
      </c>
      <c r="R53" s="9">
        <f t="shared" si="4"/>
        <v>5.3271000000000013E-2</v>
      </c>
      <c r="S53" s="9">
        <f t="shared" si="5"/>
        <v>0.33276488887223127</v>
      </c>
      <c r="T53" s="9">
        <f t="shared" si="6"/>
        <v>5.6312000000000001E-2</v>
      </c>
      <c r="U53" s="9">
        <f t="shared" si="7"/>
        <v>0.38706661900965056</v>
      </c>
      <c r="V53" s="15">
        <f t="shared" si="0"/>
        <v>5.9575697999999996E-2</v>
      </c>
      <c r="X53" s="11">
        <f t="shared" si="8"/>
        <v>5.4541199999999992E+19</v>
      </c>
      <c r="Y53" s="11">
        <f t="shared" si="9"/>
        <v>4.8229999999999997E-18</v>
      </c>
      <c r="Z53" s="11">
        <f t="shared" si="10"/>
        <v>6.29E-4</v>
      </c>
      <c r="AA53" s="16">
        <f t="shared" si="11"/>
        <v>0.14196957552989553</v>
      </c>
      <c r="AB53" s="9">
        <f t="shared" si="1"/>
        <v>9.7166590737239475E-2</v>
      </c>
      <c r="AC53" s="9">
        <f t="shared" si="2"/>
        <v>0.85803042447010458</v>
      </c>
      <c r="AD53" s="15">
        <f t="shared" si="3"/>
        <v>225.70679734482599</v>
      </c>
      <c r="AE53" s="3">
        <f t="shared" si="12"/>
        <v>580.6891999999998</v>
      </c>
      <c r="AF53" s="2">
        <f t="shared" si="13"/>
        <v>0.25</v>
      </c>
      <c r="AG53" s="9">
        <f t="shared" si="14"/>
        <v>6.7202743796737047E-2</v>
      </c>
      <c r="AH53" s="2">
        <f t="shared" si="15"/>
        <v>3.2519057983164217</v>
      </c>
    </row>
    <row r="54" spans="1:34">
      <c r="A54" s="1">
        <f>Raw!A54</f>
        <v>41</v>
      </c>
      <c r="B54" s="14">
        <f>Raw!B54</f>
        <v>0.28825231481481484</v>
      </c>
      <c r="C54" s="15">
        <f>Raw!C54</f>
        <v>17.8</v>
      </c>
      <c r="D54" s="15">
        <f>IF(C54&gt;0.5,Raw!D54*D$11,-999)</f>
        <v>91.5</v>
      </c>
      <c r="E54" s="9">
        <f>IF(Raw!$G54&gt;$C$8,IF(Raw!$Q54&gt;$C$8,IF(Raw!$N54&gt;$C$9,IF(Raw!$N54&lt;$A$9,IF(Raw!$X54&gt;$C$9,IF(Raw!$X54&lt;$A$9,Raw!H54,-999),-999),-999),-999),-999),-999)</f>
        <v>0.10922999999999999</v>
      </c>
      <c r="F54" s="9">
        <f>IF(Raw!$G54&gt;$C$8,IF(Raw!$Q54&gt;$C$8,IF(Raw!$N54&gt;$C$9,IF(Raw!$N54&lt;$A$9,IF(Raw!$X54&gt;$C$9,IF(Raw!$X54&lt;$A$9,Raw!I54,-999),-999),-999),-999),-999),-999)</f>
        <v>0.166986</v>
      </c>
      <c r="G54" s="9">
        <f>Raw!G54</f>
        <v>0.93232700000000002</v>
      </c>
      <c r="H54" s="9">
        <f>IF(Raw!$G54&gt;$C$8,IF(Raw!$Q54&gt;$C$8,IF(Raw!$N54&gt;$C$9,IF(Raw!$N54&lt;$A$9,IF(Raw!$X54&gt;$C$9,IF(Raw!$X54&lt;$A$9,Raw!L54,-999),-999),-999),-999),-999),-999)</f>
        <v>520.9</v>
      </c>
      <c r="I54" s="9">
        <f>IF(Raw!$G54&gt;$C$8,IF(Raw!$Q54&gt;$C$8,IF(Raw!$N54&gt;$C$9,IF(Raw!$N54&lt;$A$9,IF(Raw!$X54&gt;$C$9,IF(Raw!$X54&lt;$A$9,Raw!M54,-999),-999),-999),-999),-999),-999)</f>
        <v>0.236704</v>
      </c>
      <c r="J54" s="9">
        <f>IF(Raw!$G54&gt;$C$8,IF(Raw!$Q54&gt;$C$8,IF(Raw!$N54&gt;$C$9,IF(Raw!$N54&lt;$A$9,IF(Raw!$X54&gt;$C$9,IF(Raw!$X54&lt;$A$9,Raw!N54,-999),-999),-999),-999),-999),-999)</f>
        <v>683</v>
      </c>
      <c r="K54" s="9">
        <f>IF(Raw!$G54&gt;$C$8,IF(Raw!$Q54&gt;$C$8,IF(Raw!$N54&gt;$C$9,IF(Raw!$N54&lt;$A$9,IF(Raw!$X54&gt;$C$9,IF(Raw!$X54&lt;$A$9,Raw!R54,-999),-999),-999),-999),-999),-999)</f>
        <v>9.1136999999999996E-2</v>
      </c>
      <c r="L54" s="9">
        <f>IF(Raw!$G54&gt;$C$8,IF(Raw!$Q54&gt;$C$8,IF(Raw!$N54&gt;$C$9,IF(Raw!$N54&lt;$A$9,IF(Raw!$X54&gt;$C$9,IF(Raw!$X54&lt;$A$9,Raw!S54,-999),-999),-999),-999),-999),-999)</f>
        <v>0.15490899999999999</v>
      </c>
      <c r="M54" s="9">
        <f>Raw!Q54</f>
        <v>0.94362400000000002</v>
      </c>
      <c r="N54" s="9">
        <f>IF(Raw!$G54&gt;$C$8,IF(Raw!$Q54&gt;$C$8,IF(Raw!$N54&gt;$C$9,IF(Raw!$N54&lt;$A$9,IF(Raw!$X54&gt;$C$9,IF(Raw!$X54&lt;$A$9,Raw!V54,-999),-999),-999),-999),-999),-999)</f>
        <v>411.3</v>
      </c>
      <c r="O54" s="9">
        <f>IF(Raw!$G54&gt;$C$8,IF(Raw!$Q54&gt;$C$8,IF(Raw!$N54&gt;$C$9,IF(Raw!$N54&lt;$A$9,IF(Raw!$X54&gt;$C$9,IF(Raw!$X54&lt;$A$9,Raw!W54,-999),-999),-999),-999),-999),-999)</f>
        <v>2.3E-5</v>
      </c>
      <c r="P54" s="9">
        <f>IF(Raw!$G54&gt;$C$8,IF(Raw!$Q54&gt;$C$8,IF(Raw!$N54&gt;$C$9,IF(Raw!$N54&lt;$A$9,IF(Raw!$X54&gt;$C$9,IF(Raw!$X54&lt;$A$9,Raw!X54,-999),-999),-999),-999),-999),-999)</f>
        <v>548</v>
      </c>
      <c r="R54" s="9">
        <f t="shared" si="4"/>
        <v>5.7756000000000002E-2</v>
      </c>
      <c r="S54" s="9">
        <f t="shared" si="5"/>
        <v>0.34587330674427796</v>
      </c>
      <c r="T54" s="9">
        <f t="shared" si="6"/>
        <v>6.3771999999999995E-2</v>
      </c>
      <c r="U54" s="9">
        <f t="shared" si="7"/>
        <v>0.41167395051288175</v>
      </c>
      <c r="V54" s="15">
        <f t="shared" si="0"/>
        <v>6.3435235499999992E-2</v>
      </c>
      <c r="X54" s="11">
        <f t="shared" si="8"/>
        <v>5.5082999999999984E+19</v>
      </c>
      <c r="Y54" s="11">
        <f t="shared" si="9"/>
        <v>5.2089999999999998E-18</v>
      </c>
      <c r="Z54" s="11">
        <f t="shared" si="10"/>
        <v>6.8300000000000001E-4</v>
      </c>
      <c r="AA54" s="16">
        <f t="shared" si="11"/>
        <v>0.16385958862038594</v>
      </c>
      <c r="AB54" s="9">
        <f t="shared" si="1"/>
        <v>0.10158665368549924</v>
      </c>
      <c r="AC54" s="9">
        <f t="shared" si="2"/>
        <v>0.83614041137961415</v>
      </c>
      <c r="AD54" s="15">
        <f t="shared" si="3"/>
        <v>239.91154995664121</v>
      </c>
      <c r="AE54" s="3">
        <f t="shared" si="12"/>
        <v>627.16359999999975</v>
      </c>
      <c r="AF54" s="2">
        <f t="shared" si="13"/>
        <v>0.25</v>
      </c>
      <c r="AG54" s="9">
        <f t="shared" si="14"/>
        <v>7.5973335034091594E-2</v>
      </c>
      <c r="AH54" s="2">
        <f t="shared" si="15"/>
        <v>3.6763101438544865</v>
      </c>
    </row>
    <row r="55" spans="1:34">
      <c r="A55" s="1">
        <f>Raw!A55</f>
        <v>42</v>
      </c>
      <c r="B55" s="14">
        <f>Raw!B55</f>
        <v>0.2883101851851852</v>
      </c>
      <c r="C55" s="15">
        <f>Raw!C55</f>
        <v>18.8</v>
      </c>
      <c r="D55" s="15">
        <f>IF(C55&gt;0.5,Raw!D55*D$11,-999)</f>
        <v>82.7</v>
      </c>
      <c r="E55" s="9">
        <f>IF(Raw!$G55&gt;$C$8,IF(Raw!$Q55&gt;$C$8,IF(Raw!$N55&gt;$C$9,IF(Raw!$N55&lt;$A$9,IF(Raw!$X55&gt;$C$9,IF(Raw!$X55&lt;$A$9,Raw!H55,-999),-999),-999),-999),-999),-999)</f>
        <v>0.105419</v>
      </c>
      <c r="F55" s="9">
        <f>IF(Raw!$G55&gt;$C$8,IF(Raw!$Q55&gt;$C$8,IF(Raw!$N55&gt;$C$9,IF(Raw!$N55&lt;$A$9,IF(Raw!$X55&gt;$C$9,IF(Raw!$X55&lt;$A$9,Raw!I55,-999),-999),-999),-999),-999),-999)</f>
        <v>0.16445799999999999</v>
      </c>
      <c r="G55" s="9">
        <f>Raw!G55</f>
        <v>0.93328800000000001</v>
      </c>
      <c r="H55" s="9">
        <f>IF(Raw!$G55&gt;$C$8,IF(Raw!$Q55&gt;$C$8,IF(Raw!$N55&gt;$C$9,IF(Raw!$N55&lt;$A$9,IF(Raw!$X55&gt;$C$9,IF(Raw!$X55&lt;$A$9,Raw!L55,-999),-999),-999),-999),-999),-999)</f>
        <v>508</v>
      </c>
      <c r="I55" s="9">
        <f>IF(Raw!$G55&gt;$C$8,IF(Raw!$Q55&gt;$C$8,IF(Raw!$N55&gt;$C$9,IF(Raw!$N55&lt;$A$9,IF(Raw!$X55&gt;$C$9,IF(Raw!$X55&lt;$A$9,Raw!M55,-999),-999),-999),-999),-999),-999)</f>
        <v>0.141647</v>
      </c>
      <c r="J55" s="9">
        <f>IF(Raw!$G55&gt;$C$8,IF(Raw!$Q55&gt;$C$8,IF(Raw!$N55&gt;$C$9,IF(Raw!$N55&lt;$A$9,IF(Raw!$X55&gt;$C$9,IF(Raw!$X55&lt;$A$9,Raw!N55,-999),-999),-999),-999),-999),-999)</f>
        <v>477</v>
      </c>
      <c r="K55" s="9">
        <f>IF(Raw!$G55&gt;$C$8,IF(Raw!$Q55&gt;$C$8,IF(Raw!$N55&gt;$C$9,IF(Raw!$N55&lt;$A$9,IF(Raw!$X55&gt;$C$9,IF(Raw!$X55&lt;$A$9,Raw!R55,-999),-999),-999),-999),-999),-999)</f>
        <v>9.5147999999999996E-2</v>
      </c>
      <c r="L55" s="9">
        <f>IF(Raw!$G55&gt;$C$8,IF(Raw!$Q55&gt;$C$8,IF(Raw!$N55&gt;$C$9,IF(Raw!$N55&lt;$A$9,IF(Raw!$X55&gt;$C$9,IF(Raw!$X55&lt;$A$9,Raw!S55,-999),-999),-999),-999),-999),-999)</f>
        <v>0.162103</v>
      </c>
      <c r="M55" s="9">
        <f>Raw!Q55</f>
        <v>0.92479900000000004</v>
      </c>
      <c r="N55" s="9">
        <f>IF(Raw!$G55&gt;$C$8,IF(Raw!$Q55&gt;$C$8,IF(Raw!$N55&gt;$C$9,IF(Raw!$N55&lt;$A$9,IF(Raw!$X55&gt;$C$9,IF(Raw!$X55&lt;$A$9,Raw!V55,-999),-999),-999),-999),-999),-999)</f>
        <v>450.6</v>
      </c>
      <c r="O55" s="9">
        <f>IF(Raw!$G55&gt;$C$8,IF(Raw!$Q55&gt;$C$8,IF(Raw!$N55&gt;$C$9,IF(Raw!$N55&lt;$A$9,IF(Raw!$X55&gt;$C$9,IF(Raw!$X55&lt;$A$9,Raw!W55,-999),-999),-999),-999),-999),-999)</f>
        <v>5.5999999999999999E-5</v>
      </c>
      <c r="P55" s="9">
        <f>IF(Raw!$G55&gt;$C$8,IF(Raw!$Q55&gt;$C$8,IF(Raw!$N55&gt;$C$9,IF(Raw!$N55&lt;$A$9,IF(Raw!$X55&gt;$C$9,IF(Raw!$X55&lt;$A$9,Raw!X55,-999),-999),-999),-999),-999),-999)</f>
        <v>519</v>
      </c>
      <c r="R55" s="9">
        <f t="shared" si="4"/>
        <v>5.9038999999999994E-2</v>
      </c>
      <c r="S55" s="9">
        <f t="shared" si="5"/>
        <v>0.35899135341546168</v>
      </c>
      <c r="T55" s="9">
        <f t="shared" si="6"/>
        <v>6.6955000000000001E-2</v>
      </c>
      <c r="U55" s="9">
        <f t="shared" si="7"/>
        <v>0.41303985737463217</v>
      </c>
      <c r="V55" s="15">
        <f t="shared" si="0"/>
        <v>6.6381178499999999E-2</v>
      </c>
      <c r="X55" s="11">
        <f t="shared" si="8"/>
        <v>4.9785399999999992E+19</v>
      </c>
      <c r="Y55" s="11">
        <f t="shared" si="9"/>
        <v>5.0799999999999999E-18</v>
      </c>
      <c r="Z55" s="11">
        <f t="shared" si="10"/>
        <v>4.7699999999999999E-4</v>
      </c>
      <c r="AA55" s="16">
        <f t="shared" si="11"/>
        <v>0.10765116920464257</v>
      </c>
      <c r="AB55" s="9">
        <f t="shared" si="1"/>
        <v>0.10235578403409684</v>
      </c>
      <c r="AC55" s="9">
        <f t="shared" si="2"/>
        <v>0.89234883079535743</v>
      </c>
      <c r="AD55" s="15">
        <f t="shared" si="3"/>
        <v>225.68379288185025</v>
      </c>
      <c r="AE55" s="3">
        <f t="shared" si="12"/>
        <v>611.63199999999983</v>
      </c>
      <c r="AF55" s="2">
        <f t="shared" si="13"/>
        <v>0.25</v>
      </c>
      <c r="AG55" s="9">
        <f t="shared" si="14"/>
        <v>7.1704924325911884E-2</v>
      </c>
      <c r="AH55" s="2">
        <f t="shared" si="15"/>
        <v>3.4697639710745674</v>
      </c>
    </row>
    <row r="56" spans="1:34">
      <c r="A56" s="1">
        <f>Raw!A56</f>
        <v>43</v>
      </c>
      <c r="B56" s="14">
        <f>Raw!B56</f>
        <v>0.28836805555555556</v>
      </c>
      <c r="C56" s="15">
        <f>Raw!C56</f>
        <v>19.7</v>
      </c>
      <c r="D56" s="15">
        <f>IF(C56&gt;0.5,Raw!D56*D$11,-999)</f>
        <v>97.6</v>
      </c>
      <c r="E56" s="9">
        <f>IF(Raw!$G56&gt;$C$8,IF(Raw!$Q56&gt;$C$8,IF(Raw!$N56&gt;$C$9,IF(Raw!$N56&lt;$A$9,IF(Raw!$X56&gt;$C$9,IF(Raw!$X56&lt;$A$9,Raw!H56,-999),-999),-999),-999),-999),-999)</f>
        <v>0.116091</v>
      </c>
      <c r="F56" s="9">
        <f>IF(Raw!$G56&gt;$C$8,IF(Raw!$Q56&gt;$C$8,IF(Raw!$N56&gt;$C$9,IF(Raw!$N56&lt;$A$9,IF(Raw!$X56&gt;$C$9,IF(Raw!$X56&lt;$A$9,Raw!I56,-999),-999),-999),-999),-999),-999)</f>
        <v>0.180981</v>
      </c>
      <c r="G56" s="9">
        <f>Raw!G56</f>
        <v>0.93528999999999995</v>
      </c>
      <c r="H56" s="9">
        <f>IF(Raw!$G56&gt;$C$8,IF(Raw!$Q56&gt;$C$8,IF(Raw!$N56&gt;$C$9,IF(Raw!$N56&lt;$A$9,IF(Raw!$X56&gt;$C$9,IF(Raw!$X56&lt;$A$9,Raw!L56,-999),-999),-999),-999),-999),-999)</f>
        <v>425</v>
      </c>
      <c r="I56" s="9">
        <f>IF(Raw!$G56&gt;$C$8,IF(Raw!$Q56&gt;$C$8,IF(Raw!$N56&gt;$C$9,IF(Raw!$N56&lt;$A$9,IF(Raw!$X56&gt;$C$9,IF(Raw!$X56&lt;$A$9,Raw!M56,-999),-999),-999),-999),-999),-999)</f>
        <v>4.1999999999999998E-5</v>
      </c>
      <c r="J56" s="9">
        <f>IF(Raw!$G56&gt;$C$8,IF(Raw!$Q56&gt;$C$8,IF(Raw!$N56&gt;$C$9,IF(Raw!$N56&lt;$A$9,IF(Raw!$X56&gt;$C$9,IF(Raw!$X56&lt;$A$9,Raw!N56,-999),-999),-999),-999),-999),-999)</f>
        <v>429</v>
      </c>
      <c r="K56" s="9">
        <f>IF(Raw!$G56&gt;$C$8,IF(Raw!$Q56&gt;$C$8,IF(Raw!$N56&gt;$C$9,IF(Raw!$N56&lt;$A$9,IF(Raw!$X56&gt;$C$9,IF(Raw!$X56&lt;$A$9,Raw!R56,-999),-999),-999),-999),-999),-999)</f>
        <v>9.9197999999999995E-2</v>
      </c>
      <c r="L56" s="9">
        <f>IF(Raw!$G56&gt;$C$8,IF(Raw!$Q56&gt;$C$8,IF(Raw!$N56&gt;$C$9,IF(Raw!$N56&lt;$A$9,IF(Raw!$X56&gt;$C$9,IF(Raw!$X56&lt;$A$9,Raw!S56,-999),-999),-999),-999),-999),-999)</f>
        <v>0.16777</v>
      </c>
      <c r="M56" s="9">
        <f>Raw!Q56</f>
        <v>0.92805499999999996</v>
      </c>
      <c r="N56" s="9">
        <f>IF(Raw!$G56&gt;$C$8,IF(Raw!$Q56&gt;$C$8,IF(Raw!$N56&gt;$C$9,IF(Raw!$N56&lt;$A$9,IF(Raw!$X56&gt;$C$9,IF(Raw!$X56&lt;$A$9,Raw!V56,-999),-999),-999),-999),-999),-999)</f>
        <v>422.6</v>
      </c>
      <c r="O56" s="9">
        <f>IF(Raw!$G56&gt;$C$8,IF(Raw!$Q56&gt;$C$8,IF(Raw!$N56&gt;$C$9,IF(Raw!$N56&lt;$A$9,IF(Raw!$X56&gt;$C$9,IF(Raw!$X56&lt;$A$9,Raw!W56,-999),-999),-999),-999),-999),-999)</f>
        <v>3.4E-5</v>
      </c>
      <c r="P56" s="9">
        <f>IF(Raw!$G56&gt;$C$8,IF(Raw!$Q56&gt;$C$8,IF(Raw!$N56&gt;$C$9,IF(Raw!$N56&lt;$A$9,IF(Raw!$X56&gt;$C$9,IF(Raw!$X56&lt;$A$9,Raw!X56,-999),-999),-999),-999),-999),-999)</f>
        <v>513</v>
      </c>
      <c r="R56" s="9">
        <f t="shared" si="4"/>
        <v>6.4890000000000003E-2</v>
      </c>
      <c r="S56" s="9">
        <f t="shared" si="5"/>
        <v>0.3585459247103287</v>
      </c>
      <c r="T56" s="9">
        <f t="shared" si="6"/>
        <v>6.8572000000000008E-2</v>
      </c>
      <c r="U56" s="9">
        <f t="shared" si="7"/>
        <v>0.4087262323418967</v>
      </c>
      <c r="V56" s="15">
        <f t="shared" si="0"/>
        <v>6.8701814999999999E-2</v>
      </c>
      <c r="X56" s="11">
        <f t="shared" si="8"/>
        <v>5.8755199999999984E+19</v>
      </c>
      <c r="Y56" s="11">
        <f t="shared" si="9"/>
        <v>4.2499999999999997E-18</v>
      </c>
      <c r="Z56" s="11">
        <f t="shared" si="10"/>
        <v>4.2899999999999997E-4</v>
      </c>
      <c r="AA56" s="16">
        <f t="shared" si="11"/>
        <v>9.675996650389973E-2</v>
      </c>
      <c r="AB56" s="9">
        <f t="shared" si="1"/>
        <v>0.10583302442310541</v>
      </c>
      <c r="AC56" s="9">
        <f t="shared" si="2"/>
        <v>0.90324003349610027</v>
      </c>
      <c r="AD56" s="15">
        <f t="shared" si="3"/>
        <v>225.54770746829772</v>
      </c>
      <c r="AE56" s="3">
        <f t="shared" si="12"/>
        <v>511.69999999999982</v>
      </c>
      <c r="AF56" s="2">
        <f t="shared" si="13"/>
        <v>0.25</v>
      </c>
      <c r="AG56" s="9">
        <f t="shared" si="14"/>
        <v>7.0913280528361239E-2</v>
      </c>
      <c r="AH56" s="2">
        <f t="shared" si="15"/>
        <v>3.4314567397025479</v>
      </c>
    </row>
    <row r="57" spans="1:34">
      <c r="A57" s="1">
        <f>Raw!A57</f>
        <v>44</v>
      </c>
      <c r="B57" s="14">
        <f>Raw!B57</f>
        <v>0.28842592592592592</v>
      </c>
      <c r="C57" s="15">
        <f>Raw!C57</f>
        <v>20.8</v>
      </c>
      <c r="D57" s="15">
        <f>IF(C57&gt;0.5,Raw!D57*D$11,-999)</f>
        <v>86.2</v>
      </c>
      <c r="E57" s="9">
        <f>IF(Raw!$G57&gt;$C$8,IF(Raw!$Q57&gt;$C$8,IF(Raw!$N57&gt;$C$9,IF(Raw!$N57&lt;$A$9,IF(Raw!$X57&gt;$C$9,IF(Raw!$X57&lt;$A$9,Raw!H57,-999),-999),-999),-999),-999),-999)</f>
        <v>0.12403500000000001</v>
      </c>
      <c r="F57" s="9">
        <f>IF(Raw!$G57&gt;$C$8,IF(Raw!$Q57&gt;$C$8,IF(Raw!$N57&gt;$C$9,IF(Raw!$N57&lt;$A$9,IF(Raw!$X57&gt;$C$9,IF(Raw!$X57&lt;$A$9,Raw!I57,-999),-999),-999),-999),-999),-999)</f>
        <v>0.19400600000000001</v>
      </c>
      <c r="G57" s="9">
        <f>Raw!G57</f>
        <v>0.95839799999999997</v>
      </c>
      <c r="H57" s="9">
        <f>IF(Raw!$G57&gt;$C$8,IF(Raw!$Q57&gt;$C$8,IF(Raw!$N57&gt;$C$9,IF(Raw!$N57&lt;$A$9,IF(Raw!$X57&gt;$C$9,IF(Raw!$X57&lt;$A$9,Raw!L57,-999),-999),-999),-999),-999),-999)</f>
        <v>386.3</v>
      </c>
      <c r="I57" s="9">
        <f>IF(Raw!$G57&gt;$C$8,IF(Raw!$Q57&gt;$C$8,IF(Raw!$N57&gt;$C$9,IF(Raw!$N57&lt;$A$9,IF(Raw!$X57&gt;$C$9,IF(Raw!$X57&lt;$A$9,Raw!M57,-999),-999),-999),-999),-999),-999)</f>
        <v>7.9999999999999996E-6</v>
      </c>
      <c r="J57" s="9">
        <f>IF(Raw!$G57&gt;$C$8,IF(Raw!$Q57&gt;$C$8,IF(Raw!$N57&gt;$C$9,IF(Raw!$N57&lt;$A$9,IF(Raw!$X57&gt;$C$9,IF(Raw!$X57&lt;$A$9,Raw!N57,-999),-999),-999),-999),-999),-999)</f>
        <v>539</v>
      </c>
      <c r="K57" s="9">
        <f>IF(Raw!$G57&gt;$C$8,IF(Raw!$Q57&gt;$C$8,IF(Raw!$N57&gt;$C$9,IF(Raw!$N57&lt;$A$9,IF(Raw!$X57&gt;$C$9,IF(Raw!$X57&lt;$A$9,Raw!R57,-999),-999),-999),-999),-999),-999)</f>
        <v>0.100172</v>
      </c>
      <c r="L57" s="9">
        <f>IF(Raw!$G57&gt;$C$8,IF(Raw!$Q57&gt;$C$8,IF(Raw!$N57&gt;$C$9,IF(Raw!$N57&lt;$A$9,IF(Raw!$X57&gt;$C$9,IF(Raw!$X57&lt;$A$9,Raw!S57,-999),-999),-999),-999),-999),-999)</f>
        <v>0.171601</v>
      </c>
      <c r="M57" s="9">
        <f>Raw!Q57</f>
        <v>0.944415</v>
      </c>
      <c r="N57" s="9">
        <f>IF(Raw!$G57&gt;$C$8,IF(Raw!$Q57&gt;$C$8,IF(Raw!$N57&gt;$C$9,IF(Raw!$N57&lt;$A$9,IF(Raw!$X57&gt;$C$9,IF(Raw!$X57&lt;$A$9,Raw!V57,-999),-999),-999),-999),-999),-999)</f>
        <v>371.7</v>
      </c>
      <c r="O57" s="9">
        <f>IF(Raw!$G57&gt;$C$8,IF(Raw!$Q57&gt;$C$8,IF(Raw!$N57&gt;$C$9,IF(Raw!$N57&lt;$A$9,IF(Raw!$X57&gt;$C$9,IF(Raw!$X57&lt;$A$9,Raw!W57,-999),-999),-999),-999),-999),-999)</f>
        <v>3.0000000000000001E-6</v>
      </c>
      <c r="P57" s="9">
        <f>IF(Raw!$G57&gt;$C$8,IF(Raw!$Q57&gt;$C$8,IF(Raw!$N57&gt;$C$9,IF(Raw!$N57&lt;$A$9,IF(Raw!$X57&gt;$C$9,IF(Raw!$X57&lt;$A$9,Raw!X57,-999),-999),-999),-999),-999),-999)</f>
        <v>555</v>
      </c>
      <c r="R57" s="9">
        <f t="shared" si="4"/>
        <v>6.9971000000000005E-2</v>
      </c>
      <c r="S57" s="9">
        <f t="shared" si="5"/>
        <v>0.36066410317206687</v>
      </c>
      <c r="T57" s="9">
        <f t="shared" si="6"/>
        <v>7.1429000000000006E-2</v>
      </c>
      <c r="U57" s="9">
        <f t="shared" si="7"/>
        <v>0.41625048805076897</v>
      </c>
      <c r="V57" s="15">
        <f t="shared" si="0"/>
        <v>7.0270609499999998E-2</v>
      </c>
      <c r="X57" s="11">
        <f t="shared" si="8"/>
        <v>5.1892399999999984E+19</v>
      </c>
      <c r="Y57" s="11">
        <f t="shared" si="9"/>
        <v>3.8630000000000002E-18</v>
      </c>
      <c r="Z57" s="11">
        <f t="shared" si="10"/>
        <v>5.3899999999999998E-4</v>
      </c>
      <c r="AA57" s="16">
        <f t="shared" si="11"/>
        <v>9.7512122060041603E-2</v>
      </c>
      <c r="AB57" s="9">
        <f t="shared" si="1"/>
        <v>0.10713719336662671</v>
      </c>
      <c r="AC57" s="9">
        <f t="shared" si="2"/>
        <v>0.90248787793995844</v>
      </c>
      <c r="AD57" s="15">
        <f t="shared" si="3"/>
        <v>180.91302794070799</v>
      </c>
      <c r="AE57" s="3">
        <f t="shared" si="12"/>
        <v>465.10519999999991</v>
      </c>
      <c r="AF57" s="2">
        <f t="shared" si="13"/>
        <v>0.25</v>
      </c>
      <c r="AG57" s="9">
        <f t="shared" si="14"/>
        <v>5.7927027826970845E-2</v>
      </c>
      <c r="AH57" s="2">
        <f t="shared" si="15"/>
        <v>2.8030587298566441</v>
      </c>
    </row>
    <row r="58" spans="1:34">
      <c r="A58" s="1">
        <f>Raw!A58</f>
        <v>45</v>
      </c>
      <c r="B58" s="14">
        <f>Raw!B58</f>
        <v>0.28847222222222224</v>
      </c>
      <c r="C58" s="15">
        <f>Raw!C58</f>
        <v>21.5</v>
      </c>
      <c r="D58" s="15">
        <f>IF(C58&gt;0.5,Raw!D58*D$11,-999)</f>
        <v>80.900000000000006</v>
      </c>
      <c r="E58" s="9">
        <f>IF(Raw!$G58&gt;$C$8,IF(Raw!$Q58&gt;$C$8,IF(Raw!$N58&gt;$C$9,IF(Raw!$N58&lt;$A$9,IF(Raw!$X58&gt;$C$9,IF(Raw!$X58&lt;$A$9,Raw!H58,-999),-999),-999),-999),-999),-999)</f>
        <v>0.122072</v>
      </c>
      <c r="F58" s="9">
        <f>IF(Raw!$G58&gt;$C$8,IF(Raw!$Q58&gt;$C$8,IF(Raw!$N58&gt;$C$9,IF(Raw!$N58&lt;$A$9,IF(Raw!$X58&gt;$C$9,IF(Raw!$X58&lt;$A$9,Raw!I58,-999),-999),-999),-999),-999),-999)</f>
        <v>0.193273</v>
      </c>
      <c r="G58" s="9">
        <f>Raw!G58</f>
        <v>0.95552300000000001</v>
      </c>
      <c r="H58" s="9">
        <f>IF(Raw!$G58&gt;$C$8,IF(Raw!$Q58&gt;$C$8,IF(Raw!$N58&gt;$C$9,IF(Raw!$N58&lt;$A$9,IF(Raw!$X58&gt;$C$9,IF(Raw!$X58&lt;$A$9,Raw!L58,-999),-999),-999),-999),-999),-999)</f>
        <v>436.5</v>
      </c>
      <c r="I58" s="9">
        <f>IF(Raw!$G58&gt;$C$8,IF(Raw!$Q58&gt;$C$8,IF(Raw!$N58&gt;$C$9,IF(Raw!$N58&lt;$A$9,IF(Raw!$X58&gt;$C$9,IF(Raw!$X58&lt;$A$9,Raw!M58,-999),-999),-999),-999),-999),-999)</f>
        <v>3.0000000000000001E-6</v>
      </c>
      <c r="J58" s="9">
        <f>IF(Raw!$G58&gt;$C$8,IF(Raw!$Q58&gt;$C$8,IF(Raw!$N58&gt;$C$9,IF(Raw!$N58&lt;$A$9,IF(Raw!$X58&gt;$C$9,IF(Raw!$X58&lt;$A$9,Raw!N58,-999),-999),-999),-999),-999),-999)</f>
        <v>516</v>
      </c>
      <c r="K58" s="9">
        <f>IF(Raw!$G58&gt;$C$8,IF(Raw!$Q58&gt;$C$8,IF(Raw!$N58&gt;$C$9,IF(Raw!$N58&lt;$A$9,IF(Raw!$X58&gt;$C$9,IF(Raw!$X58&lt;$A$9,Raw!R58,-999),-999),-999),-999),-999),-999)</f>
        <v>0.107864</v>
      </c>
      <c r="L58" s="9">
        <f>IF(Raw!$G58&gt;$C$8,IF(Raw!$Q58&gt;$C$8,IF(Raw!$N58&gt;$C$9,IF(Raw!$N58&lt;$A$9,IF(Raw!$X58&gt;$C$9,IF(Raw!$X58&lt;$A$9,Raw!S58,-999),-999),-999),-999),-999),-999)</f>
        <v>0.18882499999999999</v>
      </c>
      <c r="M58" s="9">
        <f>Raw!Q58</f>
        <v>0.95582199999999995</v>
      </c>
      <c r="N58" s="9">
        <f>IF(Raw!$G58&gt;$C$8,IF(Raw!$Q58&gt;$C$8,IF(Raw!$N58&gt;$C$9,IF(Raw!$N58&lt;$A$9,IF(Raw!$X58&gt;$C$9,IF(Raw!$X58&lt;$A$9,Raw!V58,-999),-999),-999),-999),-999),-999)</f>
        <v>428</v>
      </c>
      <c r="O58" s="9">
        <f>IF(Raw!$G58&gt;$C$8,IF(Raw!$Q58&gt;$C$8,IF(Raw!$N58&gt;$C$9,IF(Raw!$N58&lt;$A$9,IF(Raw!$X58&gt;$C$9,IF(Raw!$X58&lt;$A$9,Raw!W58,-999),-999),-999),-999),-999),-999)</f>
        <v>1.5E-5</v>
      </c>
      <c r="P58" s="9">
        <f>IF(Raw!$G58&gt;$C$8,IF(Raw!$Q58&gt;$C$8,IF(Raw!$N58&gt;$C$9,IF(Raw!$N58&lt;$A$9,IF(Raw!$X58&gt;$C$9,IF(Raw!$X58&lt;$A$9,Raw!X58,-999),-999),-999),-999),-999),-999)</f>
        <v>461</v>
      </c>
      <c r="R58" s="9">
        <f t="shared" si="4"/>
        <v>7.1201E-2</v>
      </c>
      <c r="S58" s="9">
        <f t="shared" si="5"/>
        <v>0.36839599944120494</v>
      </c>
      <c r="T58" s="9">
        <f t="shared" si="6"/>
        <v>8.0960999999999991E-2</v>
      </c>
      <c r="U58" s="9">
        <f t="shared" si="7"/>
        <v>0.42876208129220172</v>
      </c>
      <c r="V58" s="15">
        <f t="shared" si="0"/>
        <v>7.7323837499999992E-2</v>
      </c>
      <c r="X58" s="11">
        <f t="shared" si="8"/>
        <v>4.8701799999999992E+19</v>
      </c>
      <c r="Y58" s="11">
        <f t="shared" si="9"/>
        <v>4.3649999999999995E-18</v>
      </c>
      <c r="Z58" s="11">
        <f t="shared" si="10"/>
        <v>5.1599999999999997E-4</v>
      </c>
      <c r="AA58" s="16">
        <f t="shared" si="11"/>
        <v>9.8849871995989283E-2</v>
      </c>
      <c r="AB58" s="9">
        <f t="shared" si="1"/>
        <v>0.1158669844866673</v>
      </c>
      <c r="AC58" s="9">
        <f t="shared" si="2"/>
        <v>0.90115012800401062</v>
      </c>
      <c r="AD58" s="15">
        <f t="shared" si="3"/>
        <v>191.56951937207225</v>
      </c>
      <c r="AE58" s="3">
        <f t="shared" si="12"/>
        <v>525.54599999999982</v>
      </c>
      <c r="AF58" s="2">
        <f t="shared" si="13"/>
        <v>0.25</v>
      </c>
      <c r="AG58" s="9">
        <f t="shared" si="14"/>
        <v>6.3182881413935743E-2</v>
      </c>
      <c r="AH58" s="2">
        <f t="shared" si="15"/>
        <v>3.0573867496507283</v>
      </c>
    </row>
    <row r="59" spans="1:34">
      <c r="A59" s="1">
        <f>Raw!A59</f>
        <v>46</v>
      </c>
      <c r="B59" s="14">
        <f>Raw!B59</f>
        <v>0.2885300925925926</v>
      </c>
      <c r="C59" s="15">
        <f>Raw!C59</f>
        <v>22.9</v>
      </c>
      <c r="D59" s="15">
        <f>IF(C59&gt;0.5,Raw!D59*D$11,-999)</f>
        <v>75.599999999999994</v>
      </c>
      <c r="E59" s="9">
        <f>IF(Raw!$G59&gt;$C$8,IF(Raw!$Q59&gt;$C$8,IF(Raw!$N59&gt;$C$9,IF(Raw!$N59&lt;$A$9,IF(Raw!$X59&gt;$C$9,IF(Raw!$X59&lt;$A$9,Raw!H59,-999),-999),-999),-999),-999),-999)</f>
        <v>0.12504899999999999</v>
      </c>
      <c r="F59" s="9">
        <f>IF(Raw!$G59&gt;$C$8,IF(Raw!$Q59&gt;$C$8,IF(Raw!$N59&gt;$C$9,IF(Raw!$N59&lt;$A$9,IF(Raw!$X59&gt;$C$9,IF(Raw!$X59&lt;$A$9,Raw!I59,-999),-999),-999),-999),-999),-999)</f>
        <v>0.19775699999999999</v>
      </c>
      <c r="G59" s="9">
        <f>Raw!G59</f>
        <v>0.94073399999999996</v>
      </c>
      <c r="H59" s="9">
        <f>IF(Raw!$G59&gt;$C$8,IF(Raw!$Q59&gt;$C$8,IF(Raw!$N59&gt;$C$9,IF(Raw!$N59&lt;$A$9,IF(Raw!$X59&gt;$C$9,IF(Raw!$X59&lt;$A$9,Raw!L59,-999),-999),-999),-999),-999),-999)</f>
        <v>421</v>
      </c>
      <c r="I59" s="9">
        <f>IF(Raw!$G59&gt;$C$8,IF(Raw!$Q59&gt;$C$8,IF(Raw!$N59&gt;$C$9,IF(Raw!$N59&lt;$A$9,IF(Raw!$X59&gt;$C$9,IF(Raw!$X59&lt;$A$9,Raw!M59,-999),-999),-999),-999),-999),-999)</f>
        <v>4.4318000000000003E-2</v>
      </c>
      <c r="J59" s="9">
        <f>IF(Raw!$G59&gt;$C$8,IF(Raw!$Q59&gt;$C$8,IF(Raw!$N59&gt;$C$9,IF(Raw!$N59&lt;$A$9,IF(Raw!$X59&gt;$C$9,IF(Raw!$X59&lt;$A$9,Raw!N59,-999),-999),-999),-999),-999),-999)</f>
        <v>512</v>
      </c>
      <c r="K59" s="9">
        <f>IF(Raw!$G59&gt;$C$8,IF(Raw!$Q59&gt;$C$8,IF(Raw!$N59&gt;$C$9,IF(Raw!$N59&lt;$A$9,IF(Raw!$X59&gt;$C$9,IF(Raw!$X59&lt;$A$9,Raw!R59,-999),-999),-999),-999),-999),-999)</f>
        <v>0.106554</v>
      </c>
      <c r="L59" s="9">
        <f>IF(Raw!$G59&gt;$C$8,IF(Raw!$Q59&gt;$C$8,IF(Raw!$N59&gt;$C$9,IF(Raw!$N59&lt;$A$9,IF(Raw!$X59&gt;$C$9,IF(Raw!$X59&lt;$A$9,Raw!S59,-999),-999),-999),-999),-999),-999)</f>
        <v>0.17946799999999999</v>
      </c>
      <c r="M59" s="9">
        <f>Raw!Q59</f>
        <v>0.94925599999999999</v>
      </c>
      <c r="N59" s="9">
        <f>IF(Raw!$G59&gt;$C$8,IF(Raw!$Q59&gt;$C$8,IF(Raw!$N59&gt;$C$9,IF(Raw!$N59&lt;$A$9,IF(Raw!$X59&gt;$C$9,IF(Raw!$X59&lt;$A$9,Raw!V59,-999),-999),-999),-999),-999),-999)</f>
        <v>382.8</v>
      </c>
      <c r="O59" s="9">
        <f>IF(Raw!$G59&gt;$C$8,IF(Raw!$Q59&gt;$C$8,IF(Raw!$N59&gt;$C$9,IF(Raw!$N59&lt;$A$9,IF(Raw!$X59&gt;$C$9,IF(Raw!$X59&lt;$A$9,Raw!W59,-999),-999),-999),-999),-999),-999)</f>
        <v>2.9E-5</v>
      </c>
      <c r="P59" s="9">
        <f>IF(Raw!$G59&gt;$C$8,IF(Raw!$Q59&gt;$C$8,IF(Raw!$N59&gt;$C$9,IF(Raw!$N59&lt;$A$9,IF(Raw!$X59&gt;$C$9,IF(Raw!$X59&lt;$A$9,Raw!X59,-999),-999),-999),-999),-999),-999)</f>
        <v>515</v>
      </c>
      <c r="R59" s="9">
        <f t="shared" si="4"/>
        <v>7.2707999999999995E-2</v>
      </c>
      <c r="S59" s="9">
        <f t="shared" si="5"/>
        <v>0.36766334440753046</v>
      </c>
      <c r="T59" s="9">
        <f t="shared" si="6"/>
        <v>7.2913999999999993E-2</v>
      </c>
      <c r="U59" s="9">
        <f t="shared" si="7"/>
        <v>0.40627855662290768</v>
      </c>
      <c r="V59" s="15">
        <f t="shared" si="0"/>
        <v>7.3492145999999994E-2</v>
      </c>
      <c r="X59" s="11">
        <f t="shared" si="8"/>
        <v>4.5511199999999984E+19</v>
      </c>
      <c r="Y59" s="11">
        <f t="shared" si="9"/>
        <v>4.2099999999999999E-18</v>
      </c>
      <c r="Z59" s="11">
        <f t="shared" si="10"/>
        <v>5.1199999999999998E-4</v>
      </c>
      <c r="AA59" s="16">
        <f t="shared" si="11"/>
        <v>8.9336376341077786E-2</v>
      </c>
      <c r="AB59" s="9">
        <f t="shared" si="1"/>
        <v>0.11306787254453333</v>
      </c>
      <c r="AC59" s="9">
        <f t="shared" si="2"/>
        <v>0.91066362365892228</v>
      </c>
      <c r="AD59" s="15">
        <f t="shared" si="3"/>
        <v>174.48511004116756</v>
      </c>
      <c r="AE59" s="3">
        <f t="shared" si="12"/>
        <v>506.88399999999984</v>
      </c>
      <c r="AF59" s="2">
        <f t="shared" si="13"/>
        <v>0.25</v>
      </c>
      <c r="AG59" s="9">
        <f t="shared" si="14"/>
        <v>5.4530429738242132E-2</v>
      </c>
      <c r="AH59" s="2">
        <f t="shared" si="15"/>
        <v>2.63869911601862</v>
      </c>
    </row>
    <row r="60" spans="1:34">
      <c r="A60" s="1">
        <f>Raw!A60</f>
        <v>47</v>
      </c>
      <c r="B60" s="14">
        <f>Raw!B60</f>
        <v>0.28858796296296296</v>
      </c>
      <c r="C60" s="15">
        <f>Raw!C60</f>
        <v>23.7</v>
      </c>
      <c r="D60" s="15">
        <f>IF(C60&gt;0.5,Raw!D60*D$11,-999)</f>
        <v>86.2</v>
      </c>
      <c r="E60" s="9">
        <f>IF(Raw!$G60&gt;$C$8,IF(Raw!$Q60&gt;$C$8,IF(Raw!$N60&gt;$C$9,IF(Raw!$N60&lt;$A$9,IF(Raw!$X60&gt;$C$9,IF(Raw!$X60&lt;$A$9,Raw!H60,-999),-999),-999),-999),-999),-999)</f>
        <v>0.128222</v>
      </c>
      <c r="F60" s="9">
        <f>IF(Raw!$G60&gt;$C$8,IF(Raw!$Q60&gt;$C$8,IF(Raw!$N60&gt;$C$9,IF(Raw!$N60&lt;$A$9,IF(Raw!$X60&gt;$C$9,IF(Raw!$X60&lt;$A$9,Raw!I60,-999),-999),-999),-999),-999),-999)</f>
        <v>0.20710700000000001</v>
      </c>
      <c r="G60" s="9">
        <f>Raw!G60</f>
        <v>0.95531999999999995</v>
      </c>
      <c r="H60" s="9">
        <f>IF(Raw!$G60&gt;$C$8,IF(Raw!$Q60&gt;$C$8,IF(Raw!$N60&gt;$C$9,IF(Raw!$N60&lt;$A$9,IF(Raw!$X60&gt;$C$9,IF(Raw!$X60&lt;$A$9,Raw!L60,-999),-999),-999),-999),-999),-999)</f>
        <v>407.5</v>
      </c>
      <c r="I60" s="9">
        <f>IF(Raw!$G60&gt;$C$8,IF(Raw!$Q60&gt;$C$8,IF(Raw!$N60&gt;$C$9,IF(Raw!$N60&lt;$A$9,IF(Raw!$X60&gt;$C$9,IF(Raw!$X60&lt;$A$9,Raw!M60,-999),-999),-999),-999),-999),-999)</f>
        <v>9.0000000000000002E-6</v>
      </c>
      <c r="J60" s="9">
        <f>IF(Raw!$G60&gt;$C$8,IF(Raw!$Q60&gt;$C$8,IF(Raw!$N60&gt;$C$9,IF(Raw!$N60&lt;$A$9,IF(Raw!$X60&gt;$C$9,IF(Raw!$X60&lt;$A$9,Raw!N60,-999),-999),-999),-999),-999),-999)</f>
        <v>455</v>
      </c>
      <c r="K60" s="9">
        <f>IF(Raw!$G60&gt;$C$8,IF(Raw!$Q60&gt;$C$8,IF(Raw!$N60&gt;$C$9,IF(Raw!$N60&lt;$A$9,IF(Raw!$X60&gt;$C$9,IF(Raw!$X60&lt;$A$9,Raw!R60,-999),-999),-999),-999),-999),-999)</f>
        <v>9.4661999999999996E-2</v>
      </c>
      <c r="L60" s="9">
        <f>IF(Raw!$G60&gt;$C$8,IF(Raw!$Q60&gt;$C$8,IF(Raw!$N60&gt;$C$9,IF(Raw!$N60&lt;$A$9,IF(Raw!$X60&gt;$C$9,IF(Raw!$X60&lt;$A$9,Raw!S60,-999),-999),-999),-999),-999),-999)</f>
        <v>0.17944599999999999</v>
      </c>
      <c r="M60" s="9">
        <f>Raw!Q60</f>
        <v>0.95044899999999999</v>
      </c>
      <c r="N60" s="9">
        <f>IF(Raw!$G60&gt;$C$8,IF(Raw!$Q60&gt;$C$8,IF(Raw!$N60&gt;$C$9,IF(Raw!$N60&lt;$A$9,IF(Raw!$X60&gt;$C$9,IF(Raw!$X60&lt;$A$9,Raw!V60,-999),-999),-999),-999),-999),-999)</f>
        <v>428.1</v>
      </c>
      <c r="O60" s="9">
        <f>IF(Raw!$G60&gt;$C$8,IF(Raw!$Q60&gt;$C$8,IF(Raw!$N60&gt;$C$9,IF(Raw!$N60&lt;$A$9,IF(Raw!$X60&gt;$C$9,IF(Raw!$X60&lt;$A$9,Raw!W60,-999),-999),-999),-999),-999),-999)</f>
        <v>4.6209E-2</v>
      </c>
      <c r="P60" s="9">
        <f>IF(Raw!$G60&gt;$C$8,IF(Raw!$Q60&gt;$C$8,IF(Raw!$N60&gt;$C$9,IF(Raw!$N60&lt;$A$9,IF(Raw!$X60&gt;$C$9,IF(Raw!$X60&lt;$A$9,Raw!X60,-999),-999),-999),-999),-999),-999)</f>
        <v>364</v>
      </c>
      <c r="R60" s="9">
        <f t="shared" si="4"/>
        <v>7.8885000000000011E-2</v>
      </c>
      <c r="S60" s="9">
        <f t="shared" si="5"/>
        <v>0.38089007131579333</v>
      </c>
      <c r="T60" s="9">
        <f t="shared" si="6"/>
        <v>8.4783999999999998E-2</v>
      </c>
      <c r="U60" s="9">
        <f t="shared" si="7"/>
        <v>0.47247639958539062</v>
      </c>
      <c r="V60" s="15">
        <f t="shared" si="0"/>
        <v>7.348313699999999E-2</v>
      </c>
      <c r="X60" s="11">
        <f t="shared" si="8"/>
        <v>5.1892399999999984E+19</v>
      </c>
      <c r="Y60" s="11">
        <f t="shared" si="9"/>
        <v>4.0749999999999995E-18</v>
      </c>
      <c r="Z60" s="11">
        <f t="shared" si="10"/>
        <v>4.55E-4</v>
      </c>
      <c r="AA60" s="16">
        <f t="shared" si="11"/>
        <v>8.7770187862705004E-2</v>
      </c>
      <c r="AB60" s="9">
        <f t="shared" si="1"/>
        <v>0.10210350760775158</v>
      </c>
      <c r="AC60" s="9">
        <f t="shared" si="2"/>
        <v>0.91222981213729493</v>
      </c>
      <c r="AD60" s="15">
        <f t="shared" si="3"/>
        <v>192.90151178616486</v>
      </c>
      <c r="AE60" s="3">
        <f t="shared" si="12"/>
        <v>490.62999999999982</v>
      </c>
      <c r="AF60" s="2">
        <f t="shared" si="13"/>
        <v>0.25</v>
      </c>
      <c r="AG60" s="9">
        <f t="shared" si="14"/>
        <v>7.0108778279466127E-2</v>
      </c>
      <c r="AH60" s="2">
        <f t="shared" si="15"/>
        <v>3.3925272945618326</v>
      </c>
    </row>
    <row r="61" spans="1:34">
      <c r="A61" s="1">
        <f>Raw!A61</f>
        <v>48</v>
      </c>
      <c r="B61" s="14">
        <f>Raw!B61</f>
        <v>0.28864583333333332</v>
      </c>
      <c r="C61" s="15">
        <f>Raw!C61</f>
        <v>25.1</v>
      </c>
      <c r="D61" s="15">
        <f>IF(C61&gt;0.5,Raw!D61*D$11,-999)</f>
        <v>80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0.95895699999999995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0.414798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4.8159999999999992E+19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0.28869212962962965</v>
      </c>
      <c r="C62" s="15">
        <f>Raw!C62</f>
        <v>25.7</v>
      </c>
      <c r="D62" s="15">
        <f>IF(C62&gt;0.5,Raw!D62*D$11,-999)</f>
        <v>84.4</v>
      </c>
      <c r="E62" s="9">
        <f>IF(Raw!$G62&gt;$C$8,IF(Raw!$Q62&gt;$C$8,IF(Raw!$N62&gt;$C$9,IF(Raw!$N62&lt;$A$9,IF(Raw!$X62&gt;$C$9,IF(Raw!$X62&lt;$A$9,Raw!H62,-999),-999),-999),-999),-999),-999)</f>
        <v>0.12597</v>
      </c>
      <c r="F62" s="9">
        <f>IF(Raw!$G62&gt;$C$8,IF(Raw!$Q62&gt;$C$8,IF(Raw!$N62&gt;$C$9,IF(Raw!$N62&lt;$A$9,IF(Raw!$X62&gt;$C$9,IF(Raw!$X62&lt;$A$9,Raw!I62,-999),-999),-999),-999),-999),-999)</f>
        <v>0.200743</v>
      </c>
      <c r="G62" s="9">
        <f>Raw!G62</f>
        <v>0.96701899999999996</v>
      </c>
      <c r="H62" s="9">
        <f>IF(Raw!$G62&gt;$C$8,IF(Raw!$Q62&gt;$C$8,IF(Raw!$N62&gt;$C$9,IF(Raw!$N62&lt;$A$9,IF(Raw!$X62&gt;$C$9,IF(Raw!$X62&lt;$A$9,Raw!L62,-999),-999),-999),-999),-999),-999)</f>
        <v>444.8</v>
      </c>
      <c r="I62" s="9">
        <f>IF(Raw!$G62&gt;$C$8,IF(Raw!$Q62&gt;$C$8,IF(Raw!$N62&gt;$C$9,IF(Raw!$N62&lt;$A$9,IF(Raw!$X62&gt;$C$9,IF(Raw!$X62&lt;$A$9,Raw!M62,-999),-999),-999),-999),-999),-999)</f>
        <v>0.21691099999999999</v>
      </c>
      <c r="J62" s="9">
        <f>IF(Raw!$G62&gt;$C$8,IF(Raw!$Q62&gt;$C$8,IF(Raw!$N62&gt;$C$9,IF(Raw!$N62&lt;$A$9,IF(Raw!$X62&gt;$C$9,IF(Raw!$X62&lt;$A$9,Raw!N62,-999),-999),-999),-999),-999),-999)</f>
        <v>540</v>
      </c>
      <c r="K62" s="9">
        <f>IF(Raw!$G62&gt;$C$8,IF(Raw!$Q62&gt;$C$8,IF(Raw!$N62&gt;$C$9,IF(Raw!$N62&lt;$A$9,IF(Raw!$X62&gt;$C$9,IF(Raw!$X62&lt;$A$9,Raw!R62,-999),-999),-999),-999),-999),-999)</f>
        <v>0.103779</v>
      </c>
      <c r="L62" s="9">
        <f>IF(Raw!$G62&gt;$C$8,IF(Raw!$Q62&gt;$C$8,IF(Raw!$N62&gt;$C$9,IF(Raw!$N62&lt;$A$9,IF(Raw!$X62&gt;$C$9,IF(Raw!$X62&lt;$A$9,Raw!S62,-999),-999),-999),-999),-999),-999)</f>
        <v>0.18520900000000001</v>
      </c>
      <c r="M62" s="9">
        <f>Raw!Q62</f>
        <v>0.960063</v>
      </c>
      <c r="N62" s="9">
        <f>IF(Raw!$G62&gt;$C$8,IF(Raw!$Q62&gt;$C$8,IF(Raw!$N62&gt;$C$9,IF(Raw!$N62&lt;$A$9,IF(Raw!$X62&gt;$C$9,IF(Raw!$X62&lt;$A$9,Raw!V62,-999),-999),-999),-999),-999),-999)</f>
        <v>389.3</v>
      </c>
      <c r="O62" s="9">
        <f>IF(Raw!$G62&gt;$C$8,IF(Raw!$Q62&gt;$C$8,IF(Raw!$N62&gt;$C$9,IF(Raw!$N62&lt;$A$9,IF(Raw!$X62&gt;$C$9,IF(Raw!$X62&lt;$A$9,Raw!W62,-999),-999),-999),-999),-999),-999)</f>
        <v>1.17E-4</v>
      </c>
      <c r="P62" s="9">
        <f>IF(Raw!$G62&gt;$C$8,IF(Raw!$Q62&gt;$C$8,IF(Raw!$N62&gt;$C$9,IF(Raw!$N62&lt;$A$9,IF(Raw!$X62&gt;$C$9,IF(Raw!$X62&lt;$A$9,Raw!X62,-999),-999),-999),-999),-999),-999)</f>
        <v>385</v>
      </c>
      <c r="R62" s="9">
        <f t="shared" si="4"/>
        <v>7.4773000000000006E-2</v>
      </c>
      <c r="S62" s="9">
        <f t="shared" si="5"/>
        <v>0.37248123222229418</v>
      </c>
      <c r="T62" s="9">
        <f t="shared" si="6"/>
        <v>8.1430000000000016E-2</v>
      </c>
      <c r="U62" s="9">
        <f t="shared" si="7"/>
        <v>0.43966545902196985</v>
      </c>
      <c r="V62" s="15">
        <f t="shared" si="0"/>
        <v>7.5843085500000004E-2</v>
      </c>
      <c r="X62" s="11">
        <f t="shared" si="8"/>
        <v>5.0808799999999992E+19</v>
      </c>
      <c r="Y62" s="11">
        <f t="shared" si="9"/>
        <v>4.4479999999999998E-18</v>
      </c>
      <c r="Z62" s="11">
        <f t="shared" si="10"/>
        <v>5.4000000000000001E-4</v>
      </c>
      <c r="AA62" s="16">
        <f t="shared" si="11"/>
        <v>0.10876512177696709</v>
      </c>
      <c r="AB62" s="9">
        <f t="shared" si="1"/>
        <v>0.11263574386629843</v>
      </c>
      <c r="AC62" s="9">
        <f t="shared" si="2"/>
        <v>0.89123487822303282</v>
      </c>
      <c r="AD62" s="15">
        <f t="shared" si="3"/>
        <v>201.41689217956866</v>
      </c>
      <c r="AE62" s="3">
        <f t="shared" si="12"/>
        <v>535.53919999999982</v>
      </c>
      <c r="AF62" s="2">
        <f t="shared" si="13"/>
        <v>0.25</v>
      </c>
      <c r="AG62" s="9">
        <f t="shared" si="14"/>
        <v>6.8120038734545127E-2</v>
      </c>
      <c r="AH62" s="2">
        <f t="shared" si="15"/>
        <v>3.2962932229734676</v>
      </c>
    </row>
    <row r="63" spans="1:34">
      <c r="A63" s="1">
        <f>Raw!A63</f>
        <v>50</v>
      </c>
      <c r="B63" s="14">
        <f>Raw!B63</f>
        <v>0.28875000000000001</v>
      </c>
      <c r="C63" s="15">
        <f>Raw!C63</f>
        <v>27.3</v>
      </c>
      <c r="D63" s="15">
        <f>IF(C63&gt;0.5,Raw!D63*D$11,-999)</f>
        <v>82.7</v>
      </c>
      <c r="E63" s="9">
        <f>IF(Raw!$G63&gt;$C$8,IF(Raw!$Q63&gt;$C$8,IF(Raw!$N63&gt;$C$9,IF(Raw!$N63&lt;$A$9,IF(Raw!$X63&gt;$C$9,IF(Raw!$X63&lt;$A$9,Raw!H63,-999),-999),-999),-999),-999),-999)</f>
        <v>0.12199</v>
      </c>
      <c r="F63" s="9">
        <f>IF(Raw!$G63&gt;$C$8,IF(Raw!$Q63&gt;$C$8,IF(Raw!$N63&gt;$C$9,IF(Raw!$N63&lt;$A$9,IF(Raw!$X63&gt;$C$9,IF(Raw!$X63&lt;$A$9,Raw!I63,-999),-999),-999),-999),-999),-999)</f>
        <v>0.194496</v>
      </c>
      <c r="G63" s="9">
        <f>Raw!G63</f>
        <v>0.96399800000000002</v>
      </c>
      <c r="H63" s="9">
        <f>IF(Raw!$G63&gt;$C$8,IF(Raw!$Q63&gt;$C$8,IF(Raw!$N63&gt;$C$9,IF(Raw!$N63&lt;$A$9,IF(Raw!$X63&gt;$C$9,IF(Raw!$X63&lt;$A$9,Raw!L63,-999),-999),-999),-999),-999),-999)</f>
        <v>434.9</v>
      </c>
      <c r="I63" s="9">
        <f>IF(Raw!$G63&gt;$C$8,IF(Raw!$Q63&gt;$C$8,IF(Raw!$N63&gt;$C$9,IF(Raw!$N63&lt;$A$9,IF(Raw!$X63&gt;$C$9,IF(Raw!$X63&lt;$A$9,Raw!M63,-999),-999),-999),-999),-999),-999)</f>
        <v>0.17507500000000001</v>
      </c>
      <c r="J63" s="9">
        <f>IF(Raw!$G63&gt;$C$8,IF(Raw!$Q63&gt;$C$8,IF(Raw!$N63&gt;$C$9,IF(Raw!$N63&lt;$A$9,IF(Raw!$X63&gt;$C$9,IF(Raw!$X63&lt;$A$9,Raw!N63,-999),-999),-999),-999),-999),-999)</f>
        <v>345</v>
      </c>
      <c r="K63" s="9">
        <f>IF(Raw!$G63&gt;$C$8,IF(Raw!$Q63&gt;$C$8,IF(Raw!$N63&gt;$C$9,IF(Raw!$N63&lt;$A$9,IF(Raw!$X63&gt;$C$9,IF(Raw!$X63&lt;$A$9,Raw!R63,-999),-999),-999),-999),-999),-999)</f>
        <v>0.10822900000000001</v>
      </c>
      <c r="L63" s="9">
        <f>IF(Raw!$G63&gt;$C$8,IF(Raw!$Q63&gt;$C$8,IF(Raw!$N63&gt;$C$9,IF(Raw!$N63&lt;$A$9,IF(Raw!$X63&gt;$C$9,IF(Raw!$X63&lt;$A$9,Raw!S63,-999),-999),-999),-999),-999),-999)</f>
        <v>0.19200900000000001</v>
      </c>
      <c r="M63" s="9">
        <f>Raw!Q63</f>
        <v>0.95212799999999997</v>
      </c>
      <c r="N63" s="9">
        <f>IF(Raw!$G63&gt;$C$8,IF(Raw!$Q63&gt;$C$8,IF(Raw!$N63&gt;$C$9,IF(Raw!$N63&lt;$A$9,IF(Raw!$X63&gt;$C$9,IF(Raw!$X63&lt;$A$9,Raw!V63,-999),-999),-999),-999),-999),-999)</f>
        <v>420</v>
      </c>
      <c r="O63" s="9">
        <f>IF(Raw!$G63&gt;$C$8,IF(Raw!$Q63&gt;$C$8,IF(Raw!$N63&gt;$C$9,IF(Raw!$N63&lt;$A$9,IF(Raw!$X63&gt;$C$9,IF(Raw!$X63&lt;$A$9,Raw!W63,-999),-999),-999),-999),-999),-999)</f>
        <v>0.15529399999999999</v>
      </c>
      <c r="P63" s="9">
        <f>IF(Raw!$G63&gt;$C$8,IF(Raw!$Q63&gt;$C$8,IF(Raw!$N63&gt;$C$9,IF(Raw!$N63&lt;$A$9,IF(Raw!$X63&gt;$C$9,IF(Raw!$X63&lt;$A$9,Raw!X63,-999),-999),-999),-999),-999),-999)</f>
        <v>445</v>
      </c>
      <c r="R63" s="9">
        <f t="shared" si="4"/>
        <v>7.2506000000000001E-2</v>
      </c>
      <c r="S63" s="9">
        <f t="shared" si="5"/>
        <v>0.37278915761763737</v>
      </c>
      <c r="T63" s="9">
        <f t="shared" si="6"/>
        <v>8.3780000000000007E-2</v>
      </c>
      <c r="U63" s="9">
        <f t="shared" si="7"/>
        <v>0.43633371352384526</v>
      </c>
      <c r="V63" s="15">
        <f t="shared" si="0"/>
        <v>7.8627685500000002E-2</v>
      </c>
      <c r="X63" s="11">
        <f t="shared" si="8"/>
        <v>4.9785399999999992E+19</v>
      </c>
      <c r="Y63" s="11">
        <f t="shared" si="9"/>
        <v>4.3489999999999997E-18</v>
      </c>
      <c r="Z63" s="11">
        <f t="shared" si="10"/>
        <v>3.4499999999999998E-4</v>
      </c>
      <c r="AA63" s="16">
        <f t="shared" si="11"/>
        <v>6.950626576099056E-2</v>
      </c>
      <c r="AB63" s="9">
        <f t="shared" si="1"/>
        <v>0.1140522349454558</v>
      </c>
      <c r="AC63" s="9">
        <f t="shared" si="2"/>
        <v>0.93049373423900938</v>
      </c>
      <c r="AD63" s="15">
        <f t="shared" si="3"/>
        <v>201.46743698837844</v>
      </c>
      <c r="AE63" s="3">
        <f t="shared" si="12"/>
        <v>523.61959999999988</v>
      </c>
      <c r="AF63" s="2">
        <f t="shared" si="13"/>
        <v>0.25</v>
      </c>
      <c r="AG63" s="9">
        <f t="shared" si="14"/>
        <v>6.7620796104054207E-2</v>
      </c>
      <c r="AH63" s="2">
        <f t="shared" si="15"/>
        <v>3.2721351319025045</v>
      </c>
    </row>
    <row r="64" spans="1:34">
      <c r="A64" s="1">
        <f>Raw!A64</f>
        <v>51</v>
      </c>
      <c r="B64" s="14">
        <f>Raw!B64</f>
        <v>0.28880787037037037</v>
      </c>
      <c r="C64" s="15">
        <f>Raw!C64</f>
        <v>28.2</v>
      </c>
      <c r="D64" s="15">
        <f>IF(C64&gt;0.5,Raw!D64*D$11,-999)</f>
        <v>80.900000000000006</v>
      </c>
      <c r="E64" s="9">
        <f>IF(Raw!$G64&gt;$C$8,IF(Raw!$Q64&gt;$C$8,IF(Raw!$N64&gt;$C$9,IF(Raw!$N64&lt;$A$9,IF(Raw!$X64&gt;$C$9,IF(Raw!$X64&lt;$A$9,Raw!H64,-999),-999),-999),-999),-999),-999)</f>
        <v>0.12603</v>
      </c>
      <c r="F64" s="9">
        <f>IF(Raw!$G64&gt;$C$8,IF(Raw!$Q64&gt;$C$8,IF(Raw!$N64&gt;$C$9,IF(Raw!$N64&lt;$A$9,IF(Raw!$X64&gt;$C$9,IF(Raw!$X64&lt;$A$9,Raw!I64,-999),-999),-999),-999),-999),-999)</f>
        <v>0.19850599999999999</v>
      </c>
      <c r="G64" s="9">
        <f>Raw!G64</f>
        <v>0.95267500000000005</v>
      </c>
      <c r="H64" s="9">
        <f>IF(Raw!$G64&gt;$C$8,IF(Raw!$Q64&gt;$C$8,IF(Raw!$N64&gt;$C$9,IF(Raw!$N64&lt;$A$9,IF(Raw!$X64&gt;$C$9,IF(Raw!$X64&lt;$A$9,Raw!L64,-999),-999),-999),-999),-999),-999)</f>
        <v>431.9</v>
      </c>
      <c r="I64" s="9">
        <f>IF(Raw!$G64&gt;$C$8,IF(Raw!$Q64&gt;$C$8,IF(Raw!$N64&gt;$C$9,IF(Raw!$N64&lt;$A$9,IF(Raw!$X64&gt;$C$9,IF(Raw!$X64&lt;$A$9,Raw!M64,-999),-999),-999),-999),-999),-999)</f>
        <v>0.17507300000000001</v>
      </c>
      <c r="J64" s="9">
        <f>IF(Raw!$G64&gt;$C$8,IF(Raw!$Q64&gt;$C$8,IF(Raw!$N64&gt;$C$9,IF(Raw!$N64&lt;$A$9,IF(Raw!$X64&gt;$C$9,IF(Raw!$X64&lt;$A$9,Raw!N64,-999),-999),-999),-999),-999),-999)</f>
        <v>511</v>
      </c>
      <c r="K64" s="9">
        <f>IF(Raw!$G64&gt;$C$8,IF(Raw!$Q64&gt;$C$8,IF(Raw!$N64&gt;$C$9,IF(Raw!$N64&lt;$A$9,IF(Raw!$X64&gt;$C$9,IF(Raw!$X64&lt;$A$9,Raw!R64,-999),-999),-999),-999),-999),-999)</f>
        <v>0.104417</v>
      </c>
      <c r="L64" s="9">
        <f>IF(Raw!$G64&gt;$C$8,IF(Raw!$Q64&gt;$C$8,IF(Raw!$N64&gt;$C$9,IF(Raw!$N64&lt;$A$9,IF(Raw!$X64&gt;$C$9,IF(Raw!$X64&lt;$A$9,Raw!S64,-999),-999),-999),-999),-999),-999)</f>
        <v>0.18232699999999999</v>
      </c>
      <c r="M64" s="9">
        <f>Raw!Q64</f>
        <v>0.94151799999999997</v>
      </c>
      <c r="N64" s="9">
        <f>IF(Raw!$G64&gt;$C$8,IF(Raw!$Q64&gt;$C$8,IF(Raw!$N64&gt;$C$9,IF(Raw!$N64&lt;$A$9,IF(Raw!$X64&gt;$C$9,IF(Raw!$X64&lt;$A$9,Raw!V64,-999),-999),-999),-999),-999),-999)</f>
        <v>425.6</v>
      </c>
      <c r="O64" s="9">
        <f>IF(Raw!$G64&gt;$C$8,IF(Raw!$Q64&gt;$C$8,IF(Raw!$N64&gt;$C$9,IF(Raw!$N64&lt;$A$9,IF(Raw!$X64&gt;$C$9,IF(Raw!$X64&lt;$A$9,Raw!W64,-999),-999),-999),-999),-999),-999)</f>
        <v>2.4000000000000001E-5</v>
      </c>
      <c r="P64" s="9">
        <f>IF(Raw!$G64&gt;$C$8,IF(Raw!$Q64&gt;$C$8,IF(Raw!$N64&gt;$C$9,IF(Raw!$N64&lt;$A$9,IF(Raw!$X64&gt;$C$9,IF(Raw!$X64&lt;$A$9,Raw!X64,-999),-999),-999),-999),-999),-999)</f>
        <v>440</v>
      </c>
      <c r="R64" s="9">
        <f t="shared" si="4"/>
        <v>7.2475999999999985E-2</v>
      </c>
      <c r="S64" s="9">
        <f t="shared" si="5"/>
        <v>0.36510735191883364</v>
      </c>
      <c r="T64" s="9">
        <f t="shared" si="6"/>
        <v>7.7909999999999993E-2</v>
      </c>
      <c r="U64" s="9">
        <f t="shared" si="7"/>
        <v>0.4273091752729985</v>
      </c>
      <c r="V64" s="15">
        <f t="shared" si="0"/>
        <v>7.4662906499999987E-2</v>
      </c>
      <c r="X64" s="11">
        <f t="shared" si="8"/>
        <v>4.8701799999999992E+19</v>
      </c>
      <c r="Y64" s="11">
        <f t="shared" si="9"/>
        <v>4.3189999999999999E-18</v>
      </c>
      <c r="Z64" s="11">
        <f t="shared" si="10"/>
        <v>5.1099999999999995E-4</v>
      </c>
      <c r="AA64" s="16">
        <f t="shared" si="11"/>
        <v>9.7053486720541315E-2</v>
      </c>
      <c r="AB64" s="9">
        <f t="shared" si="1"/>
        <v>0.11197843715039738</v>
      </c>
      <c r="AC64" s="9">
        <f t="shared" si="2"/>
        <v>0.90294651327945863</v>
      </c>
      <c r="AD64" s="15">
        <f t="shared" si="3"/>
        <v>189.92854544137242</v>
      </c>
      <c r="AE64" s="3">
        <f t="shared" si="12"/>
        <v>520.0075999999998</v>
      </c>
      <c r="AF64" s="2">
        <f t="shared" si="13"/>
        <v>0.25</v>
      </c>
      <c r="AG64" s="9">
        <f t="shared" si="14"/>
        <v>6.2429392394886978E-2</v>
      </c>
      <c r="AH64" s="2">
        <f t="shared" si="15"/>
        <v>3.0209258081537027</v>
      </c>
    </row>
    <row r="65" spans="1:34">
      <c r="A65" s="1">
        <f>Raw!A65</f>
        <v>52</v>
      </c>
      <c r="B65" s="14">
        <f>Raw!B65</f>
        <v>0.28886574074074073</v>
      </c>
      <c r="C65" s="15">
        <f>Raw!C65</f>
        <v>28.8</v>
      </c>
      <c r="D65" s="15">
        <f>IF(C65&gt;0.5,Raw!D65*D$11,-999)</f>
        <v>84.4</v>
      </c>
      <c r="E65" s="9">
        <f>IF(Raw!$G65&gt;$C$8,IF(Raw!$Q65&gt;$C$8,IF(Raw!$N65&gt;$C$9,IF(Raw!$N65&lt;$A$9,IF(Raw!$X65&gt;$C$9,IF(Raw!$X65&lt;$A$9,Raw!H65,-999),-999),-999),-999),-999),-999)</f>
        <v>0.12450799999999999</v>
      </c>
      <c r="F65" s="9">
        <f>IF(Raw!$G65&gt;$C$8,IF(Raw!$Q65&gt;$C$8,IF(Raw!$N65&gt;$C$9,IF(Raw!$N65&lt;$A$9,IF(Raw!$X65&gt;$C$9,IF(Raw!$X65&lt;$A$9,Raw!I65,-999),-999),-999),-999),-999),-999)</f>
        <v>0.20379700000000001</v>
      </c>
      <c r="G65" s="9">
        <f>Raw!G65</f>
        <v>0.95392200000000005</v>
      </c>
      <c r="H65" s="9">
        <f>IF(Raw!$G65&gt;$C$8,IF(Raw!$Q65&gt;$C$8,IF(Raw!$N65&gt;$C$9,IF(Raw!$N65&lt;$A$9,IF(Raw!$X65&gt;$C$9,IF(Raw!$X65&lt;$A$9,Raw!L65,-999),-999),-999),-999),-999),-999)</f>
        <v>442.9</v>
      </c>
      <c r="I65" s="9">
        <f>IF(Raw!$G65&gt;$C$8,IF(Raw!$Q65&gt;$C$8,IF(Raw!$N65&gt;$C$9,IF(Raw!$N65&lt;$A$9,IF(Raw!$X65&gt;$C$9,IF(Raw!$X65&lt;$A$9,Raw!M65,-999),-999),-999),-999),-999),-999)</f>
        <v>9.0000000000000002E-6</v>
      </c>
      <c r="J65" s="9">
        <f>IF(Raw!$G65&gt;$C$8,IF(Raw!$Q65&gt;$C$8,IF(Raw!$N65&gt;$C$9,IF(Raw!$N65&lt;$A$9,IF(Raw!$X65&gt;$C$9,IF(Raw!$X65&lt;$A$9,Raw!N65,-999),-999),-999),-999),-999),-999)</f>
        <v>502</v>
      </c>
      <c r="K65" s="9">
        <f>IF(Raw!$G65&gt;$C$8,IF(Raw!$Q65&gt;$C$8,IF(Raw!$N65&gt;$C$9,IF(Raw!$N65&lt;$A$9,IF(Raw!$X65&gt;$C$9,IF(Raw!$X65&lt;$A$9,Raw!R65,-999),-999),-999),-999),-999),-999)</f>
        <v>0.106119</v>
      </c>
      <c r="L65" s="9">
        <f>IF(Raw!$G65&gt;$C$8,IF(Raw!$Q65&gt;$C$8,IF(Raw!$N65&gt;$C$9,IF(Raw!$N65&lt;$A$9,IF(Raw!$X65&gt;$C$9,IF(Raw!$X65&lt;$A$9,Raw!S65,-999),-999),-999),-999),-999),-999)</f>
        <v>0.189912</v>
      </c>
      <c r="M65" s="9">
        <f>Raw!Q65</f>
        <v>0.94601599999999997</v>
      </c>
      <c r="N65" s="9">
        <f>IF(Raw!$G65&gt;$C$8,IF(Raw!$Q65&gt;$C$8,IF(Raw!$N65&gt;$C$9,IF(Raw!$N65&lt;$A$9,IF(Raw!$X65&gt;$C$9,IF(Raw!$X65&lt;$A$9,Raw!V65,-999),-999),-999),-999),-999),-999)</f>
        <v>424.7</v>
      </c>
      <c r="O65" s="9">
        <f>IF(Raw!$G65&gt;$C$8,IF(Raw!$Q65&gt;$C$8,IF(Raw!$N65&gt;$C$9,IF(Raw!$N65&lt;$A$9,IF(Raw!$X65&gt;$C$9,IF(Raw!$X65&lt;$A$9,Raw!W65,-999),-999),-999),-999),-999),-999)</f>
        <v>1.5999999999999999E-5</v>
      </c>
      <c r="P65" s="9">
        <f>IF(Raw!$G65&gt;$C$8,IF(Raw!$Q65&gt;$C$8,IF(Raw!$N65&gt;$C$9,IF(Raw!$N65&lt;$A$9,IF(Raw!$X65&gt;$C$9,IF(Raw!$X65&lt;$A$9,Raw!X65,-999),-999),-999),-999),-999),-999)</f>
        <v>385</v>
      </c>
      <c r="R65" s="9">
        <f t="shared" si="4"/>
        <v>7.9289000000000012E-2</v>
      </c>
      <c r="S65" s="9">
        <f t="shared" si="5"/>
        <v>0.38905872019705889</v>
      </c>
      <c r="T65" s="9">
        <f t="shared" si="6"/>
        <v>8.3792999999999992E-2</v>
      </c>
      <c r="U65" s="9">
        <f t="shared" si="7"/>
        <v>0.44122014406672561</v>
      </c>
      <c r="V65" s="15">
        <f t="shared" si="0"/>
        <v>7.7768963999999996E-2</v>
      </c>
      <c r="X65" s="11">
        <f t="shared" si="8"/>
        <v>5.0808799999999992E+19</v>
      </c>
      <c r="Y65" s="11">
        <f t="shared" si="9"/>
        <v>4.4289999999999993E-18</v>
      </c>
      <c r="Z65" s="11">
        <f t="shared" si="10"/>
        <v>5.0199999999999995E-4</v>
      </c>
      <c r="AA65" s="16">
        <f t="shared" si="11"/>
        <v>0.1015000786433929</v>
      </c>
      <c r="AB65" s="9">
        <f t="shared" si="1"/>
        <v>0.11462399608976583</v>
      </c>
      <c r="AC65" s="9">
        <f t="shared" si="2"/>
        <v>0.89849992135660706</v>
      </c>
      <c r="AD65" s="15">
        <f t="shared" si="3"/>
        <v>202.19139171990616</v>
      </c>
      <c r="AE65" s="3">
        <f t="shared" si="12"/>
        <v>533.25159999999983</v>
      </c>
      <c r="AF65" s="2">
        <f t="shared" si="13"/>
        <v>0.25</v>
      </c>
      <c r="AG65" s="9">
        <f t="shared" si="14"/>
        <v>6.8623780756699032E-2</v>
      </c>
      <c r="AH65" s="2">
        <f t="shared" si="15"/>
        <v>3.3206690372654046</v>
      </c>
    </row>
    <row r="66" spans="1:34">
      <c r="A66" s="1">
        <f>Raw!A66</f>
        <v>53</v>
      </c>
      <c r="B66" s="14">
        <f>Raw!B66</f>
        <v>0.28891203703703705</v>
      </c>
      <c r="C66" s="15">
        <f>Raw!C66</f>
        <v>30.4</v>
      </c>
      <c r="D66" s="15">
        <f>IF(C66&gt;0.5,Raw!D66*D$11,-999)</f>
        <v>69.5</v>
      </c>
      <c r="E66" s="9">
        <f>IF(Raw!$G66&gt;$C$8,IF(Raw!$Q66&gt;$C$8,IF(Raw!$N66&gt;$C$9,IF(Raw!$N66&lt;$A$9,IF(Raw!$X66&gt;$C$9,IF(Raw!$X66&lt;$A$9,Raw!H66,-999),-999),-999),-999),-999),-999)</f>
        <v>0.12804299999999999</v>
      </c>
      <c r="F66" s="9">
        <f>IF(Raw!$G66&gt;$C$8,IF(Raw!$Q66&gt;$C$8,IF(Raw!$N66&gt;$C$9,IF(Raw!$N66&lt;$A$9,IF(Raw!$X66&gt;$C$9,IF(Raw!$X66&lt;$A$9,Raw!I66,-999),-999),-999),-999),-999),-999)</f>
        <v>0.20785500000000001</v>
      </c>
      <c r="G66" s="9">
        <f>Raw!G66</f>
        <v>0.97142300000000004</v>
      </c>
      <c r="H66" s="9">
        <f>IF(Raw!$G66&gt;$C$8,IF(Raw!$Q66&gt;$C$8,IF(Raw!$N66&gt;$C$9,IF(Raw!$N66&lt;$A$9,IF(Raw!$X66&gt;$C$9,IF(Raw!$X66&lt;$A$9,Raw!L66,-999),-999),-999),-999),-999),-999)</f>
        <v>458</v>
      </c>
      <c r="I66" s="9">
        <f>IF(Raw!$G66&gt;$C$8,IF(Raw!$Q66&gt;$C$8,IF(Raw!$N66&gt;$C$9,IF(Raw!$N66&lt;$A$9,IF(Raw!$X66&gt;$C$9,IF(Raw!$X66&lt;$A$9,Raw!M66,-999),-999),-999),-999),-999),-999)</f>
        <v>0.159331</v>
      </c>
      <c r="J66" s="9">
        <f>IF(Raw!$G66&gt;$C$8,IF(Raw!$Q66&gt;$C$8,IF(Raw!$N66&gt;$C$9,IF(Raw!$N66&lt;$A$9,IF(Raw!$X66&gt;$C$9,IF(Raw!$X66&lt;$A$9,Raw!N66,-999),-999),-999),-999),-999),-999)</f>
        <v>510</v>
      </c>
      <c r="K66" s="9">
        <f>IF(Raw!$G66&gt;$C$8,IF(Raw!$Q66&gt;$C$8,IF(Raw!$N66&gt;$C$9,IF(Raw!$N66&lt;$A$9,IF(Raw!$X66&gt;$C$9,IF(Raw!$X66&lt;$A$9,Raw!R66,-999),-999),-999),-999),-999),-999)</f>
        <v>0.112554</v>
      </c>
      <c r="L66" s="9">
        <f>IF(Raw!$G66&gt;$C$8,IF(Raw!$Q66&gt;$C$8,IF(Raw!$N66&gt;$C$9,IF(Raw!$N66&lt;$A$9,IF(Raw!$X66&gt;$C$9,IF(Raw!$X66&lt;$A$9,Raw!S66,-999),-999),-999),-999),-999),-999)</f>
        <v>0.19808200000000001</v>
      </c>
      <c r="M66" s="9">
        <f>Raw!Q66</f>
        <v>0.958789</v>
      </c>
      <c r="N66" s="9">
        <f>IF(Raw!$G66&gt;$C$8,IF(Raw!$Q66&gt;$C$8,IF(Raw!$N66&gt;$C$9,IF(Raw!$N66&lt;$A$9,IF(Raw!$X66&gt;$C$9,IF(Raw!$X66&lt;$A$9,Raw!V66,-999),-999),-999),-999),-999),-999)</f>
        <v>390.8</v>
      </c>
      <c r="O66" s="9">
        <f>IF(Raw!$G66&gt;$C$8,IF(Raw!$Q66&gt;$C$8,IF(Raw!$N66&gt;$C$9,IF(Raw!$N66&lt;$A$9,IF(Raw!$X66&gt;$C$9,IF(Raw!$X66&lt;$A$9,Raw!W66,-999),-999),-999),-999),-999),-999)</f>
        <v>3.0479999999999999E-3</v>
      </c>
      <c r="P66" s="9">
        <f>IF(Raw!$G66&gt;$C$8,IF(Raw!$Q66&gt;$C$8,IF(Raw!$N66&gt;$C$9,IF(Raw!$N66&lt;$A$9,IF(Raw!$X66&gt;$C$9,IF(Raw!$X66&lt;$A$9,Raw!X66,-999),-999),-999),-999),-999),-999)</f>
        <v>458</v>
      </c>
      <c r="R66" s="9">
        <f t="shared" si="4"/>
        <v>7.9812000000000022E-2</v>
      </c>
      <c r="S66" s="9">
        <f t="shared" si="5"/>
        <v>0.38397921628058029</v>
      </c>
      <c r="T66" s="9">
        <f t="shared" si="6"/>
        <v>8.5528000000000007E-2</v>
      </c>
      <c r="U66" s="9">
        <f t="shared" si="7"/>
        <v>0.4317807776577377</v>
      </c>
      <c r="V66" s="15">
        <f t="shared" si="0"/>
        <v>8.1114578999999992E-2</v>
      </c>
      <c r="X66" s="11">
        <f t="shared" si="8"/>
        <v>4.1838999999999992E+19</v>
      </c>
      <c r="Y66" s="11">
        <f t="shared" si="9"/>
        <v>4.5799999999999995E-18</v>
      </c>
      <c r="Z66" s="11">
        <f t="shared" si="10"/>
        <v>5.0999999999999993E-4</v>
      </c>
      <c r="AA66" s="16">
        <f t="shared" si="11"/>
        <v>8.9027133762448071E-2</v>
      </c>
      <c r="AB66" s="9">
        <f t="shared" si="1"/>
        <v>0.12016831269643466</v>
      </c>
      <c r="AC66" s="9">
        <f t="shared" si="2"/>
        <v>0.91097286623755191</v>
      </c>
      <c r="AD66" s="15">
        <f t="shared" si="3"/>
        <v>174.56300737734921</v>
      </c>
      <c r="AE66" s="3">
        <f t="shared" si="12"/>
        <v>551.43199999999979</v>
      </c>
      <c r="AF66" s="2">
        <f t="shared" si="13"/>
        <v>0.25</v>
      </c>
      <c r="AG66" s="9">
        <f t="shared" si="14"/>
        <v>5.7979193135127109E-2</v>
      </c>
      <c r="AH66" s="2">
        <f t="shared" si="15"/>
        <v>2.8055829819701796</v>
      </c>
    </row>
    <row r="67" spans="1:34">
      <c r="A67" s="1">
        <f>Raw!A67</f>
        <v>54</v>
      </c>
      <c r="B67" s="14">
        <f>Raw!B67</f>
        <v>0.28896990740740741</v>
      </c>
      <c r="C67" s="15">
        <f>Raw!C67</f>
        <v>31</v>
      </c>
      <c r="D67" s="15">
        <f>IF(C67&gt;0.5,Raw!D67*D$11,-999)</f>
        <v>73.900000000000006</v>
      </c>
      <c r="E67" s="9">
        <f>IF(Raw!$G67&gt;$C$8,IF(Raw!$Q67&gt;$C$8,IF(Raw!$N67&gt;$C$9,IF(Raw!$N67&lt;$A$9,IF(Raw!$X67&gt;$C$9,IF(Raw!$X67&lt;$A$9,Raw!H67,-999),-999),-999),-999),-999),-999)</f>
        <v>0.13702</v>
      </c>
      <c r="F67" s="9">
        <f>IF(Raw!$G67&gt;$C$8,IF(Raw!$Q67&gt;$C$8,IF(Raw!$N67&gt;$C$9,IF(Raw!$N67&lt;$A$9,IF(Raw!$X67&gt;$C$9,IF(Raw!$X67&lt;$A$9,Raw!I67,-999),-999),-999),-999),-999),-999)</f>
        <v>0.22089300000000001</v>
      </c>
      <c r="G67" s="9">
        <f>Raw!G67</f>
        <v>0.96205600000000002</v>
      </c>
      <c r="H67" s="9">
        <f>IF(Raw!$G67&gt;$C$8,IF(Raw!$Q67&gt;$C$8,IF(Raw!$N67&gt;$C$9,IF(Raw!$N67&lt;$A$9,IF(Raw!$X67&gt;$C$9,IF(Raw!$X67&lt;$A$9,Raw!L67,-999),-999),-999),-999),-999),-999)</f>
        <v>452.6</v>
      </c>
      <c r="I67" s="9">
        <f>IF(Raw!$G67&gt;$C$8,IF(Raw!$Q67&gt;$C$8,IF(Raw!$N67&gt;$C$9,IF(Raw!$N67&lt;$A$9,IF(Raw!$X67&gt;$C$9,IF(Raw!$X67&lt;$A$9,Raw!M67,-999),-999),-999),-999),-999),-999)</f>
        <v>0.157803</v>
      </c>
      <c r="J67" s="9">
        <f>IF(Raw!$G67&gt;$C$8,IF(Raw!$Q67&gt;$C$8,IF(Raw!$N67&gt;$C$9,IF(Raw!$N67&lt;$A$9,IF(Raw!$X67&gt;$C$9,IF(Raw!$X67&lt;$A$9,Raw!N67,-999),-999),-999),-999),-999),-999)</f>
        <v>593</v>
      </c>
      <c r="K67" s="9">
        <f>IF(Raw!$G67&gt;$C$8,IF(Raw!$Q67&gt;$C$8,IF(Raw!$N67&gt;$C$9,IF(Raw!$N67&lt;$A$9,IF(Raw!$X67&gt;$C$9,IF(Raw!$X67&lt;$A$9,Raw!R67,-999),-999),-999),-999),-999),-999)</f>
        <v>0.120896</v>
      </c>
      <c r="L67" s="9">
        <f>IF(Raw!$G67&gt;$C$8,IF(Raw!$Q67&gt;$C$8,IF(Raw!$N67&gt;$C$9,IF(Raw!$N67&lt;$A$9,IF(Raw!$X67&gt;$C$9,IF(Raw!$X67&lt;$A$9,Raw!S67,-999),-999),-999),-999),-999),-999)</f>
        <v>0.212697</v>
      </c>
      <c r="M67" s="9">
        <f>Raw!Q67</f>
        <v>0.95931699999999998</v>
      </c>
      <c r="N67" s="9">
        <f>IF(Raw!$G67&gt;$C$8,IF(Raw!$Q67&gt;$C$8,IF(Raw!$N67&gt;$C$9,IF(Raw!$N67&lt;$A$9,IF(Raw!$X67&gt;$C$9,IF(Raw!$X67&lt;$A$9,Raw!V67,-999),-999),-999),-999),-999),-999)</f>
        <v>402.2</v>
      </c>
      <c r="O67" s="9">
        <f>IF(Raw!$G67&gt;$C$8,IF(Raw!$Q67&gt;$C$8,IF(Raw!$N67&gt;$C$9,IF(Raw!$N67&lt;$A$9,IF(Raw!$X67&gt;$C$9,IF(Raw!$X67&lt;$A$9,Raw!W67,-999),-999),-999),-999),-999),-999)</f>
        <v>1.2E-5</v>
      </c>
      <c r="P67" s="9">
        <f>IF(Raw!$G67&gt;$C$8,IF(Raw!$Q67&gt;$C$8,IF(Raw!$N67&gt;$C$9,IF(Raw!$N67&lt;$A$9,IF(Raw!$X67&gt;$C$9,IF(Raw!$X67&lt;$A$9,Raw!X67,-999),-999),-999),-999),-999),-999)</f>
        <v>459</v>
      </c>
      <c r="R67" s="9">
        <f t="shared" si="4"/>
        <v>8.3873000000000003E-2</v>
      </c>
      <c r="S67" s="9">
        <f t="shared" si="5"/>
        <v>0.37969967359762419</v>
      </c>
      <c r="T67" s="9">
        <f t="shared" si="6"/>
        <v>9.1800999999999994E-2</v>
      </c>
      <c r="U67" s="9">
        <f t="shared" si="7"/>
        <v>0.43160458304536498</v>
      </c>
      <c r="V67" s="15">
        <f t="shared" si="0"/>
        <v>8.7099421499999996E-2</v>
      </c>
      <c r="X67" s="11">
        <f t="shared" si="8"/>
        <v>4.4487799999999992E+19</v>
      </c>
      <c r="Y67" s="11">
        <f t="shared" si="9"/>
        <v>4.5259999999999996E-18</v>
      </c>
      <c r="Z67" s="11">
        <f t="shared" si="10"/>
        <v>5.9299999999999999E-4</v>
      </c>
      <c r="AA67" s="16">
        <f t="shared" si="11"/>
        <v>0.10666556706044124</v>
      </c>
      <c r="AB67" s="9">
        <f t="shared" si="1"/>
        <v>0.13068800572171557</v>
      </c>
      <c r="AC67" s="9">
        <f t="shared" si="2"/>
        <v>0.89333443293955872</v>
      </c>
      <c r="AD67" s="15">
        <f t="shared" si="3"/>
        <v>179.87448070900714</v>
      </c>
      <c r="AE67" s="3">
        <f t="shared" si="12"/>
        <v>544.93039999999985</v>
      </c>
      <c r="AF67" s="2">
        <f t="shared" si="13"/>
        <v>0.25</v>
      </c>
      <c r="AG67" s="9">
        <f t="shared" si="14"/>
        <v>5.9718961728394297E-2</v>
      </c>
      <c r="AH67" s="2">
        <f t="shared" si="15"/>
        <v>2.8897694787787978</v>
      </c>
    </row>
    <row r="68" spans="1:34">
      <c r="A68" s="1">
        <f>Raw!A68</f>
        <v>55</v>
      </c>
      <c r="B68" s="14">
        <f>Raw!B68</f>
        <v>0.28902777777777777</v>
      </c>
      <c r="C68" s="15">
        <f>Raw!C68</f>
        <v>32.200000000000003</v>
      </c>
      <c r="D68" s="15">
        <f>IF(C68&gt;0.5,Raw!D68*D$11,-999)</f>
        <v>70.400000000000006</v>
      </c>
      <c r="E68" s="9">
        <f>IF(Raw!$G68&gt;$C$8,IF(Raw!$Q68&gt;$C$8,IF(Raw!$N68&gt;$C$9,IF(Raw!$N68&lt;$A$9,IF(Raw!$X68&gt;$C$9,IF(Raw!$X68&lt;$A$9,Raw!H68,-999),-999),-999),-999),-999),-999)</f>
        <v>0.146591</v>
      </c>
      <c r="F68" s="9">
        <f>IF(Raw!$G68&gt;$C$8,IF(Raw!$Q68&gt;$C$8,IF(Raw!$N68&gt;$C$9,IF(Raw!$N68&lt;$A$9,IF(Raw!$X68&gt;$C$9,IF(Raw!$X68&lt;$A$9,Raw!I68,-999),-999),-999),-999),-999),-999)</f>
        <v>0.237317</v>
      </c>
      <c r="G68" s="9">
        <f>Raw!G68</f>
        <v>0.96324100000000001</v>
      </c>
      <c r="H68" s="9">
        <f>IF(Raw!$G68&gt;$C$8,IF(Raw!$Q68&gt;$C$8,IF(Raw!$N68&gt;$C$9,IF(Raw!$N68&lt;$A$9,IF(Raw!$X68&gt;$C$9,IF(Raw!$X68&lt;$A$9,Raw!L68,-999),-999),-999),-999),-999),-999)</f>
        <v>408.1</v>
      </c>
      <c r="I68" s="9">
        <f>IF(Raw!$G68&gt;$C$8,IF(Raw!$Q68&gt;$C$8,IF(Raw!$N68&gt;$C$9,IF(Raw!$N68&lt;$A$9,IF(Raw!$X68&gt;$C$9,IF(Raw!$X68&lt;$A$9,Raw!M68,-999),-999),-999),-999),-999),-999)</f>
        <v>0.125414</v>
      </c>
      <c r="J68" s="9">
        <f>IF(Raw!$G68&gt;$C$8,IF(Raw!$Q68&gt;$C$8,IF(Raw!$N68&gt;$C$9,IF(Raw!$N68&lt;$A$9,IF(Raw!$X68&gt;$C$9,IF(Raw!$X68&lt;$A$9,Raw!N68,-999),-999),-999),-999),-999),-999)</f>
        <v>559</v>
      </c>
      <c r="K68" s="9">
        <f>IF(Raw!$G68&gt;$C$8,IF(Raw!$Q68&gt;$C$8,IF(Raw!$N68&gt;$C$9,IF(Raw!$N68&lt;$A$9,IF(Raw!$X68&gt;$C$9,IF(Raw!$X68&lt;$A$9,Raw!R68,-999),-999),-999),-999),-999),-999)</f>
        <v>0.12639700000000001</v>
      </c>
      <c r="L68" s="9">
        <f>IF(Raw!$G68&gt;$C$8,IF(Raw!$Q68&gt;$C$8,IF(Raw!$N68&gt;$C$9,IF(Raw!$N68&lt;$A$9,IF(Raw!$X68&gt;$C$9,IF(Raw!$X68&lt;$A$9,Raw!S68,-999),-999),-999),-999),-999),-999)</f>
        <v>0.22508700000000001</v>
      </c>
      <c r="M68" s="9">
        <f>Raw!Q68</f>
        <v>0.96293600000000001</v>
      </c>
      <c r="N68" s="9">
        <f>IF(Raw!$G68&gt;$C$8,IF(Raw!$Q68&gt;$C$8,IF(Raw!$N68&gt;$C$9,IF(Raw!$N68&lt;$A$9,IF(Raw!$X68&gt;$C$9,IF(Raw!$X68&lt;$A$9,Raw!V68,-999),-999),-999),-999),-999),-999)</f>
        <v>415.3</v>
      </c>
      <c r="O68" s="9">
        <f>IF(Raw!$G68&gt;$C$8,IF(Raw!$Q68&gt;$C$8,IF(Raw!$N68&gt;$C$9,IF(Raw!$N68&lt;$A$9,IF(Raw!$X68&gt;$C$9,IF(Raw!$X68&lt;$A$9,Raw!W68,-999),-999),-999),-999),-999),-999)</f>
        <v>6.6864000000000007E-2</v>
      </c>
      <c r="P68" s="9">
        <f>IF(Raw!$G68&gt;$C$8,IF(Raw!$Q68&gt;$C$8,IF(Raw!$N68&gt;$C$9,IF(Raw!$N68&lt;$A$9,IF(Raw!$X68&gt;$C$9,IF(Raw!$X68&lt;$A$9,Raw!X68,-999),-999),-999),-999),-999),-999)</f>
        <v>383</v>
      </c>
      <c r="R68" s="9">
        <f t="shared" si="4"/>
        <v>9.0726000000000001E-2</v>
      </c>
      <c r="S68" s="9">
        <f t="shared" si="5"/>
        <v>0.38229878179818555</v>
      </c>
      <c r="T68" s="9">
        <f t="shared" si="6"/>
        <v>9.869E-2</v>
      </c>
      <c r="U68" s="9">
        <f t="shared" si="7"/>
        <v>0.43845268718317804</v>
      </c>
      <c r="V68" s="15">
        <f t="shared" si="0"/>
        <v>9.2173126499999994E-2</v>
      </c>
      <c r="X68" s="11">
        <f t="shared" si="8"/>
        <v>4.2380799999999992E+19</v>
      </c>
      <c r="Y68" s="11">
        <f t="shared" si="9"/>
        <v>4.0810000000000001E-18</v>
      </c>
      <c r="Z68" s="11">
        <f t="shared" si="10"/>
        <v>5.5899999999999993E-4</v>
      </c>
      <c r="AA68" s="16">
        <f t="shared" si="11"/>
        <v>8.8159002535994416E-2</v>
      </c>
      <c r="AB68" s="9">
        <f t="shared" si="1"/>
        <v>0.1350974119602773</v>
      </c>
      <c r="AC68" s="9">
        <f t="shared" si="2"/>
        <v>0.91184099746400549</v>
      </c>
      <c r="AD68" s="15">
        <f t="shared" si="3"/>
        <v>157.7084124078612</v>
      </c>
      <c r="AE68" s="3">
        <f t="shared" si="12"/>
        <v>491.35239999999988</v>
      </c>
      <c r="AF68" s="2">
        <f t="shared" si="13"/>
        <v>0.25</v>
      </c>
      <c r="AG68" s="9">
        <f t="shared" si="14"/>
        <v>5.3190520932015074E-2</v>
      </c>
      <c r="AH68" s="2">
        <f t="shared" si="15"/>
        <v>2.5738616262077265</v>
      </c>
    </row>
    <row r="69" spans="1:34">
      <c r="A69" s="1">
        <f>Raw!A69</f>
        <v>56</v>
      </c>
      <c r="B69" s="14">
        <f>Raw!B69</f>
        <v>0.28908564814814813</v>
      </c>
      <c r="C69" s="15">
        <f>Raw!C69</f>
        <v>33.700000000000003</v>
      </c>
      <c r="D69" s="15">
        <f>IF(C69&gt;0.5,Raw!D69*D$11,-999)</f>
        <v>65.099999999999994</v>
      </c>
      <c r="E69" s="9">
        <f>IF(Raw!$G69&gt;$C$8,IF(Raw!$Q69&gt;$C$8,IF(Raw!$N69&gt;$C$9,IF(Raw!$N69&lt;$A$9,IF(Raw!$X69&gt;$C$9,IF(Raw!$X69&lt;$A$9,Raw!H69,-999),-999),-999),-999),-999),-999)</f>
        <v>0.14902699999999999</v>
      </c>
      <c r="F69" s="9">
        <f>IF(Raw!$G69&gt;$C$8,IF(Raw!$Q69&gt;$C$8,IF(Raw!$N69&gt;$C$9,IF(Raw!$N69&lt;$A$9,IF(Raw!$X69&gt;$C$9,IF(Raw!$X69&lt;$A$9,Raw!I69,-999),-999),-999),-999),-999),-999)</f>
        <v>0.24551200000000001</v>
      </c>
      <c r="G69" s="9">
        <f>Raw!G69</f>
        <v>0.96491700000000002</v>
      </c>
      <c r="H69" s="9">
        <f>IF(Raw!$G69&gt;$C$8,IF(Raw!$Q69&gt;$C$8,IF(Raw!$N69&gt;$C$9,IF(Raw!$N69&lt;$A$9,IF(Raw!$X69&gt;$C$9,IF(Raw!$X69&lt;$A$9,Raw!L69,-999),-999),-999),-999),-999),-999)</f>
        <v>451.5</v>
      </c>
      <c r="I69" s="9">
        <f>IF(Raw!$G69&gt;$C$8,IF(Raw!$Q69&gt;$C$8,IF(Raw!$N69&gt;$C$9,IF(Raw!$N69&lt;$A$9,IF(Raw!$X69&gt;$C$9,IF(Raw!$X69&lt;$A$9,Raw!M69,-999),-999),-999),-999),-999),-999)</f>
        <v>0.20122899999999999</v>
      </c>
      <c r="J69" s="9">
        <f>IF(Raw!$G69&gt;$C$8,IF(Raw!$Q69&gt;$C$8,IF(Raw!$N69&gt;$C$9,IF(Raw!$N69&lt;$A$9,IF(Raw!$X69&gt;$C$9,IF(Raw!$X69&lt;$A$9,Raw!N69,-999),-999),-999),-999),-999),-999)</f>
        <v>402</v>
      </c>
      <c r="K69" s="9">
        <f>IF(Raw!$G69&gt;$C$8,IF(Raw!$Q69&gt;$C$8,IF(Raw!$N69&gt;$C$9,IF(Raw!$N69&lt;$A$9,IF(Raw!$X69&gt;$C$9,IF(Raw!$X69&lt;$A$9,Raw!R69,-999),-999),-999),-999),-999),-999)</f>
        <v>0.128052</v>
      </c>
      <c r="L69" s="9">
        <f>IF(Raw!$G69&gt;$C$8,IF(Raw!$Q69&gt;$C$8,IF(Raw!$N69&gt;$C$9,IF(Raw!$N69&lt;$A$9,IF(Raw!$X69&gt;$C$9,IF(Raw!$X69&lt;$A$9,Raw!S69,-999),-999),-999),-999),-999),-999)</f>
        <v>0.22412099999999999</v>
      </c>
      <c r="M69" s="9">
        <f>Raw!Q69</f>
        <v>0.96897599999999995</v>
      </c>
      <c r="N69" s="9">
        <f>IF(Raw!$G69&gt;$C$8,IF(Raw!$Q69&gt;$C$8,IF(Raw!$N69&gt;$C$9,IF(Raw!$N69&lt;$A$9,IF(Raw!$X69&gt;$C$9,IF(Raw!$X69&lt;$A$9,Raw!V69,-999),-999),-999),-999),-999),-999)</f>
        <v>413.1</v>
      </c>
      <c r="O69" s="9">
        <f>IF(Raw!$G69&gt;$C$8,IF(Raw!$Q69&gt;$C$8,IF(Raw!$N69&gt;$C$9,IF(Raw!$N69&lt;$A$9,IF(Raw!$X69&gt;$C$9,IF(Raw!$X69&lt;$A$9,Raw!W69,-999),-999),-999),-999),-999),-999)</f>
        <v>0.22917699999999999</v>
      </c>
      <c r="P69" s="9">
        <f>IF(Raw!$G69&gt;$C$8,IF(Raw!$Q69&gt;$C$8,IF(Raw!$N69&gt;$C$9,IF(Raw!$N69&lt;$A$9,IF(Raw!$X69&gt;$C$9,IF(Raw!$X69&lt;$A$9,Raw!X69,-999),-999),-999),-999),-999),-999)</f>
        <v>522</v>
      </c>
      <c r="R69" s="9">
        <f t="shared" si="4"/>
        <v>9.6485000000000015E-2</v>
      </c>
      <c r="S69" s="9">
        <f t="shared" si="5"/>
        <v>0.39299504708527488</v>
      </c>
      <c r="T69" s="9">
        <f t="shared" si="6"/>
        <v>9.6068999999999988E-2</v>
      </c>
      <c r="U69" s="9">
        <f t="shared" si="7"/>
        <v>0.4286479178657957</v>
      </c>
      <c r="V69" s="15">
        <f t="shared" si="0"/>
        <v>9.1777549499999986E-2</v>
      </c>
      <c r="X69" s="11">
        <f t="shared" si="8"/>
        <v>3.9190199999999992E+19</v>
      </c>
      <c r="Y69" s="11">
        <f t="shared" si="9"/>
        <v>4.5149999999999995E-18</v>
      </c>
      <c r="Z69" s="11">
        <f t="shared" si="10"/>
        <v>4.0199999999999996E-4</v>
      </c>
      <c r="AA69" s="16">
        <f t="shared" si="11"/>
        <v>6.6407715669626249E-2</v>
      </c>
      <c r="AB69" s="9">
        <f t="shared" si="1"/>
        <v>0.13443172283666532</v>
      </c>
      <c r="AC69" s="9">
        <f t="shared" si="2"/>
        <v>0.93359228433037378</v>
      </c>
      <c r="AD69" s="15">
        <f t="shared" si="3"/>
        <v>165.19332256125935</v>
      </c>
      <c r="AE69" s="3">
        <f t="shared" si="12"/>
        <v>543.60599999999977</v>
      </c>
      <c r="AF69" s="2">
        <f t="shared" si="13"/>
        <v>0.25</v>
      </c>
      <c r="AG69" s="9">
        <f t="shared" si="14"/>
        <v>5.4469056739397378E-2</v>
      </c>
      <c r="AH69" s="2">
        <f t="shared" si="15"/>
        <v>2.6357293085445832</v>
      </c>
    </row>
    <row r="70" spans="1:34">
      <c r="A70" s="1">
        <f>Raw!A70</f>
        <v>57</v>
      </c>
      <c r="B70" s="14">
        <f>Raw!B70</f>
        <v>0.28913194444444446</v>
      </c>
      <c r="C70" s="15">
        <f>Raw!C70</f>
        <v>34.4</v>
      </c>
      <c r="D70" s="15">
        <f>IF(C70&gt;0.5,Raw!D70*D$11,-999)</f>
        <v>65.099999999999994</v>
      </c>
      <c r="E70" s="9">
        <f>IF(Raw!$G70&gt;$C$8,IF(Raw!$Q70&gt;$C$8,IF(Raw!$N70&gt;$C$9,IF(Raw!$N70&lt;$A$9,IF(Raw!$X70&gt;$C$9,IF(Raw!$X70&lt;$A$9,Raw!H70,-999),-999),-999),-999),-999),-999)</f>
        <v>0.137459</v>
      </c>
      <c r="F70" s="9">
        <f>IF(Raw!$G70&gt;$C$8,IF(Raw!$Q70&gt;$C$8,IF(Raw!$N70&gt;$C$9,IF(Raw!$N70&lt;$A$9,IF(Raw!$X70&gt;$C$9,IF(Raw!$X70&lt;$A$9,Raw!I70,-999),-999),-999),-999),-999),-999)</f>
        <v>0.23439299999999999</v>
      </c>
      <c r="G70" s="9">
        <f>Raw!G70</f>
        <v>0.96622399999999997</v>
      </c>
      <c r="H70" s="9">
        <f>IF(Raw!$G70&gt;$C$8,IF(Raw!$Q70&gt;$C$8,IF(Raw!$N70&gt;$C$9,IF(Raw!$N70&lt;$A$9,IF(Raw!$X70&gt;$C$9,IF(Raw!$X70&lt;$A$9,Raw!L70,-999),-999),-999),-999),-999),-999)</f>
        <v>431.4</v>
      </c>
      <c r="I70" s="9">
        <f>IF(Raw!$G70&gt;$C$8,IF(Raw!$Q70&gt;$C$8,IF(Raw!$N70&gt;$C$9,IF(Raw!$N70&lt;$A$9,IF(Raw!$X70&gt;$C$9,IF(Raw!$X70&lt;$A$9,Raw!M70,-999),-999),-999),-999),-999),-999)</f>
        <v>0.125142</v>
      </c>
      <c r="J70" s="9">
        <f>IF(Raw!$G70&gt;$C$8,IF(Raw!$Q70&gt;$C$8,IF(Raw!$N70&gt;$C$9,IF(Raw!$N70&lt;$A$9,IF(Raw!$X70&gt;$C$9,IF(Raw!$X70&lt;$A$9,Raw!N70,-999),-999),-999),-999),-999),-999)</f>
        <v>426</v>
      </c>
      <c r="K70" s="9">
        <f>IF(Raw!$G70&gt;$C$8,IF(Raw!$Q70&gt;$C$8,IF(Raw!$N70&gt;$C$9,IF(Raw!$N70&lt;$A$9,IF(Raw!$X70&gt;$C$9,IF(Raw!$X70&lt;$A$9,Raw!R70,-999),-999),-999),-999),-999),-999)</f>
        <v>0.119253</v>
      </c>
      <c r="L70" s="9">
        <f>IF(Raw!$G70&gt;$C$8,IF(Raw!$Q70&gt;$C$8,IF(Raw!$N70&gt;$C$9,IF(Raw!$N70&lt;$A$9,IF(Raw!$X70&gt;$C$9,IF(Raw!$X70&lt;$A$9,Raw!S70,-999),-999),-999),-999),-999),-999)</f>
        <v>0.214561</v>
      </c>
      <c r="M70" s="9">
        <f>Raw!Q70</f>
        <v>0.95125700000000002</v>
      </c>
      <c r="N70" s="9">
        <f>IF(Raw!$G70&gt;$C$8,IF(Raw!$Q70&gt;$C$8,IF(Raw!$N70&gt;$C$9,IF(Raw!$N70&lt;$A$9,IF(Raw!$X70&gt;$C$9,IF(Raw!$X70&lt;$A$9,Raw!V70,-999),-999),-999),-999),-999),-999)</f>
        <v>474.9</v>
      </c>
      <c r="O70" s="9">
        <f>IF(Raw!$G70&gt;$C$8,IF(Raw!$Q70&gt;$C$8,IF(Raw!$N70&gt;$C$9,IF(Raw!$N70&lt;$A$9,IF(Raw!$X70&gt;$C$9,IF(Raw!$X70&lt;$A$9,Raw!W70,-999),-999),-999),-999),-999),-999)</f>
        <v>2.8642000000000001E-2</v>
      </c>
      <c r="P70" s="9">
        <f>IF(Raw!$G70&gt;$C$8,IF(Raw!$Q70&gt;$C$8,IF(Raw!$N70&gt;$C$9,IF(Raw!$N70&lt;$A$9,IF(Raw!$X70&gt;$C$9,IF(Raw!$X70&lt;$A$9,Raw!X70,-999),-999),-999),-999),-999),-999)</f>
        <v>456</v>
      </c>
      <c r="R70" s="9">
        <f t="shared" si="4"/>
        <v>9.6933999999999992E-2</v>
      </c>
      <c r="S70" s="9">
        <f t="shared" si="5"/>
        <v>0.41355330577278332</v>
      </c>
      <c r="T70" s="9">
        <f t="shared" si="6"/>
        <v>9.5308000000000004E-2</v>
      </c>
      <c r="U70" s="9">
        <f t="shared" si="7"/>
        <v>0.44420001771058115</v>
      </c>
      <c r="V70" s="15">
        <f t="shared" si="0"/>
        <v>8.78627295E-2</v>
      </c>
      <c r="X70" s="11">
        <f t="shared" si="8"/>
        <v>3.9190199999999992E+19</v>
      </c>
      <c r="Y70" s="11">
        <f t="shared" si="9"/>
        <v>4.3139999999999995E-18</v>
      </c>
      <c r="Z70" s="11">
        <f t="shared" si="10"/>
        <v>4.26E-4</v>
      </c>
      <c r="AA70" s="16">
        <f t="shared" si="11"/>
        <v>6.7183617460134959E-2</v>
      </c>
      <c r="AB70" s="9">
        <f t="shared" si="1"/>
        <v>0.12565613621289054</v>
      </c>
      <c r="AC70" s="9">
        <f t="shared" si="2"/>
        <v>0.9328163825398651</v>
      </c>
      <c r="AD70" s="15">
        <f t="shared" si="3"/>
        <v>157.70802220688958</v>
      </c>
      <c r="AE70" s="3">
        <f t="shared" si="12"/>
        <v>519.40559999999982</v>
      </c>
      <c r="AF70" s="2">
        <f t="shared" si="13"/>
        <v>0.25</v>
      </c>
      <c r="AG70" s="9">
        <f t="shared" si="14"/>
        <v>5.3887620198000835E-2</v>
      </c>
      <c r="AH70" s="2">
        <f t="shared" si="15"/>
        <v>2.6075938969006875</v>
      </c>
    </row>
    <row r="71" spans="1:34">
      <c r="A71" s="1">
        <f>Raw!A71</f>
        <v>58</v>
      </c>
      <c r="B71" s="14">
        <f>Raw!B71</f>
        <v>0.28918981481481482</v>
      </c>
      <c r="C71" s="15">
        <f>Raw!C71</f>
        <v>35.299999999999997</v>
      </c>
      <c r="D71" s="15">
        <f>IF(C71&gt;0.5,Raw!D71*D$11,-999)</f>
        <v>66.8</v>
      </c>
      <c r="E71" s="9">
        <f>IF(Raw!$G71&gt;$C$8,IF(Raw!$Q71&gt;$C$8,IF(Raw!$N71&gt;$C$9,IF(Raw!$N71&lt;$A$9,IF(Raw!$X71&gt;$C$9,IF(Raw!$X71&lt;$A$9,Raw!H71,-999),-999),-999),-999),-999),-999)</f>
        <v>0.14613000000000001</v>
      </c>
      <c r="F71" s="9">
        <f>IF(Raw!$G71&gt;$C$8,IF(Raw!$Q71&gt;$C$8,IF(Raw!$N71&gt;$C$9,IF(Raw!$N71&lt;$A$9,IF(Raw!$X71&gt;$C$9,IF(Raw!$X71&lt;$A$9,Raw!I71,-999),-999),-999),-999),-999),-999)</f>
        <v>0.238979</v>
      </c>
      <c r="G71" s="9">
        <f>Raw!G71</f>
        <v>0.96365000000000001</v>
      </c>
      <c r="H71" s="9">
        <f>IF(Raw!$G71&gt;$C$8,IF(Raw!$Q71&gt;$C$8,IF(Raw!$N71&gt;$C$9,IF(Raw!$N71&lt;$A$9,IF(Raw!$X71&gt;$C$9,IF(Raw!$X71&lt;$A$9,Raw!L71,-999),-999),-999),-999),-999),-999)</f>
        <v>400.4</v>
      </c>
      <c r="I71" s="9">
        <f>IF(Raw!$G71&gt;$C$8,IF(Raw!$Q71&gt;$C$8,IF(Raw!$N71&gt;$C$9,IF(Raw!$N71&lt;$A$9,IF(Raw!$X71&gt;$C$9,IF(Raw!$X71&lt;$A$9,Raw!M71,-999),-999),-999),-999),-999),-999)</f>
        <v>6.7515000000000006E-2</v>
      </c>
      <c r="J71" s="9">
        <f>IF(Raw!$G71&gt;$C$8,IF(Raw!$Q71&gt;$C$8,IF(Raw!$N71&gt;$C$9,IF(Raw!$N71&lt;$A$9,IF(Raw!$X71&gt;$C$9,IF(Raw!$X71&lt;$A$9,Raw!N71,-999),-999),-999),-999),-999),-999)</f>
        <v>605</v>
      </c>
      <c r="K71" s="9">
        <f>IF(Raw!$G71&gt;$C$8,IF(Raw!$Q71&gt;$C$8,IF(Raw!$N71&gt;$C$9,IF(Raw!$N71&lt;$A$9,IF(Raw!$X71&gt;$C$9,IF(Raw!$X71&lt;$A$9,Raw!R71,-999),-999),-999),-999),-999),-999)</f>
        <v>0.12720500000000001</v>
      </c>
      <c r="L71" s="9">
        <f>IF(Raw!$G71&gt;$C$8,IF(Raw!$Q71&gt;$C$8,IF(Raw!$N71&gt;$C$9,IF(Raw!$N71&lt;$A$9,IF(Raw!$X71&gt;$C$9,IF(Raw!$X71&lt;$A$9,Raw!S71,-999),-999),-999),-999),-999),-999)</f>
        <v>0.22529399999999999</v>
      </c>
      <c r="M71" s="9">
        <f>Raw!Q71</f>
        <v>0.96788300000000005</v>
      </c>
      <c r="N71" s="9">
        <f>IF(Raw!$G71&gt;$C$8,IF(Raw!$Q71&gt;$C$8,IF(Raw!$N71&gt;$C$9,IF(Raw!$N71&lt;$A$9,IF(Raw!$X71&gt;$C$9,IF(Raw!$X71&lt;$A$9,Raw!V71,-999),-999),-999),-999),-999),-999)</f>
        <v>409.8</v>
      </c>
      <c r="O71" s="9">
        <f>IF(Raw!$G71&gt;$C$8,IF(Raw!$Q71&gt;$C$8,IF(Raw!$N71&gt;$C$9,IF(Raw!$N71&lt;$A$9,IF(Raw!$X71&gt;$C$9,IF(Raw!$X71&lt;$A$9,Raw!W71,-999),-999),-999),-999),-999),-999)</f>
        <v>4.8999999999999998E-5</v>
      </c>
      <c r="P71" s="9">
        <f>IF(Raw!$G71&gt;$C$8,IF(Raw!$Q71&gt;$C$8,IF(Raw!$N71&gt;$C$9,IF(Raw!$N71&lt;$A$9,IF(Raw!$X71&gt;$C$9,IF(Raw!$X71&lt;$A$9,Raw!X71,-999),-999),-999),-999),-999),-999)</f>
        <v>481</v>
      </c>
      <c r="R71" s="9">
        <f t="shared" si="4"/>
        <v>9.2848999999999987E-2</v>
      </c>
      <c r="S71" s="9">
        <f t="shared" si="5"/>
        <v>0.38852367781269481</v>
      </c>
      <c r="T71" s="9">
        <f t="shared" si="6"/>
        <v>9.8088999999999982E-2</v>
      </c>
      <c r="U71" s="9">
        <f t="shared" si="7"/>
        <v>0.43538221168783892</v>
      </c>
      <c r="V71" s="15">
        <f t="shared" si="0"/>
        <v>9.2257892999999994E-2</v>
      </c>
      <c r="X71" s="11">
        <f t="shared" si="8"/>
        <v>4.0213599999999992E+19</v>
      </c>
      <c r="Y71" s="11">
        <f t="shared" si="9"/>
        <v>4.0039999999999996E-18</v>
      </c>
      <c r="Z71" s="11">
        <f t="shared" si="10"/>
        <v>6.0499999999999996E-4</v>
      </c>
      <c r="AA71" s="16">
        <f t="shared" si="11"/>
        <v>8.8767054723336805E-2</v>
      </c>
      <c r="AB71" s="9">
        <f t="shared" si="1"/>
        <v>0.13591207163075739</v>
      </c>
      <c r="AC71" s="9">
        <f t="shared" si="2"/>
        <v>0.91123294527666332</v>
      </c>
      <c r="AD71" s="15">
        <f t="shared" si="3"/>
        <v>146.72240450138318</v>
      </c>
      <c r="AE71" s="3">
        <f t="shared" si="12"/>
        <v>482.08159999999981</v>
      </c>
      <c r="AF71" s="2">
        <f t="shared" si="13"/>
        <v>0.25</v>
      </c>
      <c r="AG71" s="9">
        <f t="shared" si="14"/>
        <v>4.9138711519976883E-2</v>
      </c>
      <c r="AH71" s="2">
        <f t="shared" si="15"/>
        <v>2.3777966774233019</v>
      </c>
    </row>
    <row r="72" spans="1:34">
      <c r="A72" s="1">
        <f>Raw!A72</f>
        <v>59</v>
      </c>
      <c r="B72" s="14">
        <f>Raw!B72</f>
        <v>0.28924768518518518</v>
      </c>
      <c r="C72" s="15">
        <f>Raw!C72</f>
        <v>36.799999999999997</v>
      </c>
      <c r="D72" s="15">
        <f>IF(C72&gt;0.5,Raw!D72*D$11,-999)</f>
        <v>62.4</v>
      </c>
      <c r="E72" s="9">
        <f>IF(Raw!$G72&gt;$C$8,IF(Raw!$Q72&gt;$C$8,IF(Raw!$N72&gt;$C$9,IF(Raw!$N72&lt;$A$9,IF(Raw!$X72&gt;$C$9,IF(Raw!$X72&lt;$A$9,Raw!H72,-999),-999),-999),-999),-999),-999)</f>
        <v>0.14591599999999999</v>
      </c>
      <c r="F72" s="9">
        <f>IF(Raw!$G72&gt;$C$8,IF(Raw!$Q72&gt;$C$8,IF(Raw!$N72&gt;$C$9,IF(Raw!$N72&lt;$A$9,IF(Raw!$X72&gt;$C$9,IF(Raw!$X72&lt;$A$9,Raw!I72,-999),-999),-999),-999),-999),-999)</f>
        <v>0.24545700000000001</v>
      </c>
      <c r="G72" s="9">
        <f>Raw!G72</f>
        <v>0.96409599999999995</v>
      </c>
      <c r="H72" s="9">
        <f>IF(Raw!$G72&gt;$C$8,IF(Raw!$Q72&gt;$C$8,IF(Raw!$N72&gt;$C$9,IF(Raw!$N72&lt;$A$9,IF(Raw!$X72&gt;$C$9,IF(Raw!$X72&lt;$A$9,Raw!L72,-999),-999),-999),-999),-999),-999)</f>
        <v>459.1</v>
      </c>
      <c r="I72" s="9">
        <f>IF(Raw!$G72&gt;$C$8,IF(Raw!$Q72&gt;$C$8,IF(Raw!$N72&gt;$C$9,IF(Raw!$N72&lt;$A$9,IF(Raw!$X72&gt;$C$9,IF(Raw!$X72&lt;$A$9,Raw!M72,-999),-999),-999),-999),-999),-999)</f>
        <v>1.0000000000000001E-5</v>
      </c>
      <c r="J72" s="9">
        <f>IF(Raw!$G72&gt;$C$8,IF(Raw!$Q72&gt;$C$8,IF(Raw!$N72&gt;$C$9,IF(Raw!$N72&lt;$A$9,IF(Raw!$X72&gt;$C$9,IF(Raw!$X72&lt;$A$9,Raw!N72,-999),-999),-999),-999),-999),-999)</f>
        <v>381</v>
      </c>
      <c r="K72" s="9">
        <f>IF(Raw!$G72&gt;$C$8,IF(Raw!$Q72&gt;$C$8,IF(Raw!$N72&gt;$C$9,IF(Raw!$N72&lt;$A$9,IF(Raw!$X72&gt;$C$9,IF(Raw!$X72&lt;$A$9,Raw!R72,-999),-999),-999),-999),-999),-999)</f>
        <v>0.12889700000000001</v>
      </c>
      <c r="L72" s="9">
        <f>IF(Raw!$G72&gt;$C$8,IF(Raw!$Q72&gt;$C$8,IF(Raw!$N72&gt;$C$9,IF(Raw!$N72&lt;$A$9,IF(Raw!$X72&gt;$C$9,IF(Raw!$X72&lt;$A$9,Raw!S72,-999),-999),-999),-999),-999),-999)</f>
        <v>0.22682099999999999</v>
      </c>
      <c r="M72" s="9">
        <f>Raw!Q72</f>
        <v>0.96135999999999999</v>
      </c>
      <c r="N72" s="9">
        <f>IF(Raw!$G72&gt;$C$8,IF(Raw!$Q72&gt;$C$8,IF(Raw!$N72&gt;$C$9,IF(Raw!$N72&lt;$A$9,IF(Raw!$X72&gt;$C$9,IF(Raw!$X72&lt;$A$9,Raw!V72,-999),-999),-999),-999),-999),-999)</f>
        <v>431.2</v>
      </c>
      <c r="O72" s="9">
        <f>IF(Raw!$G72&gt;$C$8,IF(Raw!$Q72&gt;$C$8,IF(Raw!$N72&gt;$C$9,IF(Raw!$N72&lt;$A$9,IF(Raw!$X72&gt;$C$9,IF(Raw!$X72&lt;$A$9,Raw!W72,-999),-999),-999),-999),-999),-999)</f>
        <v>0.17507400000000001</v>
      </c>
      <c r="P72" s="9">
        <f>IF(Raw!$G72&gt;$C$8,IF(Raw!$Q72&gt;$C$8,IF(Raw!$N72&gt;$C$9,IF(Raw!$N72&lt;$A$9,IF(Raw!$X72&gt;$C$9,IF(Raw!$X72&lt;$A$9,Raw!X72,-999),-999),-999),-999),-999),-999)</f>
        <v>416</v>
      </c>
      <c r="R72" s="9">
        <f t="shared" si="4"/>
        <v>9.9541000000000018E-2</v>
      </c>
      <c r="S72" s="9">
        <f t="shared" si="5"/>
        <v>0.40553335207388674</v>
      </c>
      <c r="T72" s="9">
        <f t="shared" si="6"/>
        <v>9.7923999999999983E-2</v>
      </c>
      <c r="U72" s="9">
        <f t="shared" si="7"/>
        <v>0.43172369401422261</v>
      </c>
      <c r="V72" s="15">
        <f t="shared" si="0"/>
        <v>9.2883199499999985E-2</v>
      </c>
      <c r="X72" s="11">
        <f t="shared" si="8"/>
        <v>3.7564799999999992E+19</v>
      </c>
      <c r="Y72" s="11">
        <f t="shared" si="9"/>
        <v>4.5909999999999997E-18</v>
      </c>
      <c r="Z72" s="11">
        <f t="shared" si="10"/>
        <v>3.8099999999999999E-4</v>
      </c>
      <c r="AA72" s="16">
        <f t="shared" si="11"/>
        <v>6.1656011291478859E-2</v>
      </c>
      <c r="AB72" s="9">
        <f t="shared" si="1"/>
        <v>0.1349346032497068</v>
      </c>
      <c r="AC72" s="9">
        <f t="shared" si="2"/>
        <v>0.93834398870852098</v>
      </c>
      <c r="AD72" s="15">
        <f t="shared" si="3"/>
        <v>161.82680128997072</v>
      </c>
      <c r="AE72" s="3">
        <f t="shared" si="12"/>
        <v>552.75639999999976</v>
      </c>
      <c r="AF72" s="2">
        <f t="shared" si="13"/>
        <v>0.25</v>
      </c>
      <c r="AG72" s="9">
        <f t="shared" si="14"/>
        <v>5.3741895725701323E-2</v>
      </c>
      <c r="AH72" s="2">
        <f t="shared" si="15"/>
        <v>2.6005423655248152</v>
      </c>
    </row>
    <row r="73" spans="1:34">
      <c r="A73" s="1">
        <f>Raw!A73</f>
        <v>60</v>
      </c>
      <c r="B73" s="14">
        <f>Raw!B73</f>
        <v>0.28930555555555554</v>
      </c>
      <c r="C73" s="15">
        <f>Raw!C73</f>
        <v>37.5</v>
      </c>
      <c r="D73" s="15">
        <f>IF(C73&gt;0.5,Raw!D73*D$11,-999)</f>
        <v>65.099999999999994</v>
      </c>
      <c r="E73" s="9">
        <f>IF(Raw!$G73&gt;$C$8,IF(Raw!$Q73&gt;$C$8,IF(Raw!$N73&gt;$C$9,IF(Raw!$N73&lt;$A$9,IF(Raw!$X73&gt;$C$9,IF(Raw!$X73&lt;$A$9,Raw!H73,-999),-999),-999),-999),-999),-999)</f>
        <v>0.15216199999999999</v>
      </c>
      <c r="F73" s="9">
        <f>IF(Raw!$G73&gt;$C$8,IF(Raw!$Q73&gt;$C$8,IF(Raw!$N73&gt;$C$9,IF(Raw!$N73&lt;$A$9,IF(Raw!$X73&gt;$C$9,IF(Raw!$X73&lt;$A$9,Raw!I73,-999),-999),-999),-999),-999),-999)</f>
        <v>0.24785099999999999</v>
      </c>
      <c r="G73" s="9">
        <f>Raw!G73</f>
        <v>0.97791399999999995</v>
      </c>
      <c r="H73" s="9">
        <f>IF(Raw!$G73&gt;$C$8,IF(Raw!$Q73&gt;$C$8,IF(Raw!$N73&gt;$C$9,IF(Raw!$N73&lt;$A$9,IF(Raw!$X73&gt;$C$9,IF(Raw!$X73&lt;$A$9,Raw!L73,-999),-999),-999),-999),-999),-999)</f>
        <v>467</v>
      </c>
      <c r="I73" s="9">
        <f>IF(Raw!$G73&gt;$C$8,IF(Raw!$Q73&gt;$C$8,IF(Raw!$N73&gt;$C$9,IF(Raw!$N73&lt;$A$9,IF(Raw!$X73&gt;$C$9,IF(Raw!$X73&lt;$A$9,Raw!M73,-999),-999),-999),-999),-999),-999)</f>
        <v>0.37864399999999998</v>
      </c>
      <c r="J73" s="9">
        <f>IF(Raw!$G73&gt;$C$8,IF(Raw!$Q73&gt;$C$8,IF(Raw!$N73&gt;$C$9,IF(Raw!$N73&lt;$A$9,IF(Raw!$X73&gt;$C$9,IF(Raw!$X73&lt;$A$9,Raw!N73,-999),-999),-999),-999),-999),-999)</f>
        <v>487</v>
      </c>
      <c r="K73" s="9">
        <f>IF(Raw!$G73&gt;$C$8,IF(Raw!$Q73&gt;$C$8,IF(Raw!$N73&gt;$C$9,IF(Raw!$N73&lt;$A$9,IF(Raw!$X73&gt;$C$9,IF(Raw!$X73&lt;$A$9,Raw!R73,-999),-999),-999),-999),-999),-999)</f>
        <v>0.13858300000000001</v>
      </c>
      <c r="L73" s="9">
        <f>IF(Raw!$G73&gt;$C$8,IF(Raw!$Q73&gt;$C$8,IF(Raw!$N73&gt;$C$9,IF(Raw!$N73&lt;$A$9,IF(Raw!$X73&gt;$C$9,IF(Raw!$X73&lt;$A$9,Raw!S73,-999),-999),-999),-999),-999),-999)</f>
        <v>0.23562900000000001</v>
      </c>
      <c r="M73" s="9">
        <f>Raw!Q73</f>
        <v>0.98171900000000001</v>
      </c>
      <c r="N73" s="9">
        <f>IF(Raw!$G73&gt;$C$8,IF(Raw!$Q73&gt;$C$8,IF(Raw!$N73&gt;$C$9,IF(Raw!$N73&lt;$A$9,IF(Raw!$X73&gt;$C$9,IF(Raw!$X73&lt;$A$9,Raw!V73,-999),-999),-999),-999),-999),-999)</f>
        <v>403.5</v>
      </c>
      <c r="O73" s="9">
        <f>IF(Raw!$G73&gt;$C$8,IF(Raw!$Q73&gt;$C$8,IF(Raw!$N73&gt;$C$9,IF(Raw!$N73&lt;$A$9,IF(Raw!$X73&gt;$C$9,IF(Raw!$X73&lt;$A$9,Raw!W73,-999),-999),-999),-999),-999),-999)</f>
        <v>0.22917999999999999</v>
      </c>
      <c r="P73" s="9">
        <f>IF(Raw!$G73&gt;$C$8,IF(Raw!$Q73&gt;$C$8,IF(Raw!$N73&gt;$C$9,IF(Raw!$N73&lt;$A$9,IF(Raw!$X73&gt;$C$9,IF(Raw!$X73&lt;$A$9,Raw!X73,-999),-999),-999),-999),-999),-999)</f>
        <v>313</v>
      </c>
      <c r="R73" s="9">
        <f t="shared" si="4"/>
        <v>9.5688999999999996E-2</v>
      </c>
      <c r="S73" s="9">
        <f t="shared" si="5"/>
        <v>0.3860746981049098</v>
      </c>
      <c r="T73" s="9">
        <f t="shared" si="6"/>
        <v>9.7045999999999993E-2</v>
      </c>
      <c r="U73" s="9">
        <f t="shared" si="7"/>
        <v>0.41185932122107205</v>
      </c>
      <c r="V73" s="15">
        <f t="shared" si="0"/>
        <v>9.6490075499999994E-2</v>
      </c>
      <c r="X73" s="11">
        <f t="shared" si="8"/>
        <v>3.9190199999999992E+19</v>
      </c>
      <c r="Y73" s="11">
        <f t="shared" si="9"/>
        <v>4.6699999999999998E-18</v>
      </c>
      <c r="Z73" s="11">
        <f t="shared" si="10"/>
        <v>4.8699999999999997E-4</v>
      </c>
      <c r="AA73" s="16">
        <f t="shared" si="11"/>
        <v>8.183585961431622E-2</v>
      </c>
      <c r="AB73" s="9">
        <f t="shared" si="1"/>
        <v>0.14652484283213094</v>
      </c>
      <c r="AC73" s="9">
        <f t="shared" si="2"/>
        <v>0.91816414038568384</v>
      </c>
      <c r="AD73" s="15">
        <f t="shared" si="3"/>
        <v>168.04077949551589</v>
      </c>
      <c r="AE73" s="3">
        <f t="shared" si="12"/>
        <v>562.2679999999998</v>
      </c>
      <c r="AF73" s="2">
        <f t="shared" si="13"/>
        <v>0.25</v>
      </c>
      <c r="AG73" s="9">
        <f t="shared" si="14"/>
        <v>5.32378164465254E-2</v>
      </c>
      <c r="AH73" s="2">
        <f t="shared" si="15"/>
        <v>2.5761502315410989</v>
      </c>
    </row>
    <row r="74" spans="1:34">
      <c r="A74" s="1">
        <f>Raw!A74</f>
        <v>61</v>
      </c>
      <c r="B74" s="14">
        <f>Raw!B74</f>
        <v>0.28935185185185186</v>
      </c>
      <c r="C74" s="15">
        <f>Raw!C74</f>
        <v>38.6</v>
      </c>
      <c r="D74" s="15">
        <f>IF(C74&gt;0.5,Raw!D74*D$11,-999)</f>
        <v>57.2</v>
      </c>
      <c r="E74" s="9">
        <f>IF(Raw!$G74&gt;$C$8,IF(Raw!$Q74&gt;$C$8,IF(Raw!$N74&gt;$C$9,IF(Raw!$N74&lt;$A$9,IF(Raw!$X74&gt;$C$9,IF(Raw!$X74&lt;$A$9,Raw!H74,-999),-999),-999),-999),-999),-999)</f>
        <v>0.14965000000000001</v>
      </c>
      <c r="F74" s="9">
        <f>IF(Raw!$G74&gt;$C$8,IF(Raw!$Q74&gt;$C$8,IF(Raw!$N74&gt;$C$9,IF(Raw!$N74&lt;$A$9,IF(Raw!$X74&gt;$C$9,IF(Raw!$X74&lt;$A$9,Raw!I74,-999),-999),-999),-999),-999),-999)</f>
        <v>0.25652900000000001</v>
      </c>
      <c r="G74" s="9">
        <f>Raw!G74</f>
        <v>0.98614299999999999</v>
      </c>
      <c r="H74" s="9">
        <f>IF(Raw!$G74&gt;$C$8,IF(Raw!$Q74&gt;$C$8,IF(Raw!$N74&gt;$C$9,IF(Raw!$N74&lt;$A$9,IF(Raw!$X74&gt;$C$9,IF(Raw!$X74&lt;$A$9,Raw!L74,-999),-999),-999),-999),-999),-999)</f>
        <v>461.5</v>
      </c>
      <c r="I74" s="9">
        <f>IF(Raw!$G74&gt;$C$8,IF(Raw!$Q74&gt;$C$8,IF(Raw!$N74&gt;$C$9,IF(Raw!$N74&lt;$A$9,IF(Raw!$X74&gt;$C$9,IF(Raw!$X74&lt;$A$9,Raw!M74,-999),-999),-999),-999),-999),-999)</f>
        <v>0.18909999999999999</v>
      </c>
      <c r="J74" s="9">
        <f>IF(Raw!$G74&gt;$C$8,IF(Raw!$Q74&gt;$C$8,IF(Raw!$N74&gt;$C$9,IF(Raw!$N74&lt;$A$9,IF(Raw!$X74&gt;$C$9,IF(Raw!$X74&lt;$A$9,Raw!N74,-999),-999),-999),-999),-999),-999)</f>
        <v>601</v>
      </c>
      <c r="K74" s="9">
        <f>IF(Raw!$G74&gt;$C$8,IF(Raw!$Q74&gt;$C$8,IF(Raw!$N74&gt;$C$9,IF(Raw!$N74&lt;$A$9,IF(Raw!$X74&gt;$C$9,IF(Raw!$X74&lt;$A$9,Raw!R74,-999),-999),-999),-999),-999),-999)</f>
        <v>0.13126699999999999</v>
      </c>
      <c r="L74" s="9">
        <f>IF(Raw!$G74&gt;$C$8,IF(Raw!$Q74&gt;$C$8,IF(Raw!$N74&gt;$C$9,IF(Raw!$N74&lt;$A$9,IF(Raw!$X74&gt;$C$9,IF(Raw!$X74&lt;$A$9,Raw!S74,-999),-999),-999),-999),-999),-999)</f>
        <v>0.23749799999999999</v>
      </c>
      <c r="M74" s="9">
        <f>Raw!Q74</f>
        <v>0.96333500000000005</v>
      </c>
      <c r="N74" s="9">
        <f>IF(Raw!$G74&gt;$C$8,IF(Raw!$Q74&gt;$C$8,IF(Raw!$N74&gt;$C$9,IF(Raw!$N74&lt;$A$9,IF(Raw!$X74&gt;$C$9,IF(Raw!$X74&lt;$A$9,Raw!V74,-999),-999),-999),-999),-999),-999)</f>
        <v>480</v>
      </c>
      <c r="O74" s="9">
        <f>IF(Raw!$G74&gt;$C$8,IF(Raw!$Q74&gt;$C$8,IF(Raw!$N74&gt;$C$9,IF(Raw!$N74&lt;$A$9,IF(Raw!$X74&gt;$C$9,IF(Raw!$X74&lt;$A$9,Raw!W74,-999),-999),-999),-999),-999),-999)</f>
        <v>0.22917000000000001</v>
      </c>
      <c r="P74" s="9">
        <f>IF(Raw!$G74&gt;$C$8,IF(Raw!$Q74&gt;$C$8,IF(Raw!$N74&gt;$C$9,IF(Raw!$N74&lt;$A$9,IF(Raw!$X74&gt;$C$9,IF(Raw!$X74&lt;$A$9,Raw!X74,-999),-999),-999),-999),-999),-999)</f>
        <v>357</v>
      </c>
      <c r="R74" s="9">
        <f t="shared" si="4"/>
        <v>0.106879</v>
      </c>
      <c r="S74" s="9">
        <f t="shared" si="5"/>
        <v>0.41663515625913639</v>
      </c>
      <c r="T74" s="9">
        <f t="shared" si="6"/>
        <v>0.10623099999999999</v>
      </c>
      <c r="U74" s="9">
        <f t="shared" si="7"/>
        <v>0.44729218772368606</v>
      </c>
      <c r="V74" s="15">
        <f t="shared" si="0"/>
        <v>9.7255430999999989E-2</v>
      </c>
      <c r="X74" s="11">
        <f t="shared" si="8"/>
        <v>3.4434399999999996E+19</v>
      </c>
      <c r="Y74" s="11">
        <f t="shared" si="9"/>
        <v>4.6149999999999997E-18</v>
      </c>
      <c r="Z74" s="11">
        <f t="shared" si="10"/>
        <v>6.0099999999999997E-4</v>
      </c>
      <c r="AA74" s="16">
        <f t="shared" si="11"/>
        <v>8.7181278960099029E-2</v>
      </c>
      <c r="AB74" s="9">
        <f t="shared" si="1"/>
        <v>0.14052835444521028</v>
      </c>
      <c r="AC74" s="9">
        <f t="shared" si="2"/>
        <v>0.91281872103990092</v>
      </c>
      <c r="AD74" s="15">
        <f t="shared" si="3"/>
        <v>145.0603643262879</v>
      </c>
      <c r="AE74" s="3">
        <f t="shared" si="12"/>
        <v>555.64599999999984</v>
      </c>
      <c r="AF74" s="2">
        <f t="shared" si="13"/>
        <v>0.25</v>
      </c>
      <c r="AG74" s="9">
        <f t="shared" si="14"/>
        <v>4.9911052085769431E-2</v>
      </c>
      <c r="AH74" s="2">
        <f t="shared" si="15"/>
        <v>2.4151698354564375</v>
      </c>
    </row>
    <row r="75" spans="1:34">
      <c r="A75" s="1">
        <f>Raw!A75</f>
        <v>62</v>
      </c>
      <c r="B75" s="14">
        <f>Raw!B75</f>
        <v>0.28940972222222222</v>
      </c>
      <c r="C75" s="15">
        <f>Raw!C75</f>
        <v>39.700000000000003</v>
      </c>
      <c r="D75" s="15">
        <f>IF(C75&gt;0.5,Raw!D75*D$11,-999)</f>
        <v>53.6</v>
      </c>
      <c r="E75" s="9">
        <f>IF(Raw!$G75&gt;$C$8,IF(Raw!$Q75&gt;$C$8,IF(Raw!$N75&gt;$C$9,IF(Raw!$N75&lt;$A$9,IF(Raw!$X75&gt;$C$9,IF(Raw!$X75&lt;$A$9,Raw!H75,-999),-999),-999),-999),-999),-999)</f>
        <v>0.14719099999999999</v>
      </c>
      <c r="F75" s="9">
        <f>IF(Raw!$G75&gt;$C$8,IF(Raw!$Q75&gt;$C$8,IF(Raw!$N75&gt;$C$9,IF(Raw!$N75&lt;$A$9,IF(Raw!$X75&gt;$C$9,IF(Raw!$X75&lt;$A$9,Raw!I75,-999),-999),-999),-999),-999),-999)</f>
        <v>0.245925</v>
      </c>
      <c r="G75" s="9">
        <f>Raw!G75</f>
        <v>0.96009100000000003</v>
      </c>
      <c r="H75" s="9">
        <f>IF(Raw!$G75&gt;$C$8,IF(Raw!$Q75&gt;$C$8,IF(Raw!$N75&gt;$C$9,IF(Raw!$N75&lt;$A$9,IF(Raw!$X75&gt;$C$9,IF(Raw!$X75&lt;$A$9,Raw!L75,-999),-999),-999),-999),-999),-999)</f>
        <v>420.6</v>
      </c>
      <c r="I75" s="9">
        <f>IF(Raw!$G75&gt;$C$8,IF(Raw!$Q75&gt;$C$8,IF(Raw!$N75&gt;$C$9,IF(Raw!$N75&lt;$A$9,IF(Raw!$X75&gt;$C$9,IF(Raw!$X75&lt;$A$9,Raw!M75,-999),-999),-999),-999),-999),-999)</f>
        <v>4.3529999999999999E-2</v>
      </c>
      <c r="J75" s="9">
        <f>IF(Raw!$G75&gt;$C$8,IF(Raw!$Q75&gt;$C$8,IF(Raw!$N75&gt;$C$9,IF(Raw!$N75&lt;$A$9,IF(Raw!$X75&gt;$C$9,IF(Raw!$X75&lt;$A$9,Raw!N75,-999),-999),-999),-999),-999),-999)</f>
        <v>474</v>
      </c>
      <c r="K75" s="9">
        <f>IF(Raw!$G75&gt;$C$8,IF(Raw!$Q75&gt;$C$8,IF(Raw!$N75&gt;$C$9,IF(Raw!$N75&lt;$A$9,IF(Raw!$X75&gt;$C$9,IF(Raw!$X75&lt;$A$9,Raw!R75,-999),-999),-999),-999),-999),-999)</f>
        <v>0.13014300000000001</v>
      </c>
      <c r="L75" s="9">
        <f>IF(Raw!$G75&gt;$C$8,IF(Raw!$Q75&gt;$C$8,IF(Raw!$N75&gt;$C$9,IF(Raw!$N75&lt;$A$9,IF(Raw!$X75&gt;$C$9,IF(Raw!$X75&lt;$A$9,Raw!S75,-999),-999),-999),-999),-999),-999)</f>
        <v>0.227913</v>
      </c>
      <c r="M75" s="9">
        <f>Raw!Q75</f>
        <v>0.96721299999999999</v>
      </c>
      <c r="N75" s="9">
        <f>IF(Raw!$G75&gt;$C$8,IF(Raw!$Q75&gt;$C$8,IF(Raw!$N75&gt;$C$9,IF(Raw!$N75&lt;$A$9,IF(Raw!$X75&gt;$C$9,IF(Raw!$X75&lt;$A$9,Raw!V75,-999),-999),-999),-999),-999),-999)</f>
        <v>451.7</v>
      </c>
      <c r="O75" s="9">
        <f>IF(Raw!$G75&gt;$C$8,IF(Raw!$Q75&gt;$C$8,IF(Raw!$N75&gt;$C$9,IF(Raw!$N75&lt;$A$9,IF(Raw!$X75&gt;$C$9,IF(Raw!$X75&lt;$A$9,Raw!W75,-999),-999),-999),-999),-999),-999)</f>
        <v>0.20336299999999999</v>
      </c>
      <c r="P75" s="9">
        <f>IF(Raw!$G75&gt;$C$8,IF(Raw!$Q75&gt;$C$8,IF(Raw!$N75&gt;$C$9,IF(Raw!$N75&lt;$A$9,IF(Raw!$X75&gt;$C$9,IF(Raw!$X75&lt;$A$9,Raw!X75,-999),-999),-999),-999),-999),-999)</f>
        <v>465</v>
      </c>
      <c r="R75" s="9">
        <f t="shared" si="4"/>
        <v>9.8734000000000016E-2</v>
      </c>
      <c r="S75" s="9">
        <f t="shared" si="5"/>
        <v>0.40148012605469152</v>
      </c>
      <c r="T75" s="9">
        <f t="shared" si="6"/>
        <v>9.7769999999999996E-2</v>
      </c>
      <c r="U75" s="9">
        <f t="shared" si="7"/>
        <v>0.42897947901172812</v>
      </c>
      <c r="V75" s="15">
        <f t="shared" si="0"/>
        <v>9.3330373499999994E-2</v>
      </c>
      <c r="X75" s="11">
        <f t="shared" si="8"/>
        <v>3.2267199999999996E+19</v>
      </c>
      <c r="Y75" s="11">
        <f t="shared" si="9"/>
        <v>4.2059999999999998E-18</v>
      </c>
      <c r="Z75" s="11">
        <f t="shared" si="10"/>
        <v>4.7399999999999997E-4</v>
      </c>
      <c r="AA75" s="16">
        <f t="shared" si="11"/>
        <v>6.0441170878151013E-2</v>
      </c>
      <c r="AB75" s="9">
        <f t="shared" si="1"/>
        <v>0.13605233327675684</v>
      </c>
      <c r="AC75" s="9">
        <f t="shared" si="2"/>
        <v>0.93955882912184896</v>
      </c>
      <c r="AD75" s="15">
        <f t="shared" si="3"/>
        <v>127.51301873027641</v>
      </c>
      <c r="AE75" s="3">
        <f t="shared" si="12"/>
        <v>506.40239999999983</v>
      </c>
      <c r="AF75" s="2">
        <f t="shared" si="13"/>
        <v>0.25</v>
      </c>
      <c r="AG75" s="9">
        <f t="shared" si="14"/>
        <v>4.2077283340097471E-2</v>
      </c>
      <c r="AH75" s="2">
        <f t="shared" si="15"/>
        <v>2.0360978427447725</v>
      </c>
    </row>
    <row r="76" spans="1:34">
      <c r="A76" s="1">
        <f>Raw!A76</f>
        <v>63</v>
      </c>
      <c r="B76" s="14">
        <f>Raw!B76</f>
        <v>0.28946759259259258</v>
      </c>
      <c r="C76" s="15">
        <f>Raw!C76</f>
        <v>40.799999999999997</v>
      </c>
      <c r="D76" s="15">
        <f>IF(C76&gt;0.5,Raw!D76*D$11,-999)</f>
        <v>52.8</v>
      </c>
      <c r="E76" s="9">
        <f>IF(Raw!$G76&gt;$C$8,IF(Raw!$Q76&gt;$C$8,IF(Raw!$N76&gt;$C$9,IF(Raw!$N76&lt;$A$9,IF(Raw!$X76&gt;$C$9,IF(Raw!$X76&lt;$A$9,Raw!H76,-999),-999),-999),-999),-999),-999)</f>
        <v>0.146809</v>
      </c>
      <c r="F76" s="9">
        <f>IF(Raw!$G76&gt;$C$8,IF(Raw!$Q76&gt;$C$8,IF(Raw!$N76&gt;$C$9,IF(Raw!$N76&lt;$A$9,IF(Raw!$X76&gt;$C$9,IF(Raw!$X76&lt;$A$9,Raw!I76,-999),-999),-999),-999),-999),-999)</f>
        <v>0.245587</v>
      </c>
      <c r="G76" s="9">
        <f>Raw!G76</f>
        <v>0.98031699999999999</v>
      </c>
      <c r="H76" s="9">
        <f>IF(Raw!$G76&gt;$C$8,IF(Raw!$Q76&gt;$C$8,IF(Raw!$N76&gt;$C$9,IF(Raw!$N76&lt;$A$9,IF(Raw!$X76&gt;$C$9,IF(Raw!$X76&lt;$A$9,Raw!L76,-999),-999),-999),-999),-999),-999)</f>
        <v>470.3</v>
      </c>
      <c r="I76" s="9">
        <f>IF(Raw!$G76&gt;$C$8,IF(Raw!$Q76&gt;$C$8,IF(Raw!$N76&gt;$C$9,IF(Raw!$N76&lt;$A$9,IF(Raw!$X76&gt;$C$9,IF(Raw!$X76&lt;$A$9,Raw!M76,-999),-999),-999),-999),-999),-999)</f>
        <v>0.22917999999999999</v>
      </c>
      <c r="J76" s="9">
        <f>IF(Raw!$G76&gt;$C$8,IF(Raw!$Q76&gt;$C$8,IF(Raw!$N76&gt;$C$9,IF(Raw!$N76&lt;$A$9,IF(Raw!$X76&gt;$C$9,IF(Raw!$X76&lt;$A$9,Raw!N76,-999),-999),-999),-999),-999),-999)</f>
        <v>610</v>
      </c>
      <c r="K76" s="9">
        <f>IF(Raw!$G76&gt;$C$8,IF(Raw!$Q76&gt;$C$8,IF(Raw!$N76&gt;$C$9,IF(Raw!$N76&lt;$A$9,IF(Raw!$X76&gt;$C$9,IF(Raw!$X76&lt;$A$9,Raw!R76,-999),-999),-999),-999),-999),-999)</f>
        <v>0.134183</v>
      </c>
      <c r="L76" s="9">
        <f>IF(Raw!$G76&gt;$C$8,IF(Raw!$Q76&gt;$C$8,IF(Raw!$N76&gt;$C$9,IF(Raw!$N76&lt;$A$9,IF(Raw!$X76&gt;$C$9,IF(Raw!$X76&lt;$A$9,Raw!S76,-999),-999),-999),-999),-999),-999)</f>
        <v>0.23161399999999999</v>
      </c>
      <c r="M76" s="9">
        <f>Raw!Q76</f>
        <v>0.96707500000000002</v>
      </c>
      <c r="N76" s="9">
        <f>IF(Raw!$G76&gt;$C$8,IF(Raw!$Q76&gt;$C$8,IF(Raw!$N76&gt;$C$9,IF(Raw!$N76&lt;$A$9,IF(Raw!$X76&gt;$C$9,IF(Raw!$X76&lt;$A$9,Raw!V76,-999),-999),-999),-999),-999),-999)</f>
        <v>447.7</v>
      </c>
      <c r="O76" s="9">
        <f>IF(Raw!$G76&gt;$C$8,IF(Raw!$Q76&gt;$C$8,IF(Raw!$N76&gt;$C$9,IF(Raw!$N76&lt;$A$9,IF(Raw!$X76&gt;$C$9,IF(Raw!$X76&lt;$A$9,Raw!W76,-999),-999),-999),-999),-999),-999)</f>
        <v>0.19228200000000001</v>
      </c>
      <c r="P76" s="9">
        <f>IF(Raw!$G76&gt;$C$8,IF(Raw!$Q76&gt;$C$8,IF(Raw!$N76&gt;$C$9,IF(Raw!$N76&lt;$A$9,IF(Raw!$X76&gt;$C$9,IF(Raw!$X76&lt;$A$9,Raw!X76,-999),-999),-999),-999),-999),-999)</f>
        <v>324</v>
      </c>
      <c r="R76" s="9">
        <f t="shared" si="4"/>
        <v>9.8778000000000005E-2</v>
      </c>
      <c r="S76" s="9">
        <f t="shared" si="5"/>
        <v>0.40221184346076955</v>
      </c>
      <c r="T76" s="9">
        <f t="shared" si="6"/>
        <v>9.743099999999999E-2</v>
      </c>
      <c r="U76" s="9">
        <f t="shared" si="7"/>
        <v>0.42066109993351003</v>
      </c>
      <c r="V76" s="15">
        <f t="shared" si="0"/>
        <v>9.4845932999999993E-2</v>
      </c>
      <c r="X76" s="11">
        <f t="shared" si="8"/>
        <v>3.1785599999999988E+19</v>
      </c>
      <c r="Y76" s="11">
        <f t="shared" si="9"/>
        <v>4.7029999999999995E-18</v>
      </c>
      <c r="Z76" s="11">
        <f t="shared" si="10"/>
        <v>6.0999999999999997E-4</v>
      </c>
      <c r="AA76" s="16">
        <f t="shared" si="11"/>
        <v>8.356720021201175E-2</v>
      </c>
      <c r="AB76" s="9">
        <f t="shared" si="1"/>
        <v>0.1423250358838565</v>
      </c>
      <c r="AC76" s="9">
        <f t="shared" si="2"/>
        <v>0.91643279978798831</v>
      </c>
      <c r="AD76" s="15">
        <f t="shared" si="3"/>
        <v>136.99541018362584</v>
      </c>
      <c r="AE76" s="3">
        <f t="shared" si="12"/>
        <v>566.24119999999982</v>
      </c>
      <c r="AF76" s="2">
        <f t="shared" si="13"/>
        <v>0.25</v>
      </c>
      <c r="AG76" s="9">
        <f t="shared" si="14"/>
        <v>4.4329723025912635E-2</v>
      </c>
      <c r="AH76" s="2">
        <f t="shared" si="15"/>
        <v>2.145092226914783</v>
      </c>
    </row>
    <row r="77" spans="1:34">
      <c r="A77" s="1">
        <f>Raw!A77</f>
        <v>64</v>
      </c>
      <c r="B77" s="14">
        <f>Raw!B77</f>
        <v>0.2895138888888889</v>
      </c>
      <c r="C77" s="15">
        <f>Raw!C77</f>
        <v>41.9</v>
      </c>
      <c r="D77" s="15">
        <f>IF(C77&gt;0.5,Raw!D77*D$11,-999)</f>
        <v>48.4</v>
      </c>
      <c r="E77" s="9">
        <f>IF(Raw!$G77&gt;$C$8,IF(Raw!$Q77&gt;$C$8,IF(Raw!$N77&gt;$C$9,IF(Raw!$N77&lt;$A$9,IF(Raw!$X77&gt;$C$9,IF(Raw!$X77&lt;$A$9,Raw!H77,-999),-999),-999),-999),-999),-999)</f>
        <v>0.15443200000000001</v>
      </c>
      <c r="F77" s="9">
        <f>IF(Raw!$G77&gt;$C$8,IF(Raw!$Q77&gt;$C$8,IF(Raw!$N77&gt;$C$9,IF(Raw!$N77&lt;$A$9,IF(Raw!$X77&gt;$C$9,IF(Raw!$X77&lt;$A$9,Raw!I77,-999),-999),-999),-999),-999),-999)</f>
        <v>0.24953</v>
      </c>
      <c r="G77" s="9">
        <f>Raw!G77</f>
        <v>0.96657800000000005</v>
      </c>
      <c r="H77" s="9">
        <f>IF(Raw!$G77&gt;$C$8,IF(Raw!$Q77&gt;$C$8,IF(Raw!$N77&gt;$C$9,IF(Raw!$N77&lt;$A$9,IF(Raw!$X77&gt;$C$9,IF(Raw!$X77&lt;$A$9,Raw!L77,-999),-999),-999),-999),-999),-999)</f>
        <v>431.5</v>
      </c>
      <c r="I77" s="9">
        <f>IF(Raw!$G77&gt;$C$8,IF(Raw!$Q77&gt;$C$8,IF(Raw!$N77&gt;$C$9,IF(Raw!$N77&lt;$A$9,IF(Raw!$X77&gt;$C$9,IF(Raw!$X77&lt;$A$9,Raw!M77,-999),-999),-999),-999),-999),-999)</f>
        <v>0.22917899999999999</v>
      </c>
      <c r="J77" s="9">
        <f>IF(Raw!$G77&gt;$C$8,IF(Raw!$Q77&gt;$C$8,IF(Raw!$N77&gt;$C$9,IF(Raw!$N77&lt;$A$9,IF(Raw!$X77&gt;$C$9,IF(Raw!$X77&lt;$A$9,Raw!N77,-999),-999),-999),-999),-999),-999)</f>
        <v>463</v>
      </c>
      <c r="K77" s="9">
        <f>IF(Raw!$G77&gt;$C$8,IF(Raw!$Q77&gt;$C$8,IF(Raw!$N77&gt;$C$9,IF(Raw!$N77&lt;$A$9,IF(Raw!$X77&gt;$C$9,IF(Raw!$X77&lt;$A$9,Raw!R77,-999),-999),-999),-999),-999),-999)</f>
        <v>0.13172600000000001</v>
      </c>
      <c r="L77" s="9">
        <f>IF(Raw!$G77&gt;$C$8,IF(Raw!$Q77&gt;$C$8,IF(Raw!$N77&gt;$C$9,IF(Raw!$N77&lt;$A$9,IF(Raw!$X77&gt;$C$9,IF(Raw!$X77&lt;$A$9,Raw!S77,-999),-999),-999),-999),-999),-999)</f>
        <v>0.23522399999999999</v>
      </c>
      <c r="M77" s="9">
        <f>Raw!Q77</f>
        <v>0.97462700000000002</v>
      </c>
      <c r="N77" s="9">
        <f>IF(Raw!$G77&gt;$C$8,IF(Raw!$Q77&gt;$C$8,IF(Raw!$N77&gt;$C$9,IF(Raw!$N77&lt;$A$9,IF(Raw!$X77&gt;$C$9,IF(Raw!$X77&lt;$A$9,Raw!V77,-999),-999),-999),-999),-999),-999)</f>
        <v>465.3</v>
      </c>
      <c r="O77" s="9">
        <f>IF(Raw!$G77&gt;$C$8,IF(Raw!$Q77&gt;$C$8,IF(Raw!$N77&gt;$C$9,IF(Raw!$N77&lt;$A$9,IF(Raw!$X77&gt;$C$9,IF(Raw!$X77&lt;$A$9,Raw!W77,-999),-999),-999),-999),-999),-999)</f>
        <v>0.22917699999999999</v>
      </c>
      <c r="P77" s="9">
        <f>IF(Raw!$G77&gt;$C$8,IF(Raw!$Q77&gt;$C$8,IF(Raw!$N77&gt;$C$9,IF(Raw!$N77&lt;$A$9,IF(Raw!$X77&gt;$C$9,IF(Raw!$X77&lt;$A$9,Raw!X77,-999),-999),-999),-999),-999),-999)</f>
        <v>392</v>
      </c>
      <c r="R77" s="9">
        <f t="shared" si="4"/>
        <v>9.5097999999999988E-2</v>
      </c>
      <c r="S77" s="9">
        <f t="shared" si="5"/>
        <v>0.3811084839498256</v>
      </c>
      <c r="T77" s="9">
        <f t="shared" si="6"/>
        <v>0.10349799999999998</v>
      </c>
      <c r="U77" s="9">
        <f t="shared" si="7"/>
        <v>0.43999761929054854</v>
      </c>
      <c r="V77" s="15">
        <f t="shared" ref="V77:V140" si="16">IF(L77&gt;0,L77*V$8+V$10,-999)</f>
        <v>9.6324227999999984E-2</v>
      </c>
      <c r="X77" s="11">
        <f t="shared" si="8"/>
        <v>2.9136799999999996E+19</v>
      </c>
      <c r="Y77" s="11">
        <f t="shared" si="9"/>
        <v>4.3149999999999998E-18</v>
      </c>
      <c r="Z77" s="11">
        <f t="shared" si="10"/>
        <v>4.6299999999999998E-4</v>
      </c>
      <c r="AA77" s="16">
        <f t="shared" si="11"/>
        <v>5.5008708695026727E-2</v>
      </c>
      <c r="AB77" s="9">
        <f t="shared" ref="AB77:AB140" si="17">K77+T77*AA77</f>
        <v>0.13741929133251787</v>
      </c>
      <c r="AC77" s="9">
        <f t="shared" ref="AC77:AC140" si="18">IF(T77&gt;0,(L77-AB77)/T77,-999)</f>
        <v>0.94499129130497339</v>
      </c>
      <c r="AD77" s="15">
        <f t="shared" ref="AD77:AD140" si="19">IF(AC77&gt;0,X77*Y77*AC77,-999)</f>
        <v>118.80930603677483</v>
      </c>
      <c r="AE77" s="3">
        <f t="shared" si="12"/>
        <v>519.52599999999984</v>
      </c>
      <c r="AF77" s="2">
        <f t="shared" si="13"/>
        <v>0.25</v>
      </c>
      <c r="AG77" s="9">
        <f t="shared" si="14"/>
        <v>4.0212162927494709E-2</v>
      </c>
      <c r="AH77" s="2">
        <f t="shared" si="15"/>
        <v>1.9458456366347632</v>
      </c>
    </row>
    <row r="78" spans="1:34">
      <c r="A78" s="1">
        <f>Raw!A78</f>
        <v>65</v>
      </c>
      <c r="B78" s="14">
        <f>Raw!B78</f>
        <v>0.28957175925925926</v>
      </c>
      <c r="C78" s="15">
        <f>Raw!C78</f>
        <v>43.2</v>
      </c>
      <c r="D78" s="15">
        <f>IF(C78&gt;0.5,Raw!D78*D$11,-999)</f>
        <v>46.6</v>
      </c>
      <c r="E78" s="9">
        <f>IF(Raw!$G78&gt;$C$8,IF(Raw!$Q78&gt;$C$8,IF(Raw!$N78&gt;$C$9,IF(Raw!$N78&lt;$A$9,IF(Raw!$X78&gt;$C$9,IF(Raw!$X78&lt;$A$9,Raw!H78,-999),-999),-999),-999),-999),-999)</f>
        <v>0.15159300000000001</v>
      </c>
      <c r="F78" s="9">
        <f>IF(Raw!$G78&gt;$C$8,IF(Raw!$Q78&gt;$C$8,IF(Raw!$N78&gt;$C$9,IF(Raw!$N78&lt;$A$9,IF(Raw!$X78&gt;$C$9,IF(Raw!$X78&lt;$A$9,Raw!I78,-999),-999),-999),-999),-999),-999)</f>
        <v>0.258019</v>
      </c>
      <c r="G78" s="9">
        <f>Raw!G78</f>
        <v>0.98103099999999999</v>
      </c>
      <c r="H78" s="9">
        <f>IF(Raw!$G78&gt;$C$8,IF(Raw!$Q78&gt;$C$8,IF(Raw!$N78&gt;$C$9,IF(Raw!$N78&lt;$A$9,IF(Raw!$X78&gt;$C$9,IF(Raw!$X78&lt;$A$9,Raw!L78,-999),-999),-999),-999),-999),-999)</f>
        <v>461.7</v>
      </c>
      <c r="I78" s="9">
        <f>IF(Raw!$G78&gt;$C$8,IF(Raw!$Q78&gt;$C$8,IF(Raw!$N78&gt;$C$9,IF(Raw!$N78&lt;$A$9,IF(Raw!$X78&gt;$C$9,IF(Raw!$X78&lt;$A$9,Raw!M78,-999),-999),-999),-999),-999),-999)</f>
        <v>7.4762999999999996E-2</v>
      </c>
      <c r="J78" s="9">
        <f>IF(Raw!$G78&gt;$C$8,IF(Raw!$Q78&gt;$C$8,IF(Raw!$N78&gt;$C$9,IF(Raw!$N78&lt;$A$9,IF(Raw!$X78&gt;$C$9,IF(Raw!$X78&lt;$A$9,Raw!N78,-999),-999),-999),-999),-999),-999)</f>
        <v>543</v>
      </c>
      <c r="K78" s="9">
        <f>IF(Raw!$G78&gt;$C$8,IF(Raw!$Q78&gt;$C$8,IF(Raw!$N78&gt;$C$9,IF(Raw!$N78&lt;$A$9,IF(Raw!$X78&gt;$C$9,IF(Raw!$X78&lt;$A$9,Raw!R78,-999),-999),-999),-999),-999),-999)</f>
        <v>0.13897999999999999</v>
      </c>
      <c r="L78" s="9">
        <f>IF(Raw!$G78&gt;$C$8,IF(Raw!$Q78&gt;$C$8,IF(Raw!$N78&gt;$C$9,IF(Raw!$N78&lt;$A$9,IF(Raw!$X78&gt;$C$9,IF(Raw!$X78&lt;$A$9,Raw!S78,-999),-999),-999),-999),-999),-999)</f>
        <v>0.235432</v>
      </c>
      <c r="M78" s="9">
        <f>Raw!Q78</f>
        <v>0.97118899999999997</v>
      </c>
      <c r="N78" s="9">
        <f>IF(Raw!$G78&gt;$C$8,IF(Raw!$Q78&gt;$C$8,IF(Raw!$N78&gt;$C$9,IF(Raw!$N78&lt;$A$9,IF(Raw!$X78&gt;$C$9,IF(Raw!$X78&lt;$A$9,Raw!V78,-999),-999),-999),-999),-999),-999)</f>
        <v>464.8</v>
      </c>
      <c r="O78" s="9">
        <f>IF(Raw!$G78&gt;$C$8,IF(Raw!$Q78&gt;$C$8,IF(Raw!$N78&gt;$C$9,IF(Raw!$N78&lt;$A$9,IF(Raw!$X78&gt;$C$9,IF(Raw!$X78&lt;$A$9,Raw!W78,-999),-999),-999),-999),-999),-999)</f>
        <v>0.38331999999999999</v>
      </c>
      <c r="P78" s="9">
        <f>IF(Raw!$G78&gt;$C$8,IF(Raw!$Q78&gt;$C$8,IF(Raw!$N78&gt;$C$9,IF(Raw!$N78&lt;$A$9,IF(Raw!$X78&gt;$C$9,IF(Raw!$X78&lt;$A$9,Raw!X78,-999),-999),-999),-999),-999),-999)</f>
        <v>470</v>
      </c>
      <c r="R78" s="9">
        <f t="shared" ref="R78:R141" si="20">F78-E78</f>
        <v>0.10642599999999999</v>
      </c>
      <c r="S78" s="9">
        <f t="shared" ref="S78:S141" si="21">R78/F78</f>
        <v>0.41247350001356486</v>
      </c>
      <c r="T78" s="9">
        <f t="shared" ref="T78:T141" si="22">L78-K78</f>
        <v>9.645200000000001E-2</v>
      </c>
      <c r="U78" s="9">
        <f t="shared" ref="U78:U141" si="23">T78/L78</f>
        <v>0.40968092697679165</v>
      </c>
      <c r="V78" s="15">
        <f t="shared" si="16"/>
        <v>9.640940399999999E-2</v>
      </c>
      <c r="X78" s="11">
        <f t="shared" ref="X78:X141" si="24">D78*6.02*10^23*10^(-6)</f>
        <v>2.8053199999999996E+19</v>
      </c>
      <c r="Y78" s="11">
        <f t="shared" ref="Y78:Y141" si="25">H78*10^(-20)</f>
        <v>4.6169999999999994E-18</v>
      </c>
      <c r="Z78" s="11">
        <f t="shared" ref="Z78:Z141" si="26">J78*10^(-6)</f>
        <v>5.4299999999999997E-4</v>
      </c>
      <c r="AA78" s="16">
        <f t="shared" ref="AA78:AA141" si="27">IF(Z78&gt;0,(X78*Y78/(X78*Y78+1/Z78)),1)</f>
        <v>6.5708917945314943E-2</v>
      </c>
      <c r="AB78" s="9">
        <f t="shared" si="17"/>
        <v>0.1453177565536615</v>
      </c>
      <c r="AC78" s="9">
        <f t="shared" si="18"/>
        <v>0.93429108205468514</v>
      </c>
      <c r="AD78" s="15">
        <f t="shared" si="19"/>
        <v>121.01089861015646</v>
      </c>
      <c r="AE78" s="3">
        <f t="shared" ref="AE78:AE141" si="28">AE$9*Y78</f>
        <v>555.88679999999977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3.8135274705310342E-2</v>
      </c>
      <c r="AH78" s="2">
        <f t="shared" ref="AH78:AH141" si="31">((AG78*12.01)/893.5)*3600</f>
        <v>1.8453460964284254</v>
      </c>
    </row>
    <row r="79" spans="1:34">
      <c r="A79" s="1">
        <f>Raw!A79</f>
        <v>66</v>
      </c>
      <c r="B79" s="14">
        <f>Raw!B79</f>
        <v>0.28962962962962963</v>
      </c>
      <c r="C79" s="15">
        <f>Raw!C79</f>
        <v>43.9</v>
      </c>
      <c r="D79" s="15">
        <f>IF(C79&gt;0.5,Raw!D79*D$11,-999)</f>
        <v>47.5</v>
      </c>
      <c r="E79" s="9">
        <f>IF(Raw!$G79&gt;$C$8,IF(Raw!$Q79&gt;$C$8,IF(Raw!$N79&gt;$C$9,IF(Raw!$N79&lt;$A$9,IF(Raw!$X79&gt;$C$9,IF(Raw!$X79&lt;$A$9,Raw!H79,-999),-999),-999),-999),-999),-999)</f>
        <v>0.155333</v>
      </c>
      <c r="F79" s="9">
        <f>IF(Raw!$G79&gt;$C$8,IF(Raw!$Q79&gt;$C$8,IF(Raw!$N79&gt;$C$9,IF(Raw!$N79&lt;$A$9,IF(Raw!$X79&gt;$C$9,IF(Raw!$X79&lt;$A$9,Raw!I79,-999),-999),-999),-999),-999),-999)</f>
        <v>0.256299</v>
      </c>
      <c r="G79" s="9">
        <f>Raw!G79</f>
        <v>0.97277499999999995</v>
      </c>
      <c r="H79" s="9">
        <f>IF(Raw!$G79&gt;$C$8,IF(Raw!$Q79&gt;$C$8,IF(Raw!$N79&gt;$C$9,IF(Raw!$N79&lt;$A$9,IF(Raw!$X79&gt;$C$9,IF(Raw!$X79&lt;$A$9,Raw!L79,-999),-999),-999),-999),-999),-999)</f>
        <v>483.8</v>
      </c>
      <c r="I79" s="9">
        <f>IF(Raw!$G79&gt;$C$8,IF(Raw!$Q79&gt;$C$8,IF(Raw!$N79&gt;$C$9,IF(Raw!$N79&lt;$A$9,IF(Raw!$X79&gt;$C$9,IF(Raw!$X79&lt;$A$9,Raw!M79,-999),-999),-999),-999),-999),-999)</f>
        <v>0.22917899999999999</v>
      </c>
      <c r="J79" s="9">
        <f>IF(Raw!$G79&gt;$C$8,IF(Raw!$Q79&gt;$C$8,IF(Raw!$N79&gt;$C$9,IF(Raw!$N79&lt;$A$9,IF(Raw!$X79&gt;$C$9,IF(Raw!$X79&lt;$A$9,Raw!N79,-999),-999),-999),-999),-999),-999)</f>
        <v>437</v>
      </c>
      <c r="K79" s="9">
        <f>IF(Raw!$G79&gt;$C$8,IF(Raw!$Q79&gt;$C$8,IF(Raw!$N79&gt;$C$9,IF(Raw!$N79&lt;$A$9,IF(Raw!$X79&gt;$C$9,IF(Raw!$X79&lt;$A$9,Raw!R79,-999),-999),-999),-999),-999),-999)</f>
        <v>0.13911999999999999</v>
      </c>
      <c r="L79" s="9">
        <f>IF(Raw!$G79&gt;$C$8,IF(Raw!$Q79&gt;$C$8,IF(Raw!$N79&gt;$C$9,IF(Raw!$N79&lt;$A$9,IF(Raw!$X79&gt;$C$9,IF(Raw!$X79&lt;$A$9,Raw!S79,-999),-999),-999),-999),-999),-999)</f>
        <v>0.24595500000000001</v>
      </c>
      <c r="M79" s="9">
        <f>Raw!Q79</f>
        <v>0.97279499999999997</v>
      </c>
      <c r="N79" s="9">
        <f>IF(Raw!$G79&gt;$C$8,IF(Raw!$Q79&gt;$C$8,IF(Raw!$N79&gt;$C$9,IF(Raw!$N79&lt;$A$9,IF(Raw!$X79&gt;$C$9,IF(Raw!$X79&lt;$A$9,Raw!V79,-999),-999),-999),-999),-999),-999)</f>
        <v>438.9</v>
      </c>
      <c r="O79" s="9">
        <f>IF(Raw!$G79&gt;$C$8,IF(Raw!$Q79&gt;$C$8,IF(Raw!$N79&gt;$C$9,IF(Raw!$N79&lt;$A$9,IF(Raw!$X79&gt;$C$9,IF(Raw!$X79&lt;$A$9,Raw!W79,-999),-999),-999),-999),-999),-999)</f>
        <v>0.22917999999999999</v>
      </c>
      <c r="P79" s="9">
        <f>IF(Raw!$G79&gt;$C$8,IF(Raw!$Q79&gt;$C$8,IF(Raw!$N79&gt;$C$9,IF(Raw!$N79&lt;$A$9,IF(Raw!$X79&gt;$C$9,IF(Raw!$X79&lt;$A$9,Raw!X79,-999),-999),-999),-999),-999),-999)</f>
        <v>450</v>
      </c>
      <c r="R79" s="9">
        <f t="shared" si="20"/>
        <v>0.100966</v>
      </c>
      <c r="S79" s="9">
        <f t="shared" si="21"/>
        <v>0.39393832984131816</v>
      </c>
      <c r="T79" s="9">
        <f t="shared" si="22"/>
        <v>0.10683500000000001</v>
      </c>
      <c r="U79" s="9">
        <f t="shared" si="23"/>
        <v>0.43436807546095835</v>
      </c>
      <c r="V79" s="15">
        <f t="shared" si="16"/>
        <v>0.10071857249999999</v>
      </c>
      <c r="X79" s="11">
        <f t="shared" si="24"/>
        <v>2.8594999999999996E+19</v>
      </c>
      <c r="Y79" s="11">
        <f t="shared" si="25"/>
        <v>4.838E-18</v>
      </c>
      <c r="Z79" s="11">
        <f t="shared" si="26"/>
        <v>4.37E-4</v>
      </c>
      <c r="AA79" s="16">
        <f t="shared" si="27"/>
        <v>5.7009188971610003E-2</v>
      </c>
      <c r="AB79" s="9">
        <f t="shared" si="17"/>
        <v>0.14521057670378196</v>
      </c>
      <c r="AC79" s="9">
        <f t="shared" si="18"/>
        <v>0.94299081102838989</v>
      </c>
      <c r="AD79" s="15">
        <f t="shared" si="19"/>
        <v>130.45581000368423</v>
      </c>
      <c r="AE79" s="3">
        <f t="shared" si="28"/>
        <v>582.49519999999984</v>
      </c>
      <c r="AF79" s="2">
        <f t="shared" si="29"/>
        <v>0.25</v>
      </c>
      <c r="AG79" s="9">
        <f t="shared" si="30"/>
        <v>4.3589107018462116E-2</v>
      </c>
      <c r="AH79" s="2">
        <f t="shared" si="31"/>
        <v>2.1092542037495559</v>
      </c>
    </row>
    <row r="80" spans="1:34">
      <c r="A80" s="1">
        <f>Raw!A80</f>
        <v>67</v>
      </c>
      <c r="B80" s="14">
        <f>Raw!B80</f>
        <v>0.28968749999999999</v>
      </c>
      <c r="C80" s="15">
        <f>Raw!C80</f>
        <v>44.8</v>
      </c>
      <c r="D80" s="15">
        <f>IF(C80&gt;0.5,Raw!D80*D$11,-999)</f>
        <v>44</v>
      </c>
      <c r="E80" s="9">
        <f>IF(Raw!$G80&gt;$C$8,IF(Raw!$Q80&gt;$C$8,IF(Raw!$N80&gt;$C$9,IF(Raw!$N80&lt;$A$9,IF(Raw!$X80&gt;$C$9,IF(Raw!$X80&lt;$A$9,Raw!H80,-999),-999),-999),-999),-999),-999)</f>
        <v>0.16050800000000001</v>
      </c>
      <c r="F80" s="9">
        <f>IF(Raw!$G80&gt;$C$8,IF(Raw!$Q80&gt;$C$8,IF(Raw!$N80&gt;$C$9,IF(Raw!$N80&lt;$A$9,IF(Raw!$X80&gt;$C$9,IF(Raw!$X80&lt;$A$9,Raw!I80,-999),-999),-999),-999),-999),-999)</f>
        <v>0.273399</v>
      </c>
      <c r="G80" s="9">
        <f>Raw!G80</f>
        <v>0.97878699999999996</v>
      </c>
      <c r="H80" s="9">
        <f>IF(Raw!$G80&gt;$C$8,IF(Raw!$Q80&gt;$C$8,IF(Raw!$N80&gt;$C$9,IF(Raw!$N80&lt;$A$9,IF(Raw!$X80&gt;$C$9,IF(Raw!$X80&lt;$A$9,Raw!L80,-999),-999),-999),-999),-999),-999)</f>
        <v>476.4</v>
      </c>
      <c r="I80" s="9">
        <f>IF(Raw!$G80&gt;$C$8,IF(Raw!$Q80&gt;$C$8,IF(Raw!$N80&gt;$C$9,IF(Raw!$N80&lt;$A$9,IF(Raw!$X80&gt;$C$9,IF(Raw!$X80&lt;$A$9,Raw!M80,-999),-999),-999),-999),-999),-999)</f>
        <v>9.5974000000000004E-2</v>
      </c>
      <c r="J80" s="9">
        <f>IF(Raw!$G80&gt;$C$8,IF(Raw!$Q80&gt;$C$8,IF(Raw!$N80&gt;$C$9,IF(Raw!$N80&lt;$A$9,IF(Raw!$X80&gt;$C$9,IF(Raw!$X80&lt;$A$9,Raw!N80,-999),-999),-999),-999),-999),-999)</f>
        <v>449</v>
      </c>
      <c r="K80" s="9">
        <f>IF(Raw!$G80&gt;$C$8,IF(Raw!$Q80&gt;$C$8,IF(Raw!$N80&gt;$C$9,IF(Raw!$N80&lt;$A$9,IF(Raw!$X80&gt;$C$9,IF(Raw!$X80&lt;$A$9,Raw!R80,-999),-999),-999),-999),-999),-999)</f>
        <v>0.13914399999999999</v>
      </c>
      <c r="L80" s="9">
        <f>IF(Raw!$G80&gt;$C$8,IF(Raw!$Q80&gt;$C$8,IF(Raw!$N80&gt;$C$9,IF(Raw!$N80&lt;$A$9,IF(Raw!$X80&gt;$C$9,IF(Raw!$X80&lt;$A$9,Raw!S80,-999),-999),-999),-999),-999),-999)</f>
        <v>0.25034699999999999</v>
      </c>
      <c r="M80" s="9">
        <f>Raw!Q80</f>
        <v>0.96669799999999995</v>
      </c>
      <c r="N80" s="9">
        <f>IF(Raw!$G80&gt;$C$8,IF(Raw!$Q80&gt;$C$8,IF(Raw!$N80&gt;$C$9,IF(Raw!$N80&lt;$A$9,IF(Raw!$X80&gt;$C$9,IF(Raw!$X80&lt;$A$9,Raw!V80,-999),-999),-999),-999),-999),-999)</f>
        <v>487.5</v>
      </c>
      <c r="O80" s="9">
        <f>IF(Raw!$G80&gt;$C$8,IF(Raw!$Q80&gt;$C$8,IF(Raw!$N80&gt;$C$9,IF(Raw!$N80&lt;$A$9,IF(Raw!$X80&gt;$C$9,IF(Raw!$X80&lt;$A$9,Raw!W80,-999),-999),-999),-999),-999),-999)</f>
        <v>0.214531</v>
      </c>
      <c r="P80" s="9">
        <f>IF(Raw!$G80&gt;$C$8,IF(Raw!$Q80&gt;$C$8,IF(Raw!$N80&gt;$C$9,IF(Raw!$N80&lt;$A$9,IF(Raw!$X80&gt;$C$9,IF(Raw!$X80&lt;$A$9,Raw!X80,-999),-999),-999),-999),-999),-999)</f>
        <v>500</v>
      </c>
      <c r="R80" s="9">
        <f t="shared" si="20"/>
        <v>0.11289099999999999</v>
      </c>
      <c r="S80" s="9">
        <f t="shared" si="21"/>
        <v>0.41291665295044966</v>
      </c>
      <c r="T80" s="9">
        <f t="shared" si="22"/>
        <v>0.111203</v>
      </c>
      <c r="U80" s="9">
        <f t="shared" si="23"/>
        <v>0.44419545670609195</v>
      </c>
      <c r="V80" s="15">
        <f t="shared" si="16"/>
        <v>0.10251709649999999</v>
      </c>
      <c r="X80" s="11">
        <f t="shared" si="24"/>
        <v>2.6487999999999996E+19</v>
      </c>
      <c r="Y80" s="11">
        <f t="shared" si="25"/>
        <v>4.7639999999999995E-18</v>
      </c>
      <c r="Z80" s="11">
        <f t="shared" si="26"/>
        <v>4.4899999999999996E-4</v>
      </c>
      <c r="AA80" s="16">
        <f t="shared" si="27"/>
        <v>5.3620701726852557E-2</v>
      </c>
      <c r="AB80" s="9">
        <f t="shared" si="17"/>
        <v>0.14510678289413118</v>
      </c>
      <c r="AC80" s="9">
        <f t="shared" si="18"/>
        <v>0.94637929827314748</v>
      </c>
      <c r="AD80" s="15">
        <f t="shared" si="19"/>
        <v>119.42249827806806</v>
      </c>
      <c r="AE80" s="3">
        <f t="shared" si="28"/>
        <v>573.58559999999977</v>
      </c>
      <c r="AF80" s="2">
        <f t="shared" si="29"/>
        <v>0.25</v>
      </c>
      <c r="AG80" s="9">
        <f t="shared" si="30"/>
        <v>4.0805331664314555E-2</v>
      </c>
      <c r="AH80" s="2">
        <f t="shared" si="31"/>
        <v>1.9745487631094616</v>
      </c>
    </row>
    <row r="81" spans="1:34">
      <c r="A81" s="1">
        <f>Raw!A81</f>
        <v>68</v>
      </c>
      <c r="B81" s="14">
        <f>Raw!B81</f>
        <v>0.28973379629629631</v>
      </c>
      <c r="C81" s="15">
        <f>Raw!C81</f>
        <v>46.3</v>
      </c>
      <c r="D81" s="15">
        <f>IF(C81&gt;0.5,Raw!D81*D$11,-999)</f>
        <v>43.1</v>
      </c>
      <c r="E81" s="9">
        <f>IF(Raw!$G81&gt;$C$8,IF(Raw!$Q81&gt;$C$8,IF(Raw!$N81&gt;$C$9,IF(Raw!$N81&lt;$A$9,IF(Raw!$X81&gt;$C$9,IF(Raw!$X81&lt;$A$9,Raw!H81,-999),-999),-999),-999),-999),-999)</f>
        <v>0.155918</v>
      </c>
      <c r="F81" s="9">
        <f>IF(Raw!$G81&gt;$C$8,IF(Raw!$Q81&gt;$C$8,IF(Raw!$N81&gt;$C$9,IF(Raw!$N81&lt;$A$9,IF(Raw!$X81&gt;$C$9,IF(Raw!$X81&lt;$A$9,Raw!I81,-999),-999),-999),-999),-999),-999)</f>
        <v>0.26302799999999998</v>
      </c>
      <c r="G81" s="9">
        <f>Raw!G81</f>
        <v>0.97899499999999995</v>
      </c>
      <c r="H81" s="9">
        <f>IF(Raw!$G81&gt;$C$8,IF(Raw!$Q81&gt;$C$8,IF(Raw!$N81&gt;$C$9,IF(Raw!$N81&lt;$A$9,IF(Raw!$X81&gt;$C$9,IF(Raw!$X81&lt;$A$9,Raw!L81,-999),-999),-999),-999),-999),-999)</f>
        <v>456.7</v>
      </c>
      <c r="I81" s="9">
        <f>IF(Raw!$G81&gt;$C$8,IF(Raw!$Q81&gt;$C$8,IF(Raw!$N81&gt;$C$9,IF(Raw!$N81&lt;$A$9,IF(Raw!$X81&gt;$C$9,IF(Raw!$X81&lt;$A$9,Raw!M81,-999),-999),-999),-999),-999),-999)</f>
        <v>0.216506</v>
      </c>
      <c r="J81" s="9">
        <f>IF(Raw!$G81&gt;$C$8,IF(Raw!$Q81&gt;$C$8,IF(Raw!$N81&gt;$C$9,IF(Raw!$N81&lt;$A$9,IF(Raw!$X81&gt;$C$9,IF(Raw!$X81&lt;$A$9,Raw!N81,-999),-999),-999),-999),-999),-999)</f>
        <v>395</v>
      </c>
      <c r="K81" s="9">
        <f>IF(Raw!$G81&gt;$C$8,IF(Raw!$Q81&gt;$C$8,IF(Raw!$N81&gt;$C$9,IF(Raw!$N81&lt;$A$9,IF(Raw!$X81&gt;$C$9,IF(Raw!$X81&lt;$A$9,Raw!R81,-999),-999),-999),-999),-999),-999)</f>
        <v>0.136993</v>
      </c>
      <c r="L81" s="9">
        <f>IF(Raw!$G81&gt;$C$8,IF(Raw!$Q81&gt;$C$8,IF(Raw!$N81&gt;$C$9,IF(Raw!$N81&lt;$A$9,IF(Raw!$X81&gt;$C$9,IF(Raw!$X81&lt;$A$9,Raw!S81,-999),-999),-999),-999),-999),-999)</f>
        <v>0.24607499999999999</v>
      </c>
      <c r="M81" s="9">
        <f>Raw!Q81</f>
        <v>0.96592199999999995</v>
      </c>
      <c r="N81" s="9">
        <f>IF(Raw!$G81&gt;$C$8,IF(Raw!$Q81&gt;$C$8,IF(Raw!$N81&gt;$C$9,IF(Raw!$N81&lt;$A$9,IF(Raw!$X81&gt;$C$9,IF(Raw!$X81&lt;$A$9,Raw!V81,-999),-999),-999),-999),-999),-999)</f>
        <v>527.70000000000005</v>
      </c>
      <c r="O81" s="9">
        <f>IF(Raw!$G81&gt;$C$8,IF(Raw!$Q81&gt;$C$8,IF(Raw!$N81&gt;$C$9,IF(Raw!$N81&lt;$A$9,IF(Raw!$X81&gt;$C$9,IF(Raw!$X81&lt;$A$9,Raw!W81,-999),-999),-999),-999),-999),-999)</f>
        <v>0.29932999999999998</v>
      </c>
      <c r="P81" s="9">
        <f>IF(Raw!$G81&gt;$C$8,IF(Raw!$Q81&gt;$C$8,IF(Raw!$N81&gt;$C$9,IF(Raw!$N81&lt;$A$9,IF(Raw!$X81&gt;$C$9,IF(Raw!$X81&lt;$A$9,Raw!X81,-999),-999),-999),-999),-999),-999)</f>
        <v>437</v>
      </c>
      <c r="R81" s="9">
        <f t="shared" si="20"/>
        <v>0.10710999999999998</v>
      </c>
      <c r="S81" s="9">
        <f t="shared" si="21"/>
        <v>0.40721900330002886</v>
      </c>
      <c r="T81" s="9">
        <f t="shared" si="22"/>
        <v>0.10908199999999998</v>
      </c>
      <c r="U81" s="9">
        <f t="shared" si="23"/>
        <v>0.44328761556436042</v>
      </c>
      <c r="V81" s="15">
        <f t="shared" si="16"/>
        <v>0.1007677125</v>
      </c>
      <c r="X81" s="11">
        <f t="shared" si="24"/>
        <v>2.5946199999999992E+19</v>
      </c>
      <c r="Y81" s="11">
        <f t="shared" si="25"/>
        <v>4.5669999999999997E-18</v>
      </c>
      <c r="Z81" s="11">
        <f t="shared" si="26"/>
        <v>3.9500000000000001E-4</v>
      </c>
      <c r="AA81" s="16">
        <f t="shared" si="27"/>
        <v>4.4713189495270429E-2</v>
      </c>
      <c r="AB81" s="9">
        <f t="shared" si="17"/>
        <v>0.1418704041365231</v>
      </c>
      <c r="AC81" s="9">
        <f t="shared" si="18"/>
        <v>0.95528681050472941</v>
      </c>
      <c r="AD81" s="15">
        <f t="shared" si="19"/>
        <v>113.1979480892922</v>
      </c>
      <c r="AE81" s="3">
        <f t="shared" si="28"/>
        <v>549.86679999999978</v>
      </c>
      <c r="AF81" s="2">
        <f t="shared" si="29"/>
        <v>0.25</v>
      </c>
      <c r="AG81" s="9">
        <f t="shared" si="30"/>
        <v>3.8599421919446604E-2</v>
      </c>
      <c r="AH81" s="2">
        <f t="shared" si="31"/>
        <v>1.8678059385665287</v>
      </c>
    </row>
    <row r="82" spans="1:34">
      <c r="A82" s="1">
        <f>Raw!A82</f>
        <v>69</v>
      </c>
      <c r="B82" s="14">
        <f>Raw!B82</f>
        <v>0.28979166666666667</v>
      </c>
      <c r="C82" s="15">
        <f>Raw!C82</f>
        <v>46.8</v>
      </c>
      <c r="D82" s="15">
        <f>IF(C82&gt;0.5,Raw!D82*D$11,-999)</f>
        <v>42.2</v>
      </c>
      <c r="E82" s="9">
        <f>IF(Raw!$G82&gt;$C$8,IF(Raw!$Q82&gt;$C$8,IF(Raw!$N82&gt;$C$9,IF(Raw!$N82&lt;$A$9,IF(Raw!$X82&gt;$C$9,IF(Raw!$X82&lt;$A$9,Raw!H82,-999),-999),-999),-999),-999),-999)</f>
        <v>0.16194</v>
      </c>
      <c r="F82" s="9">
        <f>IF(Raw!$G82&gt;$C$8,IF(Raw!$Q82&gt;$C$8,IF(Raw!$N82&gt;$C$9,IF(Raw!$N82&lt;$A$9,IF(Raw!$X82&gt;$C$9,IF(Raw!$X82&lt;$A$9,Raw!I82,-999),-999),-999),-999),-999),-999)</f>
        <v>0.27495700000000001</v>
      </c>
      <c r="G82" s="9">
        <f>Raw!G82</f>
        <v>0.97259399999999996</v>
      </c>
      <c r="H82" s="9">
        <f>IF(Raw!$G82&gt;$C$8,IF(Raw!$Q82&gt;$C$8,IF(Raw!$N82&gt;$C$9,IF(Raw!$N82&lt;$A$9,IF(Raw!$X82&gt;$C$9,IF(Raw!$X82&lt;$A$9,Raw!L82,-999),-999),-999),-999),-999),-999)</f>
        <v>477.5</v>
      </c>
      <c r="I82" s="9">
        <f>IF(Raw!$G82&gt;$C$8,IF(Raw!$Q82&gt;$C$8,IF(Raw!$N82&gt;$C$9,IF(Raw!$N82&lt;$A$9,IF(Raw!$X82&gt;$C$9,IF(Raw!$X82&lt;$A$9,Raw!M82,-999),-999),-999),-999),-999),-999)</f>
        <v>0.12024899999999999</v>
      </c>
      <c r="J82" s="9">
        <f>IF(Raw!$G82&gt;$C$8,IF(Raw!$Q82&gt;$C$8,IF(Raw!$N82&gt;$C$9,IF(Raw!$N82&lt;$A$9,IF(Raw!$X82&gt;$C$9,IF(Raw!$X82&lt;$A$9,Raw!N82,-999),-999),-999),-999),-999),-999)</f>
        <v>319</v>
      </c>
      <c r="K82" s="9">
        <f>IF(Raw!$G82&gt;$C$8,IF(Raw!$Q82&gt;$C$8,IF(Raw!$N82&gt;$C$9,IF(Raw!$N82&lt;$A$9,IF(Raw!$X82&gt;$C$9,IF(Raw!$X82&lt;$A$9,Raw!R82,-999),-999),-999),-999),-999),-999)</f>
        <v>0.14329800000000001</v>
      </c>
      <c r="L82" s="9">
        <f>IF(Raw!$G82&gt;$C$8,IF(Raw!$Q82&gt;$C$8,IF(Raw!$N82&gt;$C$9,IF(Raw!$N82&lt;$A$9,IF(Raw!$X82&gt;$C$9,IF(Raw!$X82&lt;$A$9,Raw!S82,-999),-999),-999),-999),-999),-999)</f>
        <v>0.26000200000000001</v>
      </c>
      <c r="M82" s="9">
        <f>Raw!Q82</f>
        <v>0.96915399999999996</v>
      </c>
      <c r="N82" s="9">
        <f>IF(Raw!$G82&gt;$C$8,IF(Raw!$Q82&gt;$C$8,IF(Raw!$N82&gt;$C$9,IF(Raw!$N82&lt;$A$9,IF(Raw!$X82&gt;$C$9,IF(Raw!$X82&lt;$A$9,Raw!V82,-999),-999),-999),-999),-999),-999)</f>
        <v>461.4</v>
      </c>
      <c r="O82" s="9">
        <f>IF(Raw!$G82&gt;$C$8,IF(Raw!$Q82&gt;$C$8,IF(Raw!$N82&gt;$C$9,IF(Raw!$N82&lt;$A$9,IF(Raw!$X82&gt;$C$9,IF(Raw!$X82&lt;$A$9,Raw!W82,-999),-999),-999),-999),-999),-999)</f>
        <v>9.0000000000000002E-6</v>
      </c>
      <c r="P82" s="9">
        <f>IF(Raw!$G82&gt;$C$8,IF(Raw!$Q82&gt;$C$8,IF(Raw!$N82&gt;$C$9,IF(Raw!$N82&lt;$A$9,IF(Raw!$X82&gt;$C$9,IF(Raw!$X82&lt;$A$9,Raw!X82,-999),-999),-999),-999),-999),-999)</f>
        <v>337</v>
      </c>
      <c r="R82" s="9">
        <f t="shared" si="20"/>
        <v>0.11301700000000001</v>
      </c>
      <c r="S82" s="9">
        <f t="shared" si="21"/>
        <v>0.41103518004633455</v>
      </c>
      <c r="T82" s="9">
        <f t="shared" si="22"/>
        <v>0.116704</v>
      </c>
      <c r="U82" s="9">
        <f t="shared" si="23"/>
        <v>0.44885808570703301</v>
      </c>
      <c r="V82" s="15">
        <f t="shared" si="16"/>
        <v>0.10647081899999999</v>
      </c>
      <c r="X82" s="11">
        <f t="shared" si="24"/>
        <v>2.5404399999999996E+19</v>
      </c>
      <c r="Y82" s="11">
        <f t="shared" si="25"/>
        <v>4.7749999999999996E-18</v>
      </c>
      <c r="Z82" s="11">
        <f t="shared" si="26"/>
        <v>3.19E-4</v>
      </c>
      <c r="AA82" s="16">
        <f t="shared" si="27"/>
        <v>3.7254975658519499E-2</v>
      </c>
      <c r="AB82" s="9">
        <f t="shared" si="17"/>
        <v>0.14764580467925187</v>
      </c>
      <c r="AC82" s="9">
        <f t="shared" si="18"/>
        <v>0.96274502434148046</v>
      </c>
      <c r="AD82" s="15">
        <f t="shared" si="19"/>
        <v>116.78675755021784</v>
      </c>
      <c r="AE82" s="3">
        <f t="shared" si="28"/>
        <v>574.90999999999985</v>
      </c>
      <c r="AF82" s="2">
        <f t="shared" si="29"/>
        <v>0.25</v>
      </c>
      <c r="AG82" s="9">
        <f t="shared" si="30"/>
        <v>4.0323600330709357E-2</v>
      </c>
      <c r="AH82" s="2">
        <f t="shared" si="31"/>
        <v>1.951238034581477</v>
      </c>
    </row>
    <row r="83" spans="1:34">
      <c r="A83" s="1">
        <f>Raw!A83</f>
        <v>70</v>
      </c>
      <c r="B83" s="14">
        <f>Raw!B83</f>
        <v>0.28984953703703703</v>
      </c>
      <c r="C83" s="15">
        <f>Raw!C83</f>
        <v>48.4</v>
      </c>
      <c r="D83" s="15">
        <f>IF(C83&gt;0.5,Raw!D83*D$11,-999)</f>
        <v>38.700000000000003</v>
      </c>
      <c r="E83" s="9">
        <f>IF(Raw!$G83&gt;$C$8,IF(Raw!$Q83&gt;$C$8,IF(Raw!$N83&gt;$C$9,IF(Raw!$N83&lt;$A$9,IF(Raw!$X83&gt;$C$9,IF(Raw!$X83&lt;$A$9,Raw!H83,-999),-999),-999),-999),-999),-999)</f>
        <v>0.16586999999999999</v>
      </c>
      <c r="F83" s="9">
        <f>IF(Raw!$G83&gt;$C$8,IF(Raw!$Q83&gt;$C$8,IF(Raw!$N83&gt;$C$9,IF(Raw!$N83&lt;$A$9,IF(Raw!$X83&gt;$C$9,IF(Raw!$X83&lt;$A$9,Raw!I83,-999),-999),-999),-999),-999),-999)</f>
        <v>0.28756599999999999</v>
      </c>
      <c r="G83" s="9">
        <f>Raw!G83</f>
        <v>0.97558100000000003</v>
      </c>
      <c r="H83" s="9">
        <f>IF(Raw!$G83&gt;$C$8,IF(Raw!$Q83&gt;$C$8,IF(Raw!$N83&gt;$C$9,IF(Raw!$N83&lt;$A$9,IF(Raw!$X83&gt;$C$9,IF(Raw!$X83&lt;$A$9,Raw!L83,-999),-999),-999),-999),-999),-999)</f>
        <v>440.7</v>
      </c>
      <c r="I83" s="9">
        <f>IF(Raw!$G83&gt;$C$8,IF(Raw!$Q83&gt;$C$8,IF(Raw!$N83&gt;$C$9,IF(Raw!$N83&lt;$A$9,IF(Raw!$X83&gt;$C$9,IF(Raw!$X83&lt;$A$9,Raw!M83,-999),-999),-999),-999),-999),-999)</f>
        <v>9.5976000000000006E-2</v>
      </c>
      <c r="J83" s="9">
        <f>IF(Raw!$G83&gt;$C$8,IF(Raw!$Q83&gt;$C$8,IF(Raw!$N83&gt;$C$9,IF(Raw!$N83&lt;$A$9,IF(Raw!$X83&gt;$C$9,IF(Raw!$X83&lt;$A$9,Raw!N83,-999),-999),-999),-999),-999),-999)</f>
        <v>469</v>
      </c>
      <c r="K83" s="9">
        <f>IF(Raw!$G83&gt;$C$8,IF(Raw!$Q83&gt;$C$8,IF(Raw!$N83&gt;$C$9,IF(Raw!$N83&lt;$A$9,IF(Raw!$X83&gt;$C$9,IF(Raw!$X83&lt;$A$9,Raw!R83,-999),-999),-999),-999),-999),-999)</f>
        <v>0.15070700000000001</v>
      </c>
      <c r="L83" s="9">
        <f>IF(Raw!$G83&gt;$C$8,IF(Raw!$Q83&gt;$C$8,IF(Raw!$N83&gt;$C$9,IF(Raw!$N83&lt;$A$9,IF(Raw!$X83&gt;$C$9,IF(Raw!$X83&lt;$A$9,Raw!S83,-999),-999),-999),-999),-999),-999)</f>
        <v>0.26991199999999999</v>
      </c>
      <c r="M83" s="9">
        <f>Raw!Q83</f>
        <v>0.98091700000000004</v>
      </c>
      <c r="N83" s="9">
        <f>IF(Raw!$G83&gt;$C$8,IF(Raw!$Q83&gt;$C$8,IF(Raw!$N83&gt;$C$9,IF(Raw!$N83&lt;$A$9,IF(Raw!$X83&gt;$C$9,IF(Raw!$X83&lt;$A$9,Raw!V83,-999),-999),-999),-999),-999),-999)</f>
        <v>499.3</v>
      </c>
      <c r="O83" s="9">
        <f>IF(Raw!$G83&gt;$C$8,IF(Raw!$Q83&gt;$C$8,IF(Raw!$N83&gt;$C$9,IF(Raw!$N83&lt;$A$9,IF(Raw!$X83&gt;$C$9,IF(Raw!$X83&lt;$A$9,Raw!W83,-999),-999),-999),-999),-999),-999)</f>
        <v>0.22917899999999999</v>
      </c>
      <c r="P83" s="9">
        <f>IF(Raw!$G83&gt;$C$8,IF(Raw!$Q83&gt;$C$8,IF(Raw!$N83&gt;$C$9,IF(Raw!$N83&lt;$A$9,IF(Raw!$X83&gt;$C$9,IF(Raw!$X83&lt;$A$9,Raw!X83,-999),-999),-999),-999),-999),-999)</f>
        <v>556</v>
      </c>
      <c r="R83" s="9">
        <f t="shared" si="20"/>
        <v>0.121696</v>
      </c>
      <c r="S83" s="9">
        <f t="shared" si="21"/>
        <v>0.42319328432429426</v>
      </c>
      <c r="T83" s="9">
        <f t="shared" si="22"/>
        <v>0.11920499999999998</v>
      </c>
      <c r="U83" s="9">
        <f t="shared" si="23"/>
        <v>0.4416439432111206</v>
      </c>
      <c r="V83" s="15">
        <f t="shared" si="16"/>
        <v>0.11052896399999999</v>
      </c>
      <c r="X83" s="11">
        <f t="shared" si="24"/>
        <v>2.3297399999999996E+19</v>
      </c>
      <c r="Y83" s="11">
        <f t="shared" si="25"/>
        <v>4.4069999999999997E-18</v>
      </c>
      <c r="Z83" s="11">
        <f t="shared" si="26"/>
        <v>4.6899999999999996E-4</v>
      </c>
      <c r="AA83" s="16">
        <f t="shared" si="27"/>
        <v>4.5940812079922524E-2</v>
      </c>
      <c r="AB83" s="9">
        <f t="shared" si="17"/>
        <v>0.15618337450398717</v>
      </c>
      <c r="AC83" s="9">
        <f t="shared" si="18"/>
        <v>0.95405918792007749</v>
      </c>
      <c r="AD83" s="15">
        <f t="shared" si="19"/>
        <v>97.954823198129063</v>
      </c>
      <c r="AE83" s="3">
        <f t="shared" si="28"/>
        <v>530.60279999999977</v>
      </c>
      <c r="AF83" s="2">
        <f t="shared" si="29"/>
        <v>0.25</v>
      </c>
      <c r="AG83" s="9">
        <f t="shared" si="30"/>
        <v>3.3277811056746057E-2</v>
      </c>
      <c r="AH83" s="2">
        <f t="shared" si="31"/>
        <v>1.6102959584213459</v>
      </c>
    </row>
    <row r="84" spans="1:34">
      <c r="A84" s="1">
        <f>Raw!A84</f>
        <v>71</v>
      </c>
      <c r="B84" s="14">
        <f>Raw!B84</f>
        <v>0.28990740740740745</v>
      </c>
      <c r="C84" s="15">
        <f>Raw!C84</f>
        <v>49.2</v>
      </c>
      <c r="D84" s="15">
        <f>IF(C84&gt;0.5,Raw!D84*D$11,-999)</f>
        <v>37.799999999999997</v>
      </c>
      <c r="E84" s="9">
        <f>IF(Raw!$G84&gt;$C$8,IF(Raw!$Q84&gt;$C$8,IF(Raw!$N84&gt;$C$9,IF(Raw!$N84&lt;$A$9,IF(Raw!$X84&gt;$C$9,IF(Raw!$X84&lt;$A$9,Raw!H84,-999),-999),-999),-999),-999),-999)</f>
        <v>0.16239300000000001</v>
      </c>
      <c r="F84" s="9">
        <f>IF(Raw!$G84&gt;$C$8,IF(Raw!$Q84&gt;$C$8,IF(Raw!$N84&gt;$C$9,IF(Raw!$N84&lt;$A$9,IF(Raw!$X84&gt;$C$9,IF(Raw!$X84&lt;$A$9,Raw!I84,-999),-999),-999),-999),-999),-999)</f>
        <v>0.29089100000000001</v>
      </c>
      <c r="G84" s="9">
        <f>Raw!G84</f>
        <v>0.97944600000000004</v>
      </c>
      <c r="H84" s="9">
        <f>IF(Raw!$G84&gt;$C$8,IF(Raw!$Q84&gt;$C$8,IF(Raw!$N84&gt;$C$9,IF(Raw!$N84&lt;$A$9,IF(Raw!$X84&gt;$C$9,IF(Raw!$X84&lt;$A$9,Raw!L84,-999),-999),-999),-999),-999),-999)</f>
        <v>480</v>
      </c>
      <c r="I84" s="9">
        <f>IF(Raw!$G84&gt;$C$8,IF(Raw!$Q84&gt;$C$8,IF(Raw!$N84&gt;$C$9,IF(Raw!$N84&lt;$A$9,IF(Raw!$X84&gt;$C$9,IF(Raw!$X84&lt;$A$9,Raw!M84,-999),-999),-999),-999),-999),-999)</f>
        <v>0.22917999999999999</v>
      </c>
      <c r="J84" s="9">
        <f>IF(Raw!$G84&gt;$C$8,IF(Raw!$Q84&gt;$C$8,IF(Raw!$N84&gt;$C$9,IF(Raw!$N84&lt;$A$9,IF(Raw!$X84&gt;$C$9,IF(Raw!$X84&lt;$A$9,Raw!N84,-999),-999),-999),-999),-999),-999)</f>
        <v>343</v>
      </c>
      <c r="K84" s="9">
        <f>IF(Raw!$G84&gt;$C$8,IF(Raw!$Q84&gt;$C$8,IF(Raw!$N84&gt;$C$9,IF(Raw!$N84&lt;$A$9,IF(Raw!$X84&gt;$C$9,IF(Raw!$X84&lt;$A$9,Raw!R84,-999),-999),-999),-999),-999),-999)</f>
        <v>0.14924599999999999</v>
      </c>
      <c r="L84" s="9">
        <f>IF(Raw!$G84&gt;$C$8,IF(Raw!$Q84&gt;$C$8,IF(Raw!$N84&gt;$C$9,IF(Raw!$N84&lt;$A$9,IF(Raw!$X84&gt;$C$9,IF(Raw!$X84&lt;$A$9,Raw!S84,-999),-999),-999),-999),-999),-999)</f>
        <v>0.27038600000000002</v>
      </c>
      <c r="M84" s="9">
        <f>Raw!Q84</f>
        <v>0.98123000000000005</v>
      </c>
      <c r="N84" s="9">
        <f>IF(Raw!$G84&gt;$C$8,IF(Raw!$Q84&gt;$C$8,IF(Raw!$N84&gt;$C$9,IF(Raw!$N84&lt;$A$9,IF(Raw!$X84&gt;$C$9,IF(Raw!$X84&lt;$A$9,Raw!V84,-999),-999),-999),-999),-999),-999)</f>
        <v>502.2</v>
      </c>
      <c r="O84" s="9">
        <f>IF(Raw!$G84&gt;$C$8,IF(Raw!$Q84&gt;$C$8,IF(Raw!$N84&gt;$C$9,IF(Raw!$N84&lt;$A$9,IF(Raw!$X84&gt;$C$9,IF(Raw!$X84&lt;$A$9,Raw!W84,-999),-999),-999),-999),-999),-999)</f>
        <v>0.22916900000000001</v>
      </c>
      <c r="P84" s="9">
        <f>IF(Raw!$G84&gt;$C$8,IF(Raw!$Q84&gt;$C$8,IF(Raw!$N84&gt;$C$9,IF(Raw!$N84&lt;$A$9,IF(Raw!$X84&gt;$C$9,IF(Raw!$X84&lt;$A$9,Raw!X84,-999),-999),-999),-999),-999),-999)</f>
        <v>380</v>
      </c>
      <c r="R84" s="9">
        <f t="shared" si="20"/>
        <v>0.128498</v>
      </c>
      <c r="S84" s="9">
        <f t="shared" si="21"/>
        <v>0.44173934566555856</v>
      </c>
      <c r="T84" s="9">
        <f t="shared" si="22"/>
        <v>0.12114000000000003</v>
      </c>
      <c r="U84" s="9">
        <f t="shared" si="23"/>
        <v>0.44802615520034328</v>
      </c>
      <c r="V84" s="15">
        <f t="shared" si="16"/>
        <v>0.11072306699999999</v>
      </c>
      <c r="X84" s="11">
        <f t="shared" si="24"/>
        <v>2.2755599999999992E+19</v>
      </c>
      <c r="Y84" s="11">
        <f t="shared" si="25"/>
        <v>4.7999999999999999E-18</v>
      </c>
      <c r="Z84" s="11">
        <f t="shared" si="26"/>
        <v>3.4299999999999999E-4</v>
      </c>
      <c r="AA84" s="16">
        <f t="shared" si="27"/>
        <v>3.6111894228642742E-2</v>
      </c>
      <c r="AB84" s="9">
        <f t="shared" si="17"/>
        <v>0.15362059486685778</v>
      </c>
      <c r="AC84" s="9">
        <f t="shared" si="18"/>
        <v>0.9638881057713572</v>
      </c>
      <c r="AD84" s="15">
        <f t="shared" si="19"/>
        <v>105.2824904625153</v>
      </c>
      <c r="AE84" s="3">
        <f t="shared" si="28"/>
        <v>577.91999999999985</v>
      </c>
      <c r="AF84" s="2">
        <f t="shared" si="29"/>
        <v>0.25</v>
      </c>
      <c r="AG84" s="9">
        <f t="shared" si="30"/>
        <v>3.6284084162951952E-2</v>
      </c>
      <c r="AH84" s="2">
        <f t="shared" si="31"/>
        <v>1.7557679494900846</v>
      </c>
    </row>
    <row r="85" spans="1:34">
      <c r="A85" s="1">
        <f>Raw!A85</f>
        <v>72</v>
      </c>
      <c r="B85" s="14">
        <f>Raw!B85</f>
        <v>0.28995370370370371</v>
      </c>
      <c r="C85" s="15">
        <f>Raw!C85</f>
        <v>50.3</v>
      </c>
      <c r="D85" s="15">
        <f>IF(C85&gt;0.5,Raw!D85*D$11,-999)</f>
        <v>33.4</v>
      </c>
      <c r="E85" s="9">
        <f>IF(Raw!$G85&gt;$C$8,IF(Raw!$Q85&gt;$C$8,IF(Raw!$N85&gt;$C$9,IF(Raw!$N85&lt;$A$9,IF(Raw!$X85&gt;$C$9,IF(Raw!$X85&lt;$A$9,Raw!H85,-999),-999),-999),-999),-999),-999)</f>
        <v>0.17227200000000001</v>
      </c>
      <c r="F85" s="9">
        <f>IF(Raw!$G85&gt;$C$8,IF(Raw!$Q85&gt;$C$8,IF(Raw!$N85&gt;$C$9,IF(Raw!$N85&lt;$A$9,IF(Raw!$X85&gt;$C$9,IF(Raw!$X85&lt;$A$9,Raw!I85,-999),-999),-999),-999),-999),-999)</f>
        <v>0.296991</v>
      </c>
      <c r="G85" s="9">
        <f>Raw!G85</f>
        <v>0.97168699999999997</v>
      </c>
      <c r="H85" s="9">
        <f>IF(Raw!$G85&gt;$C$8,IF(Raw!$Q85&gt;$C$8,IF(Raw!$N85&gt;$C$9,IF(Raw!$N85&lt;$A$9,IF(Raw!$X85&gt;$C$9,IF(Raw!$X85&lt;$A$9,Raw!L85,-999),-999),-999),-999),-999),-999)</f>
        <v>475.7</v>
      </c>
      <c r="I85" s="9">
        <f>IF(Raw!$G85&gt;$C$8,IF(Raw!$Q85&gt;$C$8,IF(Raw!$N85&gt;$C$9,IF(Raw!$N85&lt;$A$9,IF(Raw!$X85&gt;$C$9,IF(Raw!$X85&lt;$A$9,Raw!M85,-999),-999),-999),-999),-999),-999)</f>
        <v>0.22917899999999999</v>
      </c>
      <c r="J85" s="9">
        <f>IF(Raw!$G85&gt;$C$8,IF(Raw!$Q85&gt;$C$8,IF(Raw!$N85&gt;$C$9,IF(Raw!$N85&lt;$A$9,IF(Raw!$X85&gt;$C$9,IF(Raw!$X85&lt;$A$9,Raw!N85,-999),-999),-999),-999),-999),-999)</f>
        <v>453</v>
      </c>
      <c r="K85" s="9">
        <f>IF(Raw!$G85&gt;$C$8,IF(Raw!$Q85&gt;$C$8,IF(Raw!$N85&gt;$C$9,IF(Raw!$N85&lt;$A$9,IF(Raw!$X85&gt;$C$9,IF(Raw!$X85&lt;$A$9,Raw!R85,-999),-999),-999),-999),-999),-999)</f>
        <v>0.15120400000000001</v>
      </c>
      <c r="L85" s="9">
        <f>IF(Raw!$G85&gt;$C$8,IF(Raw!$Q85&gt;$C$8,IF(Raw!$N85&gt;$C$9,IF(Raw!$N85&lt;$A$9,IF(Raw!$X85&gt;$C$9,IF(Raw!$X85&lt;$A$9,Raw!S85,-999),-999),-999),-999),-999),-999)</f>
        <v>0.27638699999999999</v>
      </c>
      <c r="M85" s="9">
        <f>Raw!Q85</f>
        <v>0.97172899999999995</v>
      </c>
      <c r="N85" s="9">
        <f>IF(Raw!$G85&gt;$C$8,IF(Raw!$Q85&gt;$C$8,IF(Raw!$N85&gt;$C$9,IF(Raw!$N85&lt;$A$9,IF(Raw!$X85&gt;$C$9,IF(Raw!$X85&lt;$A$9,Raw!V85,-999),-999),-999),-999),-999),-999)</f>
        <v>467.2</v>
      </c>
      <c r="O85" s="9">
        <f>IF(Raw!$G85&gt;$C$8,IF(Raw!$Q85&gt;$C$8,IF(Raw!$N85&gt;$C$9,IF(Raw!$N85&lt;$A$9,IF(Raw!$X85&gt;$C$9,IF(Raw!$X85&lt;$A$9,Raw!W85,-999),-999),-999),-999),-999),-999)</f>
        <v>0.114416</v>
      </c>
      <c r="P85" s="9">
        <f>IF(Raw!$G85&gt;$C$8,IF(Raw!$Q85&gt;$C$8,IF(Raw!$N85&gt;$C$9,IF(Raw!$N85&lt;$A$9,IF(Raw!$X85&gt;$C$9,IF(Raw!$X85&lt;$A$9,Raw!X85,-999),-999),-999),-999),-999),-999)</f>
        <v>331</v>
      </c>
      <c r="R85" s="9">
        <f t="shared" si="20"/>
        <v>0.124719</v>
      </c>
      <c r="S85" s="9">
        <f t="shared" si="21"/>
        <v>0.41994201844500334</v>
      </c>
      <c r="T85" s="9">
        <f t="shared" si="22"/>
        <v>0.12518299999999999</v>
      </c>
      <c r="U85" s="9">
        <f t="shared" si="23"/>
        <v>0.45292651246259769</v>
      </c>
      <c r="V85" s="15">
        <f t="shared" si="16"/>
        <v>0.11318047649999999</v>
      </c>
      <c r="X85" s="11">
        <f t="shared" si="24"/>
        <v>2.0106799999999996E+19</v>
      </c>
      <c r="Y85" s="11">
        <f t="shared" si="25"/>
        <v>4.7569999999999994E-18</v>
      </c>
      <c r="Z85" s="11">
        <f t="shared" si="26"/>
        <v>4.5300000000000001E-4</v>
      </c>
      <c r="AA85" s="16">
        <f t="shared" si="27"/>
        <v>4.1529166355593235E-2</v>
      </c>
      <c r="AB85" s="9">
        <f t="shared" si="17"/>
        <v>0.15640274563189224</v>
      </c>
      <c r="AC85" s="9">
        <f t="shared" si="18"/>
        <v>0.95847083364440666</v>
      </c>
      <c r="AD85" s="15">
        <f t="shared" si="19"/>
        <v>91.675863919631865</v>
      </c>
      <c r="AE85" s="3">
        <f t="shared" si="28"/>
        <v>572.74279999999976</v>
      </c>
      <c r="AF85" s="2">
        <f t="shared" si="29"/>
        <v>0.25</v>
      </c>
      <c r="AG85" s="9">
        <f t="shared" si="30"/>
        <v>3.1940330247780424E-2</v>
      </c>
      <c r="AH85" s="2">
        <f t="shared" si="31"/>
        <v>1.545575958134342</v>
      </c>
    </row>
    <row r="86" spans="1:34">
      <c r="A86" s="1">
        <f>Raw!A86</f>
        <v>73</v>
      </c>
      <c r="B86" s="14">
        <f>Raw!B86</f>
        <v>0.29001157407407407</v>
      </c>
      <c r="C86" s="15">
        <f>Raw!C86</f>
        <v>51.5</v>
      </c>
      <c r="D86" s="15">
        <f>IF(C86&gt;0.5,Raw!D86*D$11,-999)</f>
        <v>32.5</v>
      </c>
      <c r="E86" s="9">
        <f>IF(Raw!$G86&gt;$C$8,IF(Raw!$Q86&gt;$C$8,IF(Raw!$N86&gt;$C$9,IF(Raw!$N86&lt;$A$9,IF(Raw!$X86&gt;$C$9,IF(Raw!$X86&lt;$A$9,Raw!H86,-999),-999),-999),-999),-999),-999)</f>
        <v>0.191334</v>
      </c>
      <c r="F86" s="9">
        <f>IF(Raw!$G86&gt;$C$8,IF(Raw!$Q86&gt;$C$8,IF(Raw!$N86&gt;$C$9,IF(Raw!$N86&lt;$A$9,IF(Raw!$X86&gt;$C$9,IF(Raw!$X86&lt;$A$9,Raw!I86,-999),-999),-999),-999),-999),-999)</f>
        <v>0.31973099999999999</v>
      </c>
      <c r="G86" s="9">
        <f>Raw!G86</f>
        <v>0.97395200000000004</v>
      </c>
      <c r="H86" s="9">
        <f>IF(Raw!$G86&gt;$C$8,IF(Raw!$Q86&gt;$C$8,IF(Raw!$N86&gt;$C$9,IF(Raw!$N86&lt;$A$9,IF(Raw!$X86&gt;$C$9,IF(Raw!$X86&lt;$A$9,Raw!L86,-999),-999),-999),-999),-999),-999)</f>
        <v>462.2</v>
      </c>
      <c r="I86" s="9">
        <f>IF(Raw!$G86&gt;$C$8,IF(Raw!$Q86&gt;$C$8,IF(Raw!$N86&gt;$C$9,IF(Raw!$N86&lt;$A$9,IF(Raw!$X86&gt;$C$9,IF(Raw!$X86&lt;$A$9,Raw!M86,-999),-999),-999),-999),-999),-999)</f>
        <v>0.22917899999999999</v>
      </c>
      <c r="J86" s="9">
        <f>IF(Raw!$G86&gt;$C$8,IF(Raw!$Q86&gt;$C$8,IF(Raw!$N86&gt;$C$9,IF(Raw!$N86&lt;$A$9,IF(Raw!$X86&gt;$C$9,IF(Raw!$X86&lt;$A$9,Raw!N86,-999),-999),-999),-999),-999),-999)</f>
        <v>313</v>
      </c>
      <c r="K86" s="9">
        <f>IF(Raw!$G86&gt;$C$8,IF(Raw!$Q86&gt;$C$8,IF(Raw!$N86&gt;$C$9,IF(Raw!$N86&lt;$A$9,IF(Raw!$X86&gt;$C$9,IF(Raw!$X86&lt;$A$9,Raw!R86,-999),-999),-999),-999),-999),-999)</f>
        <v>0.15424499999999999</v>
      </c>
      <c r="L86" s="9">
        <f>IF(Raw!$G86&gt;$C$8,IF(Raw!$Q86&gt;$C$8,IF(Raw!$N86&gt;$C$9,IF(Raw!$N86&lt;$A$9,IF(Raw!$X86&gt;$C$9,IF(Raw!$X86&lt;$A$9,Raw!S86,-999),-999),-999),-999),-999),-999)</f>
        <v>0.27818199999999998</v>
      </c>
      <c r="M86" s="9">
        <f>Raw!Q86</f>
        <v>0.97254399999999996</v>
      </c>
      <c r="N86" s="9">
        <f>IF(Raw!$G86&gt;$C$8,IF(Raw!$Q86&gt;$C$8,IF(Raw!$N86&gt;$C$9,IF(Raw!$N86&lt;$A$9,IF(Raw!$X86&gt;$C$9,IF(Raw!$X86&lt;$A$9,Raw!V86,-999),-999),-999),-999),-999),-999)</f>
        <v>477.9</v>
      </c>
      <c r="O86" s="9">
        <f>IF(Raw!$G86&gt;$C$8,IF(Raw!$Q86&gt;$C$8,IF(Raw!$N86&gt;$C$9,IF(Raw!$N86&lt;$A$9,IF(Raw!$X86&gt;$C$9,IF(Raw!$X86&lt;$A$9,Raw!W86,-999),-999),-999),-999),-999),-999)</f>
        <v>8.8184999999999999E-2</v>
      </c>
      <c r="P86" s="9">
        <f>IF(Raw!$G86&gt;$C$8,IF(Raw!$Q86&gt;$C$8,IF(Raw!$N86&gt;$C$9,IF(Raw!$N86&lt;$A$9,IF(Raw!$X86&gt;$C$9,IF(Raw!$X86&lt;$A$9,Raw!X86,-999),-999),-999),-999),-999),-999)</f>
        <v>427</v>
      </c>
      <c r="R86" s="9">
        <f t="shared" si="20"/>
        <v>0.12839699999999998</v>
      </c>
      <c r="S86" s="9">
        <f t="shared" si="21"/>
        <v>0.40157820167578367</v>
      </c>
      <c r="T86" s="9">
        <f t="shared" si="22"/>
        <v>0.12393699999999999</v>
      </c>
      <c r="U86" s="9">
        <f t="shared" si="23"/>
        <v>0.44552487220596587</v>
      </c>
      <c r="V86" s="15">
        <f t="shared" si="16"/>
        <v>0.11391552899999999</v>
      </c>
      <c r="X86" s="11">
        <f t="shared" si="24"/>
        <v>1.9564999999999992E+19</v>
      </c>
      <c r="Y86" s="11">
        <f t="shared" si="25"/>
        <v>4.6219999999999997E-18</v>
      </c>
      <c r="Z86" s="11">
        <f t="shared" si="26"/>
        <v>3.1299999999999996E-4</v>
      </c>
      <c r="AA86" s="16">
        <f t="shared" si="27"/>
        <v>2.7525323504383994E-2</v>
      </c>
      <c r="AB86" s="9">
        <f t="shared" si="17"/>
        <v>0.15765640601916284</v>
      </c>
      <c r="AC86" s="9">
        <f t="shared" si="18"/>
        <v>0.97247467649561592</v>
      </c>
      <c r="AD86" s="15">
        <f t="shared" si="19"/>
        <v>87.940330684932903</v>
      </c>
      <c r="AE86" s="3">
        <f t="shared" si="28"/>
        <v>556.48879999999986</v>
      </c>
      <c r="AF86" s="2">
        <f t="shared" si="29"/>
        <v>0.25</v>
      </c>
      <c r="AG86" s="9">
        <f t="shared" si="30"/>
        <v>3.0138157377042393E-2</v>
      </c>
      <c r="AH86" s="2">
        <f t="shared" si="31"/>
        <v>1.4583697508156741</v>
      </c>
    </row>
    <row r="87" spans="1:34">
      <c r="A87" s="1">
        <f>Raw!A87</f>
        <v>74</v>
      </c>
      <c r="B87" s="14">
        <f>Raw!B87</f>
        <v>0.29006944444444444</v>
      </c>
      <c r="C87" s="15">
        <f>Raw!C87</f>
        <v>52.5</v>
      </c>
      <c r="D87" s="15">
        <f>IF(C87&gt;0.5,Raw!D87*D$11,-999)</f>
        <v>30.8</v>
      </c>
      <c r="E87" s="9">
        <f>IF(Raw!$G87&gt;$C$8,IF(Raw!$Q87&gt;$C$8,IF(Raw!$N87&gt;$C$9,IF(Raw!$N87&lt;$A$9,IF(Raw!$X87&gt;$C$9,IF(Raw!$X87&lt;$A$9,Raw!H87,-999),-999),-999),-999),-999),-999)</f>
        <v>0.18219399999999999</v>
      </c>
      <c r="F87" s="9">
        <f>IF(Raw!$G87&gt;$C$8,IF(Raw!$Q87&gt;$C$8,IF(Raw!$N87&gt;$C$9,IF(Raw!$N87&lt;$A$9,IF(Raw!$X87&gt;$C$9,IF(Raw!$X87&lt;$A$9,Raw!I87,-999),-999),-999),-999),-999),-999)</f>
        <v>0.30824000000000001</v>
      </c>
      <c r="G87" s="9">
        <f>Raw!G87</f>
        <v>0.97855000000000003</v>
      </c>
      <c r="H87" s="9">
        <f>IF(Raw!$G87&gt;$C$8,IF(Raw!$Q87&gt;$C$8,IF(Raw!$N87&gt;$C$9,IF(Raw!$N87&lt;$A$9,IF(Raw!$X87&gt;$C$9,IF(Raw!$X87&lt;$A$9,Raw!L87,-999),-999),-999),-999),-999),-999)</f>
        <v>433.7</v>
      </c>
      <c r="I87" s="9">
        <f>IF(Raw!$G87&gt;$C$8,IF(Raw!$Q87&gt;$C$8,IF(Raw!$N87&gt;$C$9,IF(Raw!$N87&lt;$A$9,IF(Raw!$X87&gt;$C$9,IF(Raw!$X87&lt;$A$9,Raw!M87,-999),-999),-999),-999),-999),-999)</f>
        <v>0.17497399999999999</v>
      </c>
      <c r="J87" s="9">
        <f>IF(Raw!$G87&gt;$C$8,IF(Raw!$Q87&gt;$C$8,IF(Raw!$N87&gt;$C$9,IF(Raw!$N87&lt;$A$9,IF(Raw!$X87&gt;$C$9,IF(Raw!$X87&lt;$A$9,Raw!N87,-999),-999),-999),-999),-999),-999)</f>
        <v>400</v>
      </c>
      <c r="K87" s="9">
        <f>IF(Raw!$G87&gt;$C$8,IF(Raw!$Q87&gt;$C$8,IF(Raw!$N87&gt;$C$9,IF(Raw!$N87&lt;$A$9,IF(Raw!$X87&gt;$C$9,IF(Raw!$X87&lt;$A$9,Raw!R87,-999),-999),-999),-999),-999),-999)</f>
        <v>0.15694</v>
      </c>
      <c r="L87" s="9">
        <f>IF(Raw!$G87&gt;$C$8,IF(Raw!$Q87&gt;$C$8,IF(Raw!$N87&gt;$C$9,IF(Raw!$N87&lt;$A$9,IF(Raw!$X87&gt;$C$9,IF(Raw!$X87&lt;$A$9,Raw!S87,-999),-999),-999),-999),-999),-999)</f>
        <v>0.27815400000000001</v>
      </c>
      <c r="M87" s="9">
        <f>Raw!Q87</f>
        <v>0.96817399999999998</v>
      </c>
      <c r="N87" s="9">
        <f>IF(Raw!$G87&gt;$C$8,IF(Raw!$Q87&gt;$C$8,IF(Raw!$N87&gt;$C$9,IF(Raw!$N87&lt;$A$9,IF(Raw!$X87&gt;$C$9,IF(Raw!$X87&lt;$A$9,Raw!V87,-999),-999),-999),-999),-999),-999)</f>
        <v>521.79999999999995</v>
      </c>
      <c r="O87" s="9">
        <f>IF(Raw!$G87&gt;$C$8,IF(Raw!$Q87&gt;$C$8,IF(Raw!$N87&gt;$C$9,IF(Raw!$N87&lt;$A$9,IF(Raw!$X87&gt;$C$9,IF(Raw!$X87&lt;$A$9,Raw!W87,-999),-999),-999),-999),-999),-999)</f>
        <v>0.30587399999999998</v>
      </c>
      <c r="P87" s="9">
        <f>IF(Raw!$G87&gt;$C$8,IF(Raw!$Q87&gt;$C$8,IF(Raw!$N87&gt;$C$9,IF(Raw!$N87&lt;$A$9,IF(Raw!$X87&gt;$C$9,IF(Raw!$X87&lt;$A$9,Raw!X87,-999),-999),-999),-999),-999),-999)</f>
        <v>419</v>
      </c>
      <c r="R87" s="9">
        <f t="shared" si="20"/>
        <v>0.12604600000000002</v>
      </c>
      <c r="S87" s="9">
        <f t="shared" si="21"/>
        <v>0.4089216195172593</v>
      </c>
      <c r="T87" s="9">
        <f t="shared" si="22"/>
        <v>0.12121400000000002</v>
      </c>
      <c r="U87" s="9">
        <f t="shared" si="23"/>
        <v>0.43578017932512209</v>
      </c>
      <c r="V87" s="15">
        <f t="shared" si="16"/>
        <v>0.113904063</v>
      </c>
      <c r="X87" s="11">
        <f t="shared" si="24"/>
        <v>1.8541599999999996E+19</v>
      </c>
      <c r="Y87" s="11">
        <f t="shared" si="25"/>
        <v>4.3369999999999993E-18</v>
      </c>
      <c r="Z87" s="11">
        <f t="shared" si="26"/>
        <v>3.9999999999999996E-4</v>
      </c>
      <c r="AA87" s="16">
        <f t="shared" si="27"/>
        <v>3.116356156587826E-2</v>
      </c>
      <c r="AB87" s="9">
        <f t="shared" si="17"/>
        <v>0.16071745995164635</v>
      </c>
      <c r="AC87" s="9">
        <f t="shared" si="18"/>
        <v>0.96883643843412182</v>
      </c>
      <c r="AD87" s="15">
        <f t="shared" si="19"/>
        <v>77.908903914695657</v>
      </c>
      <c r="AE87" s="3">
        <f t="shared" si="28"/>
        <v>522.17479999999978</v>
      </c>
      <c r="AF87" s="2">
        <f t="shared" si="29"/>
        <v>0.25</v>
      </c>
      <c r="AG87" s="9">
        <f t="shared" si="30"/>
        <v>2.6116273937669063E-2</v>
      </c>
      <c r="AH87" s="2">
        <f t="shared" si="31"/>
        <v>1.2637529042742692</v>
      </c>
    </row>
    <row r="88" spans="1:34">
      <c r="A88" s="1">
        <f>Raw!A88</f>
        <v>75</v>
      </c>
      <c r="B88" s="14">
        <f>Raw!B88</f>
        <v>0.29012731481481485</v>
      </c>
      <c r="C88" s="15">
        <f>Raw!C88</f>
        <v>53.7</v>
      </c>
      <c r="D88" s="15">
        <f>IF(C88&gt;0.5,Raw!D88*D$11,-999)</f>
        <v>29.9</v>
      </c>
      <c r="E88" s="9">
        <f>IF(Raw!$G88&gt;$C$8,IF(Raw!$Q88&gt;$C$8,IF(Raw!$N88&gt;$C$9,IF(Raw!$N88&lt;$A$9,IF(Raw!$X88&gt;$C$9,IF(Raw!$X88&lt;$A$9,Raw!H88,-999),-999),-999),-999),-999),-999)</f>
        <v>0.18237500000000001</v>
      </c>
      <c r="F88" s="9">
        <f>IF(Raw!$G88&gt;$C$8,IF(Raw!$Q88&gt;$C$8,IF(Raw!$N88&gt;$C$9,IF(Raw!$N88&lt;$A$9,IF(Raw!$X88&gt;$C$9,IF(Raw!$X88&lt;$A$9,Raw!I88,-999),-999),-999),-999),-999),-999)</f>
        <v>0.30555700000000002</v>
      </c>
      <c r="G88" s="9">
        <f>Raw!G88</f>
        <v>0.97605900000000001</v>
      </c>
      <c r="H88" s="9">
        <f>IF(Raw!$G88&gt;$C$8,IF(Raw!$Q88&gt;$C$8,IF(Raw!$N88&gt;$C$9,IF(Raw!$N88&lt;$A$9,IF(Raw!$X88&gt;$C$9,IF(Raw!$X88&lt;$A$9,Raw!L88,-999),-999),-999),-999),-999),-999)</f>
        <v>462.5</v>
      </c>
      <c r="I88" s="9">
        <f>IF(Raw!$G88&gt;$C$8,IF(Raw!$Q88&gt;$C$8,IF(Raw!$N88&gt;$C$9,IF(Raw!$N88&lt;$A$9,IF(Raw!$X88&gt;$C$9,IF(Raw!$X88&lt;$A$9,Raw!M88,-999),-999),-999),-999),-999),-999)</f>
        <v>0.22917599999999999</v>
      </c>
      <c r="J88" s="9">
        <f>IF(Raw!$G88&gt;$C$8,IF(Raw!$Q88&gt;$C$8,IF(Raw!$N88&gt;$C$9,IF(Raw!$N88&lt;$A$9,IF(Raw!$X88&gt;$C$9,IF(Raw!$X88&lt;$A$9,Raw!N88,-999),-999),-999),-999),-999),-999)</f>
        <v>422</v>
      </c>
      <c r="K88" s="9">
        <f>IF(Raw!$G88&gt;$C$8,IF(Raw!$Q88&gt;$C$8,IF(Raw!$N88&gt;$C$9,IF(Raw!$N88&lt;$A$9,IF(Raw!$X88&gt;$C$9,IF(Raw!$X88&lt;$A$9,Raw!R88,-999),-999),-999),-999),-999),-999)</f>
        <v>0.15887399999999999</v>
      </c>
      <c r="L88" s="9">
        <f>IF(Raw!$G88&gt;$C$8,IF(Raw!$Q88&gt;$C$8,IF(Raw!$N88&gt;$C$9,IF(Raw!$N88&lt;$A$9,IF(Raw!$X88&gt;$C$9,IF(Raw!$X88&lt;$A$9,Raw!S88,-999),-999),-999),-999),-999),-999)</f>
        <v>0.288661</v>
      </c>
      <c r="M88" s="9">
        <f>Raw!Q88</f>
        <v>0.98468900000000004</v>
      </c>
      <c r="N88" s="9">
        <f>IF(Raw!$G88&gt;$C$8,IF(Raw!$Q88&gt;$C$8,IF(Raw!$N88&gt;$C$9,IF(Raw!$N88&lt;$A$9,IF(Raw!$X88&gt;$C$9,IF(Raw!$X88&lt;$A$9,Raw!V88,-999),-999),-999),-999),-999),-999)</f>
        <v>506.1</v>
      </c>
      <c r="O88" s="9">
        <f>IF(Raw!$G88&gt;$C$8,IF(Raw!$Q88&gt;$C$8,IF(Raw!$N88&gt;$C$9,IF(Raw!$N88&lt;$A$9,IF(Raw!$X88&gt;$C$9,IF(Raw!$X88&lt;$A$9,Raw!W88,-999),-999),-999),-999),-999),-999)</f>
        <v>0.29534199999999999</v>
      </c>
      <c r="P88" s="9">
        <f>IF(Raw!$G88&gt;$C$8,IF(Raw!$Q88&gt;$C$8,IF(Raw!$N88&gt;$C$9,IF(Raw!$N88&lt;$A$9,IF(Raw!$X88&gt;$C$9,IF(Raw!$X88&lt;$A$9,Raw!X88,-999),-999),-999),-999),-999),-999)</f>
        <v>414</v>
      </c>
      <c r="R88" s="9">
        <f t="shared" si="20"/>
        <v>0.12318200000000001</v>
      </c>
      <c r="S88" s="9">
        <f t="shared" si="21"/>
        <v>0.40313918516021563</v>
      </c>
      <c r="T88" s="9">
        <f t="shared" si="22"/>
        <v>0.12978700000000001</v>
      </c>
      <c r="U88" s="9">
        <f t="shared" si="23"/>
        <v>0.44961737124169876</v>
      </c>
      <c r="V88" s="15">
        <f t="shared" si="16"/>
        <v>0.11820667949999999</v>
      </c>
      <c r="X88" s="11">
        <f t="shared" si="24"/>
        <v>1.7999799999999996E+19</v>
      </c>
      <c r="Y88" s="11">
        <f t="shared" si="25"/>
        <v>4.6249999999999997E-18</v>
      </c>
      <c r="Z88" s="11">
        <f t="shared" si="26"/>
        <v>4.2199999999999996E-4</v>
      </c>
      <c r="AA88" s="16">
        <f t="shared" si="27"/>
        <v>3.3938801879772086E-2</v>
      </c>
      <c r="AB88" s="9">
        <f t="shared" si="17"/>
        <v>0.16327881527956997</v>
      </c>
      <c r="AC88" s="9">
        <f t="shared" si="18"/>
        <v>0.96606119812022784</v>
      </c>
      <c r="AD88" s="15">
        <f t="shared" si="19"/>
        <v>80.423701136900689</v>
      </c>
      <c r="AE88" s="3">
        <f t="shared" si="28"/>
        <v>556.8499999999998</v>
      </c>
      <c r="AF88" s="2">
        <f t="shared" si="29"/>
        <v>0.25</v>
      </c>
      <c r="AG88" s="9">
        <f t="shared" si="30"/>
        <v>2.781530237746254E-2</v>
      </c>
      <c r="AH88" s="2">
        <f t="shared" si="31"/>
        <v>1.3459680062585007</v>
      </c>
    </row>
    <row r="89" spans="1:34">
      <c r="A89" s="1">
        <f>Raw!A89</f>
        <v>76</v>
      </c>
      <c r="B89" s="14">
        <f>Raw!B89</f>
        <v>0.29017361111111112</v>
      </c>
      <c r="C89" s="15">
        <f>Raw!C89</f>
        <v>54.6</v>
      </c>
      <c r="D89" s="15">
        <f>IF(C89&gt;0.5,Raw!D89*D$11,-999)</f>
        <v>28.1</v>
      </c>
      <c r="E89" s="9">
        <f>IF(Raw!$G89&gt;$C$8,IF(Raw!$Q89&gt;$C$8,IF(Raw!$N89&gt;$C$9,IF(Raw!$N89&lt;$A$9,IF(Raw!$X89&gt;$C$9,IF(Raw!$X89&lt;$A$9,Raw!H89,-999),-999),-999),-999),-999),-999)</f>
        <v>0.18120800000000001</v>
      </c>
      <c r="F89" s="9">
        <f>IF(Raw!$G89&gt;$C$8,IF(Raw!$Q89&gt;$C$8,IF(Raw!$N89&gt;$C$9,IF(Raw!$N89&lt;$A$9,IF(Raw!$X89&gt;$C$9,IF(Raw!$X89&lt;$A$9,Raw!I89,-999),-999),-999),-999),-999),-999)</f>
        <v>0.30175099999999999</v>
      </c>
      <c r="G89" s="9">
        <f>Raw!G89</f>
        <v>0.97472300000000001</v>
      </c>
      <c r="H89" s="9">
        <f>IF(Raw!$G89&gt;$C$8,IF(Raw!$Q89&gt;$C$8,IF(Raw!$N89&gt;$C$9,IF(Raw!$N89&lt;$A$9,IF(Raw!$X89&gt;$C$9,IF(Raw!$X89&lt;$A$9,Raw!L89,-999),-999),-999),-999),-999),-999)</f>
        <v>471.2</v>
      </c>
      <c r="I89" s="9">
        <f>IF(Raw!$G89&gt;$C$8,IF(Raw!$Q89&gt;$C$8,IF(Raw!$N89&gt;$C$9,IF(Raw!$N89&lt;$A$9,IF(Raw!$X89&gt;$C$9,IF(Raw!$X89&lt;$A$9,Raw!M89,-999),-999),-999),-999),-999),-999)</f>
        <v>0.22917100000000001</v>
      </c>
      <c r="J89" s="9">
        <f>IF(Raw!$G89&gt;$C$8,IF(Raw!$Q89&gt;$C$8,IF(Raw!$N89&gt;$C$9,IF(Raw!$N89&lt;$A$9,IF(Raw!$X89&gt;$C$9,IF(Raw!$X89&lt;$A$9,Raw!N89,-999),-999),-999),-999),-999),-999)</f>
        <v>451</v>
      </c>
      <c r="K89" s="9">
        <f>IF(Raw!$G89&gt;$C$8,IF(Raw!$Q89&gt;$C$8,IF(Raw!$N89&gt;$C$9,IF(Raw!$N89&lt;$A$9,IF(Raw!$X89&gt;$C$9,IF(Raw!$X89&lt;$A$9,Raw!R89,-999),-999),-999),-999),-999),-999)</f>
        <v>0.1555</v>
      </c>
      <c r="L89" s="9">
        <f>IF(Raw!$G89&gt;$C$8,IF(Raw!$Q89&gt;$C$8,IF(Raw!$N89&gt;$C$9,IF(Raw!$N89&lt;$A$9,IF(Raw!$X89&gt;$C$9,IF(Raw!$X89&lt;$A$9,Raw!S89,-999),-999),-999),-999),-999),-999)</f>
        <v>0.28506199999999998</v>
      </c>
      <c r="M89" s="9">
        <f>Raw!Q89</f>
        <v>0.98174899999999998</v>
      </c>
      <c r="N89" s="9">
        <f>IF(Raw!$G89&gt;$C$8,IF(Raw!$Q89&gt;$C$8,IF(Raw!$N89&gt;$C$9,IF(Raw!$N89&lt;$A$9,IF(Raw!$X89&gt;$C$9,IF(Raw!$X89&lt;$A$9,Raw!V89,-999),-999),-999),-999),-999),-999)</f>
        <v>534.9</v>
      </c>
      <c r="O89" s="9">
        <f>IF(Raw!$G89&gt;$C$8,IF(Raw!$Q89&gt;$C$8,IF(Raw!$N89&gt;$C$9,IF(Raw!$N89&lt;$A$9,IF(Raw!$X89&gt;$C$9,IF(Raw!$X89&lt;$A$9,Raw!W89,-999),-999),-999),-999),-999),-999)</f>
        <v>0.149534</v>
      </c>
      <c r="P89" s="9">
        <f>IF(Raw!$G89&gt;$C$8,IF(Raw!$Q89&gt;$C$8,IF(Raw!$N89&gt;$C$9,IF(Raw!$N89&lt;$A$9,IF(Raw!$X89&gt;$C$9,IF(Raw!$X89&lt;$A$9,Raw!X89,-999),-999),-999),-999),-999),-999)</f>
        <v>450</v>
      </c>
      <c r="R89" s="9">
        <f t="shared" si="20"/>
        <v>0.12054299999999998</v>
      </c>
      <c r="S89" s="9">
        <f t="shared" si="21"/>
        <v>0.39947837786784463</v>
      </c>
      <c r="T89" s="9">
        <f t="shared" si="22"/>
        <v>0.12956199999999998</v>
      </c>
      <c r="U89" s="9">
        <f t="shared" si="23"/>
        <v>0.45450463407960373</v>
      </c>
      <c r="V89" s="15">
        <f t="shared" si="16"/>
        <v>0.11673288899999999</v>
      </c>
      <c r="X89" s="11">
        <f t="shared" si="24"/>
        <v>1.6916199999999998E+19</v>
      </c>
      <c r="Y89" s="11">
        <f t="shared" si="25"/>
        <v>4.7119999999999993E-18</v>
      </c>
      <c r="Z89" s="11">
        <f t="shared" si="26"/>
        <v>4.5099999999999996E-4</v>
      </c>
      <c r="AA89" s="16">
        <f t="shared" si="27"/>
        <v>3.4701347145490093E-2</v>
      </c>
      <c r="AB89" s="9">
        <f t="shared" si="17"/>
        <v>0.159995975938864</v>
      </c>
      <c r="AC89" s="9">
        <f t="shared" si="18"/>
        <v>0.96529865285450978</v>
      </c>
      <c r="AD89" s="15">
        <f t="shared" si="19"/>
        <v>76.943120056519049</v>
      </c>
      <c r="AE89" s="3">
        <f t="shared" si="28"/>
        <v>567.32479999999975</v>
      </c>
      <c r="AF89" s="2">
        <f t="shared" si="29"/>
        <v>0.25</v>
      </c>
      <c r="AG89" s="9">
        <f t="shared" si="30"/>
        <v>2.6900772789408625E-2</v>
      </c>
      <c r="AH89" s="2">
        <f t="shared" si="31"/>
        <v>1.3017143954369013</v>
      </c>
    </row>
    <row r="90" spans="1:34">
      <c r="A90" s="1">
        <f>Raw!A90</f>
        <v>77</v>
      </c>
      <c r="B90" s="14">
        <f>Raw!B90</f>
        <v>0.29023148148148148</v>
      </c>
      <c r="C90" s="15">
        <f>Raw!C90</f>
        <v>55.7</v>
      </c>
      <c r="D90" s="15">
        <f>IF(C90&gt;0.5,Raw!D90*D$11,-999)</f>
        <v>26.4</v>
      </c>
      <c r="E90" s="9">
        <f>IF(Raw!$G90&gt;$C$8,IF(Raw!$Q90&gt;$C$8,IF(Raw!$N90&gt;$C$9,IF(Raw!$N90&lt;$A$9,IF(Raw!$X90&gt;$C$9,IF(Raw!$X90&lt;$A$9,Raw!H90,-999),-999),-999),-999),-999),-999)</f>
        <v>0.18160599999999999</v>
      </c>
      <c r="F90" s="9">
        <f>IF(Raw!$G90&gt;$C$8,IF(Raw!$Q90&gt;$C$8,IF(Raw!$N90&gt;$C$9,IF(Raw!$N90&lt;$A$9,IF(Raw!$X90&gt;$C$9,IF(Raw!$X90&lt;$A$9,Raw!I90,-999),-999),-999),-999),-999),-999)</f>
        <v>0.30896099999999999</v>
      </c>
      <c r="G90" s="9">
        <f>Raw!G90</f>
        <v>0.98437799999999998</v>
      </c>
      <c r="H90" s="9">
        <f>IF(Raw!$G90&gt;$C$8,IF(Raw!$Q90&gt;$C$8,IF(Raw!$N90&gt;$C$9,IF(Raw!$N90&lt;$A$9,IF(Raw!$X90&gt;$C$9,IF(Raw!$X90&lt;$A$9,Raw!L90,-999),-999),-999),-999),-999),-999)</f>
        <v>460.6</v>
      </c>
      <c r="I90" s="9">
        <f>IF(Raw!$G90&gt;$C$8,IF(Raw!$Q90&gt;$C$8,IF(Raw!$N90&gt;$C$9,IF(Raw!$N90&lt;$A$9,IF(Raw!$X90&gt;$C$9,IF(Raw!$X90&lt;$A$9,Raw!M90,-999),-999),-999),-999),-999),-999)</f>
        <v>0.18562500000000001</v>
      </c>
      <c r="J90" s="9">
        <f>IF(Raw!$G90&gt;$C$8,IF(Raw!$Q90&gt;$C$8,IF(Raw!$N90&gt;$C$9,IF(Raw!$N90&lt;$A$9,IF(Raw!$X90&gt;$C$9,IF(Raw!$X90&lt;$A$9,Raw!N90,-999),-999),-999),-999),-999),-999)</f>
        <v>320</v>
      </c>
      <c r="K90" s="9">
        <f>IF(Raw!$G90&gt;$C$8,IF(Raw!$Q90&gt;$C$8,IF(Raw!$N90&gt;$C$9,IF(Raw!$N90&lt;$A$9,IF(Raw!$X90&gt;$C$9,IF(Raw!$X90&lt;$A$9,Raw!R90,-999),-999),-999),-999),-999),-999)</f>
        <v>0.15551400000000001</v>
      </c>
      <c r="L90" s="9">
        <f>IF(Raw!$G90&gt;$C$8,IF(Raw!$Q90&gt;$C$8,IF(Raw!$N90&gt;$C$9,IF(Raw!$N90&lt;$A$9,IF(Raw!$X90&gt;$C$9,IF(Raw!$X90&lt;$A$9,Raw!S90,-999),-999),-999),-999),-999),-999)</f>
        <v>0.28482000000000002</v>
      </c>
      <c r="M90" s="9">
        <f>Raw!Q90</f>
        <v>0.963453</v>
      </c>
      <c r="N90" s="9">
        <f>IF(Raw!$G90&gt;$C$8,IF(Raw!$Q90&gt;$C$8,IF(Raw!$N90&gt;$C$9,IF(Raw!$N90&lt;$A$9,IF(Raw!$X90&gt;$C$9,IF(Raw!$X90&lt;$A$9,Raw!V90,-999),-999),-999),-999),-999),-999)</f>
        <v>516.79999999999995</v>
      </c>
      <c r="O90" s="9">
        <f>IF(Raw!$G90&gt;$C$8,IF(Raw!$Q90&gt;$C$8,IF(Raw!$N90&gt;$C$9,IF(Raw!$N90&lt;$A$9,IF(Raw!$X90&gt;$C$9,IF(Raw!$X90&lt;$A$9,Raw!W90,-999),-999),-999),-999),-999),-999)</f>
        <v>5.5579999999999997E-2</v>
      </c>
      <c r="P90" s="9">
        <f>IF(Raw!$G90&gt;$C$8,IF(Raw!$Q90&gt;$C$8,IF(Raw!$N90&gt;$C$9,IF(Raw!$N90&lt;$A$9,IF(Raw!$X90&gt;$C$9,IF(Raw!$X90&lt;$A$9,Raw!X90,-999),-999),-999),-999),-999),-999)</f>
        <v>560</v>
      </c>
      <c r="R90" s="9">
        <f t="shared" si="20"/>
        <v>0.127355</v>
      </c>
      <c r="S90" s="9">
        <f t="shared" si="21"/>
        <v>0.41220412932376577</v>
      </c>
      <c r="T90" s="9">
        <f t="shared" si="22"/>
        <v>0.129306</v>
      </c>
      <c r="U90" s="9">
        <f t="shared" si="23"/>
        <v>0.45399199494417525</v>
      </c>
      <c r="V90" s="15">
        <f t="shared" si="16"/>
        <v>0.11663379</v>
      </c>
      <c r="X90" s="11">
        <f t="shared" si="24"/>
        <v>1.5892799999999994E+19</v>
      </c>
      <c r="Y90" s="11">
        <f t="shared" si="25"/>
        <v>4.606E-18</v>
      </c>
      <c r="Z90" s="11">
        <f t="shared" si="26"/>
        <v>3.1999999999999997E-4</v>
      </c>
      <c r="AA90" s="16">
        <f t="shared" si="27"/>
        <v>2.2888557814668826E-2</v>
      </c>
      <c r="AB90" s="9">
        <f t="shared" si="17"/>
        <v>0.15847362785678359</v>
      </c>
      <c r="AC90" s="9">
        <f t="shared" si="18"/>
        <v>0.97711144218533108</v>
      </c>
      <c r="AD90" s="15">
        <f t="shared" si="19"/>
        <v>71.526743170840078</v>
      </c>
      <c r="AE90" s="3">
        <f t="shared" si="28"/>
        <v>554.5623999999998</v>
      </c>
      <c r="AF90" s="2">
        <f t="shared" si="29"/>
        <v>0.25</v>
      </c>
      <c r="AG90" s="9">
        <f t="shared" si="30"/>
        <v>2.4978899095376421E-2</v>
      </c>
      <c r="AH90" s="2">
        <f t="shared" si="31"/>
        <v>1.2087159275743646</v>
      </c>
    </row>
    <row r="91" spans="1:34">
      <c r="A91" s="1">
        <f>Raw!A91</f>
        <v>78</v>
      </c>
      <c r="B91" s="14">
        <f>Raw!B91</f>
        <v>0.29028935185185184</v>
      </c>
      <c r="C91" s="15">
        <f>Raw!C91</f>
        <v>56.6</v>
      </c>
      <c r="D91" s="15">
        <f>IF(C91&gt;0.5,Raw!D91*D$11,-999)</f>
        <v>23.7</v>
      </c>
      <c r="E91" s="9">
        <f>IF(Raw!$G91&gt;$C$8,IF(Raw!$Q91&gt;$C$8,IF(Raw!$N91&gt;$C$9,IF(Raw!$N91&lt;$A$9,IF(Raw!$X91&gt;$C$9,IF(Raw!$X91&lt;$A$9,Raw!H91,-999),-999),-999),-999),-999),-999)</f>
        <v>0.180919</v>
      </c>
      <c r="F91" s="9">
        <f>IF(Raw!$G91&gt;$C$8,IF(Raw!$Q91&gt;$C$8,IF(Raw!$N91&gt;$C$9,IF(Raw!$N91&lt;$A$9,IF(Raw!$X91&gt;$C$9,IF(Raw!$X91&lt;$A$9,Raw!I91,-999),-999),-999),-999),-999),-999)</f>
        <v>0.31219999999999998</v>
      </c>
      <c r="G91" s="9">
        <f>Raw!G91</f>
        <v>0.98801499999999998</v>
      </c>
      <c r="H91" s="9">
        <f>IF(Raw!$G91&gt;$C$8,IF(Raw!$Q91&gt;$C$8,IF(Raw!$N91&gt;$C$9,IF(Raw!$N91&lt;$A$9,IF(Raw!$X91&gt;$C$9,IF(Raw!$X91&lt;$A$9,Raw!L91,-999),-999),-999),-999),-999),-999)</f>
        <v>475</v>
      </c>
      <c r="I91" s="9">
        <f>IF(Raw!$G91&gt;$C$8,IF(Raw!$Q91&gt;$C$8,IF(Raw!$N91&gt;$C$9,IF(Raw!$N91&lt;$A$9,IF(Raw!$X91&gt;$C$9,IF(Raw!$X91&lt;$A$9,Raw!M91,-999),-999),-999),-999),-999),-999)</f>
        <v>0.149366</v>
      </c>
      <c r="J91" s="9">
        <f>IF(Raw!$G91&gt;$C$8,IF(Raw!$Q91&gt;$C$8,IF(Raw!$N91&gt;$C$9,IF(Raw!$N91&lt;$A$9,IF(Raw!$X91&gt;$C$9,IF(Raw!$X91&lt;$A$9,Raw!N91,-999),-999),-999),-999),-999),-999)</f>
        <v>558</v>
      </c>
      <c r="K91" s="9">
        <f>IF(Raw!$G91&gt;$C$8,IF(Raw!$Q91&gt;$C$8,IF(Raw!$N91&gt;$C$9,IF(Raw!$N91&lt;$A$9,IF(Raw!$X91&gt;$C$9,IF(Raw!$X91&lt;$A$9,Raw!R91,-999),-999),-999),-999),-999),-999)</f>
        <v>0.16795399999999999</v>
      </c>
      <c r="L91" s="9">
        <f>IF(Raw!$G91&gt;$C$8,IF(Raw!$Q91&gt;$C$8,IF(Raw!$N91&gt;$C$9,IF(Raw!$N91&lt;$A$9,IF(Raw!$X91&gt;$C$9,IF(Raw!$X91&lt;$A$9,Raw!S91,-999),-999),-999),-999),-999),-999)</f>
        <v>0.29148400000000002</v>
      </c>
      <c r="M91" s="9">
        <f>Raw!Q91</f>
        <v>0.97563299999999997</v>
      </c>
      <c r="N91" s="9">
        <f>IF(Raw!$G91&gt;$C$8,IF(Raw!$Q91&gt;$C$8,IF(Raw!$N91&gt;$C$9,IF(Raw!$N91&lt;$A$9,IF(Raw!$X91&gt;$C$9,IF(Raw!$X91&lt;$A$9,Raw!V91,-999),-999),-999),-999),-999),-999)</f>
        <v>507.4</v>
      </c>
      <c r="O91" s="9">
        <f>IF(Raw!$G91&gt;$C$8,IF(Raw!$Q91&gt;$C$8,IF(Raw!$N91&gt;$C$9,IF(Raw!$N91&lt;$A$9,IF(Raw!$X91&gt;$C$9,IF(Raw!$X91&lt;$A$9,Raw!W91,-999),-999),-999),-999),-999),-999)</f>
        <v>0.37081799999999998</v>
      </c>
      <c r="P91" s="9">
        <f>IF(Raw!$G91&gt;$C$8,IF(Raw!$Q91&gt;$C$8,IF(Raw!$N91&gt;$C$9,IF(Raw!$N91&lt;$A$9,IF(Raw!$X91&gt;$C$9,IF(Raw!$X91&lt;$A$9,Raw!X91,-999),-999),-999),-999),-999),-999)</f>
        <v>398</v>
      </c>
      <c r="R91" s="9">
        <f t="shared" si="20"/>
        <v>0.13128099999999998</v>
      </c>
      <c r="S91" s="9">
        <f t="shared" si="21"/>
        <v>0.42050288276745673</v>
      </c>
      <c r="T91" s="9">
        <f t="shared" si="22"/>
        <v>0.12353000000000003</v>
      </c>
      <c r="U91" s="9">
        <f t="shared" si="23"/>
        <v>0.42379684648213972</v>
      </c>
      <c r="V91" s="15">
        <f t="shared" si="16"/>
        <v>0.119362698</v>
      </c>
      <c r="X91" s="11">
        <f t="shared" si="24"/>
        <v>1.4267399999999998E+19</v>
      </c>
      <c r="Y91" s="11">
        <f t="shared" si="25"/>
        <v>4.7499999999999994E-18</v>
      </c>
      <c r="Z91" s="11">
        <f t="shared" si="26"/>
        <v>5.5800000000000001E-4</v>
      </c>
      <c r="AA91" s="16">
        <f t="shared" si="27"/>
        <v>3.6437820421937384E-2</v>
      </c>
      <c r="AB91" s="9">
        <f t="shared" si="17"/>
        <v>0.17245516395672192</v>
      </c>
      <c r="AC91" s="9">
        <f t="shared" si="18"/>
        <v>0.96356217957806256</v>
      </c>
      <c r="AD91" s="15">
        <f t="shared" si="19"/>
        <v>65.30075344433223</v>
      </c>
      <c r="AE91" s="3">
        <f t="shared" si="28"/>
        <v>571.89999999999975</v>
      </c>
      <c r="AF91" s="2">
        <f t="shared" si="29"/>
        <v>0.25</v>
      </c>
      <c r="AG91" s="9">
        <f t="shared" si="30"/>
        <v>2.1287887217396707E-2</v>
      </c>
      <c r="AH91" s="2">
        <f t="shared" si="31"/>
        <v>1.0301097836948676</v>
      </c>
    </row>
    <row r="92" spans="1:34">
      <c r="A92" s="1">
        <f>Raw!A92</f>
        <v>79</v>
      </c>
      <c r="B92" s="14">
        <f>Raw!B92</f>
        <v>0.29033564814814816</v>
      </c>
      <c r="C92" s="15">
        <f>Raw!C92</f>
        <v>57.6</v>
      </c>
      <c r="D92" s="15">
        <f>IF(C92&gt;0.5,Raw!D92*D$11,-999)</f>
        <v>23.7</v>
      </c>
      <c r="E92" s="9">
        <f>IF(Raw!$G92&gt;$C$8,IF(Raw!$Q92&gt;$C$8,IF(Raw!$N92&gt;$C$9,IF(Raw!$N92&lt;$A$9,IF(Raw!$X92&gt;$C$9,IF(Raw!$X92&lt;$A$9,Raw!H92,-999),-999),-999),-999),-999),-999)</f>
        <v>0.194547</v>
      </c>
      <c r="F92" s="9">
        <f>IF(Raw!$G92&gt;$C$8,IF(Raw!$Q92&gt;$C$8,IF(Raw!$N92&gt;$C$9,IF(Raw!$N92&lt;$A$9,IF(Raw!$X92&gt;$C$9,IF(Raw!$X92&lt;$A$9,Raw!I92,-999),-999),-999),-999),-999),-999)</f>
        <v>0.33542</v>
      </c>
      <c r="G92" s="9">
        <f>Raw!G92</f>
        <v>0.98077499999999995</v>
      </c>
      <c r="H92" s="9">
        <f>IF(Raw!$G92&gt;$C$8,IF(Raw!$Q92&gt;$C$8,IF(Raw!$N92&gt;$C$9,IF(Raw!$N92&lt;$A$9,IF(Raw!$X92&gt;$C$9,IF(Raw!$X92&lt;$A$9,Raw!L92,-999),-999),-999),-999),-999),-999)</f>
        <v>504.2</v>
      </c>
      <c r="I92" s="9">
        <f>IF(Raw!$G92&gt;$C$8,IF(Raw!$Q92&gt;$C$8,IF(Raw!$N92&gt;$C$9,IF(Raw!$N92&lt;$A$9,IF(Raw!$X92&gt;$C$9,IF(Raw!$X92&lt;$A$9,Raw!M92,-999),-999),-999),-999),-999),-999)</f>
        <v>0.195739</v>
      </c>
      <c r="J92" s="9">
        <f>IF(Raw!$G92&gt;$C$8,IF(Raw!$Q92&gt;$C$8,IF(Raw!$N92&gt;$C$9,IF(Raw!$N92&lt;$A$9,IF(Raw!$X92&gt;$C$9,IF(Raw!$X92&lt;$A$9,Raw!N92,-999),-999),-999),-999),-999),-999)</f>
        <v>428</v>
      </c>
      <c r="K92" s="9">
        <f>IF(Raw!$G92&gt;$C$8,IF(Raw!$Q92&gt;$C$8,IF(Raw!$N92&gt;$C$9,IF(Raw!$N92&lt;$A$9,IF(Raw!$X92&gt;$C$9,IF(Raw!$X92&lt;$A$9,Raw!R92,-999),-999),-999),-999),-999),-999)</f>
        <v>0.18485799999999999</v>
      </c>
      <c r="L92" s="9">
        <f>IF(Raw!$G92&gt;$C$8,IF(Raw!$Q92&gt;$C$8,IF(Raw!$N92&gt;$C$9,IF(Raw!$N92&lt;$A$9,IF(Raw!$X92&gt;$C$9,IF(Raw!$X92&lt;$A$9,Raw!S92,-999),-999),-999),-999),-999),-999)</f>
        <v>0.325571</v>
      </c>
      <c r="M92" s="9">
        <f>Raw!Q92</f>
        <v>0.97842600000000002</v>
      </c>
      <c r="N92" s="9">
        <f>IF(Raw!$G92&gt;$C$8,IF(Raw!$Q92&gt;$C$8,IF(Raw!$N92&gt;$C$9,IF(Raw!$N92&lt;$A$9,IF(Raw!$X92&gt;$C$9,IF(Raw!$X92&lt;$A$9,Raw!V92,-999),-999),-999),-999),-999),-999)</f>
        <v>488.5</v>
      </c>
      <c r="O92" s="9">
        <f>IF(Raw!$G92&gt;$C$8,IF(Raw!$Q92&gt;$C$8,IF(Raw!$N92&gt;$C$9,IF(Raw!$N92&lt;$A$9,IF(Raw!$X92&gt;$C$9,IF(Raw!$X92&lt;$A$9,Raw!W92,-999),-999),-999),-999),-999),-999)</f>
        <v>0.22917999999999999</v>
      </c>
      <c r="P92" s="9">
        <f>IF(Raw!$G92&gt;$C$8,IF(Raw!$Q92&gt;$C$8,IF(Raw!$N92&gt;$C$9,IF(Raw!$N92&lt;$A$9,IF(Raw!$X92&gt;$C$9,IF(Raw!$X92&lt;$A$9,Raw!X92,-999),-999),-999),-999),-999),-999)</f>
        <v>514</v>
      </c>
      <c r="R92" s="9">
        <f t="shared" si="20"/>
        <v>0.140873</v>
      </c>
      <c r="S92" s="9">
        <f t="shared" si="21"/>
        <v>0.41998986345477313</v>
      </c>
      <c r="T92" s="9">
        <f t="shared" si="22"/>
        <v>0.140713</v>
      </c>
      <c r="U92" s="9">
        <f t="shared" si="23"/>
        <v>0.43220372821903674</v>
      </c>
      <c r="V92" s="15">
        <f t="shared" si="16"/>
        <v>0.1333213245</v>
      </c>
      <c r="X92" s="11">
        <f t="shared" si="24"/>
        <v>1.4267399999999998E+19</v>
      </c>
      <c r="Y92" s="11">
        <f t="shared" si="25"/>
        <v>5.0419999999999998E-18</v>
      </c>
      <c r="Z92" s="11">
        <f t="shared" si="26"/>
        <v>4.28E-4</v>
      </c>
      <c r="AA92" s="16">
        <f t="shared" si="27"/>
        <v>2.9869076542860792E-2</v>
      </c>
      <c r="AB92" s="9">
        <f t="shared" si="17"/>
        <v>0.18906096736757558</v>
      </c>
      <c r="AC92" s="9">
        <f t="shared" si="18"/>
        <v>0.97013092345713914</v>
      </c>
      <c r="AD92" s="15">
        <f t="shared" si="19"/>
        <v>69.787562016029881</v>
      </c>
      <c r="AE92" s="3">
        <f t="shared" si="28"/>
        <v>607.05679999999984</v>
      </c>
      <c r="AF92" s="2">
        <f t="shared" si="29"/>
        <v>0.25</v>
      </c>
      <c r="AG92" s="9">
        <f t="shared" si="30"/>
        <v>2.3201880374342579E-2</v>
      </c>
      <c r="AH92" s="2">
        <f t="shared" si="31"/>
        <v>1.122726916469027</v>
      </c>
    </row>
    <row r="93" spans="1:34">
      <c r="A93" s="1">
        <f>Raw!A93</f>
        <v>80</v>
      </c>
      <c r="B93" s="14">
        <f>Raw!B93</f>
        <v>0.29039351851851852</v>
      </c>
      <c r="C93" s="15">
        <f>Raw!C93</f>
        <v>58.8</v>
      </c>
      <c r="D93" s="15">
        <f>IF(C93&gt;0.5,Raw!D93*D$11,-999)</f>
        <v>22</v>
      </c>
      <c r="E93" s="9">
        <f>IF(Raw!$G93&gt;$C$8,IF(Raw!$Q93&gt;$C$8,IF(Raw!$N93&gt;$C$9,IF(Raw!$N93&lt;$A$9,IF(Raw!$X93&gt;$C$9,IF(Raw!$X93&lt;$A$9,Raw!H93,-999),-999),-999),-999),-999),-999)</f>
        <v>0.22398499999999999</v>
      </c>
      <c r="F93" s="9">
        <f>IF(Raw!$G93&gt;$C$8,IF(Raw!$Q93&gt;$C$8,IF(Raw!$N93&gt;$C$9,IF(Raw!$N93&lt;$A$9,IF(Raw!$X93&gt;$C$9,IF(Raw!$X93&lt;$A$9,Raw!I93,-999),-999),-999),-999),-999),-999)</f>
        <v>0.37896299999999999</v>
      </c>
      <c r="G93" s="9">
        <f>Raw!G93</f>
        <v>0.98022299999999996</v>
      </c>
      <c r="H93" s="9">
        <f>IF(Raw!$G93&gt;$C$8,IF(Raw!$Q93&gt;$C$8,IF(Raw!$N93&gt;$C$9,IF(Raw!$N93&lt;$A$9,IF(Raw!$X93&gt;$C$9,IF(Raw!$X93&lt;$A$9,Raw!L93,-999),-999),-999),-999),-999),-999)</f>
        <v>482.8</v>
      </c>
      <c r="I93" s="9">
        <f>IF(Raw!$G93&gt;$C$8,IF(Raw!$Q93&gt;$C$8,IF(Raw!$N93&gt;$C$9,IF(Raw!$N93&lt;$A$9,IF(Raw!$X93&gt;$C$9,IF(Raw!$X93&lt;$A$9,Raw!M93,-999),-999),-999),-999),-999),-999)</f>
        <v>0.14164099999999999</v>
      </c>
      <c r="J93" s="9">
        <f>IF(Raw!$G93&gt;$C$8,IF(Raw!$Q93&gt;$C$8,IF(Raw!$N93&gt;$C$9,IF(Raw!$N93&lt;$A$9,IF(Raw!$X93&gt;$C$9,IF(Raw!$X93&lt;$A$9,Raw!N93,-999),-999),-999),-999),-999),-999)</f>
        <v>462</v>
      </c>
      <c r="K93" s="9">
        <f>IF(Raw!$G93&gt;$C$8,IF(Raw!$Q93&gt;$C$8,IF(Raw!$N93&gt;$C$9,IF(Raw!$N93&lt;$A$9,IF(Raw!$X93&gt;$C$9,IF(Raw!$X93&lt;$A$9,Raw!R93,-999),-999),-999),-999),-999),-999)</f>
        <v>0.19823399999999999</v>
      </c>
      <c r="L93" s="9">
        <f>IF(Raw!$G93&gt;$C$8,IF(Raw!$Q93&gt;$C$8,IF(Raw!$N93&gt;$C$9,IF(Raw!$N93&lt;$A$9,IF(Raw!$X93&gt;$C$9,IF(Raw!$X93&lt;$A$9,Raw!S93,-999),-999),-999),-999),-999),-999)</f>
        <v>0.35343999999999998</v>
      </c>
      <c r="M93" s="9">
        <f>Raw!Q93</f>
        <v>0.984124</v>
      </c>
      <c r="N93" s="9">
        <f>IF(Raw!$G93&gt;$C$8,IF(Raw!$Q93&gt;$C$8,IF(Raw!$N93&gt;$C$9,IF(Raw!$N93&lt;$A$9,IF(Raw!$X93&gt;$C$9,IF(Raw!$X93&lt;$A$9,Raw!V93,-999),-999),-999),-999),-999),-999)</f>
        <v>471.2</v>
      </c>
      <c r="O93" s="9">
        <f>IF(Raw!$G93&gt;$C$8,IF(Raw!$Q93&gt;$C$8,IF(Raw!$N93&gt;$C$9,IF(Raw!$N93&lt;$A$9,IF(Raw!$X93&gt;$C$9,IF(Raw!$X93&lt;$A$9,Raw!W93,-999),-999),-999),-999),-999),-999)</f>
        <v>7.5724E-2</v>
      </c>
      <c r="P93" s="9">
        <f>IF(Raw!$G93&gt;$C$8,IF(Raw!$Q93&gt;$C$8,IF(Raw!$N93&gt;$C$9,IF(Raw!$N93&lt;$A$9,IF(Raw!$X93&gt;$C$9,IF(Raw!$X93&lt;$A$9,Raw!X93,-999),-999),-999),-999),-999),-999)</f>
        <v>364</v>
      </c>
      <c r="R93" s="9">
        <f t="shared" si="20"/>
        <v>0.154978</v>
      </c>
      <c r="S93" s="9">
        <f t="shared" si="21"/>
        <v>0.40895285291703942</v>
      </c>
      <c r="T93" s="9">
        <f t="shared" si="22"/>
        <v>0.15520599999999998</v>
      </c>
      <c r="U93" s="9">
        <f t="shared" si="23"/>
        <v>0.43912969669533725</v>
      </c>
      <c r="V93" s="15">
        <f t="shared" si="16"/>
        <v>0.14473367999999998</v>
      </c>
      <c r="X93" s="11">
        <f t="shared" si="24"/>
        <v>1.3243999999999998E+19</v>
      </c>
      <c r="Y93" s="11">
        <f t="shared" si="25"/>
        <v>4.828E-18</v>
      </c>
      <c r="Z93" s="11">
        <f t="shared" si="26"/>
        <v>4.6199999999999995E-4</v>
      </c>
      <c r="AA93" s="16">
        <f t="shared" si="27"/>
        <v>2.8693575589806283E-2</v>
      </c>
      <c r="AB93" s="9">
        <f t="shared" si="17"/>
        <v>0.20268741509299146</v>
      </c>
      <c r="AC93" s="9">
        <f t="shared" si="18"/>
        <v>0.97130642441019377</v>
      </c>
      <c r="AD93" s="15">
        <f t="shared" si="19"/>
        <v>62.107306471442179</v>
      </c>
      <c r="AE93" s="3">
        <f t="shared" si="28"/>
        <v>581.29119999999989</v>
      </c>
      <c r="AF93" s="2">
        <f t="shared" si="29"/>
        <v>0.25</v>
      </c>
      <c r="AG93" s="9">
        <f t="shared" si="30"/>
        <v>2.0979355887206737E-2</v>
      </c>
      <c r="AH93" s="2">
        <f t="shared" si="31"/>
        <v>1.0151801131944829</v>
      </c>
    </row>
    <row r="94" spans="1:34">
      <c r="A94" s="1">
        <f>Raw!A94</f>
        <v>81</v>
      </c>
      <c r="B94" s="14">
        <f>Raw!B94</f>
        <v>0.29045138888888888</v>
      </c>
      <c r="C94" s="15">
        <f>Raw!C94</f>
        <v>59.9</v>
      </c>
      <c r="D94" s="15">
        <f>IF(C94&gt;0.5,Raw!D94*D$11,-999)</f>
        <v>20.2</v>
      </c>
      <c r="E94" s="9">
        <f>IF(Raw!$G94&gt;$C$8,IF(Raw!$Q94&gt;$C$8,IF(Raw!$N94&gt;$C$9,IF(Raw!$N94&lt;$A$9,IF(Raw!$X94&gt;$C$9,IF(Raw!$X94&lt;$A$9,Raw!H94,-999),-999),-999),-999),-999),-999)</f>
        <v>0.218893</v>
      </c>
      <c r="F94" s="9">
        <f>IF(Raw!$G94&gt;$C$8,IF(Raw!$Q94&gt;$C$8,IF(Raw!$N94&gt;$C$9,IF(Raw!$N94&lt;$A$9,IF(Raw!$X94&gt;$C$9,IF(Raw!$X94&lt;$A$9,Raw!I94,-999),-999),-999),-999),-999),-999)</f>
        <v>0.37049300000000002</v>
      </c>
      <c r="G94" s="9">
        <f>Raw!G94</f>
        <v>0.97750700000000001</v>
      </c>
      <c r="H94" s="9">
        <f>IF(Raw!$G94&gt;$C$8,IF(Raw!$Q94&gt;$C$8,IF(Raw!$N94&gt;$C$9,IF(Raw!$N94&lt;$A$9,IF(Raw!$X94&gt;$C$9,IF(Raw!$X94&lt;$A$9,Raw!L94,-999),-999),-999),-999),-999),-999)</f>
        <v>480.7</v>
      </c>
      <c r="I94" s="9">
        <f>IF(Raw!$G94&gt;$C$8,IF(Raw!$Q94&gt;$C$8,IF(Raw!$N94&gt;$C$9,IF(Raw!$N94&lt;$A$9,IF(Raw!$X94&gt;$C$9,IF(Raw!$X94&lt;$A$9,Raw!M94,-999),-999),-999),-999),-999),-999)</f>
        <v>0.12884200000000001</v>
      </c>
      <c r="J94" s="9">
        <f>IF(Raw!$G94&gt;$C$8,IF(Raw!$Q94&gt;$C$8,IF(Raw!$N94&gt;$C$9,IF(Raw!$N94&lt;$A$9,IF(Raw!$X94&gt;$C$9,IF(Raw!$X94&lt;$A$9,Raw!N94,-999),-999),-999),-999),-999),-999)</f>
        <v>420</v>
      </c>
      <c r="K94" s="9">
        <f>IF(Raw!$G94&gt;$C$8,IF(Raw!$Q94&gt;$C$8,IF(Raw!$N94&gt;$C$9,IF(Raw!$N94&lt;$A$9,IF(Raw!$X94&gt;$C$9,IF(Raw!$X94&lt;$A$9,Raw!R94,-999),-999),-999),-999),-999),-999)</f>
        <v>0.19586000000000001</v>
      </c>
      <c r="L94" s="9">
        <f>IF(Raw!$G94&gt;$C$8,IF(Raw!$Q94&gt;$C$8,IF(Raw!$N94&gt;$C$9,IF(Raw!$N94&lt;$A$9,IF(Raw!$X94&gt;$C$9,IF(Raw!$X94&lt;$A$9,Raw!S94,-999),-999),-999),-999),-999),-999)</f>
        <v>0.35054800000000003</v>
      </c>
      <c r="M94" s="9">
        <f>Raw!Q94</f>
        <v>0.98624599999999996</v>
      </c>
      <c r="N94" s="9">
        <f>IF(Raw!$G94&gt;$C$8,IF(Raw!$Q94&gt;$C$8,IF(Raw!$N94&gt;$C$9,IF(Raw!$N94&lt;$A$9,IF(Raw!$X94&gt;$C$9,IF(Raw!$X94&lt;$A$9,Raw!V94,-999),-999),-999),-999),-999),-999)</f>
        <v>523</v>
      </c>
      <c r="O94" s="9">
        <f>IF(Raw!$G94&gt;$C$8,IF(Raw!$Q94&gt;$C$8,IF(Raw!$N94&gt;$C$9,IF(Raw!$N94&lt;$A$9,IF(Raw!$X94&gt;$C$9,IF(Raw!$X94&lt;$A$9,Raw!W94,-999),-999),-999),-999),-999),-999)</f>
        <v>5.4814000000000002E-2</v>
      </c>
      <c r="P94" s="9">
        <f>IF(Raw!$G94&gt;$C$8,IF(Raw!$Q94&gt;$C$8,IF(Raw!$N94&gt;$C$9,IF(Raw!$N94&lt;$A$9,IF(Raw!$X94&gt;$C$9,IF(Raw!$X94&lt;$A$9,Raw!X94,-999),-999),-999),-999),-999),-999)</f>
        <v>469</v>
      </c>
      <c r="R94" s="9">
        <f t="shared" si="20"/>
        <v>0.15160000000000001</v>
      </c>
      <c r="S94" s="9">
        <f t="shared" si="21"/>
        <v>0.4091845190057572</v>
      </c>
      <c r="T94" s="9">
        <f t="shared" si="22"/>
        <v>0.15468800000000002</v>
      </c>
      <c r="U94" s="9">
        <f t="shared" si="23"/>
        <v>0.44127480402113267</v>
      </c>
      <c r="V94" s="15">
        <f t="shared" si="16"/>
        <v>0.14354940599999999</v>
      </c>
      <c r="X94" s="11">
        <f t="shared" si="24"/>
        <v>1.2160399999999996E+19</v>
      </c>
      <c r="Y94" s="11">
        <f t="shared" si="25"/>
        <v>4.8069999999999999E-18</v>
      </c>
      <c r="Z94" s="11">
        <f t="shared" si="26"/>
        <v>4.1999999999999996E-4</v>
      </c>
      <c r="AA94" s="16">
        <f t="shared" si="27"/>
        <v>2.3962804339622123E-2</v>
      </c>
      <c r="AB94" s="9">
        <f t="shared" si="17"/>
        <v>0.19956675827768747</v>
      </c>
      <c r="AC94" s="9">
        <f t="shared" si="18"/>
        <v>0.97603719566037794</v>
      </c>
      <c r="AD94" s="15">
        <f t="shared" si="19"/>
        <v>57.054296046719344</v>
      </c>
      <c r="AE94" s="3">
        <f t="shared" si="28"/>
        <v>578.76279999999986</v>
      </c>
      <c r="AF94" s="2">
        <f t="shared" si="29"/>
        <v>0.25</v>
      </c>
      <c r="AG94" s="9">
        <f t="shared" si="30"/>
        <v>1.9366633312753664E-2</v>
      </c>
      <c r="AH94" s="2">
        <f t="shared" si="31"/>
        <v>0.93714130711831822</v>
      </c>
    </row>
    <row r="95" spans="1:34">
      <c r="A95" s="1">
        <f>Raw!A95</f>
        <v>82</v>
      </c>
      <c r="B95" s="14">
        <f>Raw!B95</f>
        <v>0.29050925925925924</v>
      </c>
      <c r="C95" s="15">
        <f>Raw!C95</f>
        <v>61</v>
      </c>
      <c r="D95" s="15">
        <f>IF(C95&gt;0.5,Raw!D95*D$11,-999)</f>
        <v>19.3</v>
      </c>
      <c r="E95" s="9">
        <f>IF(Raw!$G95&gt;$C$8,IF(Raw!$Q95&gt;$C$8,IF(Raw!$N95&gt;$C$9,IF(Raw!$N95&lt;$A$9,IF(Raw!$X95&gt;$C$9,IF(Raw!$X95&lt;$A$9,Raw!H95,-999),-999),-999),-999),-999),-999)</f>
        <v>0.20722599999999999</v>
      </c>
      <c r="F95" s="9">
        <f>IF(Raw!$G95&gt;$C$8,IF(Raw!$Q95&gt;$C$8,IF(Raw!$N95&gt;$C$9,IF(Raw!$N95&lt;$A$9,IF(Raw!$X95&gt;$C$9,IF(Raw!$X95&lt;$A$9,Raw!I95,-999),-999),-999),-999),-999),-999)</f>
        <v>0.35137699999999999</v>
      </c>
      <c r="G95" s="9">
        <f>Raw!G95</f>
        <v>0.979356</v>
      </c>
      <c r="H95" s="9">
        <f>IF(Raw!$G95&gt;$C$8,IF(Raw!$Q95&gt;$C$8,IF(Raw!$N95&gt;$C$9,IF(Raw!$N95&lt;$A$9,IF(Raw!$X95&gt;$C$9,IF(Raw!$X95&lt;$A$9,Raw!L95,-999),-999),-999),-999),-999),-999)</f>
        <v>451.9</v>
      </c>
      <c r="I95" s="9">
        <f>IF(Raw!$G95&gt;$C$8,IF(Raw!$Q95&gt;$C$8,IF(Raw!$N95&gt;$C$9,IF(Raw!$N95&lt;$A$9,IF(Raw!$X95&gt;$C$9,IF(Raw!$X95&lt;$A$9,Raw!M95,-999),-999),-999),-999),-999),-999)</f>
        <v>6.3754000000000005E-2</v>
      </c>
      <c r="J95" s="9">
        <f>IF(Raw!$G95&gt;$C$8,IF(Raw!$Q95&gt;$C$8,IF(Raw!$N95&gt;$C$9,IF(Raw!$N95&lt;$A$9,IF(Raw!$X95&gt;$C$9,IF(Raw!$X95&lt;$A$9,Raw!N95,-999),-999),-999),-999),-999),-999)</f>
        <v>377</v>
      </c>
      <c r="K95" s="9">
        <f>IF(Raw!$G95&gt;$C$8,IF(Raw!$Q95&gt;$C$8,IF(Raw!$N95&gt;$C$9,IF(Raw!$N95&lt;$A$9,IF(Raw!$X95&gt;$C$9,IF(Raw!$X95&lt;$A$9,Raw!R95,-999),-999),-999),-999),-999),-999)</f>
        <v>0.181033</v>
      </c>
      <c r="L95" s="9">
        <f>IF(Raw!$G95&gt;$C$8,IF(Raw!$Q95&gt;$C$8,IF(Raw!$N95&gt;$C$9,IF(Raw!$N95&lt;$A$9,IF(Raw!$X95&gt;$C$9,IF(Raw!$X95&lt;$A$9,Raw!S95,-999),-999),-999),-999),-999),-999)</f>
        <v>0.32193899999999998</v>
      </c>
      <c r="M95" s="9">
        <f>Raw!Q95</f>
        <v>0.97095200000000004</v>
      </c>
      <c r="N95" s="9">
        <f>IF(Raw!$G95&gt;$C$8,IF(Raw!$Q95&gt;$C$8,IF(Raw!$N95&gt;$C$9,IF(Raw!$N95&lt;$A$9,IF(Raw!$X95&gt;$C$9,IF(Raw!$X95&lt;$A$9,Raw!V95,-999),-999),-999),-999),-999),-999)</f>
        <v>498.2</v>
      </c>
      <c r="O95" s="9">
        <f>IF(Raw!$G95&gt;$C$8,IF(Raw!$Q95&gt;$C$8,IF(Raw!$N95&gt;$C$9,IF(Raw!$N95&lt;$A$9,IF(Raw!$X95&gt;$C$9,IF(Raw!$X95&lt;$A$9,Raw!W95,-999),-999),-999),-999),-999),-999)</f>
        <v>0.22917999999999999</v>
      </c>
      <c r="P95" s="9">
        <f>IF(Raw!$G95&gt;$C$8,IF(Raw!$Q95&gt;$C$8,IF(Raw!$N95&gt;$C$9,IF(Raw!$N95&lt;$A$9,IF(Raw!$X95&gt;$C$9,IF(Raw!$X95&lt;$A$9,Raw!X95,-999),-999),-999),-999),-999),-999)</f>
        <v>397</v>
      </c>
      <c r="R95" s="9">
        <f t="shared" si="20"/>
        <v>0.144151</v>
      </c>
      <c r="S95" s="9">
        <f t="shared" si="21"/>
        <v>0.41024597512073929</v>
      </c>
      <c r="T95" s="9">
        <f t="shared" si="22"/>
        <v>0.14090599999999998</v>
      </c>
      <c r="U95" s="9">
        <f t="shared" si="23"/>
        <v>0.43767918767219871</v>
      </c>
      <c r="V95" s="15">
        <f t="shared" si="16"/>
        <v>0.13183402049999998</v>
      </c>
      <c r="X95" s="11">
        <f t="shared" si="24"/>
        <v>1.1618599999999998E+19</v>
      </c>
      <c r="Y95" s="11">
        <f t="shared" si="25"/>
        <v>4.5189999999999996E-18</v>
      </c>
      <c r="Z95" s="11">
        <f t="shared" si="26"/>
        <v>3.77E-4</v>
      </c>
      <c r="AA95" s="16">
        <f t="shared" si="27"/>
        <v>1.9409974424970469E-2</v>
      </c>
      <c r="AB95" s="9">
        <f t="shared" si="17"/>
        <v>0.1837679818563249</v>
      </c>
      <c r="AC95" s="9">
        <f t="shared" si="18"/>
        <v>0.9805900255750295</v>
      </c>
      <c r="AD95" s="15">
        <f t="shared" si="19"/>
        <v>51.485343302308934</v>
      </c>
      <c r="AE95" s="3">
        <f t="shared" si="28"/>
        <v>544.08759999999984</v>
      </c>
      <c r="AF95" s="2">
        <f t="shared" si="29"/>
        <v>0.25</v>
      </c>
      <c r="AG95" s="9">
        <f t="shared" si="30"/>
        <v>1.7333894795060655E-2</v>
      </c>
      <c r="AH95" s="2">
        <f t="shared" si="31"/>
        <v>0.83877814813569385</v>
      </c>
    </row>
    <row r="96" spans="1:34">
      <c r="A96" s="1">
        <f>Raw!A96</f>
        <v>83</v>
      </c>
      <c r="B96" s="14">
        <f>Raw!B96</f>
        <v>0.29055555555555557</v>
      </c>
      <c r="C96" s="15">
        <f>Raw!C96</f>
        <v>62.3</v>
      </c>
      <c r="D96" s="15">
        <f>IF(C96&gt;0.5,Raw!D96*D$11,-999)</f>
        <v>18.5</v>
      </c>
      <c r="E96" s="9">
        <f>IF(Raw!$G96&gt;$C$8,IF(Raw!$Q96&gt;$C$8,IF(Raw!$N96&gt;$C$9,IF(Raw!$N96&lt;$A$9,IF(Raw!$X96&gt;$C$9,IF(Raw!$X96&lt;$A$9,Raw!H96,-999),-999),-999),-999),-999),-999)</f>
        <v>0.191111</v>
      </c>
      <c r="F96" s="9">
        <f>IF(Raw!$G96&gt;$C$8,IF(Raw!$Q96&gt;$C$8,IF(Raw!$N96&gt;$C$9,IF(Raw!$N96&lt;$A$9,IF(Raw!$X96&gt;$C$9,IF(Raw!$X96&lt;$A$9,Raw!I96,-999),-999),-999),-999),-999),-999)</f>
        <v>0.33045799999999997</v>
      </c>
      <c r="G96" s="9">
        <f>Raw!G96</f>
        <v>0.98072700000000002</v>
      </c>
      <c r="H96" s="9">
        <f>IF(Raw!$G96&gt;$C$8,IF(Raw!$Q96&gt;$C$8,IF(Raw!$N96&gt;$C$9,IF(Raw!$N96&lt;$A$9,IF(Raw!$X96&gt;$C$9,IF(Raw!$X96&lt;$A$9,Raw!L96,-999),-999),-999),-999),-999),-999)</f>
        <v>498.5</v>
      </c>
      <c r="I96" s="9">
        <f>IF(Raw!$G96&gt;$C$8,IF(Raw!$Q96&gt;$C$8,IF(Raw!$N96&gt;$C$9,IF(Raw!$N96&lt;$A$9,IF(Raw!$X96&gt;$C$9,IF(Raw!$X96&lt;$A$9,Raw!M96,-999),-999),-999),-999),-999),-999)</f>
        <v>0.10820299999999999</v>
      </c>
      <c r="J96" s="9">
        <f>IF(Raw!$G96&gt;$C$8,IF(Raw!$Q96&gt;$C$8,IF(Raw!$N96&gt;$C$9,IF(Raw!$N96&lt;$A$9,IF(Raw!$X96&gt;$C$9,IF(Raw!$X96&lt;$A$9,Raw!N96,-999),-999),-999),-999),-999),-999)</f>
        <v>372</v>
      </c>
      <c r="K96" s="9">
        <f>IF(Raw!$G96&gt;$C$8,IF(Raw!$Q96&gt;$C$8,IF(Raw!$N96&gt;$C$9,IF(Raw!$N96&lt;$A$9,IF(Raw!$X96&gt;$C$9,IF(Raw!$X96&lt;$A$9,Raw!R96,-999),-999),-999),-999),-999),-999)</f>
        <v>0.177451</v>
      </c>
      <c r="L96" s="9">
        <f>IF(Raw!$G96&gt;$C$8,IF(Raw!$Q96&gt;$C$8,IF(Raw!$N96&gt;$C$9,IF(Raw!$N96&lt;$A$9,IF(Raw!$X96&gt;$C$9,IF(Raw!$X96&lt;$A$9,Raw!S96,-999),-999),-999),-999),-999),-999)</f>
        <v>0.316913</v>
      </c>
      <c r="M96" s="9">
        <f>Raw!Q96</f>
        <v>0.97547300000000003</v>
      </c>
      <c r="N96" s="9">
        <f>IF(Raw!$G96&gt;$C$8,IF(Raw!$Q96&gt;$C$8,IF(Raw!$N96&gt;$C$9,IF(Raw!$N96&lt;$A$9,IF(Raw!$X96&gt;$C$9,IF(Raw!$X96&lt;$A$9,Raw!V96,-999),-999),-999),-999),-999),-999)</f>
        <v>486.9</v>
      </c>
      <c r="O96" s="9">
        <f>IF(Raw!$G96&gt;$C$8,IF(Raw!$Q96&gt;$C$8,IF(Raw!$N96&gt;$C$9,IF(Raw!$N96&lt;$A$9,IF(Raw!$X96&gt;$C$9,IF(Raw!$X96&lt;$A$9,Raw!W96,-999),-999),-999),-999),-999),-999)</f>
        <v>0.17687700000000001</v>
      </c>
      <c r="P96" s="9">
        <f>IF(Raw!$G96&gt;$C$8,IF(Raw!$Q96&gt;$C$8,IF(Raw!$N96&gt;$C$9,IF(Raw!$N96&lt;$A$9,IF(Raw!$X96&gt;$C$9,IF(Raw!$X96&lt;$A$9,Raw!X96,-999),-999),-999),-999),-999),-999)</f>
        <v>345</v>
      </c>
      <c r="R96" s="9">
        <f t="shared" si="20"/>
        <v>0.13934699999999997</v>
      </c>
      <c r="S96" s="9">
        <f t="shared" si="21"/>
        <v>0.42167839785993977</v>
      </c>
      <c r="T96" s="9">
        <f t="shared" si="22"/>
        <v>0.139462</v>
      </c>
      <c r="U96" s="9">
        <f t="shared" si="23"/>
        <v>0.4400639923259696</v>
      </c>
      <c r="V96" s="15">
        <f t="shared" si="16"/>
        <v>0.1297758735</v>
      </c>
      <c r="X96" s="11">
        <f t="shared" si="24"/>
        <v>1.1136999999999998E+19</v>
      </c>
      <c r="Y96" s="11">
        <f t="shared" si="25"/>
        <v>4.9850000000000001E-18</v>
      </c>
      <c r="Z96" s="11">
        <f t="shared" si="26"/>
        <v>3.7199999999999999E-4</v>
      </c>
      <c r="AA96" s="16">
        <f t="shared" si="27"/>
        <v>2.0234773331753837E-2</v>
      </c>
      <c r="AB96" s="9">
        <f t="shared" si="17"/>
        <v>0.18027298195839306</v>
      </c>
      <c r="AC96" s="9">
        <f t="shared" si="18"/>
        <v>0.97976522666824606</v>
      </c>
      <c r="AD96" s="15">
        <f t="shared" si="19"/>
        <v>54.394551967080211</v>
      </c>
      <c r="AE96" s="3">
        <f t="shared" si="28"/>
        <v>600.19399999999985</v>
      </c>
      <c r="AF96" s="2">
        <f t="shared" si="29"/>
        <v>0.25</v>
      </c>
      <c r="AG96" s="9">
        <f t="shared" si="30"/>
        <v>1.8413141307242878E-2</v>
      </c>
      <c r="AH96" s="2">
        <f t="shared" si="31"/>
        <v>0.89100232519300848</v>
      </c>
    </row>
    <row r="97" spans="1:34">
      <c r="A97" s="1">
        <f>Raw!A97</f>
        <v>84</v>
      </c>
      <c r="B97" s="14">
        <f>Raw!B97</f>
        <v>0.29061342592592593</v>
      </c>
      <c r="C97" s="15">
        <f>Raw!C97</f>
        <v>63</v>
      </c>
      <c r="D97" s="15">
        <f>IF(C97&gt;0.5,Raw!D97*D$11,-999)</f>
        <v>17.600000000000001</v>
      </c>
      <c r="E97" s="9">
        <f>IF(Raw!$G97&gt;$C$8,IF(Raw!$Q97&gt;$C$8,IF(Raw!$N97&gt;$C$9,IF(Raw!$N97&lt;$A$9,IF(Raw!$X97&gt;$C$9,IF(Raw!$X97&lt;$A$9,Raw!H97,-999),-999),-999),-999),-999),-999)</f>
        <v>0.193967</v>
      </c>
      <c r="F97" s="9">
        <f>IF(Raw!$G97&gt;$C$8,IF(Raw!$Q97&gt;$C$8,IF(Raw!$N97&gt;$C$9,IF(Raw!$N97&lt;$A$9,IF(Raw!$X97&gt;$C$9,IF(Raw!$X97&lt;$A$9,Raw!I97,-999),-999),-999),-999),-999),-999)</f>
        <v>0.33692499999999997</v>
      </c>
      <c r="G97" s="9">
        <f>Raw!G97</f>
        <v>0.97712699999999997</v>
      </c>
      <c r="H97" s="9">
        <f>IF(Raw!$G97&gt;$C$8,IF(Raw!$Q97&gt;$C$8,IF(Raw!$N97&gt;$C$9,IF(Raw!$N97&lt;$A$9,IF(Raw!$X97&gt;$C$9,IF(Raw!$X97&lt;$A$9,Raw!L97,-999),-999),-999),-999),-999),-999)</f>
        <v>478.7</v>
      </c>
      <c r="I97" s="9">
        <f>IF(Raw!$G97&gt;$C$8,IF(Raw!$Q97&gt;$C$8,IF(Raw!$N97&gt;$C$9,IF(Raw!$N97&lt;$A$9,IF(Raw!$X97&gt;$C$9,IF(Raw!$X97&lt;$A$9,Raw!M97,-999),-999),-999),-999),-999),-999)</f>
        <v>0.133963</v>
      </c>
      <c r="J97" s="9">
        <f>IF(Raw!$G97&gt;$C$8,IF(Raw!$Q97&gt;$C$8,IF(Raw!$N97&gt;$C$9,IF(Raw!$N97&lt;$A$9,IF(Raw!$X97&gt;$C$9,IF(Raw!$X97&lt;$A$9,Raw!N97,-999),-999),-999),-999),-999),-999)</f>
        <v>430</v>
      </c>
      <c r="K97" s="9">
        <f>IF(Raw!$G97&gt;$C$8,IF(Raw!$Q97&gt;$C$8,IF(Raw!$N97&gt;$C$9,IF(Raw!$N97&lt;$A$9,IF(Raw!$X97&gt;$C$9,IF(Raw!$X97&lt;$A$9,Raw!R97,-999),-999),-999),-999),-999),-999)</f>
        <v>0.17743600000000001</v>
      </c>
      <c r="L97" s="9">
        <f>IF(Raw!$G97&gt;$C$8,IF(Raw!$Q97&gt;$C$8,IF(Raw!$N97&gt;$C$9,IF(Raw!$N97&lt;$A$9,IF(Raw!$X97&gt;$C$9,IF(Raw!$X97&lt;$A$9,Raw!S97,-999),-999),-999),-999),-999),-999)</f>
        <v>0.32138699999999998</v>
      </c>
      <c r="M97" s="9">
        <f>Raw!Q97</f>
        <v>0.98244299999999996</v>
      </c>
      <c r="N97" s="9">
        <f>IF(Raw!$G97&gt;$C$8,IF(Raw!$Q97&gt;$C$8,IF(Raw!$N97&gt;$C$9,IF(Raw!$N97&lt;$A$9,IF(Raw!$X97&gt;$C$9,IF(Raw!$X97&lt;$A$9,Raw!V97,-999),-999),-999),-999),-999),-999)</f>
        <v>490.9</v>
      </c>
      <c r="O97" s="9">
        <f>IF(Raw!$G97&gt;$C$8,IF(Raw!$Q97&gt;$C$8,IF(Raw!$N97&gt;$C$9,IF(Raw!$N97&lt;$A$9,IF(Raw!$X97&gt;$C$9,IF(Raw!$X97&lt;$A$9,Raw!W97,-999),-999),-999),-999),-999),-999)</f>
        <v>0.193411</v>
      </c>
      <c r="P97" s="9">
        <f>IF(Raw!$G97&gt;$C$8,IF(Raw!$Q97&gt;$C$8,IF(Raw!$N97&gt;$C$9,IF(Raw!$N97&lt;$A$9,IF(Raw!$X97&gt;$C$9,IF(Raw!$X97&lt;$A$9,Raw!X97,-999),-999),-999),-999),-999),-999)</f>
        <v>420</v>
      </c>
      <c r="R97" s="9">
        <f t="shared" si="20"/>
        <v>0.14295799999999997</v>
      </c>
      <c r="S97" s="9">
        <f t="shared" si="21"/>
        <v>0.42430214439415298</v>
      </c>
      <c r="T97" s="9">
        <f t="shared" si="22"/>
        <v>0.14395099999999997</v>
      </c>
      <c r="U97" s="9">
        <f t="shared" si="23"/>
        <v>0.44790548466490548</v>
      </c>
      <c r="V97" s="15">
        <f t="shared" si="16"/>
        <v>0.13160797649999997</v>
      </c>
      <c r="X97" s="11">
        <f t="shared" si="24"/>
        <v>1.0595199999999998E+19</v>
      </c>
      <c r="Y97" s="11">
        <f t="shared" si="25"/>
        <v>4.7869999999999993E-18</v>
      </c>
      <c r="Z97" s="11">
        <f t="shared" si="26"/>
        <v>4.2999999999999999E-4</v>
      </c>
      <c r="AA97" s="16">
        <f t="shared" si="27"/>
        <v>2.1343773603883624E-2</v>
      </c>
      <c r="AB97" s="9">
        <f t="shared" si="17"/>
        <v>0.18050845755405265</v>
      </c>
      <c r="AC97" s="9">
        <f t="shared" si="18"/>
        <v>0.97865622639611649</v>
      </c>
      <c r="AD97" s="15">
        <f t="shared" si="19"/>
        <v>49.636682799729371</v>
      </c>
      <c r="AE97" s="3">
        <f t="shared" si="28"/>
        <v>576.35479999999973</v>
      </c>
      <c r="AF97" s="2">
        <f t="shared" si="29"/>
        <v>0.25</v>
      </c>
      <c r="AG97" s="9">
        <f t="shared" si="30"/>
        <v>1.7101955743516126E-2</v>
      </c>
      <c r="AH97" s="2">
        <f t="shared" si="31"/>
        <v>0.82755473813840308</v>
      </c>
    </row>
    <row r="98" spans="1:34">
      <c r="A98" s="1">
        <f>Raw!A98</f>
        <v>85</v>
      </c>
      <c r="B98" s="14">
        <f>Raw!B98</f>
        <v>0.29067129629629629</v>
      </c>
      <c r="C98" s="15">
        <f>Raw!C98</f>
        <v>64.3</v>
      </c>
      <c r="D98" s="15">
        <f>IF(C98&gt;0.5,Raw!D98*D$11,-999)</f>
        <v>16.7</v>
      </c>
      <c r="E98" s="9">
        <f>IF(Raw!$G98&gt;$C$8,IF(Raw!$Q98&gt;$C$8,IF(Raw!$N98&gt;$C$9,IF(Raw!$N98&lt;$A$9,IF(Raw!$X98&gt;$C$9,IF(Raw!$X98&lt;$A$9,Raw!H98,-999),-999),-999),-999),-999),-999)</f>
        <v>0.19400800000000001</v>
      </c>
      <c r="F98" s="9">
        <f>IF(Raw!$G98&gt;$C$8,IF(Raw!$Q98&gt;$C$8,IF(Raw!$N98&gt;$C$9,IF(Raw!$N98&lt;$A$9,IF(Raw!$X98&gt;$C$9,IF(Raw!$X98&lt;$A$9,Raw!I98,-999),-999),-999),-999),-999),-999)</f>
        <v>0.33571499999999999</v>
      </c>
      <c r="G98" s="9">
        <f>Raw!G98</f>
        <v>0.97704299999999999</v>
      </c>
      <c r="H98" s="9">
        <f>IF(Raw!$G98&gt;$C$8,IF(Raw!$Q98&gt;$C$8,IF(Raw!$N98&gt;$C$9,IF(Raw!$N98&lt;$A$9,IF(Raw!$X98&gt;$C$9,IF(Raw!$X98&lt;$A$9,Raw!L98,-999),-999),-999),-999),-999),-999)</f>
        <v>477.5</v>
      </c>
      <c r="I98" s="9">
        <f>IF(Raw!$G98&gt;$C$8,IF(Raw!$Q98&gt;$C$8,IF(Raw!$N98&gt;$C$9,IF(Raw!$N98&lt;$A$9,IF(Raw!$X98&gt;$C$9,IF(Raw!$X98&lt;$A$9,Raw!M98,-999),-999),-999),-999),-999),-999)</f>
        <v>0.170179</v>
      </c>
      <c r="J98" s="9">
        <f>IF(Raw!$G98&gt;$C$8,IF(Raw!$Q98&gt;$C$8,IF(Raw!$N98&gt;$C$9,IF(Raw!$N98&lt;$A$9,IF(Raw!$X98&gt;$C$9,IF(Raw!$X98&lt;$A$9,Raw!N98,-999),-999),-999),-999),-999),-999)</f>
        <v>396</v>
      </c>
      <c r="K98" s="9">
        <f>IF(Raw!$G98&gt;$C$8,IF(Raw!$Q98&gt;$C$8,IF(Raw!$N98&gt;$C$9,IF(Raw!$N98&lt;$A$9,IF(Raw!$X98&gt;$C$9,IF(Raw!$X98&lt;$A$9,Raw!R98,-999),-999),-999),-999),-999),-999)</f>
        <v>0.17438500000000001</v>
      </c>
      <c r="L98" s="9">
        <f>IF(Raw!$G98&gt;$C$8,IF(Raw!$Q98&gt;$C$8,IF(Raw!$N98&gt;$C$9,IF(Raw!$N98&lt;$A$9,IF(Raw!$X98&gt;$C$9,IF(Raw!$X98&lt;$A$9,Raw!S98,-999),-999),-999),-999),-999),-999)</f>
        <v>0.31731100000000001</v>
      </c>
      <c r="M98" s="9">
        <f>Raw!Q98</f>
        <v>0.97642099999999998</v>
      </c>
      <c r="N98" s="9">
        <f>IF(Raw!$G98&gt;$C$8,IF(Raw!$Q98&gt;$C$8,IF(Raw!$N98&gt;$C$9,IF(Raw!$N98&lt;$A$9,IF(Raw!$X98&gt;$C$9,IF(Raw!$X98&lt;$A$9,Raw!V98,-999),-999),-999),-999),-999),-999)</f>
        <v>512.29999999999995</v>
      </c>
      <c r="O98" s="9">
        <f>IF(Raw!$G98&gt;$C$8,IF(Raw!$Q98&gt;$C$8,IF(Raw!$N98&gt;$C$9,IF(Raw!$N98&lt;$A$9,IF(Raw!$X98&gt;$C$9,IF(Raw!$X98&lt;$A$9,Raw!W98,-999),-999),-999),-999),-999),-999)</f>
        <v>1.2999999999999999E-5</v>
      </c>
      <c r="P98" s="9">
        <f>IF(Raw!$G98&gt;$C$8,IF(Raw!$Q98&gt;$C$8,IF(Raw!$N98&gt;$C$9,IF(Raw!$N98&lt;$A$9,IF(Raw!$X98&gt;$C$9,IF(Raw!$X98&lt;$A$9,Raw!X98,-999),-999),-999),-999),-999),-999)</f>
        <v>464</v>
      </c>
      <c r="R98" s="9">
        <f t="shared" si="20"/>
        <v>0.14170699999999997</v>
      </c>
      <c r="S98" s="9">
        <f t="shared" si="21"/>
        <v>0.42210505935093751</v>
      </c>
      <c r="T98" s="9">
        <f t="shared" si="22"/>
        <v>0.142926</v>
      </c>
      <c r="U98" s="9">
        <f t="shared" si="23"/>
        <v>0.45042875916687414</v>
      </c>
      <c r="V98" s="15">
        <f t="shared" si="16"/>
        <v>0.12993885450000001</v>
      </c>
      <c r="X98" s="11">
        <f t="shared" si="24"/>
        <v>1.0053399999999998E+19</v>
      </c>
      <c r="Y98" s="11">
        <f t="shared" si="25"/>
        <v>4.7749999999999996E-18</v>
      </c>
      <c r="Z98" s="11">
        <f t="shared" si="26"/>
        <v>3.9599999999999998E-4</v>
      </c>
      <c r="AA98" s="16">
        <f t="shared" si="27"/>
        <v>1.8655336595243835E-2</v>
      </c>
      <c r="AB98" s="9">
        <f t="shared" si="17"/>
        <v>0.17705133263821182</v>
      </c>
      <c r="AC98" s="9">
        <f t="shared" si="18"/>
        <v>0.98134466340475623</v>
      </c>
      <c r="AD98" s="15">
        <f t="shared" si="19"/>
        <v>47.109435846575359</v>
      </c>
      <c r="AE98" s="3">
        <f t="shared" si="28"/>
        <v>574.90999999999985</v>
      </c>
      <c r="AF98" s="2">
        <f t="shared" si="29"/>
        <v>0.25</v>
      </c>
      <c r="AG98" s="9">
        <f t="shared" si="30"/>
        <v>1.6322649794941843E-2</v>
      </c>
      <c r="AH98" s="2">
        <f t="shared" si="31"/>
        <v>0.78984452885742085</v>
      </c>
    </row>
    <row r="99" spans="1:34">
      <c r="A99" s="1">
        <f>Raw!A99</f>
        <v>86</v>
      </c>
      <c r="B99" s="14">
        <f>Raw!B99</f>
        <v>0.29072916666666665</v>
      </c>
      <c r="C99" s="15">
        <f>Raw!C99</f>
        <v>65.400000000000006</v>
      </c>
      <c r="D99" s="15">
        <f>IF(C99&gt;0.5,Raw!D99*D$11,-999)</f>
        <v>15.8</v>
      </c>
      <c r="E99" s="9">
        <f>IF(Raw!$G99&gt;$C$8,IF(Raw!$Q99&gt;$C$8,IF(Raw!$N99&gt;$C$9,IF(Raw!$N99&lt;$A$9,IF(Raw!$X99&gt;$C$9,IF(Raw!$X99&lt;$A$9,Raw!H99,-999),-999),-999),-999),-999),-999)</f>
        <v>0.19475200000000001</v>
      </c>
      <c r="F99" s="9">
        <f>IF(Raw!$G99&gt;$C$8,IF(Raw!$Q99&gt;$C$8,IF(Raw!$N99&gt;$C$9,IF(Raw!$N99&lt;$A$9,IF(Raw!$X99&gt;$C$9,IF(Raw!$X99&lt;$A$9,Raw!I99,-999),-999),-999),-999),-999),-999)</f>
        <v>0.34201999999999999</v>
      </c>
      <c r="G99" s="9">
        <f>Raw!G99</f>
        <v>0.98091700000000004</v>
      </c>
      <c r="H99" s="9">
        <f>IF(Raw!$G99&gt;$C$8,IF(Raw!$Q99&gt;$C$8,IF(Raw!$N99&gt;$C$9,IF(Raw!$N99&lt;$A$9,IF(Raw!$X99&gt;$C$9,IF(Raw!$X99&lt;$A$9,Raw!L99,-999),-999),-999),-999),-999),-999)</f>
        <v>493.8</v>
      </c>
      <c r="I99" s="9">
        <f>IF(Raw!$G99&gt;$C$8,IF(Raw!$Q99&gt;$C$8,IF(Raw!$N99&gt;$C$9,IF(Raw!$N99&lt;$A$9,IF(Raw!$X99&gt;$C$9,IF(Raw!$X99&lt;$A$9,Raw!M99,-999),-999),-999),-999),-999),-999)</f>
        <v>0.10820399999999999</v>
      </c>
      <c r="J99" s="9">
        <f>IF(Raw!$G99&gt;$C$8,IF(Raw!$Q99&gt;$C$8,IF(Raw!$N99&gt;$C$9,IF(Raw!$N99&lt;$A$9,IF(Raw!$X99&gt;$C$9,IF(Raw!$X99&lt;$A$9,Raw!N99,-999),-999),-999),-999),-999),-999)</f>
        <v>484</v>
      </c>
      <c r="K99" s="9">
        <f>IF(Raw!$G99&gt;$C$8,IF(Raw!$Q99&gt;$C$8,IF(Raw!$N99&gt;$C$9,IF(Raw!$N99&lt;$A$9,IF(Raw!$X99&gt;$C$9,IF(Raw!$X99&lt;$A$9,Raw!R99,-999),-999),-999),-999),-999),-999)</f>
        <v>0.17842</v>
      </c>
      <c r="L99" s="9">
        <f>IF(Raw!$G99&gt;$C$8,IF(Raw!$Q99&gt;$C$8,IF(Raw!$N99&gt;$C$9,IF(Raw!$N99&lt;$A$9,IF(Raw!$X99&gt;$C$9,IF(Raw!$X99&lt;$A$9,Raw!S99,-999),-999),-999),-999),-999),-999)</f>
        <v>0.31629200000000002</v>
      </c>
      <c r="M99" s="9">
        <f>Raw!Q99</f>
        <v>0.97588200000000003</v>
      </c>
      <c r="N99" s="9">
        <f>IF(Raw!$G99&gt;$C$8,IF(Raw!$Q99&gt;$C$8,IF(Raw!$N99&gt;$C$9,IF(Raw!$N99&lt;$A$9,IF(Raw!$X99&gt;$C$9,IF(Raw!$X99&lt;$A$9,Raw!V99,-999),-999),-999),-999),-999),-999)</f>
        <v>486.5</v>
      </c>
      <c r="O99" s="9">
        <f>IF(Raw!$G99&gt;$C$8,IF(Raw!$Q99&gt;$C$8,IF(Raw!$N99&gt;$C$9,IF(Raw!$N99&lt;$A$9,IF(Raw!$X99&gt;$C$9,IF(Raw!$X99&lt;$A$9,Raw!W99,-999),-999),-999),-999),-999),-999)</f>
        <v>0.16771800000000001</v>
      </c>
      <c r="P99" s="9">
        <f>IF(Raw!$G99&gt;$C$8,IF(Raw!$Q99&gt;$C$8,IF(Raw!$N99&gt;$C$9,IF(Raw!$N99&lt;$A$9,IF(Raw!$X99&gt;$C$9,IF(Raw!$X99&lt;$A$9,Raw!X99,-999),-999),-999),-999),-999),-999)</f>
        <v>475</v>
      </c>
      <c r="R99" s="9">
        <f t="shared" si="20"/>
        <v>0.14726799999999998</v>
      </c>
      <c r="S99" s="9">
        <f t="shared" si="21"/>
        <v>0.43058300684170514</v>
      </c>
      <c r="T99" s="9">
        <f t="shared" si="22"/>
        <v>0.13787200000000002</v>
      </c>
      <c r="U99" s="9">
        <f t="shared" si="23"/>
        <v>0.43590100287076505</v>
      </c>
      <c r="V99" s="15">
        <f t="shared" si="16"/>
        <v>0.129521574</v>
      </c>
      <c r="X99" s="11">
        <f t="shared" si="24"/>
        <v>9.5116E+18</v>
      </c>
      <c r="Y99" s="11">
        <f t="shared" si="25"/>
        <v>4.9380000000000002E-18</v>
      </c>
      <c r="Z99" s="11">
        <f t="shared" si="26"/>
        <v>4.84E-4</v>
      </c>
      <c r="AA99" s="16">
        <f t="shared" si="27"/>
        <v>2.2227361132664946E-2</v>
      </c>
      <c r="AB99" s="9">
        <f t="shared" si="17"/>
        <v>0.18148453073408277</v>
      </c>
      <c r="AC99" s="9">
        <f t="shared" si="18"/>
        <v>0.97777263886733512</v>
      </c>
      <c r="AD99" s="15">
        <f t="shared" si="19"/>
        <v>45.924299860877994</v>
      </c>
      <c r="AE99" s="3">
        <f t="shared" si="28"/>
        <v>594.53519999999992</v>
      </c>
      <c r="AF99" s="2">
        <f t="shared" si="29"/>
        <v>0.25</v>
      </c>
      <c r="AG99" s="9">
        <f t="shared" si="30"/>
        <v>1.5398806434995735E-2</v>
      </c>
      <c r="AH99" s="2">
        <f t="shared" si="31"/>
        <v>0.74514022946108072</v>
      </c>
    </row>
    <row r="100" spans="1:34">
      <c r="A100" s="1">
        <f>Raw!A100</f>
        <v>87</v>
      </c>
      <c r="B100" s="14">
        <f>Raw!B100</f>
        <v>0.29077546296296297</v>
      </c>
      <c r="C100" s="15">
        <f>Raw!C100</f>
        <v>66.3</v>
      </c>
      <c r="D100" s="15">
        <f>IF(C100&gt;0.5,Raw!D100*D$11,-999)</f>
        <v>15</v>
      </c>
      <c r="E100" s="9">
        <f>IF(Raw!$G100&gt;$C$8,IF(Raw!$Q100&gt;$C$8,IF(Raw!$N100&gt;$C$9,IF(Raw!$N100&lt;$A$9,IF(Raw!$X100&gt;$C$9,IF(Raw!$X100&lt;$A$9,Raw!H100,-999),-999),-999),-999),-999),-999)</f>
        <v>0.19910800000000001</v>
      </c>
      <c r="F100" s="9">
        <f>IF(Raw!$G100&gt;$C$8,IF(Raw!$Q100&gt;$C$8,IF(Raw!$N100&gt;$C$9,IF(Raw!$N100&lt;$A$9,IF(Raw!$X100&gt;$C$9,IF(Raw!$X100&lt;$A$9,Raw!I100,-999),-999),-999),-999),-999),-999)</f>
        <v>0.34933199999999998</v>
      </c>
      <c r="G100" s="9">
        <f>Raw!G100</f>
        <v>0.97657099999999997</v>
      </c>
      <c r="H100" s="9">
        <f>IF(Raw!$G100&gt;$C$8,IF(Raw!$Q100&gt;$C$8,IF(Raw!$N100&gt;$C$9,IF(Raw!$N100&lt;$A$9,IF(Raw!$X100&gt;$C$9,IF(Raw!$X100&lt;$A$9,Raw!L100,-999),-999),-999),-999),-999),-999)</f>
        <v>506.8</v>
      </c>
      <c r="I100" s="9">
        <f>IF(Raw!$G100&gt;$C$8,IF(Raw!$Q100&gt;$C$8,IF(Raw!$N100&gt;$C$9,IF(Raw!$N100&lt;$A$9,IF(Raw!$X100&gt;$C$9,IF(Raw!$X100&lt;$A$9,Raw!M100,-999),-999),-999),-999),-999),-999)</f>
        <v>6.9878999999999997E-2</v>
      </c>
      <c r="J100" s="9">
        <f>IF(Raw!$G100&gt;$C$8,IF(Raw!$Q100&gt;$C$8,IF(Raw!$N100&gt;$C$9,IF(Raw!$N100&lt;$A$9,IF(Raw!$X100&gt;$C$9,IF(Raw!$X100&lt;$A$9,Raw!N100,-999),-999),-999),-999),-999),-999)</f>
        <v>390</v>
      </c>
      <c r="K100" s="9">
        <f>IF(Raw!$G100&gt;$C$8,IF(Raw!$Q100&gt;$C$8,IF(Raw!$N100&gt;$C$9,IF(Raw!$N100&lt;$A$9,IF(Raw!$X100&gt;$C$9,IF(Raw!$X100&lt;$A$9,Raw!R100,-999),-999),-999),-999),-999),-999)</f>
        <v>0.18823500000000001</v>
      </c>
      <c r="L100" s="9">
        <f>IF(Raw!$G100&gt;$C$8,IF(Raw!$Q100&gt;$C$8,IF(Raw!$N100&gt;$C$9,IF(Raw!$N100&lt;$A$9,IF(Raw!$X100&gt;$C$9,IF(Raw!$X100&lt;$A$9,Raw!S100,-999),-999),-999),-999),-999),-999)</f>
        <v>0.33359699999999998</v>
      </c>
      <c r="M100" s="9">
        <f>Raw!Q100</f>
        <v>0.97671200000000002</v>
      </c>
      <c r="N100" s="9">
        <f>IF(Raw!$G100&gt;$C$8,IF(Raw!$Q100&gt;$C$8,IF(Raw!$N100&gt;$C$9,IF(Raw!$N100&lt;$A$9,IF(Raw!$X100&gt;$C$9,IF(Raw!$X100&lt;$A$9,Raw!V100,-999),-999),-999),-999),-999),-999)</f>
        <v>496.7</v>
      </c>
      <c r="O100" s="9">
        <f>IF(Raw!$G100&gt;$C$8,IF(Raw!$Q100&gt;$C$8,IF(Raw!$N100&gt;$C$9,IF(Raw!$N100&lt;$A$9,IF(Raw!$X100&gt;$C$9,IF(Raw!$X100&lt;$A$9,Raw!W100,-999),-999),-999),-999),-999),-999)</f>
        <v>0.18290500000000001</v>
      </c>
      <c r="P100" s="9">
        <f>IF(Raw!$G100&gt;$C$8,IF(Raw!$Q100&gt;$C$8,IF(Raw!$N100&gt;$C$9,IF(Raw!$N100&lt;$A$9,IF(Raw!$X100&gt;$C$9,IF(Raw!$X100&lt;$A$9,Raw!X100,-999),-999),-999),-999),-999),-999)</f>
        <v>429</v>
      </c>
      <c r="R100" s="9">
        <f t="shared" si="20"/>
        <v>0.15022399999999997</v>
      </c>
      <c r="S100" s="9">
        <f t="shared" si="21"/>
        <v>0.43003217569532703</v>
      </c>
      <c r="T100" s="9">
        <f t="shared" si="22"/>
        <v>0.14536199999999996</v>
      </c>
      <c r="U100" s="9">
        <f t="shared" si="23"/>
        <v>0.43574132860907017</v>
      </c>
      <c r="V100" s="15">
        <f t="shared" si="16"/>
        <v>0.13660797149999998</v>
      </c>
      <c r="X100" s="11">
        <f t="shared" si="24"/>
        <v>9.029999999999999E+18</v>
      </c>
      <c r="Y100" s="11">
        <f t="shared" si="25"/>
        <v>5.0679999999999995E-18</v>
      </c>
      <c r="Z100" s="11">
        <f t="shared" si="26"/>
        <v>3.8999999999999999E-4</v>
      </c>
      <c r="AA100" s="16">
        <f t="shared" si="27"/>
        <v>1.753501114886925E-2</v>
      </c>
      <c r="AB100" s="9">
        <f t="shared" si="17"/>
        <v>0.19078392429062194</v>
      </c>
      <c r="AC100" s="9">
        <f t="shared" si="18"/>
        <v>0.98246498885113076</v>
      </c>
      <c r="AD100" s="15">
        <f t="shared" si="19"/>
        <v>44.96156704838269</v>
      </c>
      <c r="AE100" s="3">
        <f t="shared" si="28"/>
        <v>610.18719999999973</v>
      </c>
      <c r="AF100" s="2">
        <f t="shared" si="29"/>
        <v>0.25</v>
      </c>
      <c r="AG100" s="9">
        <f t="shared" si="30"/>
        <v>1.5070471509236972E-2</v>
      </c>
      <c r="AH100" s="2">
        <f t="shared" si="31"/>
        <v>0.72925227327741438</v>
      </c>
    </row>
    <row r="101" spans="1:34">
      <c r="A101" s="1">
        <f>Raw!A101</f>
        <v>88</v>
      </c>
      <c r="B101" s="14">
        <f>Raw!B101</f>
        <v>0.29083333333333333</v>
      </c>
      <c r="C101" s="15">
        <f>Raw!C101</f>
        <v>67.599999999999994</v>
      </c>
      <c r="D101" s="15">
        <f>IF(C101&gt;0.5,Raw!D101*D$11,-999)</f>
        <v>14.1</v>
      </c>
      <c r="E101" s="9">
        <f>IF(Raw!$G101&gt;$C$8,IF(Raw!$Q101&gt;$C$8,IF(Raw!$N101&gt;$C$9,IF(Raw!$N101&lt;$A$9,IF(Raw!$X101&gt;$C$9,IF(Raw!$X101&lt;$A$9,Raw!H101,-999),-999),-999),-999),-999),-999)</f>
        <v>0.21559300000000001</v>
      </c>
      <c r="F101" s="9">
        <f>IF(Raw!$G101&gt;$C$8,IF(Raw!$Q101&gt;$C$8,IF(Raw!$N101&gt;$C$9,IF(Raw!$N101&lt;$A$9,IF(Raw!$X101&gt;$C$9,IF(Raw!$X101&lt;$A$9,Raw!I101,-999),-999),-999),-999),-999),-999)</f>
        <v>0.36529600000000001</v>
      </c>
      <c r="G101" s="9">
        <f>Raw!G101</f>
        <v>0.97728000000000004</v>
      </c>
      <c r="H101" s="9">
        <f>IF(Raw!$G101&gt;$C$8,IF(Raw!$Q101&gt;$C$8,IF(Raw!$N101&gt;$C$9,IF(Raw!$N101&lt;$A$9,IF(Raw!$X101&gt;$C$9,IF(Raw!$X101&lt;$A$9,Raw!L101,-999),-999),-999),-999),-999),-999)</f>
        <v>485.4</v>
      </c>
      <c r="I101" s="9">
        <f>IF(Raw!$G101&gt;$C$8,IF(Raw!$Q101&gt;$C$8,IF(Raw!$N101&gt;$C$9,IF(Raw!$N101&lt;$A$9,IF(Raw!$X101&gt;$C$9,IF(Raw!$X101&lt;$A$9,Raw!M101,-999),-999),-999),-999),-999),-999)</f>
        <v>0.207842</v>
      </c>
      <c r="J101" s="9">
        <f>IF(Raw!$G101&gt;$C$8,IF(Raw!$Q101&gt;$C$8,IF(Raw!$N101&gt;$C$9,IF(Raw!$N101&lt;$A$9,IF(Raw!$X101&gt;$C$9,IF(Raw!$X101&lt;$A$9,Raw!N101,-999),-999),-999),-999),-999),-999)</f>
        <v>572</v>
      </c>
      <c r="K101" s="9">
        <f>IF(Raw!$G101&gt;$C$8,IF(Raw!$Q101&gt;$C$8,IF(Raw!$N101&gt;$C$9,IF(Raw!$N101&lt;$A$9,IF(Raw!$X101&gt;$C$9,IF(Raw!$X101&lt;$A$9,Raw!R101,-999),-999),-999),-999),-999),-999)</f>
        <v>0.18932599999999999</v>
      </c>
      <c r="L101" s="9">
        <f>IF(Raw!$G101&gt;$C$8,IF(Raw!$Q101&gt;$C$8,IF(Raw!$N101&gt;$C$9,IF(Raw!$N101&lt;$A$9,IF(Raw!$X101&gt;$C$9,IF(Raw!$X101&lt;$A$9,Raw!S101,-999),-999),-999),-999),-999),-999)</f>
        <v>0.34262500000000001</v>
      </c>
      <c r="M101" s="9">
        <f>Raw!Q101</f>
        <v>0.97550000000000003</v>
      </c>
      <c r="N101" s="9">
        <f>IF(Raw!$G101&gt;$C$8,IF(Raw!$Q101&gt;$C$8,IF(Raw!$N101&gt;$C$9,IF(Raw!$N101&lt;$A$9,IF(Raw!$X101&gt;$C$9,IF(Raw!$X101&lt;$A$9,Raw!V101,-999),-999),-999),-999),-999),-999)</f>
        <v>510.7</v>
      </c>
      <c r="O101" s="9">
        <f>IF(Raw!$G101&gt;$C$8,IF(Raw!$Q101&gt;$C$8,IF(Raw!$N101&gt;$C$9,IF(Raw!$N101&lt;$A$9,IF(Raw!$X101&gt;$C$9,IF(Raw!$X101&lt;$A$9,Raw!W101,-999),-999),-999),-999),-999),-999)</f>
        <v>5.8E-5</v>
      </c>
      <c r="P101" s="9">
        <f>IF(Raw!$G101&gt;$C$8,IF(Raw!$Q101&gt;$C$8,IF(Raw!$N101&gt;$C$9,IF(Raw!$N101&lt;$A$9,IF(Raw!$X101&gt;$C$9,IF(Raw!$X101&lt;$A$9,Raw!X101,-999),-999),-999),-999),-999),-999)</f>
        <v>277</v>
      </c>
      <c r="R101" s="9">
        <f t="shared" si="20"/>
        <v>0.149703</v>
      </c>
      <c r="S101" s="9">
        <f t="shared" si="21"/>
        <v>0.40981286408830098</v>
      </c>
      <c r="T101" s="9">
        <f t="shared" si="22"/>
        <v>0.15329900000000002</v>
      </c>
      <c r="U101" s="9">
        <f t="shared" si="23"/>
        <v>0.44742502736227657</v>
      </c>
      <c r="V101" s="15">
        <f t="shared" si="16"/>
        <v>0.1403049375</v>
      </c>
      <c r="X101" s="11">
        <f t="shared" si="24"/>
        <v>8.488199999999998E+18</v>
      </c>
      <c r="Y101" s="11">
        <f t="shared" si="25"/>
        <v>4.8539999999999997E-18</v>
      </c>
      <c r="Z101" s="11">
        <f t="shared" si="26"/>
        <v>5.7200000000000003E-4</v>
      </c>
      <c r="AA101" s="16">
        <f t="shared" si="27"/>
        <v>2.3024752231072955E-2</v>
      </c>
      <c r="AB101" s="9">
        <f t="shared" si="17"/>
        <v>0.19285567149227126</v>
      </c>
      <c r="AC101" s="9">
        <f t="shared" si="18"/>
        <v>0.97697524776892697</v>
      </c>
      <c r="AD101" s="15">
        <f t="shared" si="19"/>
        <v>40.253063341036629</v>
      </c>
      <c r="AE101" s="3">
        <f t="shared" si="28"/>
        <v>584.42159999999978</v>
      </c>
      <c r="AF101" s="2">
        <f t="shared" si="29"/>
        <v>0.25</v>
      </c>
      <c r="AG101" s="9">
        <f t="shared" si="30"/>
        <v>1.3854021512906742E-2</v>
      </c>
      <c r="AH101" s="2">
        <f t="shared" si="31"/>
        <v>0.67038889102634125</v>
      </c>
    </row>
    <row r="102" spans="1:34">
      <c r="A102" s="1">
        <f>Raw!A102</f>
        <v>89</v>
      </c>
      <c r="B102" s="14">
        <f>Raw!B102</f>
        <v>0.29089120370370369</v>
      </c>
      <c r="C102" s="15">
        <f>Raw!C102</f>
        <v>68.3</v>
      </c>
      <c r="D102" s="15">
        <f>IF(C102&gt;0.5,Raw!D102*D$11,-999)</f>
        <v>13.2</v>
      </c>
      <c r="E102" s="9">
        <f>IF(Raw!$G102&gt;$C$8,IF(Raw!$Q102&gt;$C$8,IF(Raw!$N102&gt;$C$9,IF(Raw!$N102&lt;$A$9,IF(Raw!$X102&gt;$C$9,IF(Raw!$X102&lt;$A$9,Raw!H102,-999),-999),-999),-999),-999),-999)</f>
        <v>0.25261499999999998</v>
      </c>
      <c r="F102" s="9">
        <f>IF(Raw!$G102&gt;$C$8,IF(Raw!$Q102&gt;$C$8,IF(Raw!$N102&gt;$C$9,IF(Raw!$N102&lt;$A$9,IF(Raw!$X102&gt;$C$9,IF(Raw!$X102&lt;$A$9,Raw!I102,-999),-999),-999),-999),-999),-999)</f>
        <v>0.44328299999999998</v>
      </c>
      <c r="G102" s="9">
        <f>Raw!G102</f>
        <v>0.98518799999999995</v>
      </c>
      <c r="H102" s="9">
        <f>IF(Raw!$G102&gt;$C$8,IF(Raw!$Q102&gt;$C$8,IF(Raw!$N102&gt;$C$9,IF(Raw!$N102&lt;$A$9,IF(Raw!$X102&gt;$C$9,IF(Raw!$X102&lt;$A$9,Raw!L102,-999),-999),-999),-999),-999),-999)</f>
        <v>481.2</v>
      </c>
      <c r="I102" s="9">
        <f>IF(Raw!$G102&gt;$C$8,IF(Raw!$Q102&gt;$C$8,IF(Raw!$N102&gt;$C$9,IF(Raw!$N102&lt;$A$9,IF(Raw!$X102&gt;$C$9,IF(Raw!$X102&lt;$A$9,Raw!M102,-999),-999),-999),-999),-999),-999)</f>
        <v>5.8685000000000001E-2</v>
      </c>
      <c r="J102" s="9">
        <f>IF(Raw!$G102&gt;$C$8,IF(Raw!$Q102&gt;$C$8,IF(Raw!$N102&gt;$C$9,IF(Raw!$N102&lt;$A$9,IF(Raw!$X102&gt;$C$9,IF(Raw!$X102&lt;$A$9,Raw!N102,-999),-999),-999),-999),-999),-999)</f>
        <v>300</v>
      </c>
      <c r="K102" s="9">
        <f>IF(Raw!$G102&gt;$C$8,IF(Raw!$Q102&gt;$C$8,IF(Raw!$N102&gt;$C$9,IF(Raw!$N102&lt;$A$9,IF(Raw!$X102&gt;$C$9,IF(Raw!$X102&lt;$A$9,Raw!R102,-999),-999),-999),-999),-999),-999)</f>
        <v>0.22287199999999999</v>
      </c>
      <c r="L102" s="9">
        <f>IF(Raw!$G102&gt;$C$8,IF(Raw!$Q102&gt;$C$8,IF(Raw!$N102&gt;$C$9,IF(Raw!$N102&lt;$A$9,IF(Raw!$X102&gt;$C$9,IF(Raw!$X102&lt;$A$9,Raw!S102,-999),-999),-999),-999),-999),-999)</f>
        <v>0.39507900000000001</v>
      </c>
      <c r="M102" s="9">
        <f>Raw!Q102</f>
        <v>0.98148800000000003</v>
      </c>
      <c r="N102" s="9">
        <f>IF(Raw!$G102&gt;$C$8,IF(Raw!$Q102&gt;$C$8,IF(Raw!$N102&gt;$C$9,IF(Raw!$N102&lt;$A$9,IF(Raw!$X102&gt;$C$9,IF(Raw!$X102&lt;$A$9,Raw!V102,-999),-999),-999),-999),-999),-999)</f>
        <v>520.5</v>
      </c>
      <c r="O102" s="9">
        <f>IF(Raw!$G102&gt;$C$8,IF(Raw!$Q102&gt;$C$8,IF(Raw!$N102&gt;$C$9,IF(Raw!$N102&lt;$A$9,IF(Raw!$X102&gt;$C$9,IF(Raw!$X102&lt;$A$9,Raw!W102,-999),-999),-999),-999),-999),-999)</f>
        <v>0.210648</v>
      </c>
      <c r="P102" s="9">
        <f>IF(Raw!$G102&gt;$C$8,IF(Raw!$Q102&gt;$C$8,IF(Raw!$N102&gt;$C$9,IF(Raw!$N102&lt;$A$9,IF(Raw!$X102&gt;$C$9,IF(Raw!$X102&lt;$A$9,Raw!X102,-999),-999),-999),-999),-999),-999)</f>
        <v>255</v>
      </c>
      <c r="R102" s="9">
        <f t="shared" si="20"/>
        <v>0.190668</v>
      </c>
      <c r="S102" s="9">
        <f t="shared" si="21"/>
        <v>0.43012702945973569</v>
      </c>
      <c r="T102" s="9">
        <f t="shared" si="22"/>
        <v>0.17220700000000003</v>
      </c>
      <c r="U102" s="9">
        <f t="shared" si="23"/>
        <v>0.43587991262506998</v>
      </c>
      <c r="V102" s="15">
        <f t="shared" si="16"/>
        <v>0.16178485049999999</v>
      </c>
      <c r="X102" s="11">
        <f t="shared" si="24"/>
        <v>7.9463999999999969E+18</v>
      </c>
      <c r="Y102" s="11">
        <f t="shared" si="25"/>
        <v>4.8119999999999995E-18</v>
      </c>
      <c r="Z102" s="11">
        <f t="shared" si="26"/>
        <v>2.9999999999999997E-4</v>
      </c>
      <c r="AA102" s="16">
        <f t="shared" si="27"/>
        <v>1.1341321938213909E-2</v>
      </c>
      <c r="AB102" s="9">
        <f t="shared" si="17"/>
        <v>0.224825055027014</v>
      </c>
      <c r="AC102" s="9">
        <f t="shared" si="18"/>
        <v>0.98865867806178609</v>
      </c>
      <c r="AD102" s="15">
        <f t="shared" si="19"/>
        <v>37.804406460713032</v>
      </c>
      <c r="AE102" s="3">
        <f t="shared" si="28"/>
        <v>579.36479999999983</v>
      </c>
      <c r="AF102" s="2">
        <f t="shared" si="29"/>
        <v>0.25</v>
      </c>
      <c r="AG102" s="9">
        <f t="shared" si="30"/>
        <v>1.2675524142260175E-2</v>
      </c>
      <c r="AH102" s="2">
        <f t="shared" si="31"/>
        <v>0.61336201658059419</v>
      </c>
    </row>
    <row r="103" spans="1:34">
      <c r="A103" s="1">
        <f>Raw!A103</f>
        <v>90</v>
      </c>
      <c r="B103" s="14">
        <f>Raw!B103</f>
        <v>0.29094907407407405</v>
      </c>
      <c r="C103" s="15">
        <f>Raw!C103</f>
        <v>69.599999999999994</v>
      </c>
      <c r="D103" s="15">
        <f>IF(C103&gt;0.5,Raw!D103*D$11,-999)</f>
        <v>12.3</v>
      </c>
      <c r="E103" s="9">
        <f>IF(Raw!$G103&gt;$C$8,IF(Raw!$Q103&gt;$C$8,IF(Raw!$N103&gt;$C$9,IF(Raw!$N103&lt;$A$9,IF(Raw!$X103&gt;$C$9,IF(Raw!$X103&lt;$A$9,Raw!H103,-999),-999),-999),-999),-999),-999)</f>
        <v>0.39535199999999998</v>
      </c>
      <c r="F103" s="9">
        <f>IF(Raw!$G103&gt;$C$8,IF(Raw!$Q103&gt;$C$8,IF(Raw!$N103&gt;$C$9,IF(Raw!$N103&lt;$A$9,IF(Raw!$X103&gt;$C$9,IF(Raw!$X103&lt;$A$9,Raw!I103,-999),-999),-999),-999),-999),-999)</f>
        <v>0.69969800000000004</v>
      </c>
      <c r="G103" s="9">
        <f>Raw!G103</f>
        <v>0.99091600000000002</v>
      </c>
      <c r="H103" s="9">
        <f>IF(Raw!$G103&gt;$C$8,IF(Raw!$Q103&gt;$C$8,IF(Raw!$N103&gt;$C$9,IF(Raw!$N103&lt;$A$9,IF(Raw!$X103&gt;$C$9,IF(Raw!$X103&lt;$A$9,Raw!L103,-999),-999),-999),-999),-999),-999)</f>
        <v>557.29999999999995</v>
      </c>
      <c r="I103" s="9">
        <f>IF(Raw!$G103&gt;$C$8,IF(Raw!$Q103&gt;$C$8,IF(Raw!$N103&gt;$C$9,IF(Raw!$N103&lt;$A$9,IF(Raw!$X103&gt;$C$9,IF(Raw!$X103&lt;$A$9,Raw!M103,-999),-999),-999),-999),-999),-999)</f>
        <v>0.18632199999999999</v>
      </c>
      <c r="J103" s="9">
        <f>IF(Raw!$G103&gt;$C$8,IF(Raw!$Q103&gt;$C$8,IF(Raw!$N103&gt;$C$9,IF(Raw!$N103&lt;$A$9,IF(Raw!$X103&gt;$C$9,IF(Raw!$X103&lt;$A$9,Raw!N103,-999),-999),-999),-999),-999),-999)</f>
        <v>422</v>
      </c>
      <c r="K103" s="9">
        <f>IF(Raw!$G103&gt;$C$8,IF(Raw!$Q103&gt;$C$8,IF(Raw!$N103&gt;$C$9,IF(Raw!$N103&lt;$A$9,IF(Raw!$X103&gt;$C$9,IF(Raw!$X103&lt;$A$9,Raw!R103,-999),-999),-999),-999),-999),-999)</f>
        <v>0.34595100000000001</v>
      </c>
      <c r="L103" s="9">
        <f>IF(Raw!$G103&gt;$C$8,IF(Raw!$Q103&gt;$C$8,IF(Raw!$N103&gt;$C$9,IF(Raw!$N103&lt;$A$9,IF(Raw!$X103&gt;$C$9,IF(Raw!$X103&lt;$A$9,Raw!S103,-999),-999),-999),-999),-999),-999)</f>
        <v>0.64928399999999997</v>
      </c>
      <c r="M103" s="9">
        <f>Raw!Q103</f>
        <v>0.99019500000000005</v>
      </c>
      <c r="N103" s="9">
        <f>IF(Raw!$G103&gt;$C$8,IF(Raw!$Q103&gt;$C$8,IF(Raw!$N103&gt;$C$9,IF(Raw!$N103&lt;$A$9,IF(Raw!$X103&gt;$C$9,IF(Raw!$X103&lt;$A$9,Raw!V103,-999),-999),-999),-999),-999),-999)</f>
        <v>579.20000000000005</v>
      </c>
      <c r="O103" s="9">
        <f>IF(Raw!$G103&gt;$C$8,IF(Raw!$Q103&gt;$C$8,IF(Raw!$N103&gt;$C$9,IF(Raw!$N103&lt;$A$9,IF(Raw!$X103&gt;$C$9,IF(Raw!$X103&lt;$A$9,Raw!W103,-999),-999),-999),-999),-999),-999)</f>
        <v>0.158114</v>
      </c>
      <c r="P103" s="9">
        <f>IF(Raw!$G103&gt;$C$8,IF(Raw!$Q103&gt;$C$8,IF(Raw!$N103&gt;$C$9,IF(Raw!$N103&lt;$A$9,IF(Raw!$X103&gt;$C$9,IF(Raw!$X103&lt;$A$9,Raw!X103,-999),-999),-999),-999),-999),-999)</f>
        <v>436</v>
      </c>
      <c r="R103" s="9">
        <f t="shared" si="20"/>
        <v>0.30434600000000006</v>
      </c>
      <c r="S103" s="9">
        <f t="shared" si="21"/>
        <v>0.43496765747508215</v>
      </c>
      <c r="T103" s="9">
        <f t="shared" si="22"/>
        <v>0.30333299999999996</v>
      </c>
      <c r="U103" s="9">
        <f t="shared" si="23"/>
        <v>0.46718077143437997</v>
      </c>
      <c r="V103" s="15">
        <f t="shared" si="16"/>
        <v>0.26588179799999995</v>
      </c>
      <c r="X103" s="11">
        <f t="shared" si="24"/>
        <v>7.404599999999998E+18</v>
      </c>
      <c r="Y103" s="11">
        <f t="shared" si="25"/>
        <v>5.5729999999999995E-18</v>
      </c>
      <c r="Z103" s="11">
        <f t="shared" si="26"/>
        <v>4.2199999999999996E-4</v>
      </c>
      <c r="AA103" s="16">
        <f t="shared" si="27"/>
        <v>1.7116119475803243E-2</v>
      </c>
      <c r="AB103" s="9">
        <f t="shared" si="17"/>
        <v>0.35114288386895381</v>
      </c>
      <c r="AC103" s="9">
        <f t="shared" si="18"/>
        <v>0.98288388052419684</v>
      </c>
      <c r="AD103" s="15">
        <f t="shared" si="19"/>
        <v>40.559524824178311</v>
      </c>
      <c r="AE103" s="3">
        <f t="shared" si="28"/>
        <v>670.98919999999976</v>
      </c>
      <c r="AF103" s="2">
        <f t="shared" si="29"/>
        <v>0.25</v>
      </c>
      <c r="AG103" s="9">
        <f t="shared" si="30"/>
        <v>1.4575869304901158E-2</v>
      </c>
      <c r="AH103" s="2">
        <f t="shared" si="31"/>
        <v>0.70531873001310186</v>
      </c>
    </row>
    <row r="104" spans="1:34">
      <c r="A104" s="1">
        <f>Raw!A104</f>
        <v>91</v>
      </c>
      <c r="B104" s="14">
        <f>Raw!B104</f>
        <v>0.29099537037037038</v>
      </c>
      <c r="C104" s="15">
        <f>Raw!C104</f>
        <v>70.8</v>
      </c>
      <c r="D104" s="15">
        <f>IF(C104&gt;0.5,Raw!D104*D$11,-999)</f>
        <v>11.4</v>
      </c>
      <c r="E104" s="9">
        <f>IF(Raw!$G104&gt;$C$8,IF(Raw!$Q104&gt;$C$8,IF(Raw!$N104&gt;$C$9,IF(Raw!$N104&lt;$A$9,IF(Raw!$X104&gt;$C$9,IF(Raw!$X104&lt;$A$9,Raw!H104,-999),-999),-999),-999),-999),-999)</f>
        <v>0.473993</v>
      </c>
      <c r="F104" s="9">
        <f>IF(Raw!$G104&gt;$C$8,IF(Raw!$Q104&gt;$C$8,IF(Raw!$N104&gt;$C$9,IF(Raw!$N104&lt;$A$9,IF(Raw!$X104&gt;$C$9,IF(Raw!$X104&lt;$A$9,Raw!I104,-999),-999),-999),-999),-999),-999)</f>
        <v>0.85287199999999996</v>
      </c>
      <c r="G104" s="9">
        <f>Raw!G104</f>
        <v>0.99312199999999995</v>
      </c>
      <c r="H104" s="9">
        <f>IF(Raw!$G104&gt;$C$8,IF(Raw!$Q104&gt;$C$8,IF(Raw!$N104&gt;$C$9,IF(Raw!$N104&lt;$A$9,IF(Raw!$X104&gt;$C$9,IF(Raw!$X104&lt;$A$9,Raw!L104,-999),-999),-999),-999),-999),-999)</f>
        <v>574</v>
      </c>
      <c r="I104" s="9">
        <f>IF(Raw!$G104&gt;$C$8,IF(Raw!$Q104&gt;$C$8,IF(Raw!$N104&gt;$C$9,IF(Raw!$N104&lt;$A$9,IF(Raw!$X104&gt;$C$9,IF(Raw!$X104&lt;$A$9,Raw!M104,-999),-999),-999),-999),-999),-999)</f>
        <v>0.214531</v>
      </c>
      <c r="J104" s="9">
        <f>IF(Raw!$G104&gt;$C$8,IF(Raw!$Q104&gt;$C$8,IF(Raw!$N104&gt;$C$9,IF(Raw!$N104&lt;$A$9,IF(Raw!$X104&gt;$C$9,IF(Raw!$X104&lt;$A$9,Raw!N104,-999),-999),-999),-999),-999),-999)</f>
        <v>352</v>
      </c>
      <c r="K104" s="9">
        <f>IF(Raw!$G104&gt;$C$8,IF(Raw!$Q104&gt;$C$8,IF(Raw!$N104&gt;$C$9,IF(Raw!$N104&lt;$A$9,IF(Raw!$X104&gt;$C$9,IF(Raw!$X104&lt;$A$9,Raw!R104,-999),-999),-999),-999),-999),-999)</f>
        <v>0.431502</v>
      </c>
      <c r="L104" s="9">
        <f>IF(Raw!$G104&gt;$C$8,IF(Raw!$Q104&gt;$C$8,IF(Raw!$N104&gt;$C$9,IF(Raw!$N104&lt;$A$9,IF(Raw!$X104&gt;$C$9,IF(Raw!$X104&lt;$A$9,Raw!S104,-999),-999),-999),-999),-999),-999)</f>
        <v>0.79897300000000004</v>
      </c>
      <c r="M104" s="9">
        <f>Raw!Q104</f>
        <v>0.98950800000000005</v>
      </c>
      <c r="N104" s="9">
        <f>IF(Raw!$G104&gt;$C$8,IF(Raw!$Q104&gt;$C$8,IF(Raw!$N104&gt;$C$9,IF(Raw!$N104&lt;$A$9,IF(Raw!$X104&gt;$C$9,IF(Raw!$X104&lt;$A$9,Raw!V104,-999),-999),-999),-999),-999),-999)</f>
        <v>614.6</v>
      </c>
      <c r="O104" s="9">
        <f>IF(Raw!$G104&gt;$C$8,IF(Raw!$Q104&gt;$C$8,IF(Raw!$N104&gt;$C$9,IF(Raw!$N104&lt;$A$9,IF(Raw!$X104&gt;$C$9,IF(Raw!$X104&lt;$A$9,Raw!W104,-999),-999),-999),-999),-999),-999)</f>
        <v>0.236373</v>
      </c>
      <c r="P104" s="9">
        <f>IF(Raw!$G104&gt;$C$8,IF(Raw!$Q104&gt;$C$8,IF(Raw!$N104&gt;$C$9,IF(Raw!$N104&lt;$A$9,IF(Raw!$X104&gt;$C$9,IF(Raw!$X104&lt;$A$9,Raw!X104,-999),-999),-999),-999),-999),-999)</f>
        <v>326</v>
      </c>
      <c r="R104" s="9">
        <f t="shared" si="20"/>
        <v>0.37887899999999997</v>
      </c>
      <c r="S104" s="9">
        <f t="shared" si="21"/>
        <v>0.4442389948315808</v>
      </c>
      <c r="T104" s="9">
        <f t="shared" si="22"/>
        <v>0.36747100000000005</v>
      </c>
      <c r="U104" s="9">
        <f t="shared" si="23"/>
        <v>0.45992918409007566</v>
      </c>
      <c r="V104" s="15">
        <f t="shared" si="16"/>
        <v>0.3271794435</v>
      </c>
      <c r="X104" s="11">
        <f t="shared" si="24"/>
        <v>6.862799999999999E+18</v>
      </c>
      <c r="Y104" s="11">
        <f t="shared" si="25"/>
        <v>5.7399999999999995E-18</v>
      </c>
      <c r="Z104" s="11">
        <f t="shared" si="26"/>
        <v>3.5199999999999999E-4</v>
      </c>
      <c r="AA104" s="16">
        <f t="shared" si="27"/>
        <v>1.3676509608325102E-2</v>
      </c>
      <c r="AB104" s="9">
        <f t="shared" si="17"/>
        <v>0.43652772066228085</v>
      </c>
      <c r="AC104" s="9">
        <f t="shared" si="18"/>
        <v>0.98632349039167488</v>
      </c>
      <c r="AD104" s="15">
        <f t="shared" si="19"/>
        <v>38.853720478196315</v>
      </c>
      <c r="AE104" s="3">
        <f t="shared" si="28"/>
        <v>691.09599999999978</v>
      </c>
      <c r="AF104" s="2">
        <f t="shared" si="29"/>
        <v>0.25</v>
      </c>
      <c r="AG104" s="9">
        <f t="shared" si="30"/>
        <v>1.3746123044923612E-2</v>
      </c>
      <c r="AH104" s="2">
        <f t="shared" si="31"/>
        <v>0.66516774031372938</v>
      </c>
    </row>
    <row r="105" spans="1:34">
      <c r="A105" s="1">
        <f>Raw!A105</f>
        <v>92</v>
      </c>
      <c r="B105" s="14">
        <f>Raw!B105</f>
        <v>0.29105324074074074</v>
      </c>
      <c r="C105" s="15">
        <f>Raw!C105</f>
        <v>71.400000000000006</v>
      </c>
      <c r="D105" s="15">
        <f>IF(C105&gt;0.5,Raw!D105*D$11,-999)</f>
        <v>10.6</v>
      </c>
      <c r="E105" s="9">
        <f>IF(Raw!$G105&gt;$C$8,IF(Raw!$Q105&gt;$C$8,IF(Raw!$N105&gt;$C$9,IF(Raw!$N105&lt;$A$9,IF(Raw!$X105&gt;$C$9,IF(Raw!$X105&lt;$A$9,Raw!H105,-999),-999),-999),-999),-999),-999)</f>
        <v>0.57167699999999999</v>
      </c>
      <c r="F105" s="9">
        <f>IF(Raw!$G105&gt;$C$8,IF(Raw!$Q105&gt;$C$8,IF(Raw!$N105&gt;$C$9,IF(Raw!$N105&lt;$A$9,IF(Raw!$X105&gt;$C$9,IF(Raw!$X105&lt;$A$9,Raw!I105,-999),-999),-999),-999),-999),-999)</f>
        <v>1.021512</v>
      </c>
      <c r="G105" s="9">
        <f>Raw!G105</f>
        <v>0.99351599999999995</v>
      </c>
      <c r="H105" s="9">
        <f>IF(Raw!$G105&gt;$C$8,IF(Raw!$Q105&gt;$C$8,IF(Raw!$N105&gt;$C$9,IF(Raw!$N105&lt;$A$9,IF(Raw!$X105&gt;$C$9,IF(Raw!$X105&lt;$A$9,Raw!L105,-999),-999),-999),-999),-999),-999)</f>
        <v>584.4</v>
      </c>
      <c r="I105" s="9">
        <f>IF(Raw!$G105&gt;$C$8,IF(Raw!$Q105&gt;$C$8,IF(Raw!$N105&gt;$C$9,IF(Raw!$N105&lt;$A$9,IF(Raw!$X105&gt;$C$9,IF(Raw!$X105&lt;$A$9,Raw!M105,-999),-999),-999),-999),-999),-999)</f>
        <v>0.24909700000000001</v>
      </c>
      <c r="J105" s="9">
        <f>IF(Raw!$G105&gt;$C$8,IF(Raw!$Q105&gt;$C$8,IF(Raw!$N105&gt;$C$9,IF(Raw!$N105&lt;$A$9,IF(Raw!$X105&gt;$C$9,IF(Raw!$X105&lt;$A$9,Raw!N105,-999),-999),-999),-999),-999),-999)</f>
        <v>328</v>
      </c>
      <c r="K105" s="9">
        <f>IF(Raw!$G105&gt;$C$8,IF(Raw!$Q105&gt;$C$8,IF(Raw!$N105&gt;$C$9,IF(Raw!$N105&lt;$A$9,IF(Raw!$X105&gt;$C$9,IF(Raw!$X105&lt;$A$9,Raw!R105,-999),-999),-999),-999),-999),-999)</f>
        <v>0.50591600000000003</v>
      </c>
      <c r="L105" s="9">
        <f>IF(Raw!$G105&gt;$C$8,IF(Raw!$Q105&gt;$C$8,IF(Raw!$N105&gt;$C$9,IF(Raw!$N105&lt;$A$9,IF(Raw!$X105&gt;$C$9,IF(Raw!$X105&lt;$A$9,Raw!S105,-999),-999),-999),-999),-999),-999)</f>
        <v>0.93679100000000004</v>
      </c>
      <c r="M105" s="9">
        <f>Raw!Q105</f>
        <v>0.99290999999999996</v>
      </c>
      <c r="N105" s="9">
        <f>IF(Raw!$G105&gt;$C$8,IF(Raw!$Q105&gt;$C$8,IF(Raw!$N105&gt;$C$9,IF(Raw!$N105&lt;$A$9,IF(Raw!$X105&gt;$C$9,IF(Raw!$X105&lt;$A$9,Raw!V105,-999),-999),-999),-999),-999),-999)</f>
        <v>587.4</v>
      </c>
      <c r="O105" s="9">
        <f>IF(Raw!$G105&gt;$C$8,IF(Raw!$Q105&gt;$C$8,IF(Raw!$N105&gt;$C$9,IF(Raw!$N105&lt;$A$9,IF(Raw!$X105&gt;$C$9,IF(Raw!$X105&lt;$A$9,Raw!W105,-999),-999),-999),-999),-999),-999)</f>
        <v>0.24069099999999999</v>
      </c>
      <c r="P105" s="9">
        <f>IF(Raw!$G105&gt;$C$8,IF(Raw!$Q105&gt;$C$8,IF(Raw!$N105&gt;$C$9,IF(Raw!$N105&lt;$A$9,IF(Raw!$X105&gt;$C$9,IF(Raw!$X105&lt;$A$9,Raw!X105,-999),-999),-999),-999),-999),-999)</f>
        <v>351</v>
      </c>
      <c r="R105" s="9">
        <f t="shared" si="20"/>
        <v>0.44983499999999998</v>
      </c>
      <c r="S105" s="9">
        <f t="shared" si="21"/>
        <v>0.44036193407419588</v>
      </c>
      <c r="T105" s="9">
        <f t="shared" si="22"/>
        <v>0.43087500000000001</v>
      </c>
      <c r="U105" s="9">
        <f t="shared" si="23"/>
        <v>0.4599478432222342</v>
      </c>
      <c r="V105" s="15">
        <f t="shared" si="16"/>
        <v>0.38361591449999999</v>
      </c>
      <c r="X105" s="11">
        <f t="shared" si="24"/>
        <v>6.381199999999998E+18</v>
      </c>
      <c r="Y105" s="11">
        <f t="shared" si="25"/>
        <v>5.8439999999999991E-18</v>
      </c>
      <c r="Z105" s="11">
        <f t="shared" si="26"/>
        <v>3.28E-4</v>
      </c>
      <c r="AA105" s="16">
        <f t="shared" si="27"/>
        <v>1.2083882078654243E-2</v>
      </c>
      <c r="AB105" s="9">
        <f t="shared" si="17"/>
        <v>0.51112264269064023</v>
      </c>
      <c r="AC105" s="9">
        <f t="shared" si="18"/>
        <v>0.98791611792134559</v>
      </c>
      <c r="AD105" s="15">
        <f t="shared" si="19"/>
        <v>36.841103898336094</v>
      </c>
      <c r="AE105" s="3">
        <f t="shared" si="28"/>
        <v>703.6175999999997</v>
      </c>
      <c r="AF105" s="2">
        <f t="shared" si="29"/>
        <v>0.25</v>
      </c>
      <c r="AG105" s="9">
        <f t="shared" si="30"/>
        <v>1.3034604830743023E-2</v>
      </c>
      <c r="AH105" s="2">
        <f t="shared" si="31"/>
        <v>0.63073774422160644</v>
      </c>
    </row>
    <row r="106" spans="1:34">
      <c r="A106" s="1">
        <f>Raw!A106</f>
        <v>93</v>
      </c>
      <c r="B106" s="14">
        <f>Raw!B106</f>
        <v>0.2911111111111111</v>
      </c>
      <c r="C106" s="15">
        <f>Raw!C106</f>
        <v>73</v>
      </c>
      <c r="D106" s="15">
        <f>IF(C106&gt;0.5,Raw!D106*D$11,-999)</f>
        <v>8.8000000000000007</v>
      </c>
      <c r="E106" s="9">
        <f>IF(Raw!$G106&gt;$C$8,IF(Raw!$Q106&gt;$C$8,IF(Raw!$N106&gt;$C$9,IF(Raw!$N106&lt;$A$9,IF(Raw!$X106&gt;$C$9,IF(Raw!$X106&lt;$A$9,Raw!H106,-999),-999),-999),-999),-999),-999)</f>
        <v>0.56167299999999998</v>
      </c>
      <c r="F106" s="9">
        <f>IF(Raw!$G106&gt;$C$8,IF(Raw!$Q106&gt;$C$8,IF(Raw!$N106&gt;$C$9,IF(Raw!$N106&lt;$A$9,IF(Raw!$X106&gt;$C$9,IF(Raw!$X106&lt;$A$9,Raw!I106,-999),-999),-999),-999),-999),-999)</f>
        <v>1.0377259999999999</v>
      </c>
      <c r="G106" s="9">
        <f>Raw!G106</f>
        <v>0.99632900000000002</v>
      </c>
      <c r="H106" s="9">
        <f>IF(Raw!$G106&gt;$C$8,IF(Raw!$Q106&gt;$C$8,IF(Raw!$N106&gt;$C$9,IF(Raw!$N106&lt;$A$9,IF(Raw!$X106&gt;$C$9,IF(Raw!$X106&lt;$A$9,Raw!L106,-999),-999),-999),-999),-999),-999)</f>
        <v>597.4</v>
      </c>
      <c r="I106" s="9">
        <f>IF(Raw!$G106&gt;$C$8,IF(Raw!$Q106&gt;$C$8,IF(Raw!$N106&gt;$C$9,IF(Raw!$N106&lt;$A$9,IF(Raw!$X106&gt;$C$9,IF(Raw!$X106&lt;$A$9,Raw!M106,-999),-999),-999),-999),-999),-999)</f>
        <v>0.21145900000000001</v>
      </c>
      <c r="J106" s="9">
        <f>IF(Raw!$G106&gt;$C$8,IF(Raw!$Q106&gt;$C$8,IF(Raw!$N106&gt;$C$9,IF(Raw!$N106&lt;$A$9,IF(Raw!$X106&gt;$C$9,IF(Raw!$X106&lt;$A$9,Raw!N106,-999),-999),-999),-999),-999),-999)</f>
        <v>387</v>
      </c>
      <c r="K106" s="9">
        <f>IF(Raw!$G106&gt;$C$8,IF(Raw!$Q106&gt;$C$8,IF(Raw!$N106&gt;$C$9,IF(Raw!$N106&lt;$A$9,IF(Raw!$X106&gt;$C$9,IF(Raw!$X106&lt;$A$9,Raw!R106,-999),-999),-999),-999),-999),-999)</f>
        <v>0.64414800000000005</v>
      </c>
      <c r="L106" s="9">
        <f>IF(Raw!$G106&gt;$C$8,IF(Raw!$Q106&gt;$C$8,IF(Raw!$N106&gt;$C$9,IF(Raw!$N106&lt;$A$9,IF(Raw!$X106&gt;$C$9,IF(Raw!$X106&lt;$A$9,Raw!S106,-999),-999),-999),-999),-999),-999)</f>
        <v>1.2174119999999999</v>
      </c>
      <c r="M106" s="9">
        <f>Raw!Q106</f>
        <v>0.99310799999999999</v>
      </c>
      <c r="N106" s="9">
        <f>IF(Raw!$G106&gt;$C$8,IF(Raw!$Q106&gt;$C$8,IF(Raw!$N106&gt;$C$9,IF(Raw!$N106&lt;$A$9,IF(Raw!$X106&gt;$C$9,IF(Raw!$X106&lt;$A$9,Raw!V106,-999),-999),-999),-999),-999),-999)</f>
        <v>610.5</v>
      </c>
      <c r="O106" s="9">
        <f>IF(Raw!$G106&gt;$C$8,IF(Raw!$Q106&gt;$C$8,IF(Raw!$N106&gt;$C$9,IF(Raw!$N106&lt;$A$9,IF(Raw!$X106&gt;$C$9,IF(Raw!$X106&lt;$A$9,Raw!W106,-999),-999),-999),-999),-999),-999)</f>
        <v>0.27210099999999998</v>
      </c>
      <c r="P106" s="9">
        <f>IF(Raw!$G106&gt;$C$8,IF(Raw!$Q106&gt;$C$8,IF(Raw!$N106&gt;$C$9,IF(Raw!$N106&lt;$A$9,IF(Raw!$X106&gt;$C$9,IF(Raw!$X106&lt;$A$9,Raw!X106,-999),-999),-999),-999),-999),-999)</f>
        <v>350</v>
      </c>
      <c r="R106" s="9">
        <f t="shared" si="20"/>
        <v>0.47605299999999995</v>
      </c>
      <c r="S106" s="9">
        <f t="shared" si="21"/>
        <v>0.4587463357379501</v>
      </c>
      <c r="T106" s="9">
        <f t="shared" si="22"/>
        <v>0.57326399999999988</v>
      </c>
      <c r="U106" s="9">
        <f t="shared" si="23"/>
        <v>0.47088742348522927</v>
      </c>
      <c r="V106" s="15">
        <f t="shared" si="16"/>
        <v>0.49853021399999997</v>
      </c>
      <c r="X106" s="11">
        <f t="shared" si="24"/>
        <v>5.297599999999999E+18</v>
      </c>
      <c r="Y106" s="11">
        <f t="shared" si="25"/>
        <v>5.9739999999999992E-18</v>
      </c>
      <c r="Z106" s="11">
        <f t="shared" si="26"/>
        <v>3.8699999999999997E-4</v>
      </c>
      <c r="AA106" s="16">
        <f t="shared" si="27"/>
        <v>1.2099531047144077E-2</v>
      </c>
      <c r="AB106" s="9">
        <f t="shared" si="17"/>
        <v>0.65108422556621004</v>
      </c>
      <c r="AC106" s="9">
        <f t="shared" si="18"/>
        <v>0.98790046895285599</v>
      </c>
      <c r="AD106" s="15">
        <f t="shared" si="19"/>
        <v>31.264938106315448</v>
      </c>
      <c r="AE106" s="3">
        <f t="shared" si="28"/>
        <v>719.26959999999974</v>
      </c>
      <c r="AF106" s="2">
        <f t="shared" si="29"/>
        <v>0.25</v>
      </c>
      <c r="AG106" s="9">
        <f t="shared" si="30"/>
        <v>1.1324820115621572E-2</v>
      </c>
      <c r="AH106" s="2">
        <f t="shared" si="31"/>
        <v>0.5480021516720921</v>
      </c>
    </row>
    <row r="107" spans="1:34">
      <c r="A107" s="1">
        <f>Raw!A107</f>
        <v>94</v>
      </c>
      <c r="B107" s="14">
        <f>Raw!B107</f>
        <v>0.29116898148148146</v>
      </c>
      <c r="C107" s="15">
        <f>Raw!C107</f>
        <v>73.900000000000006</v>
      </c>
      <c r="D107" s="15">
        <f>IF(C107&gt;0.5,Raw!D107*D$11,-999)</f>
        <v>8.8000000000000007</v>
      </c>
      <c r="E107" s="9">
        <f>IF(Raw!$G107&gt;$C$8,IF(Raw!$Q107&gt;$C$8,IF(Raw!$N107&gt;$C$9,IF(Raw!$N107&lt;$A$9,IF(Raw!$X107&gt;$C$9,IF(Raw!$X107&lt;$A$9,Raw!H107,-999),-999),-999),-999),-999),-999)</f>
        <v>0.62601300000000004</v>
      </c>
      <c r="F107" s="9">
        <f>IF(Raw!$G107&gt;$C$8,IF(Raw!$Q107&gt;$C$8,IF(Raw!$N107&gt;$C$9,IF(Raw!$N107&lt;$A$9,IF(Raw!$X107&gt;$C$9,IF(Raw!$X107&lt;$A$9,Raw!I107,-999),-999),-999),-999),-999),-999)</f>
        <v>1.1492279999999999</v>
      </c>
      <c r="G107" s="9">
        <f>Raw!G107</f>
        <v>0.99366399999999999</v>
      </c>
      <c r="H107" s="9">
        <f>IF(Raw!$G107&gt;$C$8,IF(Raw!$Q107&gt;$C$8,IF(Raw!$N107&gt;$C$9,IF(Raw!$N107&lt;$A$9,IF(Raw!$X107&gt;$C$9,IF(Raw!$X107&lt;$A$9,Raw!L107,-999),-999),-999),-999),-999),-999)</f>
        <v>578.1</v>
      </c>
      <c r="I107" s="9">
        <f>IF(Raw!$G107&gt;$C$8,IF(Raw!$Q107&gt;$C$8,IF(Raw!$N107&gt;$C$9,IF(Raw!$N107&lt;$A$9,IF(Raw!$X107&gt;$C$9,IF(Raw!$X107&lt;$A$9,Raw!M107,-999),-999),-999),-999),-999),-999)</f>
        <v>0.23493800000000001</v>
      </c>
      <c r="J107" s="9">
        <f>IF(Raw!$G107&gt;$C$8,IF(Raw!$Q107&gt;$C$8,IF(Raw!$N107&gt;$C$9,IF(Raw!$N107&lt;$A$9,IF(Raw!$X107&gt;$C$9,IF(Raw!$X107&lt;$A$9,Raw!N107,-999),-999),-999),-999),-999),-999)</f>
        <v>339</v>
      </c>
      <c r="K107" s="9">
        <f>IF(Raw!$G107&gt;$C$8,IF(Raw!$Q107&gt;$C$8,IF(Raw!$N107&gt;$C$9,IF(Raw!$N107&lt;$A$9,IF(Raw!$X107&gt;$C$9,IF(Raw!$X107&lt;$A$9,Raw!R107,-999),-999),-999),-999),-999),-999)</f>
        <v>0.54551300000000003</v>
      </c>
      <c r="L107" s="9">
        <f>IF(Raw!$G107&gt;$C$8,IF(Raw!$Q107&gt;$C$8,IF(Raw!$N107&gt;$C$9,IF(Raw!$N107&lt;$A$9,IF(Raw!$X107&gt;$C$9,IF(Raw!$X107&lt;$A$9,Raw!S107,-999),-999),-999),-999),-999),-999)</f>
        <v>1.040108</v>
      </c>
      <c r="M107" s="9">
        <f>Raw!Q107</f>
        <v>0.99526000000000003</v>
      </c>
      <c r="N107" s="9">
        <f>IF(Raw!$G107&gt;$C$8,IF(Raw!$Q107&gt;$C$8,IF(Raw!$N107&gt;$C$9,IF(Raw!$N107&lt;$A$9,IF(Raw!$X107&gt;$C$9,IF(Raw!$X107&lt;$A$9,Raw!V107,-999),-999),-999),-999),-999),-999)</f>
        <v>592.29999999999995</v>
      </c>
      <c r="O107" s="9">
        <f>IF(Raw!$G107&gt;$C$8,IF(Raw!$Q107&gt;$C$8,IF(Raw!$N107&gt;$C$9,IF(Raw!$N107&lt;$A$9,IF(Raw!$X107&gt;$C$9,IF(Raw!$X107&lt;$A$9,Raw!W107,-999),-999),-999),-999),-999),-999)</f>
        <v>0.174094</v>
      </c>
      <c r="P107" s="9">
        <f>IF(Raw!$G107&gt;$C$8,IF(Raw!$Q107&gt;$C$8,IF(Raw!$N107&gt;$C$9,IF(Raw!$N107&lt;$A$9,IF(Raw!$X107&gt;$C$9,IF(Raw!$X107&lt;$A$9,Raw!X107,-999),-999),-999),-999),-999),-999)</f>
        <v>422</v>
      </c>
      <c r="R107" s="9">
        <f t="shared" si="20"/>
        <v>0.52321499999999987</v>
      </c>
      <c r="S107" s="9">
        <f t="shared" si="21"/>
        <v>0.45527519343420098</v>
      </c>
      <c r="T107" s="9">
        <f t="shared" si="22"/>
        <v>0.49459500000000001</v>
      </c>
      <c r="U107" s="9">
        <f t="shared" si="23"/>
        <v>0.4755227341776046</v>
      </c>
      <c r="V107" s="15">
        <f t="shared" si="16"/>
        <v>0.42592422599999996</v>
      </c>
      <c r="X107" s="11">
        <f t="shared" si="24"/>
        <v>5.297599999999999E+18</v>
      </c>
      <c r="Y107" s="11">
        <f t="shared" si="25"/>
        <v>5.7810000000000003E-18</v>
      </c>
      <c r="Z107" s="11">
        <f t="shared" si="26"/>
        <v>3.39E-4</v>
      </c>
      <c r="AA107" s="16">
        <f t="shared" si="27"/>
        <v>1.0275340495285817E-2</v>
      </c>
      <c r="AB107" s="9">
        <f t="shared" si="17"/>
        <v>0.55059513203226595</v>
      </c>
      <c r="AC107" s="9">
        <f t="shared" si="18"/>
        <v>0.98972465950471411</v>
      </c>
      <c r="AD107" s="15">
        <f t="shared" si="19"/>
        <v>30.31073892414695</v>
      </c>
      <c r="AE107" s="3">
        <f t="shared" si="28"/>
        <v>696.03239999999983</v>
      </c>
      <c r="AF107" s="2">
        <f t="shared" si="29"/>
        <v>0.25</v>
      </c>
      <c r="AG107" s="9">
        <f t="shared" si="30"/>
        <v>1.1087265729349156E-2</v>
      </c>
      <c r="AH107" s="2">
        <f t="shared" si="31"/>
        <v>0.53650701854968119</v>
      </c>
    </row>
    <row r="108" spans="1:34">
      <c r="A108" s="1">
        <f>Raw!A108</f>
        <v>95</v>
      </c>
      <c r="B108" s="14">
        <f>Raw!B108</f>
        <v>0.29121527777777778</v>
      </c>
      <c r="C108" s="15">
        <f>Raw!C108</f>
        <v>74.900000000000006</v>
      </c>
      <c r="D108" s="15">
        <f>IF(C108&gt;0.5,Raw!D108*D$11,-999)</f>
        <v>7.9</v>
      </c>
      <c r="E108" s="9">
        <f>IF(Raw!$G108&gt;$C$8,IF(Raw!$Q108&gt;$C$8,IF(Raw!$N108&gt;$C$9,IF(Raw!$N108&lt;$A$9,IF(Raw!$X108&gt;$C$9,IF(Raw!$X108&lt;$A$9,Raw!H108,-999),-999),-999),-999),-999),-999)</f>
        <v>0.75392300000000001</v>
      </c>
      <c r="F108" s="9">
        <f>IF(Raw!$G108&gt;$C$8,IF(Raw!$Q108&gt;$C$8,IF(Raw!$N108&gt;$C$9,IF(Raw!$N108&lt;$A$9,IF(Raw!$X108&gt;$C$9,IF(Raw!$X108&lt;$A$9,Raw!I108,-999),-999),-999),-999),-999),-999)</f>
        <v>1.3194250000000001</v>
      </c>
      <c r="G108" s="9">
        <f>Raw!G108</f>
        <v>0.99542299999999995</v>
      </c>
      <c r="H108" s="9">
        <f>IF(Raw!$G108&gt;$C$8,IF(Raw!$Q108&gt;$C$8,IF(Raw!$N108&gt;$C$9,IF(Raw!$N108&lt;$A$9,IF(Raw!$X108&gt;$C$9,IF(Raw!$X108&lt;$A$9,Raw!L108,-999),-999),-999),-999),-999),-999)</f>
        <v>568</v>
      </c>
      <c r="I108" s="9">
        <f>IF(Raw!$G108&gt;$C$8,IF(Raw!$Q108&gt;$C$8,IF(Raw!$N108&gt;$C$9,IF(Raw!$N108&lt;$A$9,IF(Raw!$X108&gt;$C$9,IF(Raw!$X108&lt;$A$9,Raw!M108,-999),-999),-999),-999),-999),-999)</f>
        <v>0.19376599999999999</v>
      </c>
      <c r="J108" s="9">
        <f>IF(Raw!$G108&gt;$C$8,IF(Raw!$Q108&gt;$C$8,IF(Raw!$N108&gt;$C$9,IF(Raw!$N108&lt;$A$9,IF(Raw!$X108&gt;$C$9,IF(Raw!$X108&lt;$A$9,Raw!N108,-999),-999),-999),-999),-999),-999)</f>
        <v>379</v>
      </c>
      <c r="K108" s="9">
        <f>IF(Raw!$G108&gt;$C$8,IF(Raw!$Q108&gt;$C$8,IF(Raw!$N108&gt;$C$9,IF(Raw!$N108&lt;$A$9,IF(Raw!$X108&gt;$C$9,IF(Raw!$X108&lt;$A$9,Raw!R108,-999),-999),-999),-999),-999),-999)</f>
        <v>0.49530200000000002</v>
      </c>
      <c r="L108" s="9">
        <f>IF(Raw!$G108&gt;$C$8,IF(Raw!$Q108&gt;$C$8,IF(Raw!$N108&gt;$C$9,IF(Raw!$N108&lt;$A$9,IF(Raw!$X108&gt;$C$9,IF(Raw!$X108&lt;$A$9,Raw!S108,-999),-999),-999),-999),-999),-999)</f>
        <v>0.92066499999999996</v>
      </c>
      <c r="M108" s="9">
        <f>Raw!Q108</f>
        <v>0.99382899999999996</v>
      </c>
      <c r="N108" s="9">
        <f>IF(Raw!$G108&gt;$C$8,IF(Raw!$Q108&gt;$C$8,IF(Raw!$N108&gt;$C$9,IF(Raw!$N108&lt;$A$9,IF(Raw!$X108&gt;$C$9,IF(Raw!$X108&lt;$A$9,Raw!V108,-999),-999),-999),-999),-999),-999)</f>
        <v>561.79999999999995</v>
      </c>
      <c r="O108" s="9">
        <f>IF(Raw!$G108&gt;$C$8,IF(Raw!$Q108&gt;$C$8,IF(Raw!$N108&gt;$C$9,IF(Raw!$N108&lt;$A$9,IF(Raw!$X108&gt;$C$9,IF(Raw!$X108&lt;$A$9,Raw!W108,-999),-999),-999),-999),-999),-999)</f>
        <v>0.203878</v>
      </c>
      <c r="P108" s="9">
        <f>IF(Raw!$G108&gt;$C$8,IF(Raw!$Q108&gt;$C$8,IF(Raw!$N108&gt;$C$9,IF(Raw!$N108&lt;$A$9,IF(Raw!$X108&gt;$C$9,IF(Raw!$X108&lt;$A$9,Raw!X108,-999),-999),-999),-999),-999),-999)</f>
        <v>327</v>
      </c>
      <c r="R108" s="9">
        <f t="shared" si="20"/>
        <v>0.56550200000000006</v>
      </c>
      <c r="S108" s="9">
        <f t="shared" si="21"/>
        <v>0.42859730564450427</v>
      </c>
      <c r="T108" s="9">
        <f t="shared" si="22"/>
        <v>0.42536299999999994</v>
      </c>
      <c r="U108" s="9">
        <f t="shared" si="23"/>
        <v>0.46201712892311531</v>
      </c>
      <c r="V108" s="15">
        <f t="shared" si="16"/>
        <v>0.37701231749999997</v>
      </c>
      <c r="X108" s="11">
        <f t="shared" si="24"/>
        <v>4.7558E+18</v>
      </c>
      <c r="Y108" s="11">
        <f t="shared" si="25"/>
        <v>5.6799999999999998E-18</v>
      </c>
      <c r="Z108" s="11">
        <f t="shared" si="26"/>
        <v>3.79E-4</v>
      </c>
      <c r="AA108" s="16">
        <f t="shared" si="27"/>
        <v>1.0134153269705215E-2</v>
      </c>
      <c r="AB108" s="9">
        <f t="shared" si="17"/>
        <v>0.49961269383726165</v>
      </c>
      <c r="AC108" s="9">
        <f t="shared" si="18"/>
        <v>0.98986584673029476</v>
      </c>
      <c r="AD108" s="15">
        <f t="shared" si="19"/>
        <v>26.739190685238032</v>
      </c>
      <c r="AE108" s="3">
        <f t="shared" si="28"/>
        <v>683.87199999999984</v>
      </c>
      <c r="AF108" s="2">
        <f t="shared" si="29"/>
        <v>0.25</v>
      </c>
      <c r="AG108" s="9">
        <f t="shared" si="30"/>
        <v>9.503049315477987E-3</v>
      </c>
      <c r="AH108" s="2">
        <f t="shared" si="31"/>
        <v>0.45984761074874786</v>
      </c>
    </row>
    <row r="109" spans="1:34">
      <c r="A109" s="1">
        <f>Raw!A109</f>
        <v>96</v>
      </c>
      <c r="B109" s="14">
        <f>Raw!B109</f>
        <v>0.29127314814814814</v>
      </c>
      <c r="C109" s="15">
        <f>Raw!C109</f>
        <v>75.8</v>
      </c>
      <c r="D109" s="15">
        <f>IF(C109&gt;0.5,Raw!D109*D$11,-999)</f>
        <v>7.9</v>
      </c>
      <c r="E109" s="9">
        <f>IF(Raw!$G109&gt;$C$8,IF(Raw!$Q109&gt;$C$8,IF(Raw!$N109&gt;$C$9,IF(Raw!$N109&lt;$A$9,IF(Raw!$X109&gt;$C$9,IF(Raw!$X109&lt;$A$9,Raw!H109,-999),-999),-999),-999),-999),-999)</f>
        <v>0.44788299999999998</v>
      </c>
      <c r="F109" s="9">
        <f>IF(Raw!$G109&gt;$C$8,IF(Raw!$Q109&gt;$C$8,IF(Raw!$N109&gt;$C$9,IF(Raw!$N109&lt;$A$9,IF(Raw!$X109&gt;$C$9,IF(Raw!$X109&lt;$A$9,Raw!I109,-999),-999),-999),-999),-999),-999)</f>
        <v>0.810558</v>
      </c>
      <c r="G109" s="9">
        <f>Raw!G109</f>
        <v>0.99404000000000003</v>
      </c>
      <c r="H109" s="9">
        <f>IF(Raw!$G109&gt;$C$8,IF(Raw!$Q109&gt;$C$8,IF(Raw!$N109&gt;$C$9,IF(Raw!$N109&lt;$A$9,IF(Raw!$X109&gt;$C$9,IF(Raw!$X109&lt;$A$9,Raw!L109,-999),-999),-999),-999),-999),-999)</f>
        <v>539.20000000000005</v>
      </c>
      <c r="I109" s="9">
        <f>IF(Raw!$G109&gt;$C$8,IF(Raw!$Q109&gt;$C$8,IF(Raw!$N109&gt;$C$9,IF(Raw!$N109&lt;$A$9,IF(Raw!$X109&gt;$C$9,IF(Raw!$X109&lt;$A$9,Raw!M109,-999),-999),-999),-999),-999),-999)</f>
        <v>0.28578199999999998</v>
      </c>
      <c r="J109" s="9">
        <f>IF(Raw!$G109&gt;$C$8,IF(Raw!$Q109&gt;$C$8,IF(Raw!$N109&gt;$C$9,IF(Raw!$N109&lt;$A$9,IF(Raw!$X109&gt;$C$9,IF(Raw!$X109&lt;$A$9,Raw!N109,-999),-999),-999),-999),-999),-999)</f>
        <v>336</v>
      </c>
      <c r="K109" s="9">
        <f>IF(Raw!$G109&gt;$C$8,IF(Raw!$Q109&gt;$C$8,IF(Raw!$N109&gt;$C$9,IF(Raw!$N109&lt;$A$9,IF(Raw!$X109&gt;$C$9,IF(Raw!$X109&lt;$A$9,Raw!R109,-999),-999),-999),-999),-999),-999)</f>
        <v>0.39795999999999998</v>
      </c>
      <c r="L109" s="9">
        <f>IF(Raw!$G109&gt;$C$8,IF(Raw!$Q109&gt;$C$8,IF(Raw!$N109&gt;$C$9,IF(Raw!$N109&lt;$A$9,IF(Raw!$X109&gt;$C$9,IF(Raw!$X109&lt;$A$9,Raw!S109,-999),-999),-999),-999),-999),-999)</f>
        <v>0.75323499999999999</v>
      </c>
      <c r="M109" s="9">
        <f>Raw!Q109</f>
        <v>0.99119100000000004</v>
      </c>
      <c r="N109" s="9">
        <f>IF(Raw!$G109&gt;$C$8,IF(Raw!$Q109&gt;$C$8,IF(Raw!$N109&gt;$C$9,IF(Raw!$N109&lt;$A$9,IF(Raw!$X109&gt;$C$9,IF(Raw!$X109&lt;$A$9,Raw!V109,-999),-999),-999),-999),-999),-999)</f>
        <v>545.4</v>
      </c>
      <c r="O109" s="9">
        <f>IF(Raw!$G109&gt;$C$8,IF(Raw!$Q109&gt;$C$8,IF(Raw!$N109&gt;$C$9,IF(Raw!$N109&lt;$A$9,IF(Raw!$X109&gt;$C$9,IF(Raw!$X109&lt;$A$9,Raw!W109,-999),-999),-999),-999),-999),-999)</f>
        <v>8.2452999999999999E-2</v>
      </c>
      <c r="P109" s="9">
        <f>IF(Raw!$G109&gt;$C$8,IF(Raw!$Q109&gt;$C$8,IF(Raw!$N109&gt;$C$9,IF(Raw!$N109&lt;$A$9,IF(Raw!$X109&gt;$C$9,IF(Raw!$X109&lt;$A$9,Raw!X109,-999),-999),-999),-999),-999),-999)</f>
        <v>479</v>
      </c>
      <c r="R109" s="9">
        <f t="shared" si="20"/>
        <v>0.36267500000000003</v>
      </c>
      <c r="S109" s="9">
        <f t="shared" si="21"/>
        <v>0.44743867804648157</v>
      </c>
      <c r="T109" s="9">
        <f t="shared" si="22"/>
        <v>0.35527500000000001</v>
      </c>
      <c r="U109" s="9">
        <f t="shared" si="23"/>
        <v>0.47166554926417387</v>
      </c>
      <c r="V109" s="15">
        <f t="shared" si="16"/>
        <v>0.30844973249999996</v>
      </c>
      <c r="X109" s="11">
        <f t="shared" si="24"/>
        <v>4.7558E+18</v>
      </c>
      <c r="Y109" s="11">
        <f t="shared" si="25"/>
        <v>5.3920000000000003E-18</v>
      </c>
      <c r="Z109" s="11">
        <f t="shared" si="26"/>
        <v>3.3599999999999998E-4</v>
      </c>
      <c r="AA109" s="16">
        <f t="shared" si="27"/>
        <v>8.5425362419853743E-3</v>
      </c>
      <c r="AB109" s="9">
        <f t="shared" si="17"/>
        <v>0.40099494956337134</v>
      </c>
      <c r="AC109" s="9">
        <f t="shared" si="18"/>
        <v>0.99145746375801458</v>
      </c>
      <c r="AD109" s="15">
        <f t="shared" si="19"/>
        <v>25.424215005908852</v>
      </c>
      <c r="AE109" s="3">
        <f t="shared" si="28"/>
        <v>649.19679999999983</v>
      </c>
      <c r="AF109" s="2">
        <f t="shared" si="29"/>
        <v>0.25</v>
      </c>
      <c r="AG109" s="9">
        <f t="shared" si="30"/>
        <v>9.2244048733634235E-3</v>
      </c>
      <c r="AH109" s="2">
        <f t="shared" si="31"/>
        <v>0.44636415120843975</v>
      </c>
    </row>
    <row r="110" spans="1:34">
      <c r="A110" s="1">
        <f>Raw!A110</f>
        <v>97</v>
      </c>
      <c r="B110" s="14">
        <f>Raw!B110</f>
        <v>0.2913310185185185</v>
      </c>
      <c r="C110" s="15">
        <f>Raw!C110</f>
        <v>77</v>
      </c>
      <c r="D110" s="15">
        <f>IF(C110&gt;0.5,Raw!D110*D$11,-999)</f>
        <v>7</v>
      </c>
      <c r="E110" s="9">
        <f>IF(Raw!$G110&gt;$C$8,IF(Raw!$Q110&gt;$C$8,IF(Raw!$N110&gt;$C$9,IF(Raw!$N110&lt;$A$9,IF(Raw!$X110&gt;$C$9,IF(Raw!$X110&lt;$A$9,Raw!H110,-999),-999),-999),-999),-999),-999)</f>
        <v>0.393596</v>
      </c>
      <c r="F110" s="9">
        <f>IF(Raw!$G110&gt;$C$8,IF(Raw!$Q110&gt;$C$8,IF(Raw!$N110&gt;$C$9,IF(Raw!$N110&lt;$A$9,IF(Raw!$X110&gt;$C$9,IF(Raw!$X110&lt;$A$9,Raw!I110,-999),-999),-999),-999),-999),-999)</f>
        <v>0.72099999999999997</v>
      </c>
      <c r="G110" s="9">
        <f>Raw!G110</f>
        <v>0.98963400000000001</v>
      </c>
      <c r="H110" s="9">
        <f>IF(Raw!$G110&gt;$C$8,IF(Raw!$Q110&gt;$C$8,IF(Raw!$N110&gt;$C$9,IF(Raw!$N110&lt;$A$9,IF(Raw!$X110&gt;$C$9,IF(Raw!$X110&lt;$A$9,Raw!L110,-999),-999),-999),-999),-999),-999)</f>
        <v>515</v>
      </c>
      <c r="I110" s="9">
        <f>IF(Raw!$G110&gt;$C$8,IF(Raw!$Q110&gt;$C$8,IF(Raw!$N110&gt;$C$9,IF(Raw!$N110&lt;$A$9,IF(Raw!$X110&gt;$C$9,IF(Raw!$X110&lt;$A$9,Raw!M110,-999),-999),-999),-999),-999),-999)</f>
        <v>0.22917999999999999</v>
      </c>
      <c r="J110" s="9">
        <f>IF(Raw!$G110&gt;$C$8,IF(Raw!$Q110&gt;$C$8,IF(Raw!$N110&gt;$C$9,IF(Raw!$N110&lt;$A$9,IF(Raw!$X110&gt;$C$9,IF(Raw!$X110&lt;$A$9,Raw!N110,-999),-999),-999),-999),-999),-999)</f>
        <v>311</v>
      </c>
      <c r="K110" s="9">
        <f>IF(Raw!$G110&gt;$C$8,IF(Raw!$Q110&gt;$C$8,IF(Raw!$N110&gt;$C$9,IF(Raw!$N110&lt;$A$9,IF(Raw!$X110&gt;$C$9,IF(Raw!$X110&lt;$A$9,Raw!R110,-999),-999),-999),-999),-999),-999)</f>
        <v>0.38894400000000001</v>
      </c>
      <c r="L110" s="9">
        <f>IF(Raw!$G110&gt;$C$8,IF(Raw!$Q110&gt;$C$8,IF(Raw!$N110&gt;$C$9,IF(Raw!$N110&lt;$A$9,IF(Raw!$X110&gt;$C$9,IF(Raw!$X110&lt;$A$9,Raw!S110,-999),-999),-999),-999),-999),-999)</f>
        <v>0.71891700000000003</v>
      </c>
      <c r="M110" s="9">
        <f>Raw!Q110</f>
        <v>0.99019000000000001</v>
      </c>
      <c r="N110" s="9">
        <f>IF(Raw!$G110&gt;$C$8,IF(Raw!$Q110&gt;$C$8,IF(Raw!$N110&gt;$C$9,IF(Raw!$N110&lt;$A$9,IF(Raw!$X110&gt;$C$9,IF(Raw!$X110&lt;$A$9,Raw!V110,-999),-999),-999),-999),-999),-999)</f>
        <v>518.5</v>
      </c>
      <c r="O110" s="9">
        <f>IF(Raw!$G110&gt;$C$8,IF(Raw!$Q110&gt;$C$8,IF(Raw!$N110&gt;$C$9,IF(Raw!$N110&lt;$A$9,IF(Raw!$X110&gt;$C$9,IF(Raw!$X110&lt;$A$9,Raw!W110,-999),-999),-999),-999),-999),-999)</f>
        <v>0.22917999999999999</v>
      </c>
      <c r="P110" s="9">
        <f>IF(Raw!$G110&gt;$C$8,IF(Raw!$Q110&gt;$C$8,IF(Raw!$N110&gt;$C$9,IF(Raw!$N110&lt;$A$9,IF(Raw!$X110&gt;$C$9,IF(Raw!$X110&lt;$A$9,Raw!X110,-999),-999),-999),-999),-999),-999)</f>
        <v>326</v>
      </c>
      <c r="R110" s="9">
        <f t="shared" si="20"/>
        <v>0.32740399999999997</v>
      </c>
      <c r="S110" s="9">
        <f t="shared" si="21"/>
        <v>0.45409708737864074</v>
      </c>
      <c r="T110" s="9">
        <f t="shared" si="22"/>
        <v>0.32997300000000002</v>
      </c>
      <c r="U110" s="9">
        <f t="shared" si="23"/>
        <v>0.45898622511360837</v>
      </c>
      <c r="V110" s="15">
        <f t="shared" si="16"/>
        <v>0.29439651150000001</v>
      </c>
      <c r="X110" s="11">
        <f t="shared" si="24"/>
        <v>4.2139999999999995E+18</v>
      </c>
      <c r="Y110" s="11">
        <f t="shared" si="25"/>
        <v>5.1499999999999996E-18</v>
      </c>
      <c r="Z110" s="11">
        <f t="shared" si="26"/>
        <v>3.1099999999999997E-4</v>
      </c>
      <c r="AA110" s="16">
        <f t="shared" si="27"/>
        <v>6.7041047299581302E-3</v>
      </c>
      <c r="AB110" s="9">
        <f t="shared" si="17"/>
        <v>0.39115617355005849</v>
      </c>
      <c r="AC110" s="9">
        <f t="shared" si="18"/>
        <v>0.99329589527004181</v>
      </c>
      <c r="AD110" s="15">
        <f t="shared" si="19"/>
        <v>21.556606848739968</v>
      </c>
      <c r="AE110" s="3">
        <f t="shared" si="28"/>
        <v>620.05999999999983</v>
      </c>
      <c r="AF110" s="2">
        <f t="shared" si="29"/>
        <v>0.25</v>
      </c>
      <c r="AG110" s="9">
        <f t="shared" si="30"/>
        <v>7.6109120028933193E-3</v>
      </c>
      <c r="AH110" s="2">
        <f t="shared" si="31"/>
        <v>0.3682880709088926</v>
      </c>
    </row>
    <row r="111" spans="1:34">
      <c r="A111" s="1">
        <f>Raw!A111</f>
        <v>98</v>
      </c>
      <c r="B111" s="14">
        <f>Raw!B111</f>
        <v>0.29137731481481483</v>
      </c>
      <c r="C111" s="15">
        <f>Raw!C111</f>
        <v>77.900000000000006</v>
      </c>
      <c r="D111" s="15">
        <f>IF(C111&gt;0.5,Raw!D111*D$11,-999)</f>
        <v>6.2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0.94510899999999998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0.99212900000000004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3.7323999999999995E+18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0.29143518518518519</v>
      </c>
      <c r="C112" s="15">
        <f>Raw!C112</f>
        <v>79.400000000000006</v>
      </c>
      <c r="D112" s="15">
        <f>IF(C112&gt;0.5,Raw!D112*D$11,-999)</f>
        <v>6.2</v>
      </c>
      <c r="E112" s="9">
        <f>IF(Raw!$G112&gt;$C$8,IF(Raw!$Q112&gt;$C$8,IF(Raw!$N112&gt;$C$9,IF(Raw!$N112&lt;$A$9,IF(Raw!$X112&gt;$C$9,IF(Raw!$X112&lt;$A$9,Raw!H112,-999),-999),-999),-999),-999),-999)</f>
        <v>0.46027299999999999</v>
      </c>
      <c r="F112" s="9">
        <f>IF(Raw!$G112&gt;$C$8,IF(Raw!$Q112&gt;$C$8,IF(Raw!$N112&gt;$C$9,IF(Raw!$N112&lt;$A$9,IF(Raw!$X112&gt;$C$9,IF(Raw!$X112&lt;$A$9,Raw!I112,-999),-999),-999),-999),-999),-999)</f>
        <v>0.86524999999999996</v>
      </c>
      <c r="G112" s="9">
        <f>Raw!G112</f>
        <v>0.99019800000000002</v>
      </c>
      <c r="H112" s="9">
        <f>IF(Raw!$G112&gt;$C$8,IF(Raw!$Q112&gt;$C$8,IF(Raw!$N112&gt;$C$9,IF(Raw!$N112&lt;$A$9,IF(Raw!$X112&gt;$C$9,IF(Raw!$X112&lt;$A$9,Raw!L112,-999),-999),-999),-999),-999),-999)</f>
        <v>565.4</v>
      </c>
      <c r="I112" s="9">
        <f>IF(Raw!$G112&gt;$C$8,IF(Raw!$Q112&gt;$C$8,IF(Raw!$N112&gt;$C$9,IF(Raw!$N112&lt;$A$9,IF(Raw!$X112&gt;$C$9,IF(Raw!$X112&lt;$A$9,Raw!M112,-999),-999),-999),-999),-999),-999)</f>
        <v>0.24867800000000001</v>
      </c>
      <c r="J112" s="9">
        <f>IF(Raw!$G112&gt;$C$8,IF(Raw!$Q112&gt;$C$8,IF(Raw!$N112&gt;$C$9,IF(Raw!$N112&lt;$A$9,IF(Raw!$X112&gt;$C$9,IF(Raw!$X112&lt;$A$9,Raw!N112,-999),-999),-999),-999),-999),-999)</f>
        <v>355</v>
      </c>
      <c r="K112" s="9">
        <f>IF(Raw!$G112&gt;$C$8,IF(Raw!$Q112&gt;$C$8,IF(Raw!$N112&gt;$C$9,IF(Raw!$N112&lt;$A$9,IF(Raw!$X112&gt;$C$9,IF(Raw!$X112&lt;$A$9,Raw!R112,-999),-999),-999),-999),-999),-999)</f>
        <v>0.43854100000000001</v>
      </c>
      <c r="L112" s="9">
        <f>IF(Raw!$G112&gt;$C$8,IF(Raw!$Q112&gt;$C$8,IF(Raw!$N112&gt;$C$9,IF(Raw!$N112&lt;$A$9,IF(Raw!$X112&gt;$C$9,IF(Raw!$X112&lt;$A$9,Raw!S112,-999),-999),-999),-999),-999),-999)</f>
        <v>0.84711099999999995</v>
      </c>
      <c r="M112" s="9">
        <f>Raw!Q112</f>
        <v>0.99316099999999996</v>
      </c>
      <c r="N112" s="9">
        <f>IF(Raw!$G112&gt;$C$8,IF(Raw!$Q112&gt;$C$8,IF(Raw!$N112&gt;$C$9,IF(Raw!$N112&lt;$A$9,IF(Raw!$X112&gt;$C$9,IF(Raw!$X112&lt;$A$9,Raw!V112,-999),-999),-999),-999),-999),-999)</f>
        <v>534</v>
      </c>
      <c r="O112" s="9">
        <f>IF(Raw!$G112&gt;$C$8,IF(Raw!$Q112&gt;$C$8,IF(Raw!$N112&gt;$C$9,IF(Raw!$N112&lt;$A$9,IF(Raw!$X112&gt;$C$9,IF(Raw!$X112&lt;$A$9,Raw!W112,-999),-999),-999),-999),-999),-999)</f>
        <v>0.24666199999999999</v>
      </c>
      <c r="P112" s="9">
        <f>IF(Raw!$G112&gt;$C$8,IF(Raw!$Q112&gt;$C$8,IF(Raw!$N112&gt;$C$9,IF(Raw!$N112&lt;$A$9,IF(Raw!$X112&gt;$C$9,IF(Raw!$X112&lt;$A$9,Raw!X112,-999),-999),-999),-999),-999),-999)</f>
        <v>380</v>
      </c>
      <c r="R112" s="9">
        <f t="shared" si="20"/>
        <v>0.40497699999999998</v>
      </c>
      <c r="S112" s="9">
        <f t="shared" si="21"/>
        <v>0.4680462294134643</v>
      </c>
      <c r="T112" s="9">
        <f t="shared" si="22"/>
        <v>0.40856999999999993</v>
      </c>
      <c r="U112" s="9">
        <f t="shared" si="23"/>
        <v>0.48230987438482081</v>
      </c>
      <c r="V112" s="15">
        <f t="shared" si="16"/>
        <v>0.34689195449999993</v>
      </c>
      <c r="X112" s="11">
        <f t="shared" si="24"/>
        <v>3.7323999999999995E+18</v>
      </c>
      <c r="Y112" s="11">
        <f t="shared" si="25"/>
        <v>5.6539999999999993E-18</v>
      </c>
      <c r="Z112" s="11">
        <f t="shared" si="26"/>
        <v>3.5500000000000001E-4</v>
      </c>
      <c r="AA112" s="16">
        <f t="shared" si="27"/>
        <v>7.435855143316435E-3</v>
      </c>
      <c r="AB112" s="9">
        <f t="shared" si="17"/>
        <v>0.4415790673359048</v>
      </c>
      <c r="AC112" s="9">
        <f t="shared" si="18"/>
        <v>0.99256414485668365</v>
      </c>
      <c r="AD112" s="15">
        <f t="shared" si="19"/>
        <v>20.946070826243481</v>
      </c>
      <c r="AE112" s="3">
        <f t="shared" si="28"/>
        <v>680.74159999999972</v>
      </c>
      <c r="AF112" s="2">
        <f t="shared" si="29"/>
        <v>0.25</v>
      </c>
      <c r="AG112" s="9">
        <f t="shared" si="30"/>
        <v>7.7711513762008097E-3</v>
      </c>
      <c r="AH112" s="2">
        <f t="shared" si="31"/>
        <v>0.37604197079061918</v>
      </c>
    </row>
    <row r="113" spans="1:34">
      <c r="A113" s="1">
        <f>Raw!A113</f>
        <v>100</v>
      </c>
      <c r="B113" s="14">
        <f>Raw!B113</f>
        <v>0.29149305555555555</v>
      </c>
      <c r="C113" s="15">
        <f>Raw!C113</f>
        <v>80.099999999999994</v>
      </c>
      <c r="D113" s="15">
        <f>IF(C113&gt;0.5,Raw!D113*D$11,-999)</f>
        <v>5.3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0.92257299999999998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0.99298900000000001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3.190599999999999E+18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0.29155092592592591</v>
      </c>
      <c r="C114" s="15">
        <f>Raw!C114</f>
        <v>81.2</v>
      </c>
      <c r="D114" s="15">
        <f>IF(C114&gt;0.5,Raw!D114*D$11,-999)</f>
        <v>5.3</v>
      </c>
      <c r="E114" s="9">
        <f>IF(Raw!$G114&gt;$C$8,IF(Raw!$Q114&gt;$C$8,IF(Raw!$N114&gt;$C$9,IF(Raw!$N114&lt;$A$9,IF(Raw!$X114&gt;$C$9,IF(Raw!$X114&lt;$A$9,Raw!H114,-999),-999),-999),-999),-999),-999)</f>
        <v>0.65324499999999996</v>
      </c>
      <c r="F114" s="9">
        <f>IF(Raw!$G114&gt;$C$8,IF(Raw!$Q114&gt;$C$8,IF(Raw!$N114&gt;$C$9,IF(Raw!$N114&lt;$A$9,IF(Raw!$X114&gt;$C$9,IF(Raw!$X114&lt;$A$9,Raw!I114,-999),-999),-999),-999),-999),-999)</f>
        <v>1.261976</v>
      </c>
      <c r="G114" s="9">
        <f>Raw!G114</f>
        <v>0.99595400000000001</v>
      </c>
      <c r="H114" s="9">
        <f>IF(Raw!$G114&gt;$C$8,IF(Raw!$Q114&gt;$C$8,IF(Raw!$N114&gt;$C$9,IF(Raw!$N114&lt;$A$9,IF(Raw!$X114&gt;$C$9,IF(Raw!$X114&lt;$A$9,Raw!L114,-999),-999),-999),-999),-999),-999)</f>
        <v>396.2</v>
      </c>
      <c r="I114" s="9">
        <f>IF(Raw!$G114&gt;$C$8,IF(Raw!$Q114&gt;$C$8,IF(Raw!$N114&gt;$C$9,IF(Raw!$N114&lt;$A$9,IF(Raw!$X114&gt;$C$9,IF(Raw!$X114&lt;$A$9,Raw!M114,-999),-999),-999),-999),-999),-999)</f>
        <v>6.3850000000000004E-2</v>
      </c>
      <c r="J114" s="9">
        <f>IF(Raw!$G114&gt;$C$8,IF(Raw!$Q114&gt;$C$8,IF(Raw!$N114&gt;$C$9,IF(Raw!$N114&lt;$A$9,IF(Raw!$X114&gt;$C$9,IF(Raw!$X114&lt;$A$9,Raw!N114,-999),-999),-999),-999),-999),-999)</f>
        <v>308</v>
      </c>
      <c r="K114" s="9">
        <f>IF(Raw!$G114&gt;$C$8,IF(Raw!$Q114&gt;$C$8,IF(Raw!$N114&gt;$C$9,IF(Raw!$N114&lt;$A$9,IF(Raw!$X114&gt;$C$9,IF(Raw!$X114&lt;$A$9,Raw!R114,-999),-999),-999),-999),-999),-999)</f>
        <v>0.40920499999999999</v>
      </c>
      <c r="L114" s="9">
        <f>IF(Raw!$G114&gt;$C$8,IF(Raw!$Q114&gt;$C$8,IF(Raw!$N114&gt;$C$9,IF(Raw!$N114&lt;$A$9,IF(Raw!$X114&gt;$C$9,IF(Raw!$X114&lt;$A$9,Raw!S114,-999),-999),-999),-999),-999),-999)</f>
        <v>0.79839899999999997</v>
      </c>
      <c r="M114" s="9">
        <f>Raw!Q114</f>
        <v>0.99095699999999998</v>
      </c>
      <c r="N114" s="9">
        <f>IF(Raw!$G114&gt;$C$8,IF(Raw!$Q114&gt;$C$8,IF(Raw!$N114&gt;$C$9,IF(Raw!$N114&lt;$A$9,IF(Raw!$X114&gt;$C$9,IF(Raw!$X114&lt;$A$9,Raw!V114,-999),-999),-999),-999),-999),-999)</f>
        <v>547.6</v>
      </c>
      <c r="O114" s="9">
        <f>IF(Raw!$G114&gt;$C$8,IF(Raw!$Q114&gt;$C$8,IF(Raw!$N114&gt;$C$9,IF(Raw!$N114&lt;$A$9,IF(Raw!$X114&gt;$C$9,IF(Raw!$X114&lt;$A$9,Raw!W114,-999),-999),-999),-999),-999),-999)</f>
        <v>0.215586</v>
      </c>
      <c r="P114" s="9">
        <f>IF(Raw!$G114&gt;$C$8,IF(Raw!$Q114&gt;$C$8,IF(Raw!$N114&gt;$C$9,IF(Raw!$N114&lt;$A$9,IF(Raw!$X114&gt;$C$9,IF(Raw!$X114&lt;$A$9,Raw!X114,-999),-999),-999),-999),-999),-999)</f>
        <v>446</v>
      </c>
      <c r="R114" s="9">
        <f t="shared" si="20"/>
        <v>0.60873100000000002</v>
      </c>
      <c r="S114" s="9">
        <f t="shared" si="21"/>
        <v>0.48236337299599996</v>
      </c>
      <c r="T114" s="9">
        <f t="shared" si="22"/>
        <v>0.38919399999999998</v>
      </c>
      <c r="U114" s="9">
        <f t="shared" si="23"/>
        <v>0.4874680454259086</v>
      </c>
      <c r="V114" s="15">
        <f t="shared" si="16"/>
        <v>0.32694439049999996</v>
      </c>
      <c r="X114" s="11">
        <f t="shared" si="24"/>
        <v>3.190599999999999E+18</v>
      </c>
      <c r="Y114" s="11">
        <f t="shared" si="25"/>
        <v>3.9619999999999994E-18</v>
      </c>
      <c r="Z114" s="11">
        <f t="shared" si="26"/>
        <v>3.0800000000000001E-4</v>
      </c>
      <c r="AA114" s="16">
        <f t="shared" si="27"/>
        <v>3.8783760519033273E-3</v>
      </c>
      <c r="AB114" s="9">
        <f t="shared" si="17"/>
        <v>0.41071444068914442</v>
      </c>
      <c r="AC114" s="9">
        <f t="shared" si="18"/>
        <v>0.99612162394809678</v>
      </c>
      <c r="AD114" s="15">
        <f t="shared" si="19"/>
        <v>12.59213003864717</v>
      </c>
      <c r="AE114" s="3">
        <f t="shared" si="28"/>
        <v>477.0247999999998</v>
      </c>
      <c r="AF114" s="2">
        <f t="shared" si="29"/>
        <v>0.25</v>
      </c>
      <c r="AG114" s="9">
        <f t="shared" si="30"/>
        <v>4.7217392443755441E-3</v>
      </c>
      <c r="AH114" s="2">
        <f t="shared" si="31"/>
        <v>0.2284825047227991</v>
      </c>
    </row>
    <row r="115" spans="1:34">
      <c r="A115" s="1">
        <f>Raw!A115</f>
        <v>102</v>
      </c>
      <c r="B115" s="14">
        <f>Raw!B115</f>
        <v>0.29159722222222223</v>
      </c>
      <c r="C115" s="15">
        <f>Raw!C115</f>
        <v>82.5</v>
      </c>
      <c r="D115" s="15">
        <f>IF(C115&gt;0.5,Raw!D115*D$11,-999)</f>
        <v>4.4000000000000004</v>
      </c>
      <c r="E115" s="9">
        <f>IF(Raw!$G115&gt;$C$8,IF(Raw!$Q115&gt;$C$8,IF(Raw!$N115&gt;$C$9,IF(Raw!$N115&lt;$A$9,IF(Raw!$X115&gt;$C$9,IF(Raw!$X115&lt;$A$9,Raw!H115,-999),-999),-999),-999),-999),-999)</f>
        <v>0.48091899999999999</v>
      </c>
      <c r="F115" s="9">
        <f>IF(Raw!$G115&gt;$C$8,IF(Raw!$Q115&gt;$C$8,IF(Raw!$N115&gt;$C$9,IF(Raw!$N115&lt;$A$9,IF(Raw!$X115&gt;$C$9,IF(Raw!$X115&lt;$A$9,Raw!I115,-999),-999),-999),-999),-999),-999)</f>
        <v>0.890903</v>
      </c>
      <c r="G115" s="9">
        <f>Raw!G115</f>
        <v>0.99244299999999996</v>
      </c>
      <c r="H115" s="9">
        <f>IF(Raw!$G115&gt;$C$8,IF(Raw!$Q115&gt;$C$8,IF(Raw!$N115&gt;$C$9,IF(Raw!$N115&lt;$A$9,IF(Raw!$X115&gt;$C$9,IF(Raw!$X115&lt;$A$9,Raw!L115,-999),-999),-999),-999),-999),-999)</f>
        <v>541.5</v>
      </c>
      <c r="I115" s="9">
        <f>IF(Raw!$G115&gt;$C$8,IF(Raw!$Q115&gt;$C$8,IF(Raw!$N115&gt;$C$9,IF(Raw!$N115&lt;$A$9,IF(Raw!$X115&gt;$C$9,IF(Raw!$X115&lt;$A$9,Raw!M115,-999),-999),-999),-999),-999),-999)</f>
        <v>0.32712000000000002</v>
      </c>
      <c r="J115" s="9">
        <f>IF(Raw!$G115&gt;$C$8,IF(Raw!$Q115&gt;$C$8,IF(Raw!$N115&gt;$C$9,IF(Raw!$N115&lt;$A$9,IF(Raw!$X115&gt;$C$9,IF(Raw!$X115&lt;$A$9,Raw!N115,-999),-999),-999),-999),-999),-999)</f>
        <v>300</v>
      </c>
      <c r="K115" s="9">
        <f>IF(Raw!$G115&gt;$C$8,IF(Raw!$Q115&gt;$C$8,IF(Raw!$N115&gt;$C$9,IF(Raw!$N115&lt;$A$9,IF(Raw!$X115&gt;$C$9,IF(Raw!$X115&lt;$A$9,Raw!R115,-999),-999),-999),-999),-999),-999)</f>
        <v>0.39852500000000002</v>
      </c>
      <c r="L115" s="9">
        <f>IF(Raw!$G115&gt;$C$8,IF(Raw!$Q115&gt;$C$8,IF(Raw!$N115&gt;$C$9,IF(Raw!$N115&lt;$A$9,IF(Raw!$X115&gt;$C$9,IF(Raw!$X115&lt;$A$9,Raw!S115,-999),-999),-999),-999),-999),-999)</f>
        <v>0.74693200000000004</v>
      </c>
      <c r="M115" s="9">
        <f>Raw!Q115</f>
        <v>0.98901300000000003</v>
      </c>
      <c r="N115" s="9">
        <f>IF(Raw!$G115&gt;$C$8,IF(Raw!$Q115&gt;$C$8,IF(Raw!$N115&gt;$C$9,IF(Raw!$N115&lt;$A$9,IF(Raw!$X115&gt;$C$9,IF(Raw!$X115&lt;$A$9,Raw!V115,-999),-999),-999),-999),-999),-999)</f>
        <v>556</v>
      </c>
      <c r="O115" s="9">
        <f>IF(Raw!$G115&gt;$C$8,IF(Raw!$Q115&gt;$C$8,IF(Raw!$N115&gt;$C$9,IF(Raw!$N115&lt;$A$9,IF(Raw!$X115&gt;$C$9,IF(Raw!$X115&lt;$A$9,Raw!W115,-999),-999),-999),-999),-999),-999)</f>
        <v>0.251</v>
      </c>
      <c r="P115" s="9">
        <f>IF(Raw!$G115&gt;$C$8,IF(Raw!$Q115&gt;$C$8,IF(Raw!$N115&gt;$C$9,IF(Raw!$N115&lt;$A$9,IF(Raw!$X115&gt;$C$9,IF(Raw!$X115&lt;$A$9,Raw!X115,-999),-999),-999),-999),-999),-999)</f>
        <v>407</v>
      </c>
      <c r="R115" s="9">
        <f t="shared" si="20"/>
        <v>0.40998400000000002</v>
      </c>
      <c r="S115" s="9">
        <f t="shared" si="21"/>
        <v>0.4601892686409183</v>
      </c>
      <c r="T115" s="9">
        <f t="shared" si="22"/>
        <v>0.34840700000000002</v>
      </c>
      <c r="U115" s="9">
        <f t="shared" si="23"/>
        <v>0.46645076124734247</v>
      </c>
      <c r="V115" s="15">
        <f t="shared" si="16"/>
        <v>0.30586865400000002</v>
      </c>
      <c r="X115" s="11">
        <f t="shared" si="24"/>
        <v>2.6487999999999995E+18</v>
      </c>
      <c r="Y115" s="11">
        <f t="shared" si="25"/>
        <v>5.4150000000000001E-18</v>
      </c>
      <c r="Z115" s="11">
        <f t="shared" si="26"/>
        <v>2.9999999999999997E-4</v>
      </c>
      <c r="AA115" s="16">
        <f t="shared" si="27"/>
        <v>4.2845393317980322E-3</v>
      </c>
      <c r="AB115" s="9">
        <f t="shared" si="17"/>
        <v>0.40001776349497375</v>
      </c>
      <c r="AC115" s="9">
        <f t="shared" si="18"/>
        <v>0.99571546066820205</v>
      </c>
      <c r="AD115" s="15">
        <f t="shared" si="19"/>
        <v>14.281797772660108</v>
      </c>
      <c r="AE115" s="3">
        <f t="shared" si="28"/>
        <v>651.96599999999978</v>
      </c>
      <c r="AF115" s="2">
        <f t="shared" si="29"/>
        <v>0.25</v>
      </c>
      <c r="AG115" s="9">
        <f t="shared" si="30"/>
        <v>5.1244272638753131E-3</v>
      </c>
      <c r="AH115" s="2">
        <f t="shared" si="31"/>
        <v>0.24796836841736211</v>
      </c>
    </row>
    <row r="116" spans="1:34">
      <c r="A116" s="1">
        <f>Raw!A116</f>
        <v>103</v>
      </c>
      <c r="B116" s="14">
        <f>Raw!B116</f>
        <v>0.29165509259259259</v>
      </c>
      <c r="C116" s="15">
        <f>Raw!C116</f>
        <v>83.4</v>
      </c>
      <c r="D116" s="15">
        <f>IF(C116&gt;0.5,Raw!D116*D$11,-999)</f>
        <v>4.4000000000000004</v>
      </c>
      <c r="E116" s="9">
        <f>IF(Raw!$G116&gt;$C$8,IF(Raw!$Q116&gt;$C$8,IF(Raw!$N116&gt;$C$9,IF(Raw!$N116&lt;$A$9,IF(Raw!$X116&gt;$C$9,IF(Raw!$X116&lt;$A$9,Raw!H116,-999),-999),-999),-999),-999),-999)</f>
        <v>0.43584299999999998</v>
      </c>
      <c r="F116" s="9">
        <f>IF(Raw!$G116&gt;$C$8,IF(Raw!$Q116&gt;$C$8,IF(Raw!$N116&gt;$C$9,IF(Raw!$N116&lt;$A$9,IF(Raw!$X116&gt;$C$9,IF(Raw!$X116&lt;$A$9,Raw!I116,-999),-999),-999),-999),-999),-999)</f>
        <v>0.80919399999999997</v>
      </c>
      <c r="G116" s="9">
        <f>Raw!G116</f>
        <v>0.99407299999999998</v>
      </c>
      <c r="H116" s="9">
        <f>IF(Raw!$G116&gt;$C$8,IF(Raw!$Q116&gt;$C$8,IF(Raw!$N116&gt;$C$9,IF(Raw!$N116&lt;$A$9,IF(Raw!$X116&gt;$C$9,IF(Raw!$X116&lt;$A$9,Raw!L116,-999),-999),-999),-999),-999),-999)</f>
        <v>566.79999999999995</v>
      </c>
      <c r="I116" s="9">
        <f>IF(Raw!$G116&gt;$C$8,IF(Raw!$Q116&gt;$C$8,IF(Raw!$N116&gt;$C$9,IF(Raw!$N116&lt;$A$9,IF(Raw!$X116&gt;$C$9,IF(Raw!$X116&lt;$A$9,Raw!M116,-999),-999),-999),-999),-999),-999)</f>
        <v>0.228462</v>
      </c>
      <c r="J116" s="9">
        <f>IF(Raw!$G116&gt;$C$8,IF(Raw!$Q116&gt;$C$8,IF(Raw!$N116&gt;$C$9,IF(Raw!$N116&lt;$A$9,IF(Raw!$X116&gt;$C$9,IF(Raw!$X116&lt;$A$9,Raw!N116,-999),-999),-999),-999),-999),-999)</f>
        <v>424</v>
      </c>
      <c r="K116" s="9">
        <f>IF(Raw!$G116&gt;$C$8,IF(Raw!$Q116&gt;$C$8,IF(Raw!$N116&gt;$C$9,IF(Raw!$N116&lt;$A$9,IF(Raw!$X116&gt;$C$9,IF(Raw!$X116&lt;$A$9,Raw!R116,-999),-999),-999),-999),-999),-999)</f>
        <v>0.38198500000000002</v>
      </c>
      <c r="L116" s="9">
        <f>IF(Raw!$G116&gt;$C$8,IF(Raw!$Q116&gt;$C$8,IF(Raw!$N116&gt;$C$9,IF(Raw!$N116&lt;$A$9,IF(Raw!$X116&gt;$C$9,IF(Raw!$X116&lt;$A$9,Raw!S116,-999),-999),-999),-999),-999),-999)</f>
        <v>0.73249299999999995</v>
      </c>
      <c r="M116" s="9">
        <f>Raw!Q116</f>
        <v>0.992865</v>
      </c>
      <c r="N116" s="9">
        <f>IF(Raw!$G116&gt;$C$8,IF(Raw!$Q116&gt;$C$8,IF(Raw!$N116&gt;$C$9,IF(Raw!$N116&lt;$A$9,IF(Raw!$X116&gt;$C$9,IF(Raw!$X116&lt;$A$9,Raw!V116,-999),-999),-999),-999),-999),-999)</f>
        <v>544.6</v>
      </c>
      <c r="O116" s="9">
        <f>IF(Raw!$G116&gt;$C$8,IF(Raw!$Q116&gt;$C$8,IF(Raw!$N116&gt;$C$9,IF(Raw!$N116&lt;$A$9,IF(Raw!$X116&gt;$C$9,IF(Raw!$X116&lt;$A$9,Raw!W116,-999),-999),-999),-999),-999),-999)</f>
        <v>0.21034600000000001</v>
      </c>
      <c r="P116" s="9">
        <f>IF(Raw!$G116&gt;$C$8,IF(Raw!$Q116&gt;$C$8,IF(Raw!$N116&gt;$C$9,IF(Raw!$N116&lt;$A$9,IF(Raw!$X116&gt;$C$9,IF(Raw!$X116&lt;$A$9,Raw!X116,-999),-999),-999),-999),-999),-999)</f>
        <v>428</v>
      </c>
      <c r="R116" s="9">
        <f t="shared" si="20"/>
        <v>0.37335099999999999</v>
      </c>
      <c r="S116" s="9">
        <f t="shared" si="21"/>
        <v>0.46138626831143087</v>
      </c>
      <c r="T116" s="9">
        <f t="shared" si="22"/>
        <v>0.35050799999999993</v>
      </c>
      <c r="U116" s="9">
        <f t="shared" si="23"/>
        <v>0.47851378784507148</v>
      </c>
      <c r="V116" s="15">
        <f t="shared" si="16"/>
        <v>0.29995588349999996</v>
      </c>
      <c r="X116" s="11">
        <f t="shared" si="24"/>
        <v>2.6487999999999995E+18</v>
      </c>
      <c r="Y116" s="11">
        <f t="shared" si="25"/>
        <v>5.6679999999999994E-18</v>
      </c>
      <c r="Z116" s="11">
        <f t="shared" si="26"/>
        <v>4.2400000000000001E-4</v>
      </c>
      <c r="AA116" s="16">
        <f t="shared" si="27"/>
        <v>6.3254153458119676E-3</v>
      </c>
      <c r="AB116" s="9">
        <f t="shared" si="17"/>
        <v>0.38420210868202986</v>
      </c>
      <c r="AC116" s="9">
        <f t="shared" si="18"/>
        <v>0.99367458465418812</v>
      </c>
      <c r="AD116" s="15">
        <f t="shared" si="19"/>
        <v>14.918432419367848</v>
      </c>
      <c r="AE116" s="3">
        <f t="shared" si="28"/>
        <v>682.42719999999974</v>
      </c>
      <c r="AF116" s="2">
        <f t="shared" si="29"/>
        <v>0.25</v>
      </c>
      <c r="AG116" s="9">
        <f t="shared" si="30"/>
        <v>5.4912889274634016E-3</v>
      </c>
      <c r="AH116" s="2">
        <f t="shared" si="31"/>
        <v>0.26572061339430064</v>
      </c>
    </row>
    <row r="117" spans="1:34">
      <c r="A117" s="1">
        <f>Raw!A117</f>
        <v>104</v>
      </c>
      <c r="B117" s="14">
        <f>Raw!B117</f>
        <v>0.29171296296296295</v>
      </c>
      <c r="C117" s="15">
        <f>Raw!C117</f>
        <v>84.7</v>
      </c>
      <c r="D117" s="15">
        <f>IF(C117&gt;0.5,Raw!D117*D$11,-999)</f>
        <v>3.5</v>
      </c>
      <c r="E117" s="9">
        <f>IF(Raw!$G117&gt;$C$8,IF(Raw!$Q117&gt;$C$8,IF(Raw!$N117&gt;$C$9,IF(Raw!$N117&lt;$A$9,IF(Raw!$X117&gt;$C$9,IF(Raw!$X117&lt;$A$9,Raw!H117,-999),-999),-999),-999),-999),-999)</f>
        <v>0.41457899999999998</v>
      </c>
      <c r="F117" s="9">
        <f>IF(Raw!$G117&gt;$C$8,IF(Raw!$Q117&gt;$C$8,IF(Raw!$N117&gt;$C$9,IF(Raw!$N117&lt;$A$9,IF(Raw!$X117&gt;$C$9,IF(Raw!$X117&lt;$A$9,Raw!I117,-999),-999),-999),-999),-999),-999)</f>
        <v>0.76315</v>
      </c>
      <c r="G117" s="9">
        <f>Raw!G117</f>
        <v>0.99214500000000005</v>
      </c>
      <c r="H117" s="9">
        <f>IF(Raw!$G117&gt;$C$8,IF(Raw!$Q117&gt;$C$8,IF(Raw!$N117&gt;$C$9,IF(Raw!$N117&lt;$A$9,IF(Raw!$X117&gt;$C$9,IF(Raw!$X117&lt;$A$9,Raw!L117,-999),-999),-999),-999),-999),-999)</f>
        <v>555</v>
      </c>
      <c r="I117" s="9">
        <f>IF(Raw!$G117&gt;$C$8,IF(Raw!$Q117&gt;$C$8,IF(Raw!$N117&gt;$C$9,IF(Raw!$N117&lt;$A$9,IF(Raw!$X117&gt;$C$9,IF(Raw!$X117&lt;$A$9,Raw!M117,-999),-999),-999),-999),-999),-999)</f>
        <v>0.32230300000000001</v>
      </c>
      <c r="J117" s="9">
        <f>IF(Raw!$G117&gt;$C$8,IF(Raw!$Q117&gt;$C$8,IF(Raw!$N117&gt;$C$9,IF(Raw!$N117&lt;$A$9,IF(Raw!$X117&gt;$C$9,IF(Raw!$X117&lt;$A$9,Raw!N117,-999),-999),-999),-999),-999),-999)</f>
        <v>385</v>
      </c>
      <c r="K117" s="9">
        <f>IF(Raw!$G117&gt;$C$8,IF(Raw!$Q117&gt;$C$8,IF(Raw!$N117&gt;$C$9,IF(Raw!$N117&lt;$A$9,IF(Raw!$X117&gt;$C$9,IF(Raw!$X117&lt;$A$9,Raw!R117,-999),-999),-999),-999),-999),-999)</f>
        <v>0.38900200000000001</v>
      </c>
      <c r="L117" s="9">
        <f>IF(Raw!$G117&gt;$C$8,IF(Raw!$Q117&gt;$C$8,IF(Raw!$N117&gt;$C$9,IF(Raw!$N117&lt;$A$9,IF(Raw!$X117&gt;$C$9,IF(Raw!$X117&lt;$A$9,Raw!S117,-999),-999),-999),-999),-999),-999)</f>
        <v>0.73047499999999999</v>
      </c>
      <c r="M117" s="9">
        <f>Raw!Q117</f>
        <v>0.98967499999999997</v>
      </c>
      <c r="N117" s="9">
        <f>IF(Raw!$G117&gt;$C$8,IF(Raw!$Q117&gt;$C$8,IF(Raw!$N117&gt;$C$9,IF(Raw!$N117&lt;$A$9,IF(Raw!$X117&gt;$C$9,IF(Raw!$X117&lt;$A$9,Raw!V117,-999),-999),-999),-999),-999),-999)</f>
        <v>546</v>
      </c>
      <c r="O117" s="9">
        <f>IF(Raw!$G117&gt;$C$8,IF(Raw!$Q117&gt;$C$8,IF(Raw!$N117&gt;$C$9,IF(Raw!$N117&lt;$A$9,IF(Raw!$X117&gt;$C$9,IF(Raw!$X117&lt;$A$9,Raw!W117,-999),-999),-999),-999),-999),-999)</f>
        <v>0.27999499999999999</v>
      </c>
      <c r="P117" s="9">
        <f>IF(Raw!$G117&gt;$C$8,IF(Raw!$Q117&gt;$C$8,IF(Raw!$N117&gt;$C$9,IF(Raw!$N117&lt;$A$9,IF(Raw!$X117&gt;$C$9,IF(Raw!$X117&lt;$A$9,Raw!X117,-999),-999),-999),-999),-999),-999)</f>
        <v>293</v>
      </c>
      <c r="R117" s="9">
        <f t="shared" si="20"/>
        <v>0.34857100000000002</v>
      </c>
      <c r="S117" s="9">
        <f t="shared" si="21"/>
        <v>0.45675293192688204</v>
      </c>
      <c r="T117" s="9">
        <f t="shared" si="22"/>
        <v>0.34147299999999997</v>
      </c>
      <c r="U117" s="9">
        <f t="shared" si="23"/>
        <v>0.46746705910537661</v>
      </c>
      <c r="V117" s="15">
        <f t="shared" si="16"/>
        <v>0.29912951249999997</v>
      </c>
      <c r="X117" s="11">
        <f t="shared" si="24"/>
        <v>2.1069999999999997E+18</v>
      </c>
      <c r="Y117" s="11">
        <f t="shared" si="25"/>
        <v>5.5499999999999997E-18</v>
      </c>
      <c r="Z117" s="11">
        <f t="shared" si="26"/>
        <v>3.8499999999999998E-4</v>
      </c>
      <c r="AA117" s="16">
        <f t="shared" si="27"/>
        <v>4.4819539008001926E-3</v>
      </c>
      <c r="AB117" s="9">
        <f t="shared" si="17"/>
        <v>0.39053246624436794</v>
      </c>
      <c r="AC117" s="9">
        <f t="shared" si="18"/>
        <v>0.99551804609919992</v>
      </c>
      <c r="AD117" s="15">
        <f t="shared" si="19"/>
        <v>11.641438703377126</v>
      </c>
      <c r="AE117" s="3">
        <f t="shared" si="28"/>
        <v>668.2199999999998</v>
      </c>
      <c r="AF117" s="2">
        <f t="shared" si="29"/>
        <v>0.25</v>
      </c>
      <c r="AG117" s="9">
        <f t="shared" si="30"/>
        <v>4.1861454726332421E-3</v>
      </c>
      <c r="AH117" s="2">
        <f t="shared" si="31"/>
        <v>0.20256540084473515</v>
      </c>
    </row>
    <row r="118" spans="1:34">
      <c r="A118" s="1">
        <f>Raw!A118</f>
        <v>105</v>
      </c>
      <c r="B118" s="14">
        <f>Raw!B118</f>
        <v>0.29177083333333337</v>
      </c>
      <c r="C118" s="15">
        <f>Raw!C118</f>
        <v>85.4</v>
      </c>
      <c r="D118" s="15">
        <f>IF(C118&gt;0.5,Raw!D118*D$11,-999)</f>
        <v>3.5</v>
      </c>
      <c r="E118" s="9">
        <f>IF(Raw!$G118&gt;$C$8,IF(Raw!$Q118&gt;$C$8,IF(Raw!$N118&gt;$C$9,IF(Raw!$N118&lt;$A$9,IF(Raw!$X118&gt;$C$9,IF(Raw!$X118&lt;$A$9,Raw!H118,-999),-999),-999),-999),-999),-999)</f>
        <v>0.43462400000000001</v>
      </c>
      <c r="F118" s="9">
        <f>IF(Raw!$G118&gt;$C$8,IF(Raw!$Q118&gt;$C$8,IF(Raw!$N118&gt;$C$9,IF(Raw!$N118&lt;$A$9,IF(Raw!$X118&gt;$C$9,IF(Raw!$X118&lt;$A$9,Raw!I118,-999),-999),-999),-999),-999),-999)</f>
        <v>0.808728</v>
      </c>
      <c r="G118" s="9">
        <f>Raw!G118</f>
        <v>0.99228700000000003</v>
      </c>
      <c r="H118" s="9">
        <f>IF(Raw!$G118&gt;$C$8,IF(Raw!$Q118&gt;$C$8,IF(Raw!$N118&gt;$C$9,IF(Raw!$N118&lt;$A$9,IF(Raw!$X118&gt;$C$9,IF(Raw!$X118&lt;$A$9,Raw!L118,-999),-999),-999),-999),-999),-999)</f>
        <v>577.4</v>
      </c>
      <c r="I118" s="9">
        <f>IF(Raw!$G118&gt;$C$8,IF(Raw!$Q118&gt;$C$8,IF(Raw!$N118&gt;$C$9,IF(Raw!$N118&lt;$A$9,IF(Raw!$X118&gt;$C$9,IF(Raw!$X118&lt;$A$9,Raw!M118,-999),-999),-999),-999),-999),-999)</f>
        <v>0.31680799999999998</v>
      </c>
      <c r="J118" s="9">
        <f>IF(Raw!$G118&gt;$C$8,IF(Raw!$Q118&gt;$C$8,IF(Raw!$N118&gt;$C$9,IF(Raw!$N118&lt;$A$9,IF(Raw!$X118&gt;$C$9,IF(Raw!$X118&lt;$A$9,Raw!N118,-999),-999),-999),-999),-999),-999)</f>
        <v>353</v>
      </c>
      <c r="K118" s="9">
        <f>IF(Raw!$G118&gt;$C$8,IF(Raw!$Q118&gt;$C$8,IF(Raw!$N118&gt;$C$9,IF(Raw!$N118&lt;$A$9,IF(Raw!$X118&gt;$C$9,IF(Raw!$X118&lt;$A$9,Raw!R118,-999),-999),-999),-999),-999),-999)</f>
        <v>0.38453199999999998</v>
      </c>
      <c r="L118" s="9">
        <f>IF(Raw!$G118&gt;$C$8,IF(Raw!$Q118&gt;$C$8,IF(Raw!$N118&gt;$C$9,IF(Raw!$N118&lt;$A$9,IF(Raw!$X118&gt;$C$9,IF(Raw!$X118&lt;$A$9,Raw!S118,-999),-999),-999),-999),-999),-999)</f>
        <v>0.73554699999999995</v>
      </c>
      <c r="M118" s="9">
        <f>Raw!Q118</f>
        <v>0.99063299999999999</v>
      </c>
      <c r="N118" s="9">
        <f>IF(Raw!$G118&gt;$C$8,IF(Raw!$Q118&gt;$C$8,IF(Raw!$N118&gt;$C$9,IF(Raw!$N118&lt;$A$9,IF(Raw!$X118&gt;$C$9,IF(Raw!$X118&lt;$A$9,Raw!V118,-999),-999),-999),-999),-999),-999)</f>
        <v>529.20000000000005</v>
      </c>
      <c r="O118" s="9">
        <f>IF(Raw!$G118&gt;$C$8,IF(Raw!$Q118&gt;$C$8,IF(Raw!$N118&gt;$C$9,IF(Raw!$N118&lt;$A$9,IF(Raw!$X118&gt;$C$9,IF(Raw!$X118&lt;$A$9,Raw!W118,-999),-999),-999),-999),-999),-999)</f>
        <v>0.224301</v>
      </c>
      <c r="P118" s="9">
        <f>IF(Raw!$G118&gt;$C$8,IF(Raw!$Q118&gt;$C$8,IF(Raw!$N118&gt;$C$9,IF(Raw!$N118&lt;$A$9,IF(Raw!$X118&gt;$C$9,IF(Raw!$X118&lt;$A$9,Raw!X118,-999),-999),-999),-999),-999),-999)</f>
        <v>354</v>
      </c>
      <c r="R118" s="9">
        <f t="shared" si="20"/>
        <v>0.37410399999999999</v>
      </c>
      <c r="S118" s="9">
        <f t="shared" si="21"/>
        <v>0.46258321710142347</v>
      </c>
      <c r="T118" s="9">
        <f t="shared" si="22"/>
        <v>0.35101499999999997</v>
      </c>
      <c r="U118" s="9">
        <f t="shared" si="23"/>
        <v>0.47721627577843428</v>
      </c>
      <c r="V118" s="15">
        <f t="shared" si="16"/>
        <v>0.30120649649999998</v>
      </c>
      <c r="X118" s="11">
        <f t="shared" si="24"/>
        <v>2.1069999999999997E+18</v>
      </c>
      <c r="Y118" s="11">
        <f t="shared" si="25"/>
        <v>5.7739999999999995E-18</v>
      </c>
      <c r="Z118" s="11">
        <f t="shared" si="26"/>
        <v>3.5299999999999996E-4</v>
      </c>
      <c r="AA118" s="16">
        <f t="shared" si="27"/>
        <v>4.2761695993178989E-3</v>
      </c>
      <c r="AB118" s="9">
        <f t="shared" si="17"/>
        <v>0.38603299967190458</v>
      </c>
      <c r="AC118" s="9">
        <f t="shared" si="18"/>
        <v>0.99572383040068202</v>
      </c>
      <c r="AD118" s="15">
        <f t="shared" si="19"/>
        <v>12.113794898917563</v>
      </c>
      <c r="AE118" s="3">
        <f t="shared" si="28"/>
        <v>695.1895999999997</v>
      </c>
      <c r="AF118" s="2">
        <f t="shared" si="29"/>
        <v>0.25</v>
      </c>
      <c r="AG118" s="9">
        <f t="shared" si="30"/>
        <v>4.446846220927103E-3</v>
      </c>
      <c r="AH118" s="2">
        <f t="shared" si="31"/>
        <v>0.21518057437941157</v>
      </c>
    </row>
    <row r="119" spans="1:34">
      <c r="A119" s="1">
        <f>Raw!A119</f>
        <v>106</v>
      </c>
      <c r="B119" s="14">
        <f>Raw!B119</f>
        <v>0.29181712962962963</v>
      </c>
      <c r="C119" s="15">
        <f>Raw!C119</f>
        <v>86.9</v>
      </c>
      <c r="D119" s="15">
        <f>IF(C119&gt;0.5,Raw!D119*D$11,-999)</f>
        <v>3.5</v>
      </c>
      <c r="E119" s="9">
        <f>IF(Raw!$G119&gt;$C$8,IF(Raw!$Q119&gt;$C$8,IF(Raw!$N119&gt;$C$9,IF(Raw!$N119&lt;$A$9,IF(Raw!$X119&gt;$C$9,IF(Raw!$X119&lt;$A$9,Raw!H119,-999),-999),-999),-999),-999),-999)</f>
        <v>0.41133999999999998</v>
      </c>
      <c r="F119" s="9">
        <f>IF(Raw!$G119&gt;$C$8,IF(Raw!$Q119&gt;$C$8,IF(Raw!$N119&gt;$C$9,IF(Raw!$N119&lt;$A$9,IF(Raw!$X119&gt;$C$9,IF(Raw!$X119&lt;$A$9,Raw!I119,-999),-999),-999),-999),-999),-999)</f>
        <v>0.76441099999999995</v>
      </c>
      <c r="G119" s="9">
        <f>Raw!G119</f>
        <v>0.99184300000000003</v>
      </c>
      <c r="H119" s="9">
        <f>IF(Raw!$G119&gt;$C$8,IF(Raw!$Q119&gt;$C$8,IF(Raw!$N119&gt;$C$9,IF(Raw!$N119&lt;$A$9,IF(Raw!$X119&gt;$C$9,IF(Raw!$X119&lt;$A$9,Raw!L119,-999),-999),-999),-999),-999),-999)</f>
        <v>574</v>
      </c>
      <c r="I119" s="9">
        <f>IF(Raw!$G119&gt;$C$8,IF(Raw!$Q119&gt;$C$8,IF(Raw!$N119&gt;$C$9,IF(Raw!$N119&lt;$A$9,IF(Raw!$X119&gt;$C$9,IF(Raw!$X119&lt;$A$9,Raw!M119,-999),-999),-999),-999),-999),-999)</f>
        <v>0.26329900000000001</v>
      </c>
      <c r="J119" s="9">
        <f>IF(Raw!$G119&gt;$C$8,IF(Raw!$Q119&gt;$C$8,IF(Raw!$N119&gt;$C$9,IF(Raw!$N119&lt;$A$9,IF(Raw!$X119&gt;$C$9,IF(Raw!$X119&lt;$A$9,Raw!N119,-999),-999),-999),-999),-999),-999)</f>
        <v>346</v>
      </c>
      <c r="K119" s="9">
        <f>IF(Raw!$G119&gt;$C$8,IF(Raw!$Q119&gt;$C$8,IF(Raw!$N119&gt;$C$9,IF(Raw!$N119&lt;$A$9,IF(Raw!$X119&gt;$C$9,IF(Raw!$X119&lt;$A$9,Raw!R119,-999),-999),-999),-999),-999),-999)</f>
        <v>0.37922800000000001</v>
      </c>
      <c r="L119" s="9">
        <f>IF(Raw!$G119&gt;$C$8,IF(Raw!$Q119&gt;$C$8,IF(Raw!$N119&gt;$C$9,IF(Raw!$N119&lt;$A$9,IF(Raw!$X119&gt;$C$9,IF(Raw!$X119&lt;$A$9,Raw!S119,-999),-999),-999),-999),-999),-999)</f>
        <v>0.71712299999999995</v>
      </c>
      <c r="M119" s="9">
        <f>Raw!Q119</f>
        <v>0.98955700000000002</v>
      </c>
      <c r="N119" s="9">
        <f>IF(Raw!$G119&gt;$C$8,IF(Raw!$Q119&gt;$C$8,IF(Raw!$N119&gt;$C$9,IF(Raw!$N119&lt;$A$9,IF(Raw!$X119&gt;$C$9,IF(Raw!$X119&lt;$A$9,Raw!V119,-999),-999),-999),-999),-999),-999)</f>
        <v>543.20000000000005</v>
      </c>
      <c r="O119" s="9">
        <f>IF(Raw!$G119&gt;$C$8,IF(Raw!$Q119&gt;$C$8,IF(Raw!$N119&gt;$C$9,IF(Raw!$N119&lt;$A$9,IF(Raw!$X119&gt;$C$9,IF(Raw!$X119&lt;$A$9,Raw!W119,-999),-999),-999),-999),-999),-999)</f>
        <v>0.22917999999999999</v>
      </c>
      <c r="P119" s="9">
        <f>IF(Raw!$G119&gt;$C$8,IF(Raw!$Q119&gt;$C$8,IF(Raw!$N119&gt;$C$9,IF(Raw!$N119&lt;$A$9,IF(Raw!$X119&gt;$C$9,IF(Raw!$X119&lt;$A$9,Raw!X119,-999),-999),-999),-999),-999),-999)</f>
        <v>464</v>
      </c>
      <c r="R119" s="9">
        <f t="shared" si="20"/>
        <v>0.35307099999999997</v>
      </c>
      <c r="S119" s="9">
        <f t="shared" si="21"/>
        <v>0.46188634124835981</v>
      </c>
      <c r="T119" s="9">
        <f t="shared" si="22"/>
        <v>0.33789499999999995</v>
      </c>
      <c r="U119" s="9">
        <f t="shared" si="23"/>
        <v>0.47118137334878391</v>
      </c>
      <c r="V119" s="15">
        <f t="shared" si="16"/>
        <v>0.29366186849999998</v>
      </c>
      <c r="X119" s="11">
        <f t="shared" si="24"/>
        <v>2.1069999999999997E+18</v>
      </c>
      <c r="Y119" s="11">
        <f t="shared" si="25"/>
        <v>5.7399999999999995E-18</v>
      </c>
      <c r="Z119" s="11">
        <f t="shared" si="26"/>
        <v>3.4600000000000001E-4</v>
      </c>
      <c r="AA119" s="16">
        <f t="shared" si="27"/>
        <v>4.1671484876120157E-3</v>
      </c>
      <c r="AB119" s="9">
        <f t="shared" si="17"/>
        <v>0.3806360586382217</v>
      </c>
      <c r="AC119" s="9">
        <f t="shared" si="18"/>
        <v>0.99583285151238787</v>
      </c>
      <c r="AD119" s="15">
        <f t="shared" si="19"/>
        <v>12.043781756104089</v>
      </c>
      <c r="AE119" s="3">
        <f t="shared" si="28"/>
        <v>691.09599999999978</v>
      </c>
      <c r="AF119" s="2">
        <f t="shared" si="29"/>
        <v>0.25</v>
      </c>
      <c r="AG119" s="9">
        <f t="shared" si="30"/>
        <v>4.3652350985801175E-3</v>
      </c>
      <c r="AH119" s="2">
        <f t="shared" si="31"/>
        <v>0.21123145464153323</v>
      </c>
    </row>
    <row r="120" spans="1:34">
      <c r="A120" s="1">
        <f>Raw!A120</f>
        <v>107</v>
      </c>
      <c r="B120" s="14">
        <f>Raw!B120</f>
        <v>0.291875</v>
      </c>
      <c r="C120" s="15">
        <f>Raw!C120</f>
        <v>87.8</v>
      </c>
      <c r="D120" s="15">
        <f>IF(C120&gt;0.5,Raw!D120*D$11,-999)</f>
        <v>3.5</v>
      </c>
      <c r="E120" s="9">
        <f>IF(Raw!$G120&gt;$C$8,IF(Raw!$Q120&gt;$C$8,IF(Raw!$N120&gt;$C$9,IF(Raw!$N120&lt;$A$9,IF(Raw!$X120&gt;$C$9,IF(Raw!$X120&lt;$A$9,Raw!H120,-999),-999),-999),-999),-999),-999)</f>
        <v>0.415773</v>
      </c>
      <c r="F120" s="9">
        <f>IF(Raw!$G120&gt;$C$8,IF(Raw!$Q120&gt;$C$8,IF(Raw!$N120&gt;$C$9,IF(Raw!$N120&lt;$A$9,IF(Raw!$X120&gt;$C$9,IF(Raw!$X120&lt;$A$9,Raw!I120,-999),-999),-999),-999),-999),-999)</f>
        <v>0.77413500000000002</v>
      </c>
      <c r="G120" s="9">
        <f>Raw!G120</f>
        <v>0.99074499999999999</v>
      </c>
      <c r="H120" s="9">
        <f>IF(Raw!$G120&gt;$C$8,IF(Raw!$Q120&gt;$C$8,IF(Raw!$N120&gt;$C$9,IF(Raw!$N120&lt;$A$9,IF(Raw!$X120&gt;$C$9,IF(Raw!$X120&lt;$A$9,Raw!L120,-999),-999),-999),-999),-999),-999)</f>
        <v>601.4</v>
      </c>
      <c r="I120" s="9">
        <f>IF(Raw!$G120&gt;$C$8,IF(Raw!$Q120&gt;$C$8,IF(Raw!$N120&gt;$C$9,IF(Raw!$N120&lt;$A$9,IF(Raw!$X120&gt;$C$9,IF(Raw!$X120&lt;$A$9,Raw!M120,-999),-999),-999),-999),-999),-999)</f>
        <v>0.24726000000000001</v>
      </c>
      <c r="J120" s="9">
        <f>IF(Raw!$G120&gt;$C$8,IF(Raw!$Q120&gt;$C$8,IF(Raw!$N120&gt;$C$9,IF(Raw!$N120&lt;$A$9,IF(Raw!$X120&gt;$C$9,IF(Raw!$X120&lt;$A$9,Raw!N120,-999),-999),-999),-999),-999),-999)</f>
        <v>377</v>
      </c>
      <c r="K120" s="9">
        <f>IF(Raw!$G120&gt;$C$8,IF(Raw!$Q120&gt;$C$8,IF(Raw!$N120&gt;$C$9,IF(Raw!$N120&lt;$A$9,IF(Raw!$X120&gt;$C$9,IF(Raw!$X120&lt;$A$9,Raw!R120,-999),-999),-999),-999),-999),-999)</f>
        <v>0.392013</v>
      </c>
      <c r="L120" s="9">
        <f>IF(Raw!$G120&gt;$C$8,IF(Raw!$Q120&gt;$C$8,IF(Raw!$N120&gt;$C$9,IF(Raw!$N120&lt;$A$9,IF(Raw!$X120&gt;$C$9,IF(Raw!$X120&lt;$A$9,Raw!S120,-999),-999),-999),-999),-999),-999)</f>
        <v>0.74665199999999998</v>
      </c>
      <c r="M120" s="9">
        <f>Raw!Q120</f>
        <v>0.99024699999999999</v>
      </c>
      <c r="N120" s="9">
        <f>IF(Raw!$G120&gt;$C$8,IF(Raw!$Q120&gt;$C$8,IF(Raw!$N120&gt;$C$9,IF(Raw!$N120&lt;$A$9,IF(Raw!$X120&gt;$C$9,IF(Raw!$X120&lt;$A$9,Raw!V120,-999),-999),-999),-999),-999),-999)</f>
        <v>576.70000000000005</v>
      </c>
      <c r="O120" s="9">
        <f>IF(Raw!$G120&gt;$C$8,IF(Raw!$Q120&gt;$C$8,IF(Raw!$N120&gt;$C$9,IF(Raw!$N120&lt;$A$9,IF(Raw!$X120&gt;$C$9,IF(Raw!$X120&lt;$A$9,Raw!W120,-999),-999),-999),-999),-999),-999)</f>
        <v>0.27092100000000002</v>
      </c>
      <c r="P120" s="9">
        <f>IF(Raw!$G120&gt;$C$8,IF(Raw!$Q120&gt;$C$8,IF(Raw!$N120&gt;$C$9,IF(Raw!$N120&lt;$A$9,IF(Raw!$X120&gt;$C$9,IF(Raw!$X120&lt;$A$9,Raw!X120,-999),-999),-999),-999),-999),-999)</f>
        <v>346</v>
      </c>
      <c r="R120" s="9">
        <f t="shared" si="20"/>
        <v>0.35836200000000001</v>
      </c>
      <c r="S120" s="9">
        <f t="shared" si="21"/>
        <v>0.46291925826890662</v>
      </c>
      <c r="T120" s="9">
        <f t="shared" si="22"/>
        <v>0.35463899999999998</v>
      </c>
      <c r="U120" s="9">
        <f t="shared" si="23"/>
        <v>0.47497227624114041</v>
      </c>
      <c r="V120" s="15">
        <f t="shared" si="16"/>
        <v>0.30575399399999997</v>
      </c>
      <c r="X120" s="11">
        <f t="shared" si="24"/>
        <v>2.1069999999999997E+18</v>
      </c>
      <c r="Y120" s="11">
        <f t="shared" si="25"/>
        <v>6.0139999999999997E-18</v>
      </c>
      <c r="Z120" s="11">
        <f t="shared" si="26"/>
        <v>3.77E-4</v>
      </c>
      <c r="AA120" s="16">
        <f t="shared" si="27"/>
        <v>4.7544420406409691E-3</v>
      </c>
      <c r="AB120" s="9">
        <f t="shared" si="17"/>
        <v>0.39369911057085089</v>
      </c>
      <c r="AC120" s="9">
        <f t="shared" si="18"/>
        <v>0.99524555795935898</v>
      </c>
      <c r="AD120" s="15">
        <f t="shared" si="19"/>
        <v>12.611252097190899</v>
      </c>
      <c r="AE120" s="3">
        <f t="shared" si="28"/>
        <v>724.08559999999977</v>
      </c>
      <c r="AF120" s="2">
        <f t="shared" si="29"/>
        <v>0.25</v>
      </c>
      <c r="AG120" s="9">
        <f t="shared" si="30"/>
        <v>4.6076885498873973E-3</v>
      </c>
      <c r="AH120" s="2">
        <f t="shared" si="31"/>
        <v>0.22296365097138388</v>
      </c>
    </row>
    <row r="121" spans="1:34">
      <c r="A121" s="1">
        <f>Raw!A121</f>
        <v>108</v>
      </c>
      <c r="B121" s="14">
        <f>Raw!B121</f>
        <v>0.29193287037037036</v>
      </c>
      <c r="C121" s="15">
        <f>Raw!C121</f>
        <v>89.2</v>
      </c>
      <c r="D121" s="15">
        <f>IF(C121&gt;0.5,Raw!D121*D$11,-999)</f>
        <v>2.6</v>
      </c>
      <c r="E121" s="9">
        <f>IF(Raw!$G121&gt;$C$8,IF(Raw!$Q121&gt;$C$8,IF(Raw!$N121&gt;$C$9,IF(Raw!$N121&lt;$A$9,IF(Raw!$X121&gt;$C$9,IF(Raw!$X121&lt;$A$9,Raw!H121,-999),-999),-999),-999),-999),-999)</f>
        <v>0.418099</v>
      </c>
      <c r="F121" s="9">
        <f>IF(Raw!$G121&gt;$C$8,IF(Raw!$Q121&gt;$C$8,IF(Raw!$N121&gt;$C$9,IF(Raw!$N121&lt;$A$9,IF(Raw!$X121&gt;$C$9,IF(Raw!$X121&lt;$A$9,Raw!I121,-999),-999),-999),-999),-999),-999)</f>
        <v>0.79254400000000003</v>
      </c>
      <c r="G121" s="9">
        <f>Raw!G121</f>
        <v>0.98993100000000001</v>
      </c>
      <c r="H121" s="9">
        <f>IF(Raw!$G121&gt;$C$8,IF(Raw!$Q121&gt;$C$8,IF(Raw!$N121&gt;$C$9,IF(Raw!$N121&lt;$A$9,IF(Raw!$X121&gt;$C$9,IF(Raw!$X121&lt;$A$9,Raw!L121,-999),-999),-999),-999),-999),-999)</f>
        <v>613.1</v>
      </c>
      <c r="I121" s="9">
        <f>IF(Raw!$G121&gt;$C$8,IF(Raw!$Q121&gt;$C$8,IF(Raw!$N121&gt;$C$9,IF(Raw!$N121&lt;$A$9,IF(Raw!$X121&gt;$C$9,IF(Raw!$X121&lt;$A$9,Raw!M121,-999),-999),-999),-999),-999),-999)</f>
        <v>0.278779</v>
      </c>
      <c r="J121" s="9">
        <f>IF(Raw!$G121&gt;$C$8,IF(Raw!$Q121&gt;$C$8,IF(Raw!$N121&gt;$C$9,IF(Raw!$N121&lt;$A$9,IF(Raw!$X121&gt;$C$9,IF(Raw!$X121&lt;$A$9,Raw!N121,-999),-999),-999),-999),-999),-999)</f>
        <v>422</v>
      </c>
      <c r="K121" s="9">
        <f>IF(Raw!$G121&gt;$C$8,IF(Raw!$Q121&gt;$C$8,IF(Raw!$N121&gt;$C$9,IF(Raw!$N121&lt;$A$9,IF(Raw!$X121&gt;$C$9,IF(Raw!$X121&lt;$A$9,Raw!R121,-999),-999),-999),-999),-999),-999)</f>
        <v>0.40122799999999997</v>
      </c>
      <c r="L121" s="9">
        <f>IF(Raw!$G121&gt;$C$8,IF(Raw!$Q121&gt;$C$8,IF(Raw!$N121&gt;$C$9,IF(Raw!$N121&lt;$A$9,IF(Raw!$X121&gt;$C$9,IF(Raw!$X121&lt;$A$9,Raw!S121,-999),-999),-999),-999),-999),-999)</f>
        <v>0.77060799999999996</v>
      </c>
      <c r="M121" s="9">
        <f>Raw!Q121</f>
        <v>0.99194300000000002</v>
      </c>
      <c r="N121" s="9">
        <f>IF(Raw!$G121&gt;$C$8,IF(Raw!$Q121&gt;$C$8,IF(Raw!$N121&gt;$C$9,IF(Raw!$N121&lt;$A$9,IF(Raw!$X121&gt;$C$9,IF(Raw!$X121&lt;$A$9,Raw!V121,-999),-999),-999),-999),-999),-999)</f>
        <v>574.6</v>
      </c>
      <c r="O121" s="9">
        <f>IF(Raw!$G121&gt;$C$8,IF(Raw!$Q121&gt;$C$8,IF(Raw!$N121&gt;$C$9,IF(Raw!$N121&lt;$A$9,IF(Raw!$X121&gt;$C$9,IF(Raw!$X121&lt;$A$9,Raw!W121,-999),-999),-999),-999),-999),-999)</f>
        <v>0.250249</v>
      </c>
      <c r="P121" s="9">
        <f>IF(Raw!$G121&gt;$C$8,IF(Raw!$Q121&gt;$C$8,IF(Raw!$N121&gt;$C$9,IF(Raw!$N121&lt;$A$9,IF(Raw!$X121&gt;$C$9,IF(Raw!$X121&lt;$A$9,Raw!X121,-999),-999),-999),-999),-999),-999)</f>
        <v>340</v>
      </c>
      <c r="R121" s="9">
        <f t="shared" si="20"/>
        <v>0.37444500000000003</v>
      </c>
      <c r="S121" s="9">
        <f t="shared" si="21"/>
        <v>0.47245957322243309</v>
      </c>
      <c r="T121" s="9">
        <f t="shared" si="22"/>
        <v>0.36937999999999999</v>
      </c>
      <c r="U121" s="9">
        <f t="shared" si="23"/>
        <v>0.47933579718871333</v>
      </c>
      <c r="V121" s="15">
        <f t="shared" si="16"/>
        <v>0.31556397599999997</v>
      </c>
      <c r="X121" s="11">
        <f t="shared" si="24"/>
        <v>1.5651999999999997E+18</v>
      </c>
      <c r="Y121" s="11">
        <f t="shared" si="25"/>
        <v>6.131E-18</v>
      </c>
      <c r="Z121" s="11">
        <f t="shared" si="26"/>
        <v>4.2199999999999996E-4</v>
      </c>
      <c r="AA121" s="16">
        <f t="shared" si="27"/>
        <v>4.0332805578485167E-3</v>
      </c>
      <c r="AB121" s="9">
        <f t="shared" si="17"/>
        <v>0.40271781317245808</v>
      </c>
      <c r="AC121" s="9">
        <f t="shared" si="18"/>
        <v>0.99596671944215143</v>
      </c>
      <c r="AD121" s="15">
        <f t="shared" si="19"/>
        <v>9.5575368669396124</v>
      </c>
      <c r="AE121" s="3">
        <f t="shared" si="28"/>
        <v>738.17239999999981</v>
      </c>
      <c r="AF121" s="2">
        <f t="shared" si="29"/>
        <v>0.25</v>
      </c>
      <c r="AG121" s="9">
        <f t="shared" si="30"/>
        <v>3.5240535025192433E-3</v>
      </c>
      <c r="AH121" s="2">
        <f t="shared" si="31"/>
        <v>0.1705271149803268</v>
      </c>
    </row>
    <row r="122" spans="1:34">
      <c r="A122" s="1">
        <f>Raw!A122</f>
        <v>109</v>
      </c>
      <c r="B122" s="14">
        <f>Raw!B122</f>
        <v>0.29199074074074077</v>
      </c>
      <c r="C122" s="15">
        <f>Raw!C122</f>
        <v>89.8</v>
      </c>
      <c r="D122" s="15">
        <f>IF(C122&gt;0.5,Raw!D122*D$11,-999)</f>
        <v>2.6</v>
      </c>
      <c r="E122" s="9">
        <f>IF(Raw!$G122&gt;$C$8,IF(Raw!$Q122&gt;$C$8,IF(Raw!$N122&gt;$C$9,IF(Raw!$N122&lt;$A$9,IF(Raw!$X122&gt;$C$9,IF(Raw!$X122&lt;$A$9,Raw!H122,-999),-999),-999),-999),-999),-999)</f>
        <v>0.41623599999999999</v>
      </c>
      <c r="F122" s="9">
        <f>IF(Raw!$G122&gt;$C$8,IF(Raw!$Q122&gt;$C$8,IF(Raw!$N122&gt;$C$9,IF(Raw!$N122&lt;$A$9,IF(Raw!$X122&gt;$C$9,IF(Raw!$X122&lt;$A$9,Raw!I122,-999),-999),-999),-999),-999),-999)</f>
        <v>0.77596900000000002</v>
      </c>
      <c r="G122" s="9">
        <f>Raw!G122</f>
        <v>0.98795599999999995</v>
      </c>
      <c r="H122" s="9">
        <f>IF(Raw!$G122&gt;$C$8,IF(Raw!$Q122&gt;$C$8,IF(Raw!$N122&gt;$C$9,IF(Raw!$N122&lt;$A$9,IF(Raw!$X122&gt;$C$9,IF(Raw!$X122&lt;$A$9,Raw!L122,-999),-999),-999),-999),-999),-999)</f>
        <v>580.29999999999995</v>
      </c>
      <c r="I122" s="9">
        <f>IF(Raw!$G122&gt;$C$8,IF(Raw!$Q122&gt;$C$8,IF(Raw!$N122&gt;$C$9,IF(Raw!$N122&lt;$A$9,IF(Raw!$X122&gt;$C$9,IF(Raw!$X122&lt;$A$9,Raw!M122,-999),-999),-999),-999),-999),-999)</f>
        <v>0.29601100000000002</v>
      </c>
      <c r="J122" s="9">
        <f>IF(Raw!$G122&gt;$C$8,IF(Raw!$Q122&gt;$C$8,IF(Raw!$N122&gt;$C$9,IF(Raw!$N122&lt;$A$9,IF(Raw!$X122&gt;$C$9,IF(Raw!$X122&lt;$A$9,Raw!N122,-999),-999),-999),-999),-999),-999)</f>
        <v>557</v>
      </c>
      <c r="K122" s="9">
        <f>IF(Raw!$G122&gt;$C$8,IF(Raw!$Q122&gt;$C$8,IF(Raw!$N122&gt;$C$9,IF(Raw!$N122&lt;$A$9,IF(Raw!$X122&gt;$C$9,IF(Raw!$X122&lt;$A$9,Raw!R122,-999),-999),-999),-999),-999),-999)</f>
        <v>0.41656799999999999</v>
      </c>
      <c r="L122" s="9">
        <f>IF(Raw!$G122&gt;$C$8,IF(Raw!$Q122&gt;$C$8,IF(Raw!$N122&gt;$C$9,IF(Raw!$N122&lt;$A$9,IF(Raw!$X122&gt;$C$9,IF(Raw!$X122&lt;$A$9,Raw!S122,-999),-999),-999),-999),-999),-999)</f>
        <v>0.80399500000000002</v>
      </c>
      <c r="M122" s="9">
        <f>Raw!Q122</f>
        <v>0.99074399999999996</v>
      </c>
      <c r="N122" s="9">
        <f>IF(Raw!$G122&gt;$C$8,IF(Raw!$Q122&gt;$C$8,IF(Raw!$N122&gt;$C$9,IF(Raw!$N122&lt;$A$9,IF(Raw!$X122&gt;$C$9,IF(Raw!$X122&lt;$A$9,Raw!V122,-999),-999),-999),-999),-999),-999)</f>
        <v>580.79999999999995</v>
      </c>
      <c r="O122" s="9">
        <f>IF(Raw!$G122&gt;$C$8,IF(Raw!$Q122&gt;$C$8,IF(Raw!$N122&gt;$C$9,IF(Raw!$N122&lt;$A$9,IF(Raw!$X122&gt;$C$9,IF(Raw!$X122&lt;$A$9,Raw!W122,-999),-999),-999),-999),-999),-999)</f>
        <v>0.24751100000000001</v>
      </c>
      <c r="P122" s="9">
        <f>IF(Raw!$G122&gt;$C$8,IF(Raw!$Q122&gt;$C$8,IF(Raw!$N122&gt;$C$9,IF(Raw!$N122&lt;$A$9,IF(Raw!$X122&gt;$C$9,IF(Raw!$X122&lt;$A$9,Raw!X122,-999),-999),-999),-999),-999),-999)</f>
        <v>290</v>
      </c>
      <c r="R122" s="9">
        <f t="shared" si="20"/>
        <v>0.35973300000000002</v>
      </c>
      <c r="S122" s="9">
        <f t="shared" si="21"/>
        <v>0.46359197339068958</v>
      </c>
      <c r="T122" s="9">
        <f t="shared" si="22"/>
        <v>0.38742700000000002</v>
      </c>
      <c r="U122" s="9">
        <f t="shared" si="23"/>
        <v>0.48187737485929638</v>
      </c>
      <c r="V122" s="15">
        <f t="shared" si="16"/>
        <v>0.32923595249999998</v>
      </c>
      <c r="X122" s="11">
        <f t="shared" si="24"/>
        <v>1.5651999999999997E+18</v>
      </c>
      <c r="Y122" s="11">
        <f t="shared" si="25"/>
        <v>5.8029999999999991E-18</v>
      </c>
      <c r="Z122" s="11">
        <f t="shared" si="26"/>
        <v>5.5699999999999999E-4</v>
      </c>
      <c r="AA122" s="16">
        <f t="shared" si="27"/>
        <v>5.0336844018929886E-3</v>
      </c>
      <c r="AB122" s="9">
        <f t="shared" si="17"/>
        <v>0.4185181852467722</v>
      </c>
      <c r="AC122" s="9">
        <f t="shared" si="18"/>
        <v>0.994966315598107</v>
      </c>
      <c r="AD122" s="15">
        <f t="shared" si="19"/>
        <v>9.0371353714416305</v>
      </c>
      <c r="AE122" s="3">
        <f t="shared" si="28"/>
        <v>698.68119999999965</v>
      </c>
      <c r="AF122" s="2">
        <f t="shared" si="29"/>
        <v>0.25</v>
      </c>
      <c r="AG122" s="9">
        <f t="shared" si="30"/>
        <v>3.3498392838756811E-3</v>
      </c>
      <c r="AH122" s="2">
        <f t="shared" si="31"/>
        <v>0.16209697960565075</v>
      </c>
    </row>
    <row r="123" spans="1:34">
      <c r="A123" s="1">
        <f>Raw!A123</f>
        <v>110</v>
      </c>
      <c r="B123" s="14">
        <f>Raw!B123</f>
        <v>0.29203703703703704</v>
      </c>
      <c r="C123" s="15">
        <f>Raw!C123</f>
        <v>91.1</v>
      </c>
      <c r="D123" s="15">
        <f>IF(C123&gt;0.5,Raw!D123*D$11,-999)</f>
        <v>2.6</v>
      </c>
      <c r="E123" s="9">
        <f>IF(Raw!$G123&gt;$C$8,IF(Raw!$Q123&gt;$C$8,IF(Raw!$N123&gt;$C$9,IF(Raw!$N123&lt;$A$9,IF(Raw!$X123&gt;$C$9,IF(Raw!$X123&lt;$A$9,Raw!H123,-999),-999),-999),-999),-999),-999)</f>
        <v>0.41722900000000002</v>
      </c>
      <c r="F123" s="9">
        <f>IF(Raw!$G123&gt;$C$8,IF(Raw!$Q123&gt;$C$8,IF(Raw!$N123&gt;$C$9,IF(Raw!$N123&lt;$A$9,IF(Raw!$X123&gt;$C$9,IF(Raw!$X123&lt;$A$9,Raw!I123,-999),-999),-999),-999),-999),-999)</f>
        <v>0.76990499999999995</v>
      </c>
      <c r="G123" s="9">
        <f>Raw!G123</f>
        <v>0.99026899999999995</v>
      </c>
      <c r="H123" s="9">
        <f>IF(Raw!$G123&gt;$C$8,IF(Raw!$Q123&gt;$C$8,IF(Raw!$N123&gt;$C$9,IF(Raw!$N123&lt;$A$9,IF(Raw!$X123&gt;$C$9,IF(Raw!$X123&lt;$A$9,Raw!L123,-999),-999),-999),-999),-999),-999)</f>
        <v>612.20000000000005</v>
      </c>
      <c r="I123" s="9">
        <f>IF(Raw!$G123&gt;$C$8,IF(Raw!$Q123&gt;$C$8,IF(Raw!$N123&gt;$C$9,IF(Raw!$N123&lt;$A$9,IF(Raw!$X123&gt;$C$9,IF(Raw!$X123&lt;$A$9,Raw!M123,-999),-999),-999),-999),-999),-999)</f>
        <v>0.28348800000000002</v>
      </c>
      <c r="J123" s="9">
        <f>IF(Raw!$G123&gt;$C$8,IF(Raw!$Q123&gt;$C$8,IF(Raw!$N123&gt;$C$9,IF(Raw!$N123&lt;$A$9,IF(Raw!$X123&gt;$C$9,IF(Raw!$X123&lt;$A$9,Raw!N123,-999),-999),-999),-999),-999),-999)</f>
        <v>391</v>
      </c>
      <c r="K123" s="9">
        <f>IF(Raw!$G123&gt;$C$8,IF(Raw!$Q123&gt;$C$8,IF(Raw!$N123&gt;$C$9,IF(Raw!$N123&lt;$A$9,IF(Raw!$X123&gt;$C$9,IF(Raw!$X123&lt;$A$9,Raw!R123,-999),-999),-999),-999),-999),-999)</f>
        <v>0.38360899999999998</v>
      </c>
      <c r="L123" s="9">
        <f>IF(Raw!$G123&gt;$C$8,IF(Raw!$Q123&gt;$C$8,IF(Raw!$N123&gt;$C$9,IF(Raw!$N123&lt;$A$9,IF(Raw!$X123&gt;$C$9,IF(Raw!$X123&lt;$A$9,Raw!S123,-999),-999),-999),-999),-999),-999)</f>
        <v>0.71077299999999999</v>
      </c>
      <c r="M123" s="9">
        <f>Raw!Q123</f>
        <v>0.98750300000000002</v>
      </c>
      <c r="N123" s="9">
        <f>IF(Raw!$G123&gt;$C$8,IF(Raw!$Q123&gt;$C$8,IF(Raw!$N123&gt;$C$9,IF(Raw!$N123&lt;$A$9,IF(Raw!$X123&gt;$C$9,IF(Raw!$X123&lt;$A$9,Raw!V123,-999),-999),-999),-999),-999),-999)</f>
        <v>599.4</v>
      </c>
      <c r="O123" s="9">
        <f>IF(Raw!$G123&gt;$C$8,IF(Raw!$Q123&gt;$C$8,IF(Raw!$N123&gt;$C$9,IF(Raw!$N123&lt;$A$9,IF(Raw!$X123&gt;$C$9,IF(Raw!$X123&lt;$A$9,Raw!W123,-999),-999),-999),-999),-999),-999)</f>
        <v>0.31635799999999997</v>
      </c>
      <c r="P123" s="9">
        <f>IF(Raw!$G123&gt;$C$8,IF(Raw!$Q123&gt;$C$8,IF(Raw!$N123&gt;$C$9,IF(Raw!$N123&lt;$A$9,IF(Raw!$X123&gt;$C$9,IF(Raw!$X123&lt;$A$9,Raw!X123,-999),-999),-999),-999),-999),-999)</f>
        <v>357</v>
      </c>
      <c r="R123" s="9">
        <f t="shared" si="20"/>
        <v>0.35267599999999993</v>
      </c>
      <c r="S123" s="9">
        <f t="shared" si="21"/>
        <v>0.45807729525071267</v>
      </c>
      <c r="T123" s="9">
        <f t="shared" si="22"/>
        <v>0.32716400000000001</v>
      </c>
      <c r="U123" s="9">
        <f t="shared" si="23"/>
        <v>0.46029323004672379</v>
      </c>
      <c r="V123" s="15">
        <f t="shared" si="16"/>
        <v>0.29106154349999996</v>
      </c>
      <c r="X123" s="11">
        <f t="shared" si="24"/>
        <v>1.5651999999999997E+18</v>
      </c>
      <c r="Y123" s="11">
        <f t="shared" si="25"/>
        <v>6.1220000000000002E-18</v>
      </c>
      <c r="Z123" s="11">
        <f t="shared" si="26"/>
        <v>3.9099999999999996E-4</v>
      </c>
      <c r="AA123" s="16">
        <f t="shared" si="27"/>
        <v>3.7326375869162626E-3</v>
      </c>
      <c r="AB123" s="9">
        <f t="shared" si="17"/>
        <v>0.38483018464348584</v>
      </c>
      <c r="AC123" s="9">
        <f t="shared" si="18"/>
        <v>0.99626736241308378</v>
      </c>
      <c r="AD123" s="15">
        <f t="shared" si="19"/>
        <v>9.5463876903229234</v>
      </c>
      <c r="AE123" s="3">
        <f t="shared" si="28"/>
        <v>737.08879999999988</v>
      </c>
      <c r="AF123" s="2">
        <f t="shared" si="29"/>
        <v>0.25</v>
      </c>
      <c r="AG123" s="9">
        <f t="shared" si="30"/>
        <v>3.3801058655823241E-3</v>
      </c>
      <c r="AH123" s="2">
        <f t="shared" si="31"/>
        <v>0.16356156374294054</v>
      </c>
    </row>
    <row r="124" spans="1:34">
      <c r="A124" s="1">
        <f>Raw!A124</f>
        <v>111</v>
      </c>
      <c r="B124" s="14">
        <f>Raw!B124</f>
        <v>0.2920949074074074</v>
      </c>
      <c r="C124" s="15">
        <f>Raw!C124</f>
        <v>92.2</v>
      </c>
      <c r="D124" s="15">
        <f>IF(C124&gt;0.5,Raw!D124*D$11,-999)</f>
        <v>2.6</v>
      </c>
      <c r="E124" s="9">
        <f>IF(Raw!$G124&gt;$C$8,IF(Raw!$Q124&gt;$C$8,IF(Raw!$N124&gt;$C$9,IF(Raw!$N124&lt;$A$9,IF(Raw!$X124&gt;$C$9,IF(Raw!$X124&lt;$A$9,Raw!H124,-999),-999),-999),-999),-999),-999)</f>
        <v>0.40812999999999999</v>
      </c>
      <c r="F124" s="9">
        <f>IF(Raw!$G124&gt;$C$8,IF(Raw!$Q124&gt;$C$8,IF(Raw!$N124&gt;$C$9,IF(Raw!$N124&lt;$A$9,IF(Raw!$X124&gt;$C$9,IF(Raw!$X124&lt;$A$9,Raw!I124,-999),-999),-999),-999),-999),-999)</f>
        <v>0.75688100000000003</v>
      </c>
      <c r="G124" s="9">
        <f>Raw!G124</f>
        <v>0.99206799999999995</v>
      </c>
      <c r="H124" s="9">
        <f>IF(Raw!$G124&gt;$C$8,IF(Raw!$Q124&gt;$C$8,IF(Raw!$N124&gt;$C$9,IF(Raw!$N124&lt;$A$9,IF(Raw!$X124&gt;$C$9,IF(Raw!$X124&lt;$A$9,Raw!L124,-999),-999),-999),-999),-999),-999)</f>
        <v>619.5</v>
      </c>
      <c r="I124" s="9">
        <f>IF(Raw!$G124&gt;$C$8,IF(Raw!$Q124&gt;$C$8,IF(Raw!$N124&gt;$C$9,IF(Raw!$N124&lt;$A$9,IF(Raw!$X124&gt;$C$9,IF(Raw!$X124&lt;$A$9,Raw!M124,-999),-999),-999),-999),-999),-999)</f>
        <v>0.26322299999999998</v>
      </c>
      <c r="J124" s="9">
        <f>IF(Raw!$G124&gt;$C$8,IF(Raw!$Q124&gt;$C$8,IF(Raw!$N124&gt;$C$9,IF(Raw!$N124&lt;$A$9,IF(Raw!$X124&gt;$C$9,IF(Raw!$X124&lt;$A$9,Raw!N124,-999),-999),-999),-999),-999),-999)</f>
        <v>460</v>
      </c>
      <c r="K124" s="9">
        <f>IF(Raw!$G124&gt;$C$8,IF(Raw!$Q124&gt;$C$8,IF(Raw!$N124&gt;$C$9,IF(Raw!$N124&lt;$A$9,IF(Raw!$X124&gt;$C$9,IF(Raw!$X124&lt;$A$9,Raw!R124,-999),-999),-999),-999),-999),-999)</f>
        <v>0.38469300000000001</v>
      </c>
      <c r="L124" s="9">
        <f>IF(Raw!$G124&gt;$C$8,IF(Raw!$Q124&gt;$C$8,IF(Raw!$N124&gt;$C$9,IF(Raw!$N124&lt;$A$9,IF(Raw!$X124&gt;$C$9,IF(Raw!$X124&lt;$A$9,Raw!S124,-999),-999),-999),-999),-999),-999)</f>
        <v>0.71316800000000002</v>
      </c>
      <c r="M124" s="9">
        <f>Raw!Q124</f>
        <v>0.987537</v>
      </c>
      <c r="N124" s="9">
        <f>IF(Raw!$G124&gt;$C$8,IF(Raw!$Q124&gt;$C$8,IF(Raw!$N124&gt;$C$9,IF(Raw!$N124&lt;$A$9,IF(Raw!$X124&gt;$C$9,IF(Raw!$X124&lt;$A$9,Raw!V124,-999),-999),-999),-999),-999),-999)</f>
        <v>599.9</v>
      </c>
      <c r="O124" s="9">
        <f>IF(Raw!$G124&gt;$C$8,IF(Raw!$Q124&gt;$C$8,IF(Raw!$N124&gt;$C$9,IF(Raw!$N124&lt;$A$9,IF(Raw!$X124&gt;$C$9,IF(Raw!$X124&lt;$A$9,Raw!W124,-999),-999),-999),-999),-999),-999)</f>
        <v>0.26366299999999998</v>
      </c>
      <c r="P124" s="9">
        <f>IF(Raw!$G124&gt;$C$8,IF(Raw!$Q124&gt;$C$8,IF(Raw!$N124&gt;$C$9,IF(Raw!$N124&lt;$A$9,IF(Raw!$X124&gt;$C$9,IF(Raw!$X124&lt;$A$9,Raw!X124,-999),-999),-999),-999),-999),-999)</f>
        <v>426</v>
      </c>
      <c r="R124" s="9">
        <f t="shared" si="20"/>
        <v>0.34875100000000003</v>
      </c>
      <c r="S124" s="9">
        <f t="shared" si="21"/>
        <v>0.460773886515846</v>
      </c>
      <c r="T124" s="9">
        <f t="shared" si="22"/>
        <v>0.32847500000000002</v>
      </c>
      <c r="U124" s="9">
        <f t="shared" si="23"/>
        <v>0.46058572454176294</v>
      </c>
      <c r="V124" s="15">
        <f t="shared" si="16"/>
        <v>0.29204229599999998</v>
      </c>
      <c r="X124" s="11">
        <f t="shared" si="24"/>
        <v>1.5651999999999997E+18</v>
      </c>
      <c r="Y124" s="11">
        <f t="shared" si="25"/>
        <v>6.1949999999999998E-18</v>
      </c>
      <c r="Z124" s="11">
        <f t="shared" si="26"/>
        <v>4.5999999999999996E-4</v>
      </c>
      <c r="AA124" s="16">
        <f t="shared" si="27"/>
        <v>4.440544057359914E-3</v>
      </c>
      <c r="AB124" s="9">
        <f t="shared" si="17"/>
        <v>0.38615160770924128</v>
      </c>
      <c r="AC124" s="9">
        <f t="shared" si="18"/>
        <v>0.99555945594264017</v>
      </c>
      <c r="AD124" s="15">
        <f t="shared" si="19"/>
        <v>9.653356646434597</v>
      </c>
      <c r="AE124" s="3">
        <f t="shared" si="28"/>
        <v>745.87799999999982</v>
      </c>
      <c r="AF124" s="2">
        <f t="shared" si="29"/>
        <v>0.25</v>
      </c>
      <c r="AG124" s="9">
        <f t="shared" si="30"/>
        <v>3.420152511737017E-3</v>
      </c>
      <c r="AH124" s="2">
        <f t="shared" si="31"/>
        <v>0.16549940010907854</v>
      </c>
    </row>
    <row r="125" spans="1:34">
      <c r="A125" s="1">
        <f>Raw!A125</f>
        <v>112</v>
      </c>
      <c r="B125" s="14">
        <f>Raw!B125</f>
        <v>0.29215277777777776</v>
      </c>
      <c r="C125" s="15">
        <f>Raw!C125</f>
        <v>93.2</v>
      </c>
      <c r="D125" s="15">
        <f>IF(C125&gt;0.5,Raw!D125*D$11,-999)</f>
        <v>1.8</v>
      </c>
      <c r="E125" s="9">
        <f>IF(Raw!$G125&gt;$C$8,IF(Raw!$Q125&gt;$C$8,IF(Raw!$N125&gt;$C$9,IF(Raw!$N125&lt;$A$9,IF(Raw!$X125&gt;$C$9,IF(Raw!$X125&lt;$A$9,Raw!H125,-999),-999),-999),-999),-999),-999)</f>
        <v>0.41474800000000001</v>
      </c>
      <c r="F125" s="9">
        <f>IF(Raw!$G125&gt;$C$8,IF(Raw!$Q125&gt;$C$8,IF(Raw!$N125&gt;$C$9,IF(Raw!$N125&lt;$A$9,IF(Raw!$X125&gt;$C$9,IF(Raw!$X125&lt;$A$9,Raw!I125,-999),-999),-999),-999),-999),-999)</f>
        <v>0.74921700000000002</v>
      </c>
      <c r="G125" s="9">
        <f>Raw!G125</f>
        <v>0.98727299999999996</v>
      </c>
      <c r="H125" s="9">
        <f>IF(Raw!$G125&gt;$C$8,IF(Raw!$Q125&gt;$C$8,IF(Raw!$N125&gt;$C$9,IF(Raw!$N125&lt;$A$9,IF(Raw!$X125&gt;$C$9,IF(Raw!$X125&lt;$A$9,Raw!L125,-999),-999),-999),-999),-999),-999)</f>
        <v>616.79999999999995</v>
      </c>
      <c r="I125" s="9">
        <f>IF(Raw!$G125&gt;$C$8,IF(Raw!$Q125&gt;$C$8,IF(Raw!$N125&gt;$C$9,IF(Raw!$N125&lt;$A$9,IF(Raw!$X125&gt;$C$9,IF(Raw!$X125&lt;$A$9,Raw!M125,-999),-999),-999),-999),-999),-999)</f>
        <v>0.33738400000000002</v>
      </c>
      <c r="J125" s="9">
        <f>IF(Raw!$G125&gt;$C$8,IF(Raw!$Q125&gt;$C$8,IF(Raw!$N125&gt;$C$9,IF(Raw!$N125&lt;$A$9,IF(Raw!$X125&gt;$C$9,IF(Raw!$X125&lt;$A$9,Raw!N125,-999),-999),-999),-999),-999),-999)</f>
        <v>442</v>
      </c>
      <c r="K125" s="9">
        <f>IF(Raw!$G125&gt;$C$8,IF(Raw!$Q125&gt;$C$8,IF(Raw!$N125&gt;$C$9,IF(Raw!$N125&lt;$A$9,IF(Raw!$X125&gt;$C$9,IF(Raw!$X125&lt;$A$9,Raw!R125,-999),-999),-999),-999),-999),-999)</f>
        <v>0.37454199999999999</v>
      </c>
      <c r="L125" s="9">
        <f>IF(Raw!$G125&gt;$C$8,IF(Raw!$Q125&gt;$C$8,IF(Raw!$N125&gt;$C$9,IF(Raw!$N125&lt;$A$9,IF(Raw!$X125&gt;$C$9,IF(Raw!$X125&lt;$A$9,Raw!S125,-999),-999),-999),-999),-999),-999)</f>
        <v>0.70990500000000001</v>
      </c>
      <c r="M125" s="9">
        <f>Raw!Q125</f>
        <v>0.99181200000000003</v>
      </c>
      <c r="N125" s="9">
        <f>IF(Raw!$G125&gt;$C$8,IF(Raw!$Q125&gt;$C$8,IF(Raw!$N125&gt;$C$9,IF(Raw!$N125&lt;$A$9,IF(Raw!$X125&gt;$C$9,IF(Raw!$X125&lt;$A$9,Raw!V125,-999),-999),-999),-999),-999),-999)</f>
        <v>624.1</v>
      </c>
      <c r="O125" s="9">
        <f>IF(Raw!$G125&gt;$C$8,IF(Raw!$Q125&gt;$C$8,IF(Raw!$N125&gt;$C$9,IF(Raw!$N125&lt;$A$9,IF(Raw!$X125&gt;$C$9,IF(Raw!$X125&lt;$A$9,Raw!W125,-999),-999),-999),-999),-999),-999)</f>
        <v>0.29109699999999999</v>
      </c>
      <c r="P125" s="9">
        <f>IF(Raw!$G125&gt;$C$8,IF(Raw!$Q125&gt;$C$8,IF(Raw!$N125&gt;$C$9,IF(Raw!$N125&lt;$A$9,IF(Raw!$X125&gt;$C$9,IF(Raw!$X125&lt;$A$9,Raw!X125,-999),-999),-999),-999),-999),-999)</f>
        <v>370</v>
      </c>
      <c r="R125" s="9">
        <f t="shared" si="20"/>
        <v>0.33446900000000002</v>
      </c>
      <c r="S125" s="9">
        <f t="shared" si="21"/>
        <v>0.44642473408905564</v>
      </c>
      <c r="T125" s="9">
        <f t="shared" si="22"/>
        <v>0.33536300000000002</v>
      </c>
      <c r="U125" s="9">
        <f t="shared" si="23"/>
        <v>0.47240546270275602</v>
      </c>
      <c r="V125" s="15">
        <f t="shared" si="16"/>
        <v>0.29070609749999998</v>
      </c>
      <c r="X125" s="11">
        <f t="shared" si="24"/>
        <v>1.0835999999999999E+18</v>
      </c>
      <c r="Y125" s="11">
        <f t="shared" si="25"/>
        <v>6.1679999999999991E-18</v>
      </c>
      <c r="Z125" s="11">
        <f t="shared" si="26"/>
        <v>4.4199999999999996E-4</v>
      </c>
      <c r="AA125" s="16">
        <f t="shared" si="27"/>
        <v>2.9454695807783686E-3</v>
      </c>
      <c r="AB125" s="9">
        <f t="shared" si="17"/>
        <v>0.37552980151501858</v>
      </c>
      <c r="AC125" s="9">
        <f t="shared" si="18"/>
        <v>0.99705453041922154</v>
      </c>
      <c r="AD125" s="15">
        <f t="shared" si="19"/>
        <v>6.6639583275528702</v>
      </c>
      <c r="AE125" s="3">
        <f t="shared" si="28"/>
        <v>742.62719999999968</v>
      </c>
      <c r="AF125" s="2">
        <f t="shared" si="29"/>
        <v>0.25</v>
      </c>
      <c r="AG125" s="9">
        <f t="shared" si="30"/>
        <v>2.4216079362765369E-3</v>
      </c>
      <c r="AH125" s="2">
        <f t="shared" si="31"/>
        <v>0.11718034777039994</v>
      </c>
    </row>
    <row r="126" spans="1:34">
      <c r="A126" s="1">
        <f>Raw!A126</f>
        <v>113</v>
      </c>
      <c r="B126" s="14">
        <f>Raw!B126</f>
        <v>0.29221064814814818</v>
      </c>
      <c r="C126" s="15">
        <f>Raw!C126</f>
        <v>94</v>
      </c>
      <c r="D126" s="15">
        <f>IF(C126&gt;0.5,Raw!D126*D$11,-999)</f>
        <v>1.8</v>
      </c>
      <c r="E126" s="9">
        <f>IF(Raw!$G126&gt;$C$8,IF(Raw!$Q126&gt;$C$8,IF(Raw!$N126&gt;$C$9,IF(Raw!$N126&lt;$A$9,IF(Raw!$X126&gt;$C$9,IF(Raw!$X126&lt;$A$9,Raw!H126,-999),-999),-999),-999),-999),-999)</f>
        <v>0.39044400000000001</v>
      </c>
      <c r="F126" s="9">
        <f>IF(Raw!$G126&gt;$C$8,IF(Raw!$Q126&gt;$C$8,IF(Raw!$N126&gt;$C$9,IF(Raw!$N126&lt;$A$9,IF(Raw!$X126&gt;$C$9,IF(Raw!$X126&lt;$A$9,Raw!I126,-999),-999),-999),-999),-999),-999)</f>
        <v>0.71935099999999996</v>
      </c>
      <c r="G126" s="9">
        <f>Raw!G126</f>
        <v>0.98692999999999997</v>
      </c>
      <c r="H126" s="9">
        <f>IF(Raw!$G126&gt;$C$8,IF(Raw!$Q126&gt;$C$8,IF(Raw!$N126&gt;$C$9,IF(Raw!$N126&lt;$A$9,IF(Raw!$X126&gt;$C$9,IF(Raw!$X126&lt;$A$9,Raw!L126,-999),-999),-999),-999),-999),-999)</f>
        <v>620.1</v>
      </c>
      <c r="I126" s="9">
        <f>IF(Raw!$G126&gt;$C$8,IF(Raw!$Q126&gt;$C$8,IF(Raw!$N126&gt;$C$9,IF(Raw!$N126&lt;$A$9,IF(Raw!$X126&gt;$C$9,IF(Raw!$X126&lt;$A$9,Raw!M126,-999),-999),-999),-999),-999),-999)</f>
        <v>0.28328199999999998</v>
      </c>
      <c r="J126" s="9">
        <f>IF(Raw!$G126&gt;$C$8,IF(Raw!$Q126&gt;$C$8,IF(Raw!$N126&gt;$C$9,IF(Raw!$N126&lt;$A$9,IF(Raw!$X126&gt;$C$9,IF(Raw!$X126&lt;$A$9,Raw!N126,-999),-999),-999),-999),-999),-999)</f>
        <v>358</v>
      </c>
      <c r="K126" s="9">
        <f>IF(Raw!$G126&gt;$C$8,IF(Raw!$Q126&gt;$C$8,IF(Raw!$N126&gt;$C$9,IF(Raw!$N126&lt;$A$9,IF(Raw!$X126&gt;$C$9,IF(Raw!$X126&lt;$A$9,Raw!R126,-999),-999),-999),-999),-999),-999)</f>
        <v>0.37155700000000003</v>
      </c>
      <c r="L126" s="9">
        <f>IF(Raw!$G126&gt;$C$8,IF(Raw!$Q126&gt;$C$8,IF(Raw!$N126&gt;$C$9,IF(Raw!$N126&lt;$A$9,IF(Raw!$X126&gt;$C$9,IF(Raw!$X126&lt;$A$9,Raw!S126,-999),-999),-999),-999),-999),-999)</f>
        <v>0.70182</v>
      </c>
      <c r="M126" s="9">
        <f>Raw!Q126</f>
        <v>0.98747700000000005</v>
      </c>
      <c r="N126" s="9">
        <f>IF(Raw!$G126&gt;$C$8,IF(Raw!$Q126&gt;$C$8,IF(Raw!$N126&gt;$C$9,IF(Raw!$N126&lt;$A$9,IF(Raw!$X126&gt;$C$9,IF(Raw!$X126&lt;$A$9,Raw!V126,-999),-999),-999),-999),-999),-999)</f>
        <v>596.6</v>
      </c>
      <c r="O126" s="9">
        <f>IF(Raw!$G126&gt;$C$8,IF(Raw!$Q126&gt;$C$8,IF(Raw!$N126&gt;$C$9,IF(Raw!$N126&lt;$A$9,IF(Raw!$X126&gt;$C$9,IF(Raw!$X126&lt;$A$9,Raw!W126,-999),-999),-999),-999),-999),-999)</f>
        <v>0.217168</v>
      </c>
      <c r="P126" s="9">
        <f>IF(Raw!$G126&gt;$C$8,IF(Raw!$Q126&gt;$C$8,IF(Raw!$N126&gt;$C$9,IF(Raw!$N126&lt;$A$9,IF(Raw!$X126&gt;$C$9,IF(Raw!$X126&lt;$A$9,Raw!X126,-999),-999),-999),-999),-999),-999)</f>
        <v>556</v>
      </c>
      <c r="R126" s="9">
        <f t="shared" si="20"/>
        <v>0.32890699999999995</v>
      </c>
      <c r="S126" s="9">
        <f t="shared" si="21"/>
        <v>0.45722741749160001</v>
      </c>
      <c r="T126" s="9">
        <f t="shared" si="22"/>
        <v>0.33026299999999997</v>
      </c>
      <c r="U126" s="9">
        <f t="shared" si="23"/>
        <v>0.47058077569747225</v>
      </c>
      <c r="V126" s="15">
        <f t="shared" si="16"/>
        <v>0.28739528999999997</v>
      </c>
      <c r="X126" s="11">
        <f t="shared" si="24"/>
        <v>1.0835999999999999E+18</v>
      </c>
      <c r="Y126" s="11">
        <f t="shared" si="25"/>
        <v>6.2009999999999996E-18</v>
      </c>
      <c r="Z126" s="11">
        <f t="shared" si="26"/>
        <v>3.5799999999999997E-4</v>
      </c>
      <c r="AA126" s="16">
        <f t="shared" si="27"/>
        <v>2.3997737215502098E-3</v>
      </c>
      <c r="AB126" s="9">
        <f t="shared" si="17"/>
        <v>0.37234955646860035</v>
      </c>
      <c r="AC126" s="9">
        <f t="shared" si="18"/>
        <v>0.9976002262784498</v>
      </c>
      <c r="AD126" s="15">
        <f t="shared" si="19"/>
        <v>6.7032785518162292</v>
      </c>
      <c r="AE126" s="3">
        <f t="shared" si="28"/>
        <v>746.60039999999969</v>
      </c>
      <c r="AF126" s="2">
        <f t="shared" si="29"/>
        <v>0.25</v>
      </c>
      <c r="AG126" s="9">
        <f t="shared" si="30"/>
        <v>2.4264877081768533E-3</v>
      </c>
      <c r="AH126" s="2">
        <f t="shared" si="31"/>
        <v>0.11741647739309952</v>
      </c>
    </row>
    <row r="127" spans="1:34">
      <c r="A127" s="1">
        <f>Raw!A127</f>
        <v>114</v>
      </c>
      <c r="B127" s="14">
        <f>Raw!B127</f>
        <v>0.29225694444444444</v>
      </c>
      <c r="C127" s="15">
        <f>Raw!C127</f>
        <v>95.3</v>
      </c>
      <c r="D127" s="15">
        <f>IF(C127&gt;0.5,Raw!D127*D$11,-999)</f>
        <v>1.8</v>
      </c>
      <c r="E127" s="9">
        <f>IF(Raw!$G127&gt;$C$8,IF(Raw!$Q127&gt;$C$8,IF(Raw!$N127&gt;$C$9,IF(Raw!$N127&lt;$A$9,IF(Raw!$X127&gt;$C$9,IF(Raw!$X127&lt;$A$9,Raw!H127,-999),-999),-999),-999),-999),-999)</f>
        <v>0.37257699999999999</v>
      </c>
      <c r="F127" s="9">
        <f>IF(Raw!$G127&gt;$C$8,IF(Raw!$Q127&gt;$C$8,IF(Raw!$N127&gt;$C$9,IF(Raw!$N127&lt;$A$9,IF(Raw!$X127&gt;$C$9,IF(Raw!$X127&lt;$A$9,Raw!I127,-999),-999),-999),-999),-999),-999)</f>
        <v>0.68805300000000003</v>
      </c>
      <c r="G127" s="9">
        <f>Raw!G127</f>
        <v>0.98862399999999995</v>
      </c>
      <c r="H127" s="9">
        <f>IF(Raw!$G127&gt;$C$8,IF(Raw!$Q127&gt;$C$8,IF(Raw!$N127&gt;$C$9,IF(Raw!$N127&lt;$A$9,IF(Raw!$X127&gt;$C$9,IF(Raw!$X127&lt;$A$9,Raw!L127,-999),-999),-999),-999),-999),-999)</f>
        <v>629.6</v>
      </c>
      <c r="I127" s="9">
        <f>IF(Raw!$G127&gt;$C$8,IF(Raw!$Q127&gt;$C$8,IF(Raw!$N127&gt;$C$9,IF(Raw!$N127&lt;$A$9,IF(Raw!$X127&gt;$C$9,IF(Raw!$X127&lt;$A$9,Raw!M127,-999),-999),-999),-999),-999),-999)</f>
        <v>0.26852399999999998</v>
      </c>
      <c r="J127" s="9">
        <f>IF(Raw!$G127&gt;$C$8,IF(Raw!$Q127&gt;$C$8,IF(Raw!$N127&gt;$C$9,IF(Raw!$N127&lt;$A$9,IF(Raw!$X127&gt;$C$9,IF(Raw!$X127&lt;$A$9,Raw!N127,-999),-999),-999),-999),-999),-999)</f>
        <v>395</v>
      </c>
      <c r="K127" s="9">
        <f>IF(Raw!$G127&gt;$C$8,IF(Raw!$Q127&gt;$C$8,IF(Raw!$N127&gt;$C$9,IF(Raw!$N127&lt;$A$9,IF(Raw!$X127&gt;$C$9,IF(Raw!$X127&lt;$A$9,Raw!R127,-999),-999),-999),-999),-999),-999)</f>
        <v>0.361792</v>
      </c>
      <c r="L127" s="9">
        <f>IF(Raw!$G127&gt;$C$8,IF(Raw!$Q127&gt;$C$8,IF(Raw!$N127&gt;$C$9,IF(Raw!$N127&lt;$A$9,IF(Raw!$X127&gt;$C$9,IF(Raw!$X127&lt;$A$9,Raw!S127,-999),-999),-999),-999),-999),-999)</f>
        <v>0.66850200000000004</v>
      </c>
      <c r="M127" s="9">
        <f>Raw!Q127</f>
        <v>0.98785100000000003</v>
      </c>
      <c r="N127" s="9">
        <f>IF(Raw!$G127&gt;$C$8,IF(Raw!$Q127&gt;$C$8,IF(Raw!$N127&gt;$C$9,IF(Raw!$N127&lt;$A$9,IF(Raw!$X127&gt;$C$9,IF(Raw!$X127&lt;$A$9,Raw!V127,-999),-999),-999),-999),-999),-999)</f>
        <v>576.29999999999995</v>
      </c>
      <c r="O127" s="9">
        <f>IF(Raw!$G127&gt;$C$8,IF(Raw!$Q127&gt;$C$8,IF(Raw!$N127&gt;$C$9,IF(Raw!$N127&lt;$A$9,IF(Raw!$X127&gt;$C$9,IF(Raw!$X127&lt;$A$9,Raw!W127,-999),-999),-999),-999),-999),-999)</f>
        <v>0.25188199999999999</v>
      </c>
      <c r="P127" s="9">
        <f>IF(Raw!$G127&gt;$C$8,IF(Raw!$Q127&gt;$C$8,IF(Raw!$N127&gt;$C$9,IF(Raw!$N127&lt;$A$9,IF(Raw!$X127&gt;$C$9,IF(Raw!$X127&lt;$A$9,Raw!X127,-999),-999),-999),-999),-999),-999)</f>
        <v>457</v>
      </c>
      <c r="R127" s="9">
        <f t="shared" si="20"/>
        <v>0.31547600000000003</v>
      </c>
      <c r="S127" s="9">
        <f t="shared" si="21"/>
        <v>0.45850537676603403</v>
      </c>
      <c r="T127" s="9">
        <f t="shared" si="22"/>
        <v>0.30671000000000004</v>
      </c>
      <c r="U127" s="9">
        <f t="shared" si="23"/>
        <v>0.45880191831886818</v>
      </c>
      <c r="V127" s="15">
        <f t="shared" si="16"/>
        <v>0.27375156899999997</v>
      </c>
      <c r="X127" s="11">
        <f t="shared" si="24"/>
        <v>1.0835999999999999E+18</v>
      </c>
      <c r="Y127" s="11">
        <f t="shared" si="25"/>
        <v>6.2960000000000002E-18</v>
      </c>
      <c r="Z127" s="11">
        <f t="shared" si="26"/>
        <v>3.9500000000000001E-4</v>
      </c>
      <c r="AA127" s="16">
        <f t="shared" si="27"/>
        <v>2.6875839395464848E-3</v>
      </c>
      <c r="AB127" s="9">
        <f t="shared" si="17"/>
        <v>0.36261630887009833</v>
      </c>
      <c r="AC127" s="9">
        <f t="shared" si="18"/>
        <v>0.9973124160604534</v>
      </c>
      <c r="AD127" s="15">
        <f t="shared" si="19"/>
        <v>6.8040099735354032</v>
      </c>
      <c r="AE127" s="3">
        <f t="shared" si="28"/>
        <v>758.0383999999998</v>
      </c>
      <c r="AF127" s="2">
        <f t="shared" si="29"/>
        <v>0.25</v>
      </c>
      <c r="AG127" s="9">
        <f t="shared" si="30"/>
        <v>2.401302175475965E-3</v>
      </c>
      <c r="AH127" s="2">
        <f t="shared" si="31"/>
        <v>0.1161977625728918</v>
      </c>
    </row>
    <row r="128" spans="1:34">
      <c r="A128" s="1">
        <f>Raw!A128</f>
        <v>115</v>
      </c>
      <c r="B128" s="14">
        <f>Raw!B128</f>
        <v>0.29231481481481481</v>
      </c>
      <c r="C128" s="15">
        <f>Raw!C128</f>
        <v>96.5</v>
      </c>
      <c r="D128" s="15">
        <f>IF(C128&gt;0.5,Raw!D128*D$11,-999)</f>
        <v>1.8</v>
      </c>
      <c r="E128" s="9">
        <f>IF(Raw!$G128&gt;$C$8,IF(Raw!$Q128&gt;$C$8,IF(Raw!$N128&gt;$C$9,IF(Raw!$N128&lt;$A$9,IF(Raw!$X128&gt;$C$9,IF(Raw!$X128&lt;$A$9,Raw!H128,-999),-999),-999),-999),-999),-999)</f>
        <v>0.387737</v>
      </c>
      <c r="F128" s="9">
        <f>IF(Raw!$G128&gt;$C$8,IF(Raw!$Q128&gt;$C$8,IF(Raw!$N128&gt;$C$9,IF(Raw!$N128&lt;$A$9,IF(Raw!$X128&gt;$C$9,IF(Raw!$X128&lt;$A$9,Raw!I128,-999),-999),-999),-999),-999),-999)</f>
        <v>0.71975999999999996</v>
      </c>
      <c r="G128" s="9">
        <f>Raw!G128</f>
        <v>0.98902400000000001</v>
      </c>
      <c r="H128" s="9">
        <f>IF(Raw!$G128&gt;$C$8,IF(Raw!$Q128&gt;$C$8,IF(Raw!$N128&gt;$C$9,IF(Raw!$N128&lt;$A$9,IF(Raw!$X128&gt;$C$9,IF(Raw!$X128&lt;$A$9,Raw!L128,-999),-999),-999),-999),-999),-999)</f>
        <v>634.4</v>
      </c>
      <c r="I128" s="9">
        <f>IF(Raw!$G128&gt;$C$8,IF(Raw!$Q128&gt;$C$8,IF(Raw!$N128&gt;$C$9,IF(Raw!$N128&lt;$A$9,IF(Raw!$X128&gt;$C$9,IF(Raw!$X128&lt;$A$9,Raw!M128,-999),-999),-999),-999),-999),-999)</f>
        <v>0.26759500000000003</v>
      </c>
      <c r="J128" s="9">
        <f>IF(Raw!$G128&gt;$C$8,IF(Raw!$Q128&gt;$C$8,IF(Raw!$N128&gt;$C$9,IF(Raw!$N128&lt;$A$9,IF(Raw!$X128&gt;$C$9,IF(Raw!$X128&lt;$A$9,Raw!N128,-999),-999),-999),-999),-999),-999)</f>
        <v>333</v>
      </c>
      <c r="K128" s="9">
        <f>IF(Raw!$G128&gt;$C$8,IF(Raw!$Q128&gt;$C$8,IF(Raw!$N128&gt;$C$9,IF(Raw!$N128&lt;$A$9,IF(Raw!$X128&gt;$C$9,IF(Raw!$X128&lt;$A$9,Raw!R128,-999),-999),-999),-999),-999),-999)</f>
        <v>0.35397299999999998</v>
      </c>
      <c r="L128" s="9">
        <f>IF(Raw!$G128&gt;$C$8,IF(Raw!$Q128&gt;$C$8,IF(Raw!$N128&gt;$C$9,IF(Raw!$N128&lt;$A$9,IF(Raw!$X128&gt;$C$9,IF(Raw!$X128&lt;$A$9,Raw!S128,-999),-999),-999),-999),-999),-999)</f>
        <v>0.658555</v>
      </c>
      <c r="M128" s="9">
        <f>Raw!Q128</f>
        <v>0.98455499999999996</v>
      </c>
      <c r="N128" s="9">
        <f>IF(Raw!$G128&gt;$C$8,IF(Raw!$Q128&gt;$C$8,IF(Raw!$N128&gt;$C$9,IF(Raw!$N128&lt;$A$9,IF(Raw!$X128&gt;$C$9,IF(Raw!$X128&lt;$A$9,Raw!V128,-999),-999),-999),-999),-999),-999)</f>
        <v>597.9</v>
      </c>
      <c r="O128" s="9">
        <f>IF(Raw!$G128&gt;$C$8,IF(Raw!$Q128&gt;$C$8,IF(Raw!$N128&gt;$C$9,IF(Raw!$N128&lt;$A$9,IF(Raw!$X128&gt;$C$9,IF(Raw!$X128&lt;$A$9,Raw!W128,-999),-999),-999),-999),-999),-999)</f>
        <v>0.23933599999999999</v>
      </c>
      <c r="P128" s="9">
        <f>IF(Raw!$G128&gt;$C$8,IF(Raw!$Q128&gt;$C$8,IF(Raw!$N128&gt;$C$9,IF(Raw!$N128&lt;$A$9,IF(Raw!$X128&gt;$C$9,IF(Raw!$X128&lt;$A$9,Raw!X128,-999),-999),-999),-999),-999),-999)</f>
        <v>456</v>
      </c>
      <c r="R128" s="9">
        <f t="shared" si="20"/>
        <v>0.33202299999999996</v>
      </c>
      <c r="S128" s="9">
        <f t="shared" si="21"/>
        <v>0.46129682116260973</v>
      </c>
      <c r="T128" s="9">
        <f t="shared" si="22"/>
        <v>0.30458200000000002</v>
      </c>
      <c r="U128" s="9">
        <f t="shared" si="23"/>
        <v>0.46250047452376797</v>
      </c>
      <c r="V128" s="15">
        <f t="shared" si="16"/>
        <v>0.26967827249999998</v>
      </c>
      <c r="X128" s="11">
        <f t="shared" si="24"/>
        <v>1.0835999999999999E+18</v>
      </c>
      <c r="Y128" s="11">
        <f t="shared" si="25"/>
        <v>6.3439999999999995E-18</v>
      </c>
      <c r="Z128" s="11">
        <f t="shared" si="26"/>
        <v>3.3299999999999996E-4</v>
      </c>
      <c r="AA128" s="16">
        <f t="shared" si="27"/>
        <v>2.2839330559287748E-3</v>
      </c>
      <c r="AB128" s="9">
        <f t="shared" si="17"/>
        <v>0.3546686448980409</v>
      </c>
      <c r="AC128" s="9">
        <f t="shared" si="18"/>
        <v>0.99771606694407122</v>
      </c>
      <c r="AD128" s="15">
        <f t="shared" si="19"/>
        <v>6.858657825611937</v>
      </c>
      <c r="AE128" s="3">
        <f t="shared" si="28"/>
        <v>763.81759999999974</v>
      </c>
      <c r="AF128" s="2">
        <f t="shared" si="29"/>
        <v>0.25</v>
      </c>
      <c r="AG128" s="9">
        <f t="shared" si="30"/>
        <v>2.4401019222628274E-3</v>
      </c>
      <c r="AH128" s="2">
        <f t="shared" si="31"/>
        <v>0.11807526212753845</v>
      </c>
    </row>
    <row r="129" spans="1:34">
      <c r="A129" s="1">
        <f>Raw!A129</f>
        <v>116</v>
      </c>
      <c r="B129" s="14">
        <f>Raw!B129</f>
        <v>0.29237268518518517</v>
      </c>
      <c r="C129" s="15">
        <f>Raw!C129</f>
        <v>97.3</v>
      </c>
      <c r="D129" s="15">
        <f>IF(C129&gt;0.5,Raw!D129*D$11,-999)</f>
        <v>1.8</v>
      </c>
      <c r="E129" s="9">
        <f>IF(Raw!$G129&gt;$C$8,IF(Raw!$Q129&gt;$C$8,IF(Raw!$N129&gt;$C$9,IF(Raw!$N129&lt;$A$9,IF(Raw!$X129&gt;$C$9,IF(Raw!$X129&lt;$A$9,Raw!H129,-999),-999),-999),-999),-999),-999)</f>
        <v>0.35693599999999998</v>
      </c>
      <c r="F129" s="9">
        <f>IF(Raw!$G129&gt;$C$8,IF(Raw!$Q129&gt;$C$8,IF(Raw!$N129&gt;$C$9,IF(Raw!$N129&lt;$A$9,IF(Raw!$X129&gt;$C$9,IF(Raw!$X129&lt;$A$9,Raw!I129,-999),-999),-999),-999),-999),-999)</f>
        <v>0.63909199999999999</v>
      </c>
      <c r="G129" s="9">
        <f>Raw!G129</f>
        <v>0.99238199999999999</v>
      </c>
      <c r="H129" s="9">
        <f>IF(Raw!$G129&gt;$C$8,IF(Raw!$Q129&gt;$C$8,IF(Raw!$N129&gt;$C$9,IF(Raw!$N129&lt;$A$9,IF(Raw!$X129&gt;$C$9,IF(Raw!$X129&lt;$A$9,Raw!L129,-999),-999),-999),-999),-999),-999)</f>
        <v>609.4</v>
      </c>
      <c r="I129" s="9">
        <f>IF(Raw!$G129&gt;$C$8,IF(Raw!$Q129&gt;$C$8,IF(Raw!$N129&gt;$C$9,IF(Raw!$N129&lt;$A$9,IF(Raw!$X129&gt;$C$9,IF(Raw!$X129&lt;$A$9,Raw!M129,-999),-999),-999),-999),-999),-999)</f>
        <v>0.19303000000000001</v>
      </c>
      <c r="J129" s="9">
        <f>IF(Raw!$G129&gt;$C$8,IF(Raw!$Q129&gt;$C$8,IF(Raw!$N129&gt;$C$9,IF(Raw!$N129&lt;$A$9,IF(Raw!$X129&gt;$C$9,IF(Raw!$X129&lt;$A$9,Raw!N129,-999),-999),-999),-999),-999),-999)</f>
        <v>343</v>
      </c>
      <c r="K129" s="9">
        <f>IF(Raw!$G129&gt;$C$8,IF(Raw!$Q129&gt;$C$8,IF(Raw!$N129&gt;$C$9,IF(Raw!$N129&lt;$A$9,IF(Raw!$X129&gt;$C$9,IF(Raw!$X129&lt;$A$9,Raw!R129,-999),-999),-999),-999),-999),-999)</f>
        <v>0.334345</v>
      </c>
      <c r="L129" s="9">
        <f>IF(Raw!$G129&gt;$C$8,IF(Raw!$Q129&gt;$C$8,IF(Raw!$N129&gt;$C$9,IF(Raw!$N129&lt;$A$9,IF(Raw!$X129&gt;$C$9,IF(Raw!$X129&lt;$A$9,Raw!S129,-999),-999),-999),-999),-999),-999)</f>
        <v>0.614456</v>
      </c>
      <c r="M129" s="9">
        <f>Raw!Q129</f>
        <v>0.98767700000000003</v>
      </c>
      <c r="N129" s="9">
        <f>IF(Raw!$G129&gt;$C$8,IF(Raw!$Q129&gt;$C$8,IF(Raw!$N129&gt;$C$9,IF(Raw!$N129&lt;$A$9,IF(Raw!$X129&gt;$C$9,IF(Raw!$X129&lt;$A$9,Raw!V129,-999),-999),-999),-999),-999),-999)</f>
        <v>571.20000000000005</v>
      </c>
      <c r="O129" s="9">
        <f>IF(Raw!$G129&gt;$C$8,IF(Raw!$Q129&gt;$C$8,IF(Raw!$N129&gt;$C$9,IF(Raw!$N129&lt;$A$9,IF(Raw!$X129&gt;$C$9,IF(Raw!$X129&lt;$A$9,Raw!W129,-999),-999),-999),-999),-999),-999)</f>
        <v>0.22917799999999999</v>
      </c>
      <c r="P129" s="9">
        <f>IF(Raw!$G129&gt;$C$8,IF(Raw!$Q129&gt;$C$8,IF(Raw!$N129&gt;$C$9,IF(Raw!$N129&lt;$A$9,IF(Raw!$X129&gt;$C$9,IF(Raw!$X129&lt;$A$9,Raw!X129,-999),-999),-999),-999),-999),-999)</f>
        <v>412</v>
      </c>
      <c r="R129" s="9">
        <f t="shared" si="20"/>
        <v>0.28215600000000002</v>
      </c>
      <c r="S129" s="9">
        <f t="shared" si="21"/>
        <v>0.44149512120320711</v>
      </c>
      <c r="T129" s="9">
        <f t="shared" si="22"/>
        <v>0.280111</v>
      </c>
      <c r="U129" s="9">
        <f t="shared" si="23"/>
        <v>0.45586828023487441</v>
      </c>
      <c r="V129" s="15">
        <f t="shared" si="16"/>
        <v>0.25161973199999998</v>
      </c>
      <c r="X129" s="11">
        <f t="shared" si="24"/>
        <v>1.0835999999999999E+18</v>
      </c>
      <c r="Y129" s="11">
        <f t="shared" si="25"/>
        <v>6.0939999999999993E-18</v>
      </c>
      <c r="Z129" s="11">
        <f t="shared" si="26"/>
        <v>3.4299999999999999E-4</v>
      </c>
      <c r="AA129" s="16">
        <f t="shared" si="27"/>
        <v>2.259867662061097E-3</v>
      </c>
      <c r="AB129" s="9">
        <f t="shared" si="17"/>
        <v>0.33497801379068759</v>
      </c>
      <c r="AC129" s="9">
        <f t="shared" si="18"/>
        <v>0.9977401323379389</v>
      </c>
      <c r="AD129" s="15">
        <f t="shared" si="19"/>
        <v>6.5885354579040722</v>
      </c>
      <c r="AE129" s="3">
        <f t="shared" si="28"/>
        <v>733.71759999999972</v>
      </c>
      <c r="AF129" s="2">
        <f t="shared" si="29"/>
        <v>0.25</v>
      </c>
      <c r="AG129" s="9">
        <f t="shared" si="30"/>
        <v>2.3103879449701695E-3</v>
      </c>
      <c r="AH129" s="2">
        <f t="shared" si="31"/>
        <v>0.11179847027278149</v>
      </c>
    </row>
    <row r="130" spans="1:34">
      <c r="A130" s="1">
        <f>Raw!A130</f>
        <v>117</v>
      </c>
      <c r="B130" s="14">
        <f>Raw!B130</f>
        <v>0.29243055555555558</v>
      </c>
      <c r="C130" s="15">
        <f>Raw!C130</f>
        <v>98.2</v>
      </c>
      <c r="D130" s="15">
        <f>IF(C130&gt;0.5,Raw!D130*D$11,-999)</f>
        <v>1.8</v>
      </c>
      <c r="E130" s="9">
        <f>IF(Raw!$G130&gt;$C$8,IF(Raw!$Q130&gt;$C$8,IF(Raw!$N130&gt;$C$9,IF(Raw!$N130&lt;$A$9,IF(Raw!$X130&gt;$C$9,IF(Raw!$X130&lt;$A$9,Raw!H130,-999),-999),-999),-999),-999),-999)</f>
        <v>0.33733000000000002</v>
      </c>
      <c r="F130" s="9">
        <f>IF(Raw!$G130&gt;$C$8,IF(Raw!$Q130&gt;$C$8,IF(Raw!$N130&gt;$C$9,IF(Raw!$N130&lt;$A$9,IF(Raw!$X130&gt;$C$9,IF(Raw!$X130&lt;$A$9,Raw!I130,-999),-999),-999),-999),-999),-999)</f>
        <v>0.61202400000000001</v>
      </c>
      <c r="G130" s="9">
        <f>Raw!G130</f>
        <v>0.98936900000000005</v>
      </c>
      <c r="H130" s="9">
        <f>IF(Raw!$G130&gt;$C$8,IF(Raw!$Q130&gt;$C$8,IF(Raw!$N130&gt;$C$9,IF(Raw!$N130&lt;$A$9,IF(Raw!$X130&gt;$C$9,IF(Raw!$X130&lt;$A$9,Raw!L130,-999),-999),-999),-999),-999),-999)</f>
        <v>614.70000000000005</v>
      </c>
      <c r="I130" s="9">
        <f>IF(Raw!$G130&gt;$C$8,IF(Raw!$Q130&gt;$C$8,IF(Raw!$N130&gt;$C$9,IF(Raw!$N130&lt;$A$9,IF(Raw!$X130&gt;$C$9,IF(Raw!$X130&lt;$A$9,Raw!M130,-999),-999),-999),-999),-999),-999)</f>
        <v>0.18598400000000001</v>
      </c>
      <c r="J130" s="9">
        <f>IF(Raw!$G130&gt;$C$8,IF(Raw!$Q130&gt;$C$8,IF(Raw!$N130&gt;$C$9,IF(Raw!$N130&lt;$A$9,IF(Raw!$X130&gt;$C$9,IF(Raw!$X130&lt;$A$9,Raw!N130,-999),-999),-999),-999),-999),-999)</f>
        <v>362</v>
      </c>
      <c r="K130" s="9">
        <f>IF(Raw!$G130&gt;$C$8,IF(Raw!$Q130&gt;$C$8,IF(Raw!$N130&gt;$C$9,IF(Raw!$N130&lt;$A$9,IF(Raw!$X130&gt;$C$9,IF(Raw!$X130&lt;$A$9,Raw!R130,-999),-999),-999),-999),-999),-999)</f>
        <v>0.32463199999999998</v>
      </c>
      <c r="L130" s="9">
        <f>IF(Raw!$G130&gt;$C$8,IF(Raw!$Q130&gt;$C$8,IF(Raw!$N130&gt;$C$9,IF(Raw!$N130&lt;$A$9,IF(Raw!$X130&gt;$C$9,IF(Raw!$X130&lt;$A$9,Raw!S130,-999),-999),-999),-999),-999),-999)</f>
        <v>0.58431299999999997</v>
      </c>
      <c r="M130" s="9">
        <f>Raw!Q130</f>
        <v>0.99273500000000003</v>
      </c>
      <c r="N130" s="9">
        <f>IF(Raw!$G130&gt;$C$8,IF(Raw!$Q130&gt;$C$8,IF(Raw!$N130&gt;$C$9,IF(Raw!$N130&lt;$A$9,IF(Raw!$X130&gt;$C$9,IF(Raw!$X130&lt;$A$9,Raw!V130,-999),-999),-999),-999),-999),-999)</f>
        <v>552.29999999999995</v>
      </c>
      <c r="O130" s="9">
        <f>IF(Raw!$G130&gt;$C$8,IF(Raw!$Q130&gt;$C$8,IF(Raw!$N130&gt;$C$9,IF(Raw!$N130&lt;$A$9,IF(Raw!$X130&gt;$C$9,IF(Raw!$X130&lt;$A$9,Raw!W130,-999),-999),-999),-999),-999),-999)</f>
        <v>0.285943</v>
      </c>
      <c r="P130" s="9">
        <f>IF(Raw!$G130&gt;$C$8,IF(Raw!$Q130&gt;$C$8,IF(Raw!$N130&gt;$C$9,IF(Raw!$N130&lt;$A$9,IF(Raw!$X130&gt;$C$9,IF(Raw!$X130&lt;$A$9,Raw!X130,-999),-999),-999),-999),-999),-999)</f>
        <v>331</v>
      </c>
      <c r="R130" s="9">
        <f t="shared" si="20"/>
        <v>0.27469399999999999</v>
      </c>
      <c r="S130" s="9">
        <f t="shared" si="21"/>
        <v>0.44882880409918563</v>
      </c>
      <c r="T130" s="9">
        <f t="shared" si="22"/>
        <v>0.259681</v>
      </c>
      <c r="U130" s="9">
        <f t="shared" si="23"/>
        <v>0.44442105515365909</v>
      </c>
      <c r="V130" s="15">
        <f t="shared" si="16"/>
        <v>0.23927617349999997</v>
      </c>
      <c r="X130" s="11">
        <f t="shared" si="24"/>
        <v>1.0835999999999999E+18</v>
      </c>
      <c r="Y130" s="11">
        <f t="shared" si="25"/>
        <v>6.1470000000000005E-18</v>
      </c>
      <c r="Z130" s="11">
        <f t="shared" si="26"/>
        <v>3.6199999999999996E-4</v>
      </c>
      <c r="AA130" s="16">
        <f t="shared" si="27"/>
        <v>2.4054417883949035E-3</v>
      </c>
      <c r="AB130" s="9">
        <f t="shared" si="17"/>
        <v>0.32525664752905215</v>
      </c>
      <c r="AC130" s="9">
        <f t="shared" si="18"/>
        <v>0.99759455821160514</v>
      </c>
      <c r="AD130" s="15">
        <f t="shared" si="19"/>
        <v>6.6448668187704518</v>
      </c>
      <c r="AE130" s="3">
        <f t="shared" si="28"/>
        <v>740.09879999999987</v>
      </c>
      <c r="AF130" s="2">
        <f t="shared" si="29"/>
        <v>0.25</v>
      </c>
      <c r="AG130" s="9">
        <f t="shared" si="30"/>
        <v>2.2716297868873091E-3</v>
      </c>
      <c r="AH130" s="2">
        <f t="shared" si="31"/>
        <v>0.10992298317387765</v>
      </c>
    </row>
    <row r="131" spans="1:34">
      <c r="A131" s="1">
        <f>Raw!A131</f>
        <v>118</v>
      </c>
      <c r="B131" s="14">
        <f>Raw!B131</f>
        <v>0.29247685185185185</v>
      </c>
      <c r="C131" s="15">
        <f>Raw!C131</f>
        <v>99.6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0.32894000000000001</v>
      </c>
      <c r="F131" s="9">
        <f>IF(Raw!$G131&gt;$C$8,IF(Raw!$Q131&gt;$C$8,IF(Raw!$N131&gt;$C$9,IF(Raw!$N131&lt;$A$9,IF(Raw!$X131&gt;$C$9,IF(Raw!$X131&lt;$A$9,Raw!I131,-999),-999),-999),-999),-999),-999)</f>
        <v>0.57976899999999998</v>
      </c>
      <c r="G131" s="9">
        <f>Raw!G131</f>
        <v>0.99025700000000005</v>
      </c>
      <c r="H131" s="9">
        <f>IF(Raw!$G131&gt;$C$8,IF(Raw!$Q131&gt;$C$8,IF(Raw!$N131&gt;$C$9,IF(Raw!$N131&lt;$A$9,IF(Raw!$X131&gt;$C$9,IF(Raw!$X131&lt;$A$9,Raw!L131,-999),-999),-999),-999),-999),-999)</f>
        <v>624.9</v>
      </c>
      <c r="I131" s="9">
        <f>IF(Raw!$G131&gt;$C$8,IF(Raw!$Q131&gt;$C$8,IF(Raw!$N131&gt;$C$9,IF(Raw!$N131&lt;$A$9,IF(Raw!$X131&gt;$C$9,IF(Raw!$X131&lt;$A$9,Raw!M131,-999),-999),-999),-999),-999),-999)</f>
        <v>0.31870700000000002</v>
      </c>
      <c r="J131" s="9">
        <f>IF(Raw!$G131&gt;$C$8,IF(Raw!$Q131&gt;$C$8,IF(Raw!$N131&gt;$C$9,IF(Raw!$N131&lt;$A$9,IF(Raw!$X131&gt;$C$9,IF(Raw!$X131&lt;$A$9,Raw!N131,-999),-999),-999),-999),-999),-999)</f>
        <v>423</v>
      </c>
      <c r="K131" s="9">
        <f>IF(Raw!$G131&gt;$C$8,IF(Raw!$Q131&gt;$C$8,IF(Raw!$N131&gt;$C$9,IF(Raw!$N131&lt;$A$9,IF(Raw!$X131&gt;$C$9,IF(Raw!$X131&lt;$A$9,Raw!R131,-999),-999),-999),-999),-999),-999)</f>
        <v>0.31122100000000003</v>
      </c>
      <c r="L131" s="9">
        <f>IF(Raw!$G131&gt;$C$8,IF(Raw!$Q131&gt;$C$8,IF(Raw!$N131&gt;$C$9,IF(Raw!$N131&lt;$A$9,IF(Raw!$X131&gt;$C$9,IF(Raw!$X131&lt;$A$9,Raw!S131,-999),-999),-999),-999),-999),-999)</f>
        <v>0.55307899999999999</v>
      </c>
      <c r="M131" s="9">
        <f>Raw!Q131</f>
        <v>0.98942799999999997</v>
      </c>
      <c r="N131" s="9">
        <f>IF(Raw!$G131&gt;$C$8,IF(Raw!$Q131&gt;$C$8,IF(Raw!$N131&gt;$C$9,IF(Raw!$N131&lt;$A$9,IF(Raw!$X131&gt;$C$9,IF(Raw!$X131&lt;$A$9,Raw!V131,-999),-999),-999),-999),-999),-999)</f>
        <v>585.1</v>
      </c>
      <c r="O131" s="9">
        <f>IF(Raw!$G131&gt;$C$8,IF(Raw!$Q131&gt;$C$8,IF(Raw!$N131&gt;$C$9,IF(Raw!$N131&lt;$A$9,IF(Raw!$X131&gt;$C$9,IF(Raw!$X131&lt;$A$9,Raw!W131,-999),-999),-999),-999),-999),-999)</f>
        <v>0.35996600000000001</v>
      </c>
      <c r="P131" s="9">
        <f>IF(Raw!$G131&gt;$C$8,IF(Raw!$Q131&gt;$C$8,IF(Raw!$N131&gt;$C$9,IF(Raw!$N131&lt;$A$9,IF(Raw!$X131&gt;$C$9,IF(Raw!$X131&lt;$A$9,Raw!X131,-999),-999),-999),-999),-999),-999)</f>
        <v>423</v>
      </c>
      <c r="R131" s="9">
        <f t="shared" si="20"/>
        <v>0.25082899999999997</v>
      </c>
      <c r="S131" s="9">
        <f t="shared" si="21"/>
        <v>0.432636101619783</v>
      </c>
      <c r="T131" s="9">
        <f t="shared" si="22"/>
        <v>0.24185799999999996</v>
      </c>
      <c r="U131" s="9">
        <f t="shared" si="23"/>
        <v>0.43729376815970228</v>
      </c>
      <c r="V131" s="15">
        <f t="shared" si="16"/>
        <v>0.22648585049999997</v>
      </c>
      <c r="X131" s="11">
        <f t="shared" si="24"/>
        <v>5.4179999999999994E+17</v>
      </c>
      <c r="Y131" s="11">
        <f t="shared" si="25"/>
        <v>6.2489999999999996E-18</v>
      </c>
      <c r="Z131" s="11">
        <f t="shared" si="26"/>
        <v>4.2299999999999998E-4</v>
      </c>
      <c r="AA131" s="16">
        <f t="shared" si="27"/>
        <v>1.4301064351353364E-3</v>
      </c>
      <c r="AB131" s="9">
        <f t="shared" si="17"/>
        <v>0.31156688268218896</v>
      </c>
      <c r="AC131" s="9">
        <f t="shared" si="18"/>
        <v>0.99856989356486481</v>
      </c>
      <c r="AD131" s="15">
        <f t="shared" si="19"/>
        <v>3.3808662769156892</v>
      </c>
      <c r="AE131" s="3">
        <f t="shared" si="28"/>
        <v>752.37959999999975</v>
      </c>
      <c r="AF131" s="2">
        <f t="shared" si="29"/>
        <v>0.25</v>
      </c>
      <c r="AG131" s="9">
        <f t="shared" si="30"/>
        <v>1.1372551952896349E-3</v>
      </c>
      <c r="AH131" s="2">
        <f t="shared" si="31"/>
        <v>5.5031187043696313E-2</v>
      </c>
    </row>
    <row r="132" spans="1:34">
      <c r="A132" s="1">
        <f>Raw!A132</f>
        <v>119</v>
      </c>
      <c r="B132" s="14">
        <f>Raw!B132</f>
        <v>0.29253472222222221</v>
      </c>
      <c r="C132" s="15">
        <f>Raw!C132</f>
        <v>100.7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0.30178899999999997</v>
      </c>
      <c r="F132" s="9">
        <f>IF(Raw!$G132&gt;$C$8,IF(Raw!$Q132&gt;$C$8,IF(Raw!$N132&gt;$C$9,IF(Raw!$N132&lt;$A$9,IF(Raw!$X132&gt;$C$9,IF(Raw!$X132&lt;$A$9,Raw!I132,-999),-999),-999),-999),-999),-999)</f>
        <v>0.53282600000000002</v>
      </c>
      <c r="G132" s="9">
        <f>Raw!G132</f>
        <v>0.98874300000000004</v>
      </c>
      <c r="H132" s="9">
        <f>IF(Raw!$G132&gt;$C$8,IF(Raw!$Q132&gt;$C$8,IF(Raw!$N132&gt;$C$9,IF(Raw!$N132&lt;$A$9,IF(Raw!$X132&gt;$C$9,IF(Raw!$X132&lt;$A$9,Raw!L132,-999),-999),-999),-999),-999),-999)</f>
        <v>611.4</v>
      </c>
      <c r="I132" s="9">
        <f>IF(Raw!$G132&gt;$C$8,IF(Raw!$Q132&gt;$C$8,IF(Raw!$N132&gt;$C$9,IF(Raw!$N132&lt;$A$9,IF(Raw!$X132&gt;$C$9,IF(Raw!$X132&lt;$A$9,Raw!M132,-999),-999),-999),-999),-999),-999)</f>
        <v>0.29802000000000001</v>
      </c>
      <c r="J132" s="9">
        <f>IF(Raw!$G132&gt;$C$8,IF(Raw!$Q132&gt;$C$8,IF(Raw!$N132&gt;$C$9,IF(Raw!$N132&lt;$A$9,IF(Raw!$X132&gt;$C$9,IF(Raw!$X132&lt;$A$9,Raw!N132,-999),-999),-999),-999),-999),-999)</f>
        <v>328</v>
      </c>
      <c r="K132" s="9">
        <f>IF(Raw!$G132&gt;$C$8,IF(Raw!$Q132&gt;$C$8,IF(Raw!$N132&gt;$C$9,IF(Raw!$N132&lt;$A$9,IF(Raw!$X132&gt;$C$9,IF(Raw!$X132&lt;$A$9,Raw!R132,-999),-999),-999),-999),-999),-999)</f>
        <v>0.27573900000000001</v>
      </c>
      <c r="L132" s="9">
        <f>IF(Raw!$G132&gt;$C$8,IF(Raw!$Q132&gt;$C$8,IF(Raw!$N132&gt;$C$9,IF(Raw!$N132&lt;$A$9,IF(Raw!$X132&gt;$C$9,IF(Raw!$X132&lt;$A$9,Raw!S132,-999),-999),-999),-999),-999),-999)</f>
        <v>0.51175700000000002</v>
      </c>
      <c r="M132" s="9">
        <f>Raw!Q132</f>
        <v>0.98653500000000005</v>
      </c>
      <c r="N132" s="9">
        <f>IF(Raw!$G132&gt;$C$8,IF(Raw!$Q132&gt;$C$8,IF(Raw!$N132&gt;$C$9,IF(Raw!$N132&lt;$A$9,IF(Raw!$X132&gt;$C$9,IF(Raw!$X132&lt;$A$9,Raw!V132,-999),-999),-999),-999),-999),-999)</f>
        <v>616.4</v>
      </c>
      <c r="O132" s="9">
        <f>IF(Raw!$G132&gt;$C$8,IF(Raw!$Q132&gt;$C$8,IF(Raw!$N132&gt;$C$9,IF(Raw!$N132&lt;$A$9,IF(Raw!$X132&gt;$C$9,IF(Raw!$X132&lt;$A$9,Raw!W132,-999),-999),-999),-999),-999),-999)</f>
        <v>0.30279499999999998</v>
      </c>
      <c r="P132" s="9">
        <f>IF(Raw!$G132&gt;$C$8,IF(Raw!$Q132&gt;$C$8,IF(Raw!$N132&gt;$C$9,IF(Raw!$N132&lt;$A$9,IF(Raw!$X132&gt;$C$9,IF(Raw!$X132&lt;$A$9,Raw!X132,-999),-999),-999),-999),-999),-999)</f>
        <v>476</v>
      </c>
      <c r="R132" s="9">
        <f t="shared" si="20"/>
        <v>0.23103700000000005</v>
      </c>
      <c r="S132" s="9">
        <f t="shared" si="21"/>
        <v>0.43360684350988887</v>
      </c>
      <c r="T132" s="9">
        <f t="shared" si="22"/>
        <v>0.23601800000000001</v>
      </c>
      <c r="U132" s="9">
        <f t="shared" si="23"/>
        <v>0.46119154207954166</v>
      </c>
      <c r="V132" s="15">
        <f t="shared" si="16"/>
        <v>0.20956449150000001</v>
      </c>
      <c r="X132" s="11">
        <f t="shared" si="24"/>
        <v>5.4179999999999994E+17</v>
      </c>
      <c r="Y132" s="11">
        <f t="shared" si="25"/>
        <v>6.1139999999999992E-18</v>
      </c>
      <c r="Z132" s="11">
        <f t="shared" si="26"/>
        <v>3.28E-4</v>
      </c>
      <c r="AA132" s="16">
        <f t="shared" si="27"/>
        <v>1.0853421381562002E-3</v>
      </c>
      <c r="AB132" s="9">
        <f t="shared" si="17"/>
        <v>0.27599516028076337</v>
      </c>
      <c r="AC132" s="9">
        <f t="shared" si="18"/>
        <v>0.99891465786184375</v>
      </c>
      <c r="AD132" s="15">
        <f t="shared" si="19"/>
        <v>3.3089699334030489</v>
      </c>
      <c r="AE132" s="3">
        <f t="shared" si="28"/>
        <v>736.12559999999974</v>
      </c>
      <c r="AF132" s="2">
        <f t="shared" si="29"/>
        <v>0.25</v>
      </c>
      <c r="AG132" s="9">
        <f t="shared" si="30"/>
        <v>1.1738991894469156E-3</v>
      </c>
      <c r="AH132" s="2">
        <f t="shared" si="31"/>
        <v>5.6804370850505694E-2</v>
      </c>
    </row>
    <row r="133" spans="1:34">
      <c r="A133" s="1">
        <f>Raw!A133</f>
        <v>120</v>
      </c>
      <c r="B133" s="14">
        <f>Raw!B133</f>
        <v>0.29259259259259257</v>
      </c>
      <c r="C133" s="15">
        <f>Raw!C133</f>
        <v>101.8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0.28778199999999998</v>
      </c>
      <c r="F133" s="9">
        <f>IF(Raw!$G133&gt;$C$8,IF(Raw!$Q133&gt;$C$8,IF(Raw!$N133&gt;$C$9,IF(Raw!$N133&lt;$A$9,IF(Raw!$X133&gt;$C$9,IF(Raw!$X133&lt;$A$9,Raw!I133,-999),-999),-999),-999),-999),-999)</f>
        <v>0.50378900000000004</v>
      </c>
      <c r="G133" s="9">
        <f>Raw!G133</f>
        <v>0.98170599999999997</v>
      </c>
      <c r="H133" s="9">
        <f>IF(Raw!$G133&gt;$C$8,IF(Raw!$Q133&gt;$C$8,IF(Raw!$N133&gt;$C$9,IF(Raw!$N133&lt;$A$9,IF(Raw!$X133&gt;$C$9,IF(Raw!$X133&lt;$A$9,Raw!L133,-999),-999),-999),-999),-999),-999)</f>
        <v>622.4</v>
      </c>
      <c r="I133" s="9">
        <f>IF(Raw!$G133&gt;$C$8,IF(Raw!$Q133&gt;$C$8,IF(Raw!$N133&gt;$C$9,IF(Raw!$N133&lt;$A$9,IF(Raw!$X133&gt;$C$9,IF(Raw!$X133&lt;$A$9,Raw!M133,-999),-999),-999),-999),-999),-999)</f>
        <v>0.34820699999999999</v>
      </c>
      <c r="J133" s="9">
        <f>IF(Raw!$G133&gt;$C$8,IF(Raw!$Q133&gt;$C$8,IF(Raw!$N133&gt;$C$9,IF(Raw!$N133&lt;$A$9,IF(Raw!$X133&gt;$C$9,IF(Raw!$X133&lt;$A$9,Raw!N133,-999),-999),-999),-999),-999),-999)</f>
        <v>365</v>
      </c>
      <c r="K133" s="9">
        <f>IF(Raw!$G133&gt;$C$8,IF(Raw!$Q133&gt;$C$8,IF(Raw!$N133&gt;$C$9,IF(Raw!$N133&lt;$A$9,IF(Raw!$X133&gt;$C$9,IF(Raw!$X133&lt;$A$9,Raw!R133,-999),-999),-999),-999),-999),-999)</f>
        <v>0.27328400000000003</v>
      </c>
      <c r="L133" s="9">
        <f>IF(Raw!$G133&gt;$C$8,IF(Raw!$Q133&gt;$C$8,IF(Raw!$N133&gt;$C$9,IF(Raw!$N133&lt;$A$9,IF(Raw!$X133&gt;$C$9,IF(Raw!$X133&lt;$A$9,Raw!S133,-999),-999),-999),-999),-999),-999)</f>
        <v>0.49459799999999998</v>
      </c>
      <c r="M133" s="9">
        <f>Raw!Q133</f>
        <v>0.98387899999999995</v>
      </c>
      <c r="N133" s="9">
        <f>IF(Raw!$G133&gt;$C$8,IF(Raw!$Q133&gt;$C$8,IF(Raw!$N133&gt;$C$9,IF(Raw!$N133&lt;$A$9,IF(Raw!$X133&gt;$C$9,IF(Raw!$X133&lt;$A$9,Raw!V133,-999),-999),-999),-999),-999),-999)</f>
        <v>570.20000000000005</v>
      </c>
      <c r="O133" s="9">
        <f>IF(Raw!$G133&gt;$C$8,IF(Raw!$Q133&gt;$C$8,IF(Raw!$N133&gt;$C$9,IF(Raw!$N133&lt;$A$9,IF(Raw!$X133&gt;$C$9,IF(Raw!$X133&lt;$A$9,Raw!W133,-999),-999),-999),-999),-999),-999)</f>
        <v>7.8437999999999994E-2</v>
      </c>
      <c r="P133" s="9">
        <f>IF(Raw!$G133&gt;$C$8,IF(Raw!$Q133&gt;$C$8,IF(Raw!$N133&gt;$C$9,IF(Raw!$N133&lt;$A$9,IF(Raw!$X133&gt;$C$9,IF(Raw!$X133&lt;$A$9,Raw!X133,-999),-999),-999),-999),-999),-999)</f>
        <v>293</v>
      </c>
      <c r="R133" s="9">
        <f t="shared" si="20"/>
        <v>0.21600700000000006</v>
      </c>
      <c r="S133" s="9">
        <f t="shared" si="21"/>
        <v>0.42876482019258072</v>
      </c>
      <c r="T133" s="9">
        <f t="shared" si="22"/>
        <v>0.22131399999999996</v>
      </c>
      <c r="U133" s="9">
        <f t="shared" si="23"/>
        <v>0.44746238359233148</v>
      </c>
      <c r="V133" s="15">
        <f t="shared" si="16"/>
        <v>0.20253788099999998</v>
      </c>
      <c r="X133" s="11">
        <f t="shared" si="24"/>
        <v>5.4179999999999994E+17</v>
      </c>
      <c r="Y133" s="11">
        <f t="shared" si="25"/>
        <v>6.2239999999999994E-18</v>
      </c>
      <c r="Z133" s="11">
        <f t="shared" si="26"/>
        <v>3.6499999999999998E-4</v>
      </c>
      <c r="AA133" s="16">
        <f t="shared" si="27"/>
        <v>1.2293264643456932E-3</v>
      </c>
      <c r="AB133" s="9">
        <f t="shared" si="17"/>
        <v>0.27355606715713021</v>
      </c>
      <c r="AC133" s="9">
        <f t="shared" si="18"/>
        <v>0.99877067353565441</v>
      </c>
      <c r="AD133" s="15">
        <f t="shared" si="19"/>
        <v>3.3680177105361468</v>
      </c>
      <c r="AE133" s="3">
        <f t="shared" si="28"/>
        <v>749.36959999999976</v>
      </c>
      <c r="AF133" s="2">
        <f t="shared" si="29"/>
        <v>0.25</v>
      </c>
      <c r="AG133" s="9">
        <f t="shared" si="30"/>
        <v>1.1592778713366858E-3</v>
      </c>
      <c r="AH133" s="2">
        <f t="shared" si="31"/>
        <v>5.6096852876455446E-2</v>
      </c>
    </row>
    <row r="134" spans="1:34">
      <c r="A134" s="1">
        <f>Raw!A134</f>
        <v>121</v>
      </c>
      <c r="B134" s="14">
        <f>Raw!B134</f>
        <v>0.29265046296296299</v>
      </c>
      <c r="C134" s="15">
        <f>Raw!C134</f>
        <v>102.4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0.262519</v>
      </c>
      <c r="F134" s="9">
        <f>IF(Raw!$G134&gt;$C$8,IF(Raw!$Q134&gt;$C$8,IF(Raw!$N134&gt;$C$9,IF(Raw!$N134&lt;$A$9,IF(Raw!$X134&gt;$C$9,IF(Raw!$X134&lt;$A$9,Raw!I134,-999),-999),-999),-999),-999),-999)</f>
        <v>0.46244099999999999</v>
      </c>
      <c r="G134" s="9">
        <f>Raw!G134</f>
        <v>0.98042700000000005</v>
      </c>
      <c r="H134" s="9">
        <f>IF(Raw!$G134&gt;$C$8,IF(Raw!$Q134&gt;$C$8,IF(Raw!$N134&gt;$C$9,IF(Raw!$N134&lt;$A$9,IF(Raw!$X134&gt;$C$9,IF(Raw!$X134&lt;$A$9,Raw!L134,-999),-999),-999),-999),-999),-999)</f>
        <v>625.1</v>
      </c>
      <c r="I134" s="9">
        <f>IF(Raw!$G134&gt;$C$8,IF(Raw!$Q134&gt;$C$8,IF(Raw!$N134&gt;$C$9,IF(Raw!$N134&lt;$A$9,IF(Raw!$X134&gt;$C$9,IF(Raw!$X134&lt;$A$9,Raw!M134,-999),-999),-999),-999),-999),-999)</f>
        <v>0.21939700000000001</v>
      </c>
      <c r="J134" s="9">
        <f>IF(Raw!$G134&gt;$C$8,IF(Raw!$Q134&gt;$C$8,IF(Raw!$N134&gt;$C$9,IF(Raw!$N134&lt;$A$9,IF(Raw!$X134&gt;$C$9,IF(Raw!$X134&lt;$A$9,Raw!N134,-999),-999),-999),-999),-999),-999)</f>
        <v>421</v>
      </c>
      <c r="K134" s="9">
        <f>IF(Raw!$G134&gt;$C$8,IF(Raw!$Q134&gt;$C$8,IF(Raw!$N134&gt;$C$9,IF(Raw!$N134&lt;$A$9,IF(Raw!$X134&gt;$C$9,IF(Raw!$X134&lt;$A$9,Raw!R134,-999),-999),-999),-999),-999),-999)</f>
        <v>0.25496000000000002</v>
      </c>
      <c r="L134" s="9">
        <f>IF(Raw!$G134&gt;$C$8,IF(Raw!$Q134&gt;$C$8,IF(Raw!$N134&gt;$C$9,IF(Raw!$N134&lt;$A$9,IF(Raw!$X134&gt;$C$9,IF(Raw!$X134&lt;$A$9,Raw!S134,-999),-999),-999),-999),-999),-999)</f>
        <v>0.44260100000000002</v>
      </c>
      <c r="M134" s="9">
        <f>Raw!Q134</f>
        <v>0.98368299999999997</v>
      </c>
      <c r="N134" s="9">
        <f>IF(Raw!$G134&gt;$C$8,IF(Raw!$Q134&gt;$C$8,IF(Raw!$N134&gt;$C$9,IF(Raw!$N134&lt;$A$9,IF(Raw!$X134&gt;$C$9,IF(Raw!$X134&lt;$A$9,Raw!V134,-999),-999),-999),-999),-999),-999)</f>
        <v>626.29999999999995</v>
      </c>
      <c r="O134" s="9">
        <f>IF(Raw!$G134&gt;$C$8,IF(Raw!$Q134&gt;$C$8,IF(Raw!$N134&gt;$C$9,IF(Raw!$N134&lt;$A$9,IF(Raw!$X134&gt;$C$9,IF(Raw!$X134&lt;$A$9,Raw!W134,-999),-999),-999),-999),-999),-999)</f>
        <v>0.29000599999999999</v>
      </c>
      <c r="P134" s="9">
        <f>IF(Raw!$G134&gt;$C$8,IF(Raw!$Q134&gt;$C$8,IF(Raw!$N134&gt;$C$9,IF(Raw!$N134&lt;$A$9,IF(Raw!$X134&gt;$C$9,IF(Raw!$X134&lt;$A$9,Raw!X134,-999),-999),-999),-999),-999),-999)</f>
        <v>391</v>
      </c>
      <c r="R134" s="9">
        <f t="shared" si="20"/>
        <v>0.19992199999999999</v>
      </c>
      <c r="S134" s="9">
        <f t="shared" si="21"/>
        <v>0.432318933658564</v>
      </c>
      <c r="T134" s="9">
        <f t="shared" si="22"/>
        <v>0.187641</v>
      </c>
      <c r="U134" s="9">
        <f t="shared" si="23"/>
        <v>0.42395069148058862</v>
      </c>
      <c r="V134" s="15">
        <f t="shared" si="16"/>
        <v>0.1812451095</v>
      </c>
      <c r="X134" s="11">
        <f t="shared" si="24"/>
        <v>5.4179999999999994E+17</v>
      </c>
      <c r="Y134" s="11">
        <f t="shared" si="25"/>
        <v>6.2510000000000001E-18</v>
      </c>
      <c r="Z134" s="11">
        <f t="shared" si="26"/>
        <v>4.2099999999999999E-4</v>
      </c>
      <c r="AA134" s="16">
        <f t="shared" si="27"/>
        <v>1.4238092245838275E-3</v>
      </c>
      <c r="AB134" s="9">
        <f t="shared" si="17"/>
        <v>0.25522716498671016</v>
      </c>
      <c r="AC134" s="9">
        <f t="shared" si="18"/>
        <v>0.99857619077541615</v>
      </c>
      <c r="AD134" s="15">
        <f t="shared" si="19"/>
        <v>3.3819696545934148</v>
      </c>
      <c r="AE134" s="3">
        <f t="shared" si="28"/>
        <v>752.62039999999979</v>
      </c>
      <c r="AF134" s="2">
        <f t="shared" si="29"/>
        <v>0.25</v>
      </c>
      <c r="AG134" s="9">
        <f t="shared" si="30"/>
        <v>1.1029141335624965E-3</v>
      </c>
      <c r="AH134" s="2">
        <f t="shared" si="31"/>
        <v>5.3369440938677223E-2</v>
      </c>
    </row>
    <row r="135" spans="1:34">
      <c r="A135" s="1">
        <f>Raw!A135</f>
        <v>122</v>
      </c>
      <c r="B135" s="14">
        <f>Raw!B135</f>
        <v>0.29270833333333335</v>
      </c>
      <c r="C135" s="15">
        <f>Raw!C135</f>
        <v>104.2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0.25599699999999997</v>
      </c>
      <c r="F135" s="9">
        <f>IF(Raw!$G135&gt;$C$8,IF(Raw!$Q135&gt;$C$8,IF(Raw!$N135&gt;$C$9,IF(Raw!$N135&lt;$A$9,IF(Raw!$X135&gt;$C$9,IF(Raw!$X135&lt;$A$9,Raw!I135,-999),-999),-999),-999),-999),-999)</f>
        <v>0.44174999999999998</v>
      </c>
      <c r="G135" s="9">
        <f>Raw!G135</f>
        <v>0.97984300000000002</v>
      </c>
      <c r="H135" s="9">
        <f>IF(Raw!$G135&gt;$C$8,IF(Raw!$Q135&gt;$C$8,IF(Raw!$N135&gt;$C$9,IF(Raw!$N135&lt;$A$9,IF(Raw!$X135&gt;$C$9,IF(Raw!$X135&lt;$A$9,Raw!L135,-999),-999),-999),-999),-999),-999)</f>
        <v>647.5</v>
      </c>
      <c r="I135" s="9">
        <f>IF(Raw!$G135&gt;$C$8,IF(Raw!$Q135&gt;$C$8,IF(Raw!$N135&gt;$C$9,IF(Raw!$N135&lt;$A$9,IF(Raw!$X135&gt;$C$9,IF(Raw!$X135&lt;$A$9,Raw!M135,-999),-999),-999),-999),-999),-999)</f>
        <v>0.37081999999999998</v>
      </c>
      <c r="J135" s="9">
        <f>IF(Raw!$G135&gt;$C$8,IF(Raw!$Q135&gt;$C$8,IF(Raw!$N135&gt;$C$9,IF(Raw!$N135&lt;$A$9,IF(Raw!$X135&gt;$C$9,IF(Raw!$X135&lt;$A$9,Raw!N135,-999),-999),-999),-999),-999),-999)</f>
        <v>411</v>
      </c>
      <c r="K135" s="9">
        <f>IF(Raw!$G135&gt;$C$8,IF(Raw!$Q135&gt;$C$8,IF(Raw!$N135&gt;$C$9,IF(Raw!$N135&lt;$A$9,IF(Raw!$X135&gt;$C$9,IF(Raw!$X135&lt;$A$9,Raw!R135,-999),-999),-999),-999),-999),-999)</f>
        <v>0.24429300000000001</v>
      </c>
      <c r="L135" s="9">
        <f>IF(Raw!$G135&gt;$C$8,IF(Raw!$Q135&gt;$C$8,IF(Raw!$N135&gt;$C$9,IF(Raw!$N135&lt;$A$9,IF(Raw!$X135&gt;$C$9,IF(Raw!$X135&lt;$A$9,Raw!S135,-999),-999),-999),-999),-999),-999)</f>
        <v>0.43028699999999998</v>
      </c>
      <c r="M135" s="9">
        <f>Raw!Q135</f>
        <v>0.97108300000000003</v>
      </c>
      <c r="N135" s="9">
        <f>IF(Raw!$G135&gt;$C$8,IF(Raw!$Q135&gt;$C$8,IF(Raw!$N135&gt;$C$9,IF(Raw!$N135&lt;$A$9,IF(Raw!$X135&gt;$C$9,IF(Raw!$X135&lt;$A$9,Raw!V135,-999),-999),-999),-999),-999),-999)</f>
        <v>624.5</v>
      </c>
      <c r="O135" s="9">
        <f>IF(Raw!$G135&gt;$C$8,IF(Raw!$Q135&gt;$C$8,IF(Raw!$N135&gt;$C$9,IF(Raw!$N135&lt;$A$9,IF(Raw!$X135&gt;$C$9,IF(Raw!$X135&lt;$A$9,Raw!W135,-999),-999),-999),-999),-999),-999)</f>
        <v>0.36366399999999999</v>
      </c>
      <c r="P135" s="9">
        <f>IF(Raw!$G135&gt;$C$8,IF(Raw!$Q135&gt;$C$8,IF(Raw!$N135&gt;$C$9,IF(Raw!$N135&lt;$A$9,IF(Raw!$X135&gt;$C$9,IF(Raw!$X135&lt;$A$9,Raw!X135,-999),-999),-999),-999),-999),-999)</f>
        <v>495</v>
      </c>
      <c r="R135" s="9">
        <f t="shared" si="20"/>
        <v>0.185753</v>
      </c>
      <c r="S135" s="9">
        <f t="shared" si="21"/>
        <v>0.42049349179400114</v>
      </c>
      <c r="T135" s="9">
        <f t="shared" si="22"/>
        <v>0.18599399999999996</v>
      </c>
      <c r="U135" s="9">
        <f t="shared" si="23"/>
        <v>0.43225568051091473</v>
      </c>
      <c r="V135" s="15">
        <f t="shared" si="16"/>
        <v>0.17620252649999998</v>
      </c>
      <c r="X135" s="11">
        <f t="shared" si="24"/>
        <v>5.4179999999999994E+17</v>
      </c>
      <c r="Y135" s="11">
        <f t="shared" si="25"/>
        <v>6.4749999999999998E-18</v>
      </c>
      <c r="Z135" s="11">
        <f t="shared" si="26"/>
        <v>4.1099999999999996E-4</v>
      </c>
      <c r="AA135" s="16">
        <f t="shared" si="27"/>
        <v>1.4397757618629398E-3</v>
      </c>
      <c r="AB135" s="9">
        <f t="shared" si="17"/>
        <v>0.24456078965305195</v>
      </c>
      <c r="AC135" s="9">
        <f t="shared" si="18"/>
        <v>0.99856022423813706</v>
      </c>
      <c r="AD135" s="15">
        <f t="shared" si="19"/>
        <v>3.503104043462141</v>
      </c>
      <c r="AE135" s="3">
        <f t="shared" si="28"/>
        <v>779.5899999999998</v>
      </c>
      <c r="AF135" s="2">
        <f t="shared" si="29"/>
        <v>0.25</v>
      </c>
      <c r="AG135" s="9">
        <f t="shared" si="30"/>
        <v>1.1647974016978961E-3</v>
      </c>
      <c r="AH135" s="2">
        <f t="shared" si="31"/>
        <v>5.6363940078131211E-2</v>
      </c>
    </row>
    <row r="136" spans="1:34">
      <c r="A136" s="1">
        <f>Raw!A136</f>
        <v>123</v>
      </c>
      <c r="B136" s="14">
        <f>Raw!B136</f>
        <v>0.29275462962962961</v>
      </c>
      <c r="C136" s="15">
        <f>Raw!C136</f>
        <v>104.7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0.243418</v>
      </c>
      <c r="F136" s="9">
        <f>IF(Raw!$G136&gt;$C$8,IF(Raw!$Q136&gt;$C$8,IF(Raw!$N136&gt;$C$9,IF(Raw!$N136&lt;$A$9,IF(Raw!$X136&gt;$C$9,IF(Raw!$X136&lt;$A$9,Raw!I136,-999),-999),-999),-999),-999),-999)</f>
        <v>0.423902</v>
      </c>
      <c r="G136" s="9">
        <f>Raw!G136</f>
        <v>0.98140499999999997</v>
      </c>
      <c r="H136" s="9">
        <f>IF(Raw!$G136&gt;$C$8,IF(Raw!$Q136&gt;$C$8,IF(Raw!$N136&gt;$C$9,IF(Raw!$N136&lt;$A$9,IF(Raw!$X136&gt;$C$9,IF(Raw!$X136&lt;$A$9,Raw!L136,-999),-999),-999),-999),-999),-999)</f>
        <v>625.1</v>
      </c>
      <c r="I136" s="9">
        <f>IF(Raw!$G136&gt;$C$8,IF(Raw!$Q136&gt;$C$8,IF(Raw!$N136&gt;$C$9,IF(Raw!$N136&lt;$A$9,IF(Raw!$X136&gt;$C$9,IF(Raw!$X136&lt;$A$9,Raw!M136,-999),-999),-999),-999),-999),-999)</f>
        <v>0.30749599999999999</v>
      </c>
      <c r="J136" s="9">
        <f>IF(Raw!$G136&gt;$C$8,IF(Raw!$Q136&gt;$C$8,IF(Raw!$N136&gt;$C$9,IF(Raw!$N136&lt;$A$9,IF(Raw!$X136&gt;$C$9,IF(Raw!$X136&lt;$A$9,Raw!N136,-999),-999),-999),-999),-999),-999)</f>
        <v>556</v>
      </c>
      <c r="K136" s="9">
        <f>IF(Raw!$G136&gt;$C$8,IF(Raw!$Q136&gt;$C$8,IF(Raw!$N136&gt;$C$9,IF(Raw!$N136&lt;$A$9,IF(Raw!$X136&gt;$C$9,IF(Raw!$X136&lt;$A$9,Raw!R136,-999),-999),-999),-999),-999),-999)</f>
        <v>0.2331</v>
      </c>
      <c r="L136" s="9">
        <f>IF(Raw!$G136&gt;$C$8,IF(Raw!$Q136&gt;$C$8,IF(Raw!$N136&gt;$C$9,IF(Raw!$N136&lt;$A$9,IF(Raw!$X136&gt;$C$9,IF(Raw!$X136&lt;$A$9,Raw!S136,-999),-999),-999),-999),-999),-999)</f>
        <v>0.41600799999999999</v>
      </c>
      <c r="M136" s="9">
        <f>Raw!Q136</f>
        <v>0.97568500000000002</v>
      </c>
      <c r="N136" s="9">
        <f>IF(Raw!$G136&gt;$C$8,IF(Raw!$Q136&gt;$C$8,IF(Raw!$N136&gt;$C$9,IF(Raw!$N136&lt;$A$9,IF(Raw!$X136&gt;$C$9,IF(Raw!$X136&lt;$A$9,Raw!V136,-999),-999),-999),-999),-999),-999)</f>
        <v>624.9</v>
      </c>
      <c r="O136" s="9">
        <f>IF(Raw!$G136&gt;$C$8,IF(Raw!$Q136&gt;$C$8,IF(Raw!$N136&gt;$C$9,IF(Raw!$N136&lt;$A$9,IF(Raw!$X136&gt;$C$9,IF(Raw!$X136&lt;$A$9,Raw!W136,-999),-999),-999),-999),-999),-999)</f>
        <v>0.18629699999999999</v>
      </c>
      <c r="P136" s="9">
        <f>IF(Raw!$G136&gt;$C$8,IF(Raw!$Q136&gt;$C$8,IF(Raw!$N136&gt;$C$9,IF(Raw!$N136&lt;$A$9,IF(Raw!$X136&gt;$C$9,IF(Raw!$X136&lt;$A$9,Raw!X136,-999),-999),-999),-999),-999),-999)</f>
        <v>346</v>
      </c>
      <c r="R136" s="9">
        <f t="shared" si="20"/>
        <v>0.18048400000000001</v>
      </c>
      <c r="S136" s="9">
        <f t="shared" si="21"/>
        <v>0.42576822001311626</v>
      </c>
      <c r="T136" s="9">
        <f t="shared" si="22"/>
        <v>0.18290799999999999</v>
      </c>
      <c r="U136" s="9">
        <f t="shared" si="23"/>
        <v>0.43967423703390318</v>
      </c>
      <c r="V136" s="15">
        <f t="shared" si="16"/>
        <v>0.17035527599999997</v>
      </c>
      <c r="X136" s="11">
        <f t="shared" si="24"/>
        <v>5.4179999999999994E+17</v>
      </c>
      <c r="Y136" s="11">
        <f t="shared" si="25"/>
        <v>6.2510000000000001E-18</v>
      </c>
      <c r="Z136" s="11">
        <f t="shared" si="26"/>
        <v>5.5599999999999996E-4</v>
      </c>
      <c r="AA136" s="16">
        <f t="shared" si="27"/>
        <v>1.8795170045748451E-3</v>
      </c>
      <c r="AB136" s="9">
        <f t="shared" si="17"/>
        <v>0.23344377869627278</v>
      </c>
      <c r="AC136" s="9">
        <f t="shared" si="18"/>
        <v>0.99812048299542511</v>
      </c>
      <c r="AD136" s="15">
        <f t="shared" si="19"/>
        <v>3.3804262672209449</v>
      </c>
      <c r="AE136" s="3">
        <f t="shared" si="28"/>
        <v>752.62039999999979</v>
      </c>
      <c r="AF136" s="2">
        <f t="shared" si="29"/>
        <v>0.25</v>
      </c>
      <c r="AG136" s="9">
        <f t="shared" si="30"/>
        <v>1.1432971845305648E-3</v>
      </c>
      <c r="AH136" s="2">
        <f t="shared" si="31"/>
        <v>5.5323555758660888E-2</v>
      </c>
    </row>
    <row r="137" spans="1:34">
      <c r="A137" s="1">
        <f>Raw!A137</f>
        <v>124</v>
      </c>
      <c r="B137" s="14">
        <f>Raw!B137</f>
        <v>0.29281249999999998</v>
      </c>
      <c r="C137" s="15">
        <f>Raw!C137</f>
        <v>106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0.240984</v>
      </c>
      <c r="F137" s="9">
        <f>IF(Raw!$G137&gt;$C$8,IF(Raw!$Q137&gt;$C$8,IF(Raw!$N137&gt;$C$9,IF(Raw!$N137&lt;$A$9,IF(Raw!$X137&gt;$C$9,IF(Raw!$X137&lt;$A$9,Raw!I137,-999),-999),-999),-999),-999),-999)</f>
        <v>0.41376000000000002</v>
      </c>
      <c r="G137" s="9">
        <f>Raw!G137</f>
        <v>0.97345800000000005</v>
      </c>
      <c r="H137" s="9">
        <f>IF(Raw!$G137&gt;$C$8,IF(Raw!$Q137&gt;$C$8,IF(Raw!$N137&gt;$C$9,IF(Raw!$N137&lt;$A$9,IF(Raw!$X137&gt;$C$9,IF(Raw!$X137&lt;$A$9,Raw!L137,-999),-999),-999),-999),-999),-999)</f>
        <v>639.70000000000005</v>
      </c>
      <c r="I137" s="9">
        <f>IF(Raw!$G137&gt;$C$8,IF(Raw!$Q137&gt;$C$8,IF(Raw!$N137&gt;$C$9,IF(Raw!$N137&lt;$A$9,IF(Raw!$X137&gt;$C$9,IF(Raw!$X137&lt;$A$9,Raw!M137,-999),-999),-999),-999),-999),-999)</f>
        <v>0.234427</v>
      </c>
      <c r="J137" s="9">
        <f>IF(Raw!$G137&gt;$C$8,IF(Raw!$Q137&gt;$C$8,IF(Raw!$N137&gt;$C$9,IF(Raw!$N137&lt;$A$9,IF(Raw!$X137&gt;$C$9,IF(Raw!$X137&lt;$A$9,Raw!N137,-999),-999),-999),-999),-999),-999)</f>
        <v>457</v>
      </c>
      <c r="K137" s="9">
        <f>IF(Raw!$G137&gt;$C$8,IF(Raw!$Q137&gt;$C$8,IF(Raw!$N137&gt;$C$9,IF(Raw!$N137&lt;$A$9,IF(Raw!$X137&gt;$C$9,IF(Raw!$X137&lt;$A$9,Raw!R137,-999),-999),-999),-999),-999),-999)</f>
        <v>0.22838600000000001</v>
      </c>
      <c r="L137" s="9">
        <f>IF(Raw!$G137&gt;$C$8,IF(Raw!$Q137&gt;$C$8,IF(Raw!$N137&gt;$C$9,IF(Raw!$N137&lt;$A$9,IF(Raw!$X137&gt;$C$9,IF(Raw!$X137&lt;$A$9,Raw!S137,-999),-999),-999),-999),-999),-999)</f>
        <v>0.39984999999999998</v>
      </c>
      <c r="M137" s="9">
        <f>Raw!Q137</f>
        <v>0.97789099999999995</v>
      </c>
      <c r="N137" s="9">
        <f>IF(Raw!$G137&gt;$C$8,IF(Raw!$Q137&gt;$C$8,IF(Raw!$N137&gt;$C$9,IF(Raw!$N137&lt;$A$9,IF(Raw!$X137&gt;$C$9,IF(Raw!$X137&lt;$A$9,Raw!V137,-999),-999),-999),-999),-999),-999)</f>
        <v>623.70000000000005</v>
      </c>
      <c r="O137" s="9">
        <f>IF(Raw!$G137&gt;$C$8,IF(Raw!$Q137&gt;$C$8,IF(Raw!$N137&gt;$C$9,IF(Raw!$N137&lt;$A$9,IF(Raw!$X137&gt;$C$9,IF(Raw!$X137&lt;$A$9,Raw!W137,-999),-999),-999),-999),-999),-999)</f>
        <v>0.28665099999999999</v>
      </c>
      <c r="P137" s="9">
        <f>IF(Raw!$G137&gt;$C$8,IF(Raw!$Q137&gt;$C$8,IF(Raw!$N137&gt;$C$9,IF(Raw!$N137&lt;$A$9,IF(Raw!$X137&gt;$C$9,IF(Raw!$X137&lt;$A$9,Raw!X137,-999),-999),-999),-999),-999),-999)</f>
        <v>492</v>
      </c>
      <c r="R137" s="9">
        <f t="shared" si="20"/>
        <v>0.17277600000000001</v>
      </c>
      <c r="S137" s="9">
        <f t="shared" si="21"/>
        <v>0.41757540603248261</v>
      </c>
      <c r="T137" s="9">
        <f t="shared" si="22"/>
        <v>0.17146399999999998</v>
      </c>
      <c r="U137" s="9">
        <f t="shared" si="23"/>
        <v>0.42882080780292609</v>
      </c>
      <c r="V137" s="15">
        <f t="shared" si="16"/>
        <v>0.16373857499999997</v>
      </c>
      <c r="X137" s="11">
        <f t="shared" si="24"/>
        <v>5.4179999999999994E+17</v>
      </c>
      <c r="Y137" s="11">
        <f t="shared" si="25"/>
        <v>6.3969999999999999E-18</v>
      </c>
      <c r="Z137" s="11">
        <f t="shared" si="26"/>
        <v>4.57E-4</v>
      </c>
      <c r="AA137" s="16">
        <f t="shared" si="27"/>
        <v>1.5814090165842661E-3</v>
      </c>
      <c r="AB137" s="9">
        <f t="shared" si="17"/>
        <v>0.22865715471561962</v>
      </c>
      <c r="AC137" s="9">
        <f t="shared" si="18"/>
        <v>0.99841859098341568</v>
      </c>
      <c r="AD137" s="15">
        <f t="shared" si="19"/>
        <v>3.4604136030290285</v>
      </c>
      <c r="AE137" s="3">
        <f t="shared" si="28"/>
        <v>770.19879999999978</v>
      </c>
      <c r="AF137" s="2">
        <f t="shared" si="29"/>
        <v>0.25</v>
      </c>
      <c r="AG137" s="9">
        <f t="shared" si="30"/>
        <v>1.1414595050639553E-3</v>
      </c>
      <c r="AH137" s="2">
        <f t="shared" si="31"/>
        <v>5.523463140564653E-2</v>
      </c>
    </row>
    <row r="138" spans="1:34">
      <c r="A138" s="1">
        <f>Raw!A138</f>
        <v>125</v>
      </c>
      <c r="B138" s="14">
        <f>Raw!B138</f>
        <v>0.29287037037037039</v>
      </c>
      <c r="C138" s="15">
        <f>Raw!C138</f>
        <v>106.9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0.22433400000000001</v>
      </c>
      <c r="F138" s="9">
        <f>IF(Raw!$G138&gt;$C$8,IF(Raw!$Q138&gt;$C$8,IF(Raw!$N138&gt;$C$9,IF(Raw!$N138&lt;$A$9,IF(Raw!$X138&gt;$C$9,IF(Raw!$X138&lt;$A$9,Raw!I138,-999),-999),-999),-999),-999),-999)</f>
        <v>0.38068099999999999</v>
      </c>
      <c r="G138" s="9">
        <f>Raw!G138</f>
        <v>0.97972099999999995</v>
      </c>
      <c r="H138" s="9">
        <f>IF(Raw!$G138&gt;$C$8,IF(Raw!$Q138&gt;$C$8,IF(Raw!$N138&gt;$C$9,IF(Raw!$N138&lt;$A$9,IF(Raw!$X138&gt;$C$9,IF(Raw!$X138&lt;$A$9,Raw!L138,-999),-999),-999),-999),-999),-999)</f>
        <v>658.3</v>
      </c>
      <c r="I138" s="9">
        <f>IF(Raw!$G138&gt;$C$8,IF(Raw!$Q138&gt;$C$8,IF(Raw!$N138&gt;$C$9,IF(Raw!$N138&lt;$A$9,IF(Raw!$X138&gt;$C$9,IF(Raw!$X138&lt;$A$9,Raw!M138,-999),-999),-999),-999),-999),-999)</f>
        <v>0.31670100000000001</v>
      </c>
      <c r="J138" s="9">
        <f>IF(Raw!$G138&gt;$C$8,IF(Raw!$Q138&gt;$C$8,IF(Raw!$N138&gt;$C$9,IF(Raw!$N138&lt;$A$9,IF(Raw!$X138&gt;$C$9,IF(Raw!$X138&lt;$A$9,Raw!N138,-999),-999),-999),-999),-999),-999)</f>
        <v>417</v>
      </c>
      <c r="K138" s="9">
        <f>IF(Raw!$G138&gt;$C$8,IF(Raw!$Q138&gt;$C$8,IF(Raw!$N138&gt;$C$9,IF(Raw!$N138&lt;$A$9,IF(Raw!$X138&gt;$C$9,IF(Raw!$X138&lt;$A$9,Raw!R138,-999),-999),-999),-999),-999),-999)</f>
        <v>0.20999599999999999</v>
      </c>
      <c r="L138" s="9">
        <f>IF(Raw!$G138&gt;$C$8,IF(Raw!$Q138&gt;$C$8,IF(Raw!$N138&gt;$C$9,IF(Raw!$N138&lt;$A$9,IF(Raw!$X138&gt;$C$9,IF(Raw!$X138&lt;$A$9,Raw!S138,-999),-999),-999),-999),-999),-999)</f>
        <v>0.36676900000000001</v>
      </c>
      <c r="M138" s="9">
        <f>Raw!Q138</f>
        <v>0.96759099999999998</v>
      </c>
      <c r="N138" s="9">
        <f>IF(Raw!$G138&gt;$C$8,IF(Raw!$Q138&gt;$C$8,IF(Raw!$N138&gt;$C$9,IF(Raw!$N138&lt;$A$9,IF(Raw!$X138&gt;$C$9,IF(Raw!$X138&lt;$A$9,Raw!V138,-999),-999),-999),-999),-999),-999)</f>
        <v>669</v>
      </c>
      <c r="O138" s="9">
        <f>IF(Raw!$G138&gt;$C$8,IF(Raw!$Q138&gt;$C$8,IF(Raw!$N138&gt;$C$9,IF(Raw!$N138&lt;$A$9,IF(Raw!$X138&gt;$C$9,IF(Raw!$X138&lt;$A$9,Raw!W138,-999),-999),-999),-999),-999),-999)</f>
        <v>0.20675499999999999</v>
      </c>
      <c r="P138" s="9">
        <f>IF(Raw!$G138&gt;$C$8,IF(Raw!$Q138&gt;$C$8,IF(Raw!$N138&gt;$C$9,IF(Raw!$N138&lt;$A$9,IF(Raw!$X138&gt;$C$9,IF(Raw!$X138&lt;$A$9,Raw!X138,-999),-999),-999),-999),-999),-999)</f>
        <v>500</v>
      </c>
      <c r="R138" s="9">
        <f t="shared" si="20"/>
        <v>0.15634699999999999</v>
      </c>
      <c r="S138" s="9">
        <f t="shared" si="21"/>
        <v>0.41070344987010121</v>
      </c>
      <c r="T138" s="9">
        <f t="shared" si="22"/>
        <v>0.15677300000000002</v>
      </c>
      <c r="U138" s="9">
        <f t="shared" si="23"/>
        <v>0.42744343169679011</v>
      </c>
      <c r="V138" s="15">
        <f t="shared" si="16"/>
        <v>0.1501919055</v>
      </c>
      <c r="X138" s="11">
        <f t="shared" si="24"/>
        <v>5.4179999999999994E+17</v>
      </c>
      <c r="Y138" s="11">
        <f t="shared" si="25"/>
        <v>6.5829999999999996E-18</v>
      </c>
      <c r="Z138" s="11">
        <f t="shared" si="26"/>
        <v>4.17E-4</v>
      </c>
      <c r="AA138" s="16">
        <f t="shared" si="27"/>
        <v>1.4850923602399066E-3</v>
      </c>
      <c r="AB138" s="9">
        <f t="shared" si="17"/>
        <v>0.21022882238459187</v>
      </c>
      <c r="AC138" s="9">
        <f t="shared" si="18"/>
        <v>0.99851490763976014</v>
      </c>
      <c r="AD138" s="15">
        <f t="shared" si="19"/>
        <v>3.5613725665225582</v>
      </c>
      <c r="AE138" s="3">
        <f t="shared" si="28"/>
        <v>792.59319999999968</v>
      </c>
      <c r="AF138" s="2">
        <f t="shared" si="29"/>
        <v>0.25</v>
      </c>
      <c r="AG138" s="9">
        <f t="shared" si="30"/>
        <v>1.1709887010655441E-3</v>
      </c>
      <c r="AH138" s="2">
        <f t="shared" si="31"/>
        <v>5.666353383242291E-2</v>
      </c>
    </row>
    <row r="139" spans="1:34">
      <c r="A139" s="1">
        <f>Raw!A139</f>
        <v>126</v>
      </c>
      <c r="B139" s="14">
        <f>Raw!B139</f>
        <v>0.29291666666666666</v>
      </c>
      <c r="C139" s="15">
        <f>Raw!C139</f>
        <v>108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0.19028</v>
      </c>
      <c r="F139" s="9">
        <f>IF(Raw!$G139&gt;$C$8,IF(Raw!$Q139&gt;$C$8,IF(Raw!$N139&gt;$C$9,IF(Raw!$N139&lt;$A$9,IF(Raw!$X139&gt;$C$9,IF(Raw!$X139&lt;$A$9,Raw!I139,-999),-999),-999),-999),-999),-999)</f>
        <v>0.32728200000000002</v>
      </c>
      <c r="G139" s="9">
        <f>Raw!G139</f>
        <v>0.96127300000000004</v>
      </c>
      <c r="H139" s="9">
        <f>IF(Raw!$G139&gt;$C$8,IF(Raw!$Q139&gt;$C$8,IF(Raw!$N139&gt;$C$9,IF(Raw!$N139&lt;$A$9,IF(Raw!$X139&gt;$C$9,IF(Raw!$X139&lt;$A$9,Raw!L139,-999),-999),-999),-999),-999),-999)</f>
        <v>784.2</v>
      </c>
      <c r="I139" s="9">
        <f>IF(Raw!$G139&gt;$C$8,IF(Raw!$Q139&gt;$C$8,IF(Raw!$N139&gt;$C$9,IF(Raw!$N139&lt;$A$9,IF(Raw!$X139&gt;$C$9,IF(Raw!$X139&lt;$A$9,Raw!M139,-999),-999),-999),-999),-999),-999)</f>
        <v>0.32050499999999998</v>
      </c>
      <c r="J139" s="9">
        <f>IF(Raw!$G139&gt;$C$8,IF(Raw!$Q139&gt;$C$8,IF(Raw!$N139&gt;$C$9,IF(Raw!$N139&lt;$A$9,IF(Raw!$X139&gt;$C$9,IF(Raw!$X139&lt;$A$9,Raw!N139,-999),-999),-999),-999),-999),-999)</f>
        <v>393</v>
      </c>
      <c r="K139" s="9">
        <f>IF(Raw!$G139&gt;$C$8,IF(Raw!$Q139&gt;$C$8,IF(Raw!$N139&gt;$C$9,IF(Raw!$N139&lt;$A$9,IF(Raw!$X139&gt;$C$9,IF(Raw!$X139&lt;$A$9,Raw!R139,-999),-999),-999),-999),-999),-999)</f>
        <v>0.18288099999999999</v>
      </c>
      <c r="L139" s="9">
        <f>IF(Raw!$G139&gt;$C$8,IF(Raw!$Q139&gt;$C$8,IF(Raw!$N139&gt;$C$9,IF(Raw!$N139&lt;$A$9,IF(Raw!$X139&gt;$C$9,IF(Raw!$X139&lt;$A$9,Raw!S139,-999),-999),-999),-999),-999),-999)</f>
        <v>0.30517899999999998</v>
      </c>
      <c r="M139" s="9">
        <f>Raw!Q139</f>
        <v>0.96782599999999996</v>
      </c>
      <c r="N139" s="9">
        <f>IF(Raw!$G139&gt;$C$8,IF(Raw!$Q139&gt;$C$8,IF(Raw!$N139&gt;$C$9,IF(Raw!$N139&lt;$A$9,IF(Raw!$X139&gt;$C$9,IF(Raw!$X139&lt;$A$9,Raw!V139,-999),-999),-999),-999),-999),-999)</f>
        <v>674.6</v>
      </c>
      <c r="O139" s="9">
        <f>IF(Raw!$G139&gt;$C$8,IF(Raw!$Q139&gt;$C$8,IF(Raw!$N139&gt;$C$9,IF(Raw!$N139&lt;$A$9,IF(Raw!$X139&gt;$C$9,IF(Raw!$X139&lt;$A$9,Raw!W139,-999),-999),-999),-999),-999),-999)</f>
        <v>0.45266099999999998</v>
      </c>
      <c r="P139" s="9">
        <f>IF(Raw!$G139&gt;$C$8,IF(Raw!$Q139&gt;$C$8,IF(Raw!$N139&gt;$C$9,IF(Raw!$N139&lt;$A$9,IF(Raw!$X139&gt;$C$9,IF(Raw!$X139&lt;$A$9,Raw!X139,-999),-999),-999),-999),-999),-999)</f>
        <v>419</v>
      </c>
      <c r="R139" s="9">
        <f t="shared" si="20"/>
        <v>0.13700200000000001</v>
      </c>
      <c r="S139" s="9">
        <f t="shared" si="21"/>
        <v>0.41860536173697305</v>
      </c>
      <c r="T139" s="9">
        <f t="shared" si="22"/>
        <v>0.12229799999999999</v>
      </c>
      <c r="U139" s="9">
        <f t="shared" si="23"/>
        <v>0.40074185969545739</v>
      </c>
      <c r="V139" s="15">
        <f t="shared" si="16"/>
        <v>0.12497080049999998</v>
      </c>
      <c r="X139" s="11">
        <f t="shared" si="24"/>
        <v>5.4179999999999994E+17</v>
      </c>
      <c r="Y139" s="11">
        <f t="shared" si="25"/>
        <v>7.8420000000000003E-18</v>
      </c>
      <c r="Z139" s="11">
        <f t="shared" si="26"/>
        <v>3.9299999999999996E-4</v>
      </c>
      <c r="AA139" s="16">
        <f t="shared" si="27"/>
        <v>1.6669931645035285E-3</v>
      </c>
      <c r="AB139" s="9">
        <f t="shared" si="17"/>
        <v>0.18308486993003245</v>
      </c>
      <c r="AC139" s="9">
        <f t="shared" si="18"/>
        <v>0.99833300683549642</v>
      </c>
      <c r="AD139" s="15">
        <f t="shared" si="19"/>
        <v>4.2417128867774263</v>
      </c>
      <c r="AE139" s="3">
        <f t="shared" si="28"/>
        <v>944.17679999999973</v>
      </c>
      <c r="AF139" s="2">
        <f t="shared" si="29"/>
        <v>0.25</v>
      </c>
      <c r="AG139" s="9">
        <f t="shared" si="30"/>
        <v>1.3075630081087483E-3</v>
      </c>
      <c r="AH139" s="2">
        <f t="shared" si="31"/>
        <v>6.3272293473519675E-2</v>
      </c>
    </row>
    <row r="140" spans="1:34">
      <c r="A140" s="1">
        <f>Raw!A140</f>
        <v>127</v>
      </c>
      <c r="B140" s="14">
        <f>Raw!B140</f>
        <v>0.29297453703703702</v>
      </c>
      <c r="C140" s="15">
        <f>Raw!C140</f>
        <v>109.3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0.175064</v>
      </c>
      <c r="F140" s="9">
        <f>IF(Raw!$G140&gt;$C$8,IF(Raw!$Q140&gt;$C$8,IF(Raw!$N140&gt;$C$9,IF(Raw!$N140&lt;$A$9,IF(Raw!$X140&gt;$C$9,IF(Raw!$X140&lt;$A$9,Raw!I140,-999),-999),-999),-999),-999),-999)</f>
        <v>0.292238</v>
      </c>
      <c r="G140" s="9">
        <f>Raw!G140</f>
        <v>0.96299299999999999</v>
      </c>
      <c r="H140" s="9">
        <f>IF(Raw!$G140&gt;$C$8,IF(Raw!$Q140&gt;$C$8,IF(Raw!$N140&gt;$C$9,IF(Raw!$N140&lt;$A$9,IF(Raw!$X140&gt;$C$9,IF(Raw!$X140&lt;$A$9,Raw!L140,-999),-999),-999),-999),-999),-999)</f>
        <v>714.3</v>
      </c>
      <c r="I140" s="9">
        <f>IF(Raw!$G140&gt;$C$8,IF(Raw!$Q140&gt;$C$8,IF(Raw!$N140&gt;$C$9,IF(Raw!$N140&lt;$A$9,IF(Raw!$X140&gt;$C$9,IF(Raw!$X140&lt;$A$9,Raw!M140,-999),-999),-999),-999),-999),-999)</f>
        <v>0.189472</v>
      </c>
      <c r="J140" s="9">
        <f>IF(Raw!$G140&gt;$C$8,IF(Raw!$Q140&gt;$C$8,IF(Raw!$N140&gt;$C$9,IF(Raw!$N140&lt;$A$9,IF(Raw!$X140&gt;$C$9,IF(Raw!$X140&lt;$A$9,Raw!N140,-999),-999),-999),-999),-999),-999)</f>
        <v>502</v>
      </c>
      <c r="K140" s="9">
        <f>IF(Raw!$G140&gt;$C$8,IF(Raw!$Q140&gt;$C$8,IF(Raw!$N140&gt;$C$9,IF(Raw!$N140&lt;$A$9,IF(Raw!$X140&gt;$C$9,IF(Raw!$X140&lt;$A$9,Raw!R140,-999),-999),-999),-999),-999),-999)</f>
        <v>0.16733100000000001</v>
      </c>
      <c r="L140" s="9">
        <f>IF(Raw!$G140&gt;$C$8,IF(Raw!$Q140&gt;$C$8,IF(Raw!$N140&gt;$C$9,IF(Raw!$N140&lt;$A$9,IF(Raw!$X140&gt;$C$9,IF(Raw!$X140&lt;$A$9,Raw!S140,-999),-999),-999),-999),-999),-999)</f>
        <v>0.27651100000000001</v>
      </c>
      <c r="M140" s="9">
        <f>Raw!Q140</f>
        <v>0.95025000000000004</v>
      </c>
      <c r="N140" s="9">
        <f>IF(Raw!$G140&gt;$C$8,IF(Raw!$Q140&gt;$C$8,IF(Raw!$N140&gt;$C$9,IF(Raw!$N140&lt;$A$9,IF(Raw!$X140&gt;$C$9,IF(Raw!$X140&lt;$A$9,Raw!V140,-999),-999),-999),-999),-999),-999)</f>
        <v>727.7</v>
      </c>
      <c r="O140" s="9">
        <f>IF(Raw!$G140&gt;$C$8,IF(Raw!$Q140&gt;$C$8,IF(Raw!$N140&gt;$C$9,IF(Raw!$N140&lt;$A$9,IF(Raw!$X140&gt;$C$9,IF(Raw!$X140&lt;$A$9,Raw!W140,-999),-999),-999),-999),-999),-999)</f>
        <v>0.37081700000000001</v>
      </c>
      <c r="P140" s="9">
        <f>IF(Raw!$G140&gt;$C$8,IF(Raw!$Q140&gt;$C$8,IF(Raw!$N140&gt;$C$9,IF(Raw!$N140&lt;$A$9,IF(Raw!$X140&gt;$C$9,IF(Raw!$X140&lt;$A$9,Raw!X140,-999),-999),-999),-999),-999),-999)</f>
        <v>456</v>
      </c>
      <c r="R140" s="9">
        <f t="shared" si="20"/>
        <v>0.117174</v>
      </c>
      <c r="S140" s="9">
        <f t="shared" si="21"/>
        <v>0.40095401693140525</v>
      </c>
      <c r="T140" s="9">
        <f t="shared" si="22"/>
        <v>0.10918</v>
      </c>
      <c r="U140" s="9">
        <f t="shared" si="23"/>
        <v>0.39484866786493122</v>
      </c>
      <c r="V140" s="15">
        <f t="shared" si="16"/>
        <v>0.11323125449999999</v>
      </c>
      <c r="X140" s="11">
        <f t="shared" si="24"/>
        <v>5.4179999999999994E+17</v>
      </c>
      <c r="Y140" s="11">
        <f t="shared" si="25"/>
        <v>7.1429999999999997E-18</v>
      </c>
      <c r="Z140" s="11">
        <f t="shared" si="26"/>
        <v>5.0199999999999995E-4</v>
      </c>
      <c r="AA140" s="16">
        <f t="shared" si="27"/>
        <v>1.939011783707405E-3</v>
      </c>
      <c r="AB140" s="9">
        <f t="shared" si="17"/>
        <v>0.16754270130654519</v>
      </c>
      <c r="AC140" s="9">
        <f t="shared" si="18"/>
        <v>0.99806098821629252</v>
      </c>
      <c r="AD140" s="15">
        <f t="shared" si="19"/>
        <v>3.8625732743175396</v>
      </c>
      <c r="AE140" s="3">
        <f t="shared" si="28"/>
        <v>860.01719999999978</v>
      </c>
      <c r="AF140" s="2">
        <f t="shared" si="29"/>
        <v>0.25</v>
      </c>
      <c r="AG140" s="9">
        <f t="shared" si="30"/>
        <v>1.1731783937653584E-3</v>
      </c>
      <c r="AH140" s="2">
        <f t="shared" si="31"/>
        <v>5.676949192259545E-2</v>
      </c>
    </row>
    <row r="141" spans="1:34">
      <c r="A141" s="1">
        <f>Raw!A141</f>
        <v>128</v>
      </c>
      <c r="B141" s="14">
        <f>Raw!B141</f>
        <v>0.29303240740740738</v>
      </c>
      <c r="C141" s="15">
        <f>Raw!C141</f>
        <v>110.2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0.17480399999999999</v>
      </c>
      <c r="F141" s="9">
        <f>IF(Raw!$G141&gt;$C$8,IF(Raw!$Q141&gt;$C$8,IF(Raw!$N141&gt;$C$9,IF(Raw!$N141&lt;$A$9,IF(Raw!$X141&gt;$C$9,IF(Raw!$X141&lt;$A$9,Raw!I141,-999),-999),-999),-999),-999),-999)</f>
        <v>0.28819800000000001</v>
      </c>
      <c r="G141" s="9">
        <f>Raw!G141</f>
        <v>0.94596999999999998</v>
      </c>
      <c r="H141" s="9">
        <f>IF(Raw!$G141&gt;$C$8,IF(Raw!$Q141&gt;$C$8,IF(Raw!$N141&gt;$C$9,IF(Raw!$N141&lt;$A$9,IF(Raw!$X141&gt;$C$9,IF(Raw!$X141&lt;$A$9,Raw!L141,-999),-999),-999),-999),-999),-999)</f>
        <v>784.6</v>
      </c>
      <c r="I141" s="9">
        <f>IF(Raw!$G141&gt;$C$8,IF(Raw!$Q141&gt;$C$8,IF(Raw!$N141&gt;$C$9,IF(Raw!$N141&lt;$A$9,IF(Raw!$X141&gt;$C$9,IF(Raw!$X141&lt;$A$9,Raw!M141,-999),-999),-999),-999),-999),-999)</f>
        <v>0.29044599999999998</v>
      </c>
      <c r="J141" s="9">
        <f>IF(Raw!$G141&gt;$C$8,IF(Raw!$Q141&gt;$C$8,IF(Raw!$N141&gt;$C$9,IF(Raw!$N141&lt;$A$9,IF(Raw!$X141&gt;$C$9,IF(Raw!$X141&lt;$A$9,Raw!N141,-999),-999),-999),-999),-999),-999)</f>
        <v>545</v>
      </c>
      <c r="K141" s="9">
        <f>IF(Raw!$G141&gt;$C$8,IF(Raw!$Q141&gt;$C$8,IF(Raw!$N141&gt;$C$9,IF(Raw!$N141&lt;$A$9,IF(Raw!$X141&gt;$C$9,IF(Raw!$X141&lt;$A$9,Raw!R141,-999),-999),-999),-999),-999),-999)</f>
        <v>0.17024900000000001</v>
      </c>
      <c r="L141" s="9">
        <f>IF(Raw!$G141&gt;$C$8,IF(Raw!$Q141&gt;$C$8,IF(Raw!$N141&gt;$C$9,IF(Raw!$N141&lt;$A$9,IF(Raw!$X141&gt;$C$9,IF(Raw!$X141&lt;$A$9,Raw!S141,-999),-999),-999),-999),-999),-999)</f>
        <v>0.27132099999999998</v>
      </c>
      <c r="M141" s="9">
        <f>Raw!Q141</f>
        <v>0.94387399999999999</v>
      </c>
      <c r="N141" s="9">
        <f>IF(Raw!$G141&gt;$C$8,IF(Raw!$Q141&gt;$C$8,IF(Raw!$N141&gt;$C$9,IF(Raw!$N141&lt;$A$9,IF(Raw!$X141&gt;$C$9,IF(Raw!$X141&lt;$A$9,Raw!V141,-999),-999),-999),-999),-999),-999)</f>
        <v>691.6</v>
      </c>
      <c r="O141" s="9">
        <f>IF(Raw!$G141&gt;$C$8,IF(Raw!$Q141&gt;$C$8,IF(Raw!$N141&gt;$C$9,IF(Raw!$N141&lt;$A$9,IF(Raw!$X141&gt;$C$9,IF(Raw!$X141&lt;$A$9,Raw!W141,-999),-999),-999),-999),-999),-999)</f>
        <v>0.409688</v>
      </c>
      <c r="P141" s="9">
        <f>IF(Raw!$G141&gt;$C$8,IF(Raw!$Q141&gt;$C$8,IF(Raw!$N141&gt;$C$9,IF(Raw!$N141&lt;$A$9,IF(Raw!$X141&gt;$C$9,IF(Raw!$X141&lt;$A$9,Raw!X141,-999),-999),-999),-999),-999),-999)</f>
        <v>405</v>
      </c>
      <c r="R141" s="9">
        <f t="shared" si="20"/>
        <v>0.11339400000000002</v>
      </c>
      <c r="S141" s="9">
        <f t="shared" si="21"/>
        <v>0.39345866383528</v>
      </c>
      <c r="T141" s="9">
        <f t="shared" si="22"/>
        <v>0.10107199999999997</v>
      </c>
      <c r="U141" s="9">
        <f t="shared" si="23"/>
        <v>0.37251816114491682</v>
      </c>
      <c r="V141" s="15">
        <f t="shared" ref="V141:V204" si="32">IF(L141&gt;0,L141*V$8+V$10,-999)</f>
        <v>0.11110594949999998</v>
      </c>
      <c r="X141" s="11">
        <f t="shared" si="24"/>
        <v>5.4179999999999994E+17</v>
      </c>
      <c r="Y141" s="11">
        <f t="shared" si="25"/>
        <v>7.8459999999999997E-18</v>
      </c>
      <c r="Z141" s="11">
        <f t="shared" si="26"/>
        <v>5.4500000000000002E-4</v>
      </c>
      <c r="AA141" s="16">
        <f t="shared" si="27"/>
        <v>2.3114196872873133E-3</v>
      </c>
      <c r="AB141" s="9">
        <f t="shared" ref="AB141:AB204" si="33">K141+T141*AA141</f>
        <v>0.17048261981063351</v>
      </c>
      <c r="AC141" s="9">
        <f t="shared" ref="AC141:AC204" si="34">IF(T141&gt;0,(L141-AB141)/T141,-999)</f>
        <v>0.99768858031271279</v>
      </c>
      <c r="AD141" s="15">
        <f t="shared" ref="AD141:AD204" si="35">IF(AC141&gt;0,X141*Y141*AC141,-999)</f>
        <v>4.2411370408941531</v>
      </c>
      <c r="AE141" s="3">
        <f t="shared" si="28"/>
        <v>944.65839999999969</v>
      </c>
      <c r="AF141" s="2">
        <f t="shared" si="29"/>
        <v>0.25</v>
      </c>
      <c r="AG141" s="9">
        <f t="shared" si="30"/>
        <v>1.2153081320288336E-3</v>
      </c>
      <c r="AH141" s="2">
        <f t="shared" si="31"/>
        <v>5.8808128031783605E-2</v>
      </c>
    </row>
    <row r="142" spans="1:34">
      <c r="A142" s="1">
        <f>Raw!A142</f>
        <v>129</v>
      </c>
      <c r="B142" s="14">
        <f>Raw!B142</f>
        <v>0.2930902777777778</v>
      </c>
      <c r="C142" s="15">
        <f>Raw!C142</f>
        <v>111.5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0.18199899999999999</v>
      </c>
      <c r="F142" s="9">
        <f>IF(Raw!$G142&gt;$C$8,IF(Raw!$Q142&gt;$C$8,IF(Raw!$N142&gt;$C$9,IF(Raw!$N142&lt;$A$9,IF(Raw!$X142&gt;$C$9,IF(Raw!$X142&lt;$A$9,Raw!I142,-999),-999),-999),-999),-999),-999)</f>
        <v>0.29187200000000002</v>
      </c>
      <c r="G142" s="9">
        <f>Raw!G142</f>
        <v>0.95613700000000001</v>
      </c>
      <c r="H142" s="9">
        <f>IF(Raw!$G142&gt;$C$8,IF(Raw!$Q142&gt;$C$8,IF(Raw!$N142&gt;$C$9,IF(Raw!$N142&lt;$A$9,IF(Raw!$X142&gt;$C$9,IF(Raw!$X142&lt;$A$9,Raw!L142,-999),-999),-999),-999),-999),-999)</f>
        <v>686.6</v>
      </c>
      <c r="I142" s="9">
        <f>IF(Raw!$G142&gt;$C$8,IF(Raw!$Q142&gt;$C$8,IF(Raw!$N142&gt;$C$9,IF(Raw!$N142&lt;$A$9,IF(Raw!$X142&gt;$C$9,IF(Raw!$X142&lt;$A$9,Raw!M142,-999),-999),-999),-999),-999),-999)</f>
        <v>0.28788200000000003</v>
      </c>
      <c r="J142" s="9">
        <f>IF(Raw!$G142&gt;$C$8,IF(Raw!$Q142&gt;$C$8,IF(Raw!$N142&gt;$C$9,IF(Raw!$N142&lt;$A$9,IF(Raw!$X142&gt;$C$9,IF(Raw!$X142&lt;$A$9,Raw!N142,-999),-999),-999),-999),-999),-999)</f>
        <v>548</v>
      </c>
      <c r="K142" s="9">
        <f>IF(Raw!$G142&gt;$C$8,IF(Raw!$Q142&gt;$C$8,IF(Raw!$N142&gt;$C$9,IF(Raw!$N142&lt;$A$9,IF(Raw!$X142&gt;$C$9,IF(Raw!$X142&lt;$A$9,Raw!R142,-999),-999),-999),-999),-999),-999)</f>
        <v>0.16318099999999999</v>
      </c>
      <c r="L142" s="9">
        <f>IF(Raw!$G142&gt;$C$8,IF(Raw!$Q142&gt;$C$8,IF(Raw!$N142&gt;$C$9,IF(Raw!$N142&lt;$A$9,IF(Raw!$X142&gt;$C$9,IF(Raw!$X142&lt;$A$9,Raw!S142,-999),-999),-999),-999),-999),-999)</f>
        <v>0.26729999999999998</v>
      </c>
      <c r="M142" s="9">
        <f>Raw!Q142</f>
        <v>0.95091199999999998</v>
      </c>
      <c r="N142" s="9">
        <f>IF(Raw!$G142&gt;$C$8,IF(Raw!$Q142&gt;$C$8,IF(Raw!$N142&gt;$C$9,IF(Raw!$N142&lt;$A$9,IF(Raw!$X142&gt;$C$9,IF(Raw!$X142&lt;$A$9,Raw!V142,-999),-999),-999),-999),-999),-999)</f>
        <v>678.8</v>
      </c>
      <c r="O142" s="9">
        <f>IF(Raw!$G142&gt;$C$8,IF(Raw!$Q142&gt;$C$8,IF(Raw!$N142&gt;$C$9,IF(Raw!$N142&lt;$A$9,IF(Raw!$X142&gt;$C$9,IF(Raw!$X142&lt;$A$9,Raw!W142,-999),-999),-999),-999),-999),-999)</f>
        <v>0.35788300000000001</v>
      </c>
      <c r="P142" s="9">
        <f>IF(Raw!$G142&gt;$C$8,IF(Raw!$Q142&gt;$C$8,IF(Raw!$N142&gt;$C$9,IF(Raw!$N142&lt;$A$9,IF(Raw!$X142&gt;$C$9,IF(Raw!$X142&lt;$A$9,Raw!X142,-999),-999),-999),-999),-999),-999)</f>
        <v>537</v>
      </c>
      <c r="R142" s="9">
        <f t="shared" ref="R142:R205" si="36">F142-E142</f>
        <v>0.10987300000000003</v>
      </c>
      <c r="S142" s="9">
        <f t="shared" ref="S142:S205" si="37">R142/F142</f>
        <v>0.37644241311259735</v>
      </c>
      <c r="T142" s="9">
        <f t="shared" ref="T142:T205" si="38">L142-K142</f>
        <v>0.10411899999999999</v>
      </c>
      <c r="U142" s="9">
        <f t="shared" ref="U142:U205" si="39">T142/L142</f>
        <v>0.38952113729891508</v>
      </c>
      <c r="V142" s="15">
        <f t="shared" si="32"/>
        <v>0.10945934999999998</v>
      </c>
      <c r="X142" s="11">
        <f t="shared" ref="X142:X205" si="40">D142*6.02*10^23*10^(-6)</f>
        <v>5.4179999999999994E+17</v>
      </c>
      <c r="Y142" s="11">
        <f t="shared" ref="Y142:Y205" si="41">H142*10^(-20)</f>
        <v>6.8659999999999995E-18</v>
      </c>
      <c r="Z142" s="11">
        <f t="shared" ref="Z142:Z205" si="42">J142*10^(-6)</f>
        <v>5.4799999999999998E-4</v>
      </c>
      <c r="AA142" s="16">
        <f t="shared" ref="AA142:AA205" si="43">IF(Z142&gt;0,(X142*Y142/(X142*Y142+1/Z142)),1)</f>
        <v>2.0344120726629813E-3</v>
      </c>
      <c r="AB142" s="9">
        <f t="shared" si="33"/>
        <v>0.1633928209505936</v>
      </c>
      <c r="AC142" s="9">
        <f t="shared" si="34"/>
        <v>0.99796558792733692</v>
      </c>
      <c r="AD142" s="15">
        <f t="shared" si="35"/>
        <v>3.7124307895309872</v>
      </c>
      <c r="AE142" s="3">
        <f t="shared" ref="AE142:AE205" si="44">AE$9*Y142</f>
        <v>826.66639999999973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1.1123617409858611E-3</v>
      </c>
      <c r="AH142" s="2">
        <f t="shared" ref="AH142:AH205" si="47">((AG142*12.01)/893.5)*3600</f>
        <v>5.3826605745119965E-2</v>
      </c>
    </row>
    <row r="143" spans="1:34">
      <c r="A143" s="1">
        <f>Raw!A143</f>
        <v>130</v>
      </c>
      <c r="B143" s="14">
        <f>Raw!B143</f>
        <v>0.29313657407407406</v>
      </c>
      <c r="C143" s="15">
        <f>Raw!C143</f>
        <v>112.4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0.16153999999999999</v>
      </c>
      <c r="F143" s="9">
        <f>IF(Raw!$G143&gt;$C$8,IF(Raw!$Q143&gt;$C$8,IF(Raw!$N143&gt;$C$9,IF(Raw!$N143&lt;$A$9,IF(Raw!$X143&gt;$C$9,IF(Raw!$X143&lt;$A$9,Raw!I143,-999),-999),-999),-999),-999),-999)</f>
        <v>0.261903</v>
      </c>
      <c r="G143" s="9">
        <f>Raw!G143</f>
        <v>0.94711199999999995</v>
      </c>
      <c r="H143" s="9">
        <f>IF(Raw!$G143&gt;$C$8,IF(Raw!$Q143&gt;$C$8,IF(Raw!$N143&gt;$C$9,IF(Raw!$N143&lt;$A$9,IF(Raw!$X143&gt;$C$9,IF(Raw!$X143&lt;$A$9,Raw!L143,-999),-999),-999),-999),-999),-999)</f>
        <v>715.1</v>
      </c>
      <c r="I143" s="9">
        <f>IF(Raw!$G143&gt;$C$8,IF(Raw!$Q143&gt;$C$8,IF(Raw!$N143&gt;$C$9,IF(Raw!$N143&lt;$A$9,IF(Raw!$X143&gt;$C$9,IF(Raw!$X143&lt;$A$9,Raw!M143,-999),-999),-999),-999),-999),-999)</f>
        <v>0.41337499999999999</v>
      </c>
      <c r="J143" s="9">
        <f>IF(Raw!$G143&gt;$C$8,IF(Raw!$Q143&gt;$C$8,IF(Raw!$N143&gt;$C$9,IF(Raw!$N143&lt;$A$9,IF(Raw!$X143&gt;$C$9,IF(Raw!$X143&lt;$A$9,Raw!N143,-999),-999),-999),-999),-999),-999)</f>
        <v>513</v>
      </c>
      <c r="K143" s="9">
        <f>IF(Raw!$G143&gt;$C$8,IF(Raw!$Q143&gt;$C$8,IF(Raw!$N143&gt;$C$9,IF(Raw!$N143&lt;$A$9,IF(Raw!$X143&gt;$C$9,IF(Raw!$X143&lt;$A$9,Raw!R143,-999),-999),-999),-999),-999),-999)</f>
        <v>0.16215099999999999</v>
      </c>
      <c r="L143" s="9">
        <f>IF(Raw!$G143&gt;$C$8,IF(Raw!$Q143&gt;$C$8,IF(Raw!$N143&gt;$C$9,IF(Raw!$N143&lt;$A$9,IF(Raw!$X143&gt;$C$9,IF(Raw!$X143&lt;$A$9,Raw!S143,-999),-999),-999),-999),-999),-999)</f>
        <v>0.25963799999999998</v>
      </c>
      <c r="M143" s="9">
        <f>Raw!Q143</f>
        <v>0.94020800000000004</v>
      </c>
      <c r="N143" s="9">
        <f>IF(Raw!$G143&gt;$C$8,IF(Raw!$Q143&gt;$C$8,IF(Raw!$N143&gt;$C$9,IF(Raw!$N143&lt;$A$9,IF(Raw!$X143&gt;$C$9,IF(Raw!$X143&lt;$A$9,Raw!V143,-999),-999),-999),-999),-999),-999)</f>
        <v>717.3</v>
      </c>
      <c r="O143" s="9">
        <f>IF(Raw!$G143&gt;$C$8,IF(Raw!$Q143&gt;$C$8,IF(Raw!$N143&gt;$C$9,IF(Raw!$N143&lt;$A$9,IF(Raw!$X143&gt;$C$9,IF(Raw!$X143&lt;$A$9,Raw!W143,-999),-999),-999),-999),-999),-999)</f>
        <v>0.36798399999999998</v>
      </c>
      <c r="P143" s="9">
        <f>IF(Raw!$G143&gt;$C$8,IF(Raw!$Q143&gt;$C$8,IF(Raw!$N143&gt;$C$9,IF(Raw!$N143&lt;$A$9,IF(Raw!$X143&gt;$C$9,IF(Raw!$X143&lt;$A$9,Raw!X143,-999),-999),-999),-999),-999),-999)</f>
        <v>526</v>
      </c>
      <c r="R143" s="9">
        <f t="shared" si="36"/>
        <v>0.10036300000000001</v>
      </c>
      <c r="S143" s="9">
        <f t="shared" si="37"/>
        <v>0.38320675975456564</v>
      </c>
      <c r="T143" s="9">
        <f t="shared" si="38"/>
        <v>9.748699999999999E-2</v>
      </c>
      <c r="U143" s="9">
        <f t="shared" si="39"/>
        <v>0.37547277363097853</v>
      </c>
      <c r="V143" s="15">
        <f t="shared" si="32"/>
        <v>0.10632176099999999</v>
      </c>
      <c r="X143" s="11">
        <f t="shared" si="40"/>
        <v>5.4179999999999994E+17</v>
      </c>
      <c r="Y143" s="11">
        <f t="shared" si="41"/>
        <v>7.1509999999999999E-18</v>
      </c>
      <c r="Z143" s="11">
        <f t="shared" si="42"/>
        <v>5.13E-4</v>
      </c>
      <c r="AA143" s="16">
        <f t="shared" si="43"/>
        <v>1.9836306421909563E-3</v>
      </c>
      <c r="AB143" s="9">
        <f t="shared" si="33"/>
        <v>0.16234437820041525</v>
      </c>
      <c r="AC143" s="9">
        <f t="shared" si="34"/>
        <v>0.99801636935780913</v>
      </c>
      <c r="AD143" s="15">
        <f t="shared" si="35"/>
        <v>3.8667263980330535</v>
      </c>
      <c r="AE143" s="3">
        <f t="shared" si="44"/>
        <v>860.9803999999998</v>
      </c>
      <c r="AF143" s="2">
        <f t="shared" si="45"/>
        <v>0.25</v>
      </c>
      <c r="AG143" s="9">
        <f t="shared" si="46"/>
        <v>1.116808065801226E-3</v>
      </c>
      <c r="AH143" s="2">
        <f t="shared" si="47"/>
        <v>5.4041761088955573E-2</v>
      </c>
    </row>
    <row r="144" spans="1:34">
      <c r="A144" s="1">
        <f>Raw!A144</f>
        <v>131</v>
      </c>
      <c r="B144" s="14">
        <f>Raw!B144</f>
        <v>0.29319444444444448</v>
      </c>
      <c r="C144" s="15">
        <f>Raw!C144</f>
        <v>113.8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0.160168</v>
      </c>
      <c r="F144" s="9">
        <f>IF(Raw!$G144&gt;$C$8,IF(Raw!$Q144&gt;$C$8,IF(Raw!$N144&gt;$C$9,IF(Raw!$N144&lt;$A$9,IF(Raw!$X144&gt;$C$9,IF(Raw!$X144&lt;$A$9,Raw!I144,-999),-999),-999),-999),-999),-999)</f>
        <v>0.24856400000000001</v>
      </c>
      <c r="G144" s="9">
        <f>Raw!G144</f>
        <v>0.94386800000000004</v>
      </c>
      <c r="H144" s="9">
        <f>IF(Raw!$G144&gt;$C$8,IF(Raw!$Q144&gt;$C$8,IF(Raw!$N144&gt;$C$9,IF(Raw!$N144&lt;$A$9,IF(Raw!$X144&gt;$C$9,IF(Raw!$X144&lt;$A$9,Raw!L144,-999),-999),-999),-999),-999),-999)</f>
        <v>689.7</v>
      </c>
      <c r="I144" s="9">
        <f>IF(Raw!$G144&gt;$C$8,IF(Raw!$Q144&gt;$C$8,IF(Raw!$N144&gt;$C$9,IF(Raw!$N144&lt;$A$9,IF(Raw!$X144&gt;$C$9,IF(Raw!$X144&lt;$A$9,Raw!M144,-999),-999),-999),-999),-999),-999)</f>
        <v>0.36824499999999999</v>
      </c>
      <c r="J144" s="9">
        <f>IF(Raw!$G144&gt;$C$8,IF(Raw!$Q144&gt;$C$8,IF(Raw!$N144&gt;$C$9,IF(Raw!$N144&lt;$A$9,IF(Raw!$X144&gt;$C$9,IF(Raw!$X144&lt;$A$9,Raw!N144,-999),-999),-999),-999),-999),-999)</f>
        <v>328</v>
      </c>
      <c r="K144" s="9">
        <f>IF(Raw!$G144&gt;$C$8,IF(Raw!$Q144&gt;$C$8,IF(Raw!$N144&gt;$C$9,IF(Raw!$N144&lt;$A$9,IF(Raw!$X144&gt;$C$9,IF(Raw!$X144&lt;$A$9,Raw!R144,-999),-999),-999),-999),-999),-999)</f>
        <v>0.15135399999999999</v>
      </c>
      <c r="L144" s="9">
        <f>IF(Raw!$G144&gt;$C$8,IF(Raw!$Q144&gt;$C$8,IF(Raw!$N144&gt;$C$9,IF(Raw!$N144&lt;$A$9,IF(Raw!$X144&gt;$C$9,IF(Raw!$X144&lt;$A$9,Raw!S144,-999),-999),-999),-999),-999),-999)</f>
        <v>0.245505</v>
      </c>
      <c r="M144" s="9">
        <f>Raw!Q144</f>
        <v>0.94449899999999998</v>
      </c>
      <c r="N144" s="9">
        <f>IF(Raw!$G144&gt;$C$8,IF(Raw!$Q144&gt;$C$8,IF(Raw!$N144&gt;$C$9,IF(Raw!$N144&lt;$A$9,IF(Raw!$X144&gt;$C$9,IF(Raw!$X144&lt;$A$9,Raw!V144,-999),-999),-999),-999),-999),-999)</f>
        <v>690.4</v>
      </c>
      <c r="O144" s="9">
        <f>IF(Raw!$G144&gt;$C$8,IF(Raw!$Q144&gt;$C$8,IF(Raw!$N144&gt;$C$9,IF(Raw!$N144&lt;$A$9,IF(Raw!$X144&gt;$C$9,IF(Raw!$X144&lt;$A$9,Raw!W144,-999),-999),-999),-999),-999),-999)</f>
        <v>0.232401</v>
      </c>
      <c r="P144" s="9">
        <f>IF(Raw!$G144&gt;$C$8,IF(Raw!$Q144&gt;$C$8,IF(Raw!$N144&gt;$C$9,IF(Raw!$N144&lt;$A$9,IF(Raw!$X144&gt;$C$9,IF(Raw!$X144&lt;$A$9,Raw!X144,-999),-999),-999),-999),-999),-999)</f>
        <v>540</v>
      </c>
      <c r="R144" s="9">
        <f t="shared" si="36"/>
        <v>8.8396000000000002E-2</v>
      </c>
      <c r="S144" s="9">
        <f t="shared" si="37"/>
        <v>0.35562671987898486</v>
      </c>
      <c r="T144" s="9">
        <f t="shared" si="38"/>
        <v>9.4151000000000012E-2</v>
      </c>
      <c r="U144" s="9">
        <f t="shared" si="39"/>
        <v>0.38349931773283646</v>
      </c>
      <c r="V144" s="15">
        <f t="shared" si="32"/>
        <v>0.10053429749999999</v>
      </c>
      <c r="X144" s="11">
        <f t="shared" si="40"/>
        <v>5.4179999999999994E+17</v>
      </c>
      <c r="Y144" s="11">
        <f t="shared" si="41"/>
        <v>6.8970000000000004E-18</v>
      </c>
      <c r="Z144" s="11">
        <f t="shared" si="42"/>
        <v>3.28E-4</v>
      </c>
      <c r="AA144" s="16">
        <f t="shared" si="43"/>
        <v>1.224168204235694E-3</v>
      </c>
      <c r="AB144" s="9">
        <f t="shared" si="33"/>
        <v>0.15146925666059699</v>
      </c>
      <c r="AC144" s="9">
        <f t="shared" si="34"/>
        <v>0.99877583179576424</v>
      </c>
      <c r="AD144" s="15">
        <f t="shared" si="35"/>
        <v>3.7322201348649195</v>
      </c>
      <c r="AE144" s="3">
        <f t="shared" si="44"/>
        <v>830.39879999999982</v>
      </c>
      <c r="AF144" s="2">
        <f t="shared" si="45"/>
        <v>0.25</v>
      </c>
      <c r="AG144" s="9">
        <f t="shared" si="46"/>
        <v>1.1010029810380397E-3</v>
      </c>
      <c r="AH144" s="2">
        <f t="shared" si="47"/>
        <v>5.3276961262630873E-2</v>
      </c>
    </row>
    <row r="145" spans="1:34">
      <c r="A145" s="1">
        <f>Raw!A145</f>
        <v>132</v>
      </c>
      <c r="B145" s="14">
        <f>Raw!B145</f>
        <v>0.29325231481481479</v>
      </c>
      <c r="C145" s="15">
        <f>Raw!C145</f>
        <v>114.4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0.15349299999999999</v>
      </c>
      <c r="F145" s="9">
        <f>IF(Raw!$G145&gt;$C$8,IF(Raw!$Q145&gt;$C$8,IF(Raw!$N145&gt;$C$9,IF(Raw!$N145&lt;$A$9,IF(Raw!$X145&gt;$C$9,IF(Raw!$X145&lt;$A$9,Raw!I145,-999),-999),-999),-999),-999),-999)</f>
        <v>0.23455899999999999</v>
      </c>
      <c r="G145" s="9">
        <f>Raw!G145</f>
        <v>0.95266600000000001</v>
      </c>
      <c r="H145" s="9">
        <f>IF(Raw!$G145&gt;$C$8,IF(Raw!$Q145&gt;$C$8,IF(Raw!$N145&gt;$C$9,IF(Raw!$N145&lt;$A$9,IF(Raw!$X145&gt;$C$9,IF(Raw!$X145&lt;$A$9,Raw!L145,-999),-999),-999),-999),-999),-999)</f>
        <v>725.3</v>
      </c>
      <c r="I145" s="9">
        <f>IF(Raw!$G145&gt;$C$8,IF(Raw!$Q145&gt;$C$8,IF(Raw!$N145&gt;$C$9,IF(Raw!$N145&lt;$A$9,IF(Raw!$X145&gt;$C$9,IF(Raw!$X145&lt;$A$9,Raw!M145,-999),-999),-999),-999),-999),-999)</f>
        <v>0.37081999999999998</v>
      </c>
      <c r="J145" s="9">
        <f>IF(Raw!$G145&gt;$C$8,IF(Raw!$Q145&gt;$C$8,IF(Raw!$N145&gt;$C$9,IF(Raw!$N145&lt;$A$9,IF(Raw!$X145&gt;$C$9,IF(Raw!$X145&lt;$A$9,Raw!N145,-999),-999),-999),-999),-999),-999)</f>
        <v>462</v>
      </c>
      <c r="K145" s="9">
        <f>IF(Raw!$G145&gt;$C$8,IF(Raw!$Q145&gt;$C$8,IF(Raw!$N145&gt;$C$9,IF(Raw!$N145&lt;$A$9,IF(Raw!$X145&gt;$C$9,IF(Raw!$X145&lt;$A$9,Raw!R145,-999),-999),-999),-999),-999),-999)</f>
        <v>0.13700300000000001</v>
      </c>
      <c r="L145" s="9">
        <f>IF(Raw!$G145&gt;$C$8,IF(Raw!$Q145&gt;$C$8,IF(Raw!$N145&gt;$C$9,IF(Raw!$N145&lt;$A$9,IF(Raw!$X145&gt;$C$9,IF(Raw!$X145&lt;$A$9,Raw!S145,-999),-999),-999),-999),-999),-999)</f>
        <v>0.219531</v>
      </c>
      <c r="M145" s="9">
        <f>Raw!Q145</f>
        <v>0.94543900000000003</v>
      </c>
      <c r="N145" s="9">
        <f>IF(Raw!$G145&gt;$C$8,IF(Raw!$Q145&gt;$C$8,IF(Raw!$N145&gt;$C$9,IF(Raw!$N145&lt;$A$9,IF(Raw!$X145&gt;$C$9,IF(Raw!$X145&lt;$A$9,Raw!V145,-999),-999),-999),-999),-999),-999)</f>
        <v>686.7</v>
      </c>
      <c r="O145" s="9">
        <f>IF(Raw!$G145&gt;$C$8,IF(Raw!$Q145&gt;$C$8,IF(Raw!$N145&gt;$C$9,IF(Raw!$N145&lt;$A$9,IF(Raw!$X145&gt;$C$9,IF(Raw!$X145&lt;$A$9,Raw!W145,-999),-999),-999),-999),-999),-999)</f>
        <v>0.32214599999999999</v>
      </c>
      <c r="P145" s="9">
        <f>IF(Raw!$G145&gt;$C$8,IF(Raw!$Q145&gt;$C$8,IF(Raw!$N145&gt;$C$9,IF(Raw!$N145&lt;$A$9,IF(Raw!$X145&gt;$C$9,IF(Raw!$X145&lt;$A$9,Raw!X145,-999),-999),-999),-999),-999),-999)</f>
        <v>535</v>
      </c>
      <c r="R145" s="9">
        <f t="shared" si="36"/>
        <v>8.1065999999999999E-2</v>
      </c>
      <c r="S145" s="9">
        <f t="shared" si="37"/>
        <v>0.3456102728950925</v>
      </c>
      <c r="T145" s="9">
        <f t="shared" si="38"/>
        <v>8.252799999999999E-2</v>
      </c>
      <c r="U145" s="9">
        <f t="shared" si="39"/>
        <v>0.37592868433159776</v>
      </c>
      <c r="V145" s="15">
        <f t="shared" si="32"/>
        <v>8.9897944499999993E-2</v>
      </c>
      <c r="X145" s="11">
        <f t="shared" si="40"/>
        <v>5.4179999999999994E+17</v>
      </c>
      <c r="Y145" s="11">
        <f t="shared" si="41"/>
        <v>7.2529999999999998E-18</v>
      </c>
      <c r="Z145" s="11">
        <f t="shared" si="42"/>
        <v>4.6199999999999995E-4</v>
      </c>
      <c r="AA145" s="16">
        <f t="shared" si="43"/>
        <v>1.8122199313294063E-3</v>
      </c>
      <c r="AB145" s="9">
        <f t="shared" si="33"/>
        <v>0.13715255888649278</v>
      </c>
      <c r="AC145" s="9">
        <f t="shared" si="34"/>
        <v>0.99818778006867048</v>
      </c>
      <c r="AD145" s="15">
        <f t="shared" si="35"/>
        <v>3.9225539639164642</v>
      </c>
      <c r="AE145" s="3">
        <f t="shared" si="44"/>
        <v>873.26119999999969</v>
      </c>
      <c r="AF145" s="2">
        <f t="shared" si="45"/>
        <v>0.25</v>
      </c>
      <c r="AG145" s="9">
        <f t="shared" si="46"/>
        <v>1.1343081160575463E-3</v>
      </c>
      <c r="AH145" s="2">
        <f t="shared" si="47"/>
        <v>5.4888579413390114E-2</v>
      </c>
    </row>
    <row r="146" spans="1:34">
      <c r="A146" s="1">
        <f>Raw!A146</f>
        <v>133</v>
      </c>
      <c r="B146" s="14">
        <f>Raw!B146</f>
        <v>0.2933101851851852</v>
      </c>
      <c r="C146" s="15">
        <f>Raw!C146</f>
        <v>115.5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0.13817699999999999</v>
      </c>
      <c r="F146" s="9">
        <f>IF(Raw!$G146&gt;$C$8,IF(Raw!$Q146&gt;$C$8,IF(Raw!$N146&gt;$C$9,IF(Raw!$N146&lt;$A$9,IF(Raw!$X146&gt;$C$9,IF(Raw!$X146&lt;$A$9,Raw!I146,-999),-999),-999),-999),-999),-999)</f>
        <v>0.21179100000000001</v>
      </c>
      <c r="G146" s="9">
        <f>Raw!G146</f>
        <v>0.92771199999999998</v>
      </c>
      <c r="H146" s="9">
        <f>IF(Raw!$G146&gt;$C$8,IF(Raw!$Q146&gt;$C$8,IF(Raw!$N146&gt;$C$9,IF(Raw!$N146&lt;$A$9,IF(Raw!$X146&gt;$C$9,IF(Raw!$X146&lt;$A$9,Raw!L146,-999),-999),-999),-999),-999),-999)</f>
        <v>745.8</v>
      </c>
      <c r="I146" s="9">
        <f>IF(Raw!$G146&gt;$C$8,IF(Raw!$Q146&gt;$C$8,IF(Raw!$N146&gt;$C$9,IF(Raw!$N146&lt;$A$9,IF(Raw!$X146&gt;$C$9,IF(Raw!$X146&lt;$A$9,Raw!M146,-999),-999),-999),-999),-999),-999)</f>
        <v>0.27408900000000003</v>
      </c>
      <c r="J146" s="9">
        <f>IF(Raw!$G146&gt;$C$8,IF(Raw!$Q146&gt;$C$8,IF(Raw!$N146&gt;$C$9,IF(Raw!$N146&lt;$A$9,IF(Raw!$X146&gt;$C$9,IF(Raw!$X146&lt;$A$9,Raw!N146,-999),-999),-999),-999),-999),-999)</f>
        <v>607</v>
      </c>
      <c r="K146" s="9">
        <f>IF(Raw!$G146&gt;$C$8,IF(Raw!$Q146&gt;$C$8,IF(Raw!$N146&gt;$C$9,IF(Raw!$N146&lt;$A$9,IF(Raw!$X146&gt;$C$9,IF(Raw!$X146&lt;$A$9,Raw!R146,-999),-999),-999),-999),-999),-999)</f>
        <v>0.129715</v>
      </c>
      <c r="L146" s="9">
        <f>IF(Raw!$G146&gt;$C$8,IF(Raw!$Q146&gt;$C$8,IF(Raw!$N146&gt;$C$9,IF(Raw!$N146&lt;$A$9,IF(Raw!$X146&gt;$C$9,IF(Raw!$X146&lt;$A$9,Raw!S146,-999),-999),-999),-999),-999),-999)</f>
        <v>0.202378</v>
      </c>
      <c r="M146" s="9">
        <f>Raw!Q146</f>
        <v>0.91220299999999999</v>
      </c>
      <c r="N146" s="9">
        <f>IF(Raw!$G146&gt;$C$8,IF(Raw!$Q146&gt;$C$8,IF(Raw!$N146&gt;$C$9,IF(Raw!$N146&lt;$A$9,IF(Raw!$X146&gt;$C$9,IF(Raw!$X146&lt;$A$9,Raw!V146,-999),-999),-999),-999),-999),-999)</f>
        <v>758.3</v>
      </c>
      <c r="O146" s="9">
        <f>IF(Raw!$G146&gt;$C$8,IF(Raw!$Q146&gt;$C$8,IF(Raw!$N146&gt;$C$9,IF(Raw!$N146&lt;$A$9,IF(Raw!$X146&gt;$C$9,IF(Raw!$X146&lt;$A$9,Raw!W146,-999),-999),-999),-999),-999),-999)</f>
        <v>0.19228500000000001</v>
      </c>
      <c r="P146" s="9">
        <f>IF(Raw!$G146&gt;$C$8,IF(Raw!$Q146&gt;$C$8,IF(Raw!$N146&gt;$C$9,IF(Raw!$N146&lt;$A$9,IF(Raw!$X146&gt;$C$9,IF(Raw!$X146&lt;$A$9,Raw!X146,-999),-999),-999),-999),-999),-999)</f>
        <v>531</v>
      </c>
      <c r="R146" s="9">
        <f t="shared" si="36"/>
        <v>7.3614000000000013E-2</v>
      </c>
      <c r="S146" s="9">
        <f t="shared" si="37"/>
        <v>0.34757850900179899</v>
      </c>
      <c r="T146" s="9">
        <f t="shared" si="38"/>
        <v>7.2663000000000005E-2</v>
      </c>
      <c r="U146" s="9">
        <f t="shared" si="39"/>
        <v>0.35904594372906146</v>
      </c>
      <c r="V146" s="15">
        <f t="shared" si="32"/>
        <v>8.2873791000000002E-2</v>
      </c>
      <c r="X146" s="11">
        <f t="shared" si="40"/>
        <v>5.4179999999999994E+17</v>
      </c>
      <c r="Y146" s="11">
        <f t="shared" si="41"/>
        <v>7.4579999999999984E-18</v>
      </c>
      <c r="Z146" s="11">
        <f t="shared" si="42"/>
        <v>6.0700000000000001E-4</v>
      </c>
      <c r="AA146" s="16">
        <f t="shared" si="43"/>
        <v>2.4467306765393218E-3</v>
      </c>
      <c r="AB146" s="9">
        <f t="shared" si="33"/>
        <v>0.12989278679114938</v>
      </c>
      <c r="AC146" s="9">
        <f t="shared" si="34"/>
        <v>0.99755326932346067</v>
      </c>
      <c r="AD146" s="15">
        <f t="shared" si="35"/>
        <v>4.030857786720464</v>
      </c>
      <c r="AE146" s="3">
        <f t="shared" si="44"/>
        <v>897.94319999999959</v>
      </c>
      <c r="AF146" s="2">
        <f t="shared" si="45"/>
        <v>0.25</v>
      </c>
      <c r="AG146" s="9">
        <f t="shared" si="46"/>
        <v>1.1132793369774501E-3</v>
      </c>
      <c r="AH146" s="2">
        <f t="shared" si="47"/>
        <v>5.3871007737612789E-2</v>
      </c>
    </row>
    <row r="147" spans="1:34">
      <c r="A147" s="1">
        <f>Raw!A147</f>
        <v>134</v>
      </c>
      <c r="B147" s="14">
        <f>Raw!B147</f>
        <v>0.29335648148148147</v>
      </c>
      <c r="C147" s="15">
        <f>Raw!C147</f>
        <v>116.7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0.127079</v>
      </c>
      <c r="F147" s="9">
        <f>IF(Raw!$G147&gt;$C$8,IF(Raw!$Q147&gt;$C$8,IF(Raw!$N147&gt;$C$9,IF(Raw!$N147&lt;$A$9,IF(Raw!$X147&gt;$C$9,IF(Raw!$X147&lt;$A$9,Raw!I147,-999),-999),-999),-999),-999),-999)</f>
        <v>0.19734199999999999</v>
      </c>
      <c r="G147" s="9">
        <f>Raw!G147</f>
        <v>0.93842700000000001</v>
      </c>
      <c r="H147" s="9">
        <f>IF(Raw!$G147&gt;$C$8,IF(Raw!$Q147&gt;$C$8,IF(Raw!$N147&gt;$C$9,IF(Raw!$N147&lt;$A$9,IF(Raw!$X147&gt;$C$9,IF(Raw!$X147&lt;$A$9,Raw!L147,-999),-999),-999),-999),-999),-999)</f>
        <v>764.7</v>
      </c>
      <c r="I147" s="9">
        <f>IF(Raw!$G147&gt;$C$8,IF(Raw!$Q147&gt;$C$8,IF(Raw!$N147&gt;$C$9,IF(Raw!$N147&lt;$A$9,IF(Raw!$X147&gt;$C$9,IF(Raw!$X147&lt;$A$9,Raw!M147,-999),-999),-999),-999),-999),-999)</f>
        <v>0.18093999999999999</v>
      </c>
      <c r="J147" s="9">
        <f>IF(Raw!$G147&gt;$C$8,IF(Raw!$Q147&gt;$C$8,IF(Raw!$N147&gt;$C$9,IF(Raw!$N147&lt;$A$9,IF(Raw!$X147&gt;$C$9,IF(Raw!$X147&lt;$A$9,Raw!N147,-999),-999),-999),-999),-999),-999)</f>
        <v>582</v>
      </c>
      <c r="K147" s="9">
        <f>IF(Raw!$G147&gt;$C$8,IF(Raw!$Q147&gt;$C$8,IF(Raw!$N147&gt;$C$9,IF(Raw!$N147&lt;$A$9,IF(Raw!$X147&gt;$C$9,IF(Raw!$X147&lt;$A$9,Raw!R147,-999),-999),-999),-999),-999),-999)</f>
        <v>0.12413200000000001</v>
      </c>
      <c r="L147" s="9">
        <f>IF(Raw!$G147&gt;$C$8,IF(Raw!$Q147&gt;$C$8,IF(Raw!$N147&gt;$C$9,IF(Raw!$N147&lt;$A$9,IF(Raw!$X147&gt;$C$9,IF(Raw!$X147&lt;$A$9,Raw!S147,-999),-999),-999),-999),-999),-999)</f>
        <v>0.19107399999999999</v>
      </c>
      <c r="M147" s="9">
        <f>Raw!Q147</f>
        <v>0.90279299999999996</v>
      </c>
      <c r="N147" s="9">
        <f>IF(Raw!$G147&gt;$C$8,IF(Raw!$Q147&gt;$C$8,IF(Raw!$N147&gt;$C$9,IF(Raw!$N147&lt;$A$9,IF(Raw!$X147&gt;$C$9,IF(Raw!$X147&lt;$A$9,Raw!V147,-999),-999),-999),-999),-999),-999)</f>
        <v>699.2</v>
      </c>
      <c r="O147" s="9">
        <f>IF(Raw!$G147&gt;$C$8,IF(Raw!$Q147&gt;$C$8,IF(Raw!$N147&gt;$C$9,IF(Raw!$N147&lt;$A$9,IF(Raw!$X147&gt;$C$9,IF(Raw!$X147&lt;$A$9,Raw!W147,-999),-999),-999),-999),-999),-999)</f>
        <v>0.167907</v>
      </c>
      <c r="P147" s="9">
        <f>IF(Raw!$G147&gt;$C$8,IF(Raw!$Q147&gt;$C$8,IF(Raw!$N147&gt;$C$9,IF(Raw!$N147&lt;$A$9,IF(Raw!$X147&gt;$C$9,IF(Raw!$X147&lt;$A$9,Raw!X147,-999),-999),-999),-999),-999),-999)</f>
        <v>467</v>
      </c>
      <c r="R147" s="9">
        <f t="shared" si="36"/>
        <v>7.0262999999999992E-2</v>
      </c>
      <c r="S147" s="9">
        <f t="shared" si="37"/>
        <v>0.35604686280670106</v>
      </c>
      <c r="T147" s="9">
        <f t="shared" si="38"/>
        <v>6.6941999999999988E-2</v>
      </c>
      <c r="U147" s="9">
        <f t="shared" si="39"/>
        <v>0.35034593926960228</v>
      </c>
      <c r="V147" s="15">
        <f t="shared" si="32"/>
        <v>7.8244802999999988E-2</v>
      </c>
      <c r="X147" s="11">
        <f t="shared" si="40"/>
        <v>5.4179999999999994E+17</v>
      </c>
      <c r="Y147" s="11">
        <f t="shared" si="41"/>
        <v>7.6469999999999994E-18</v>
      </c>
      <c r="Z147" s="11">
        <f t="shared" si="42"/>
        <v>5.8199999999999994E-4</v>
      </c>
      <c r="AA147" s="16">
        <f t="shared" si="43"/>
        <v>2.4055097271616513E-3</v>
      </c>
      <c r="AB147" s="9">
        <f t="shared" si="33"/>
        <v>0.12429302963215566</v>
      </c>
      <c r="AC147" s="9">
        <f t="shared" si="34"/>
        <v>0.99759449027283842</v>
      </c>
      <c r="AD147" s="15">
        <f t="shared" si="35"/>
        <v>4.1331782253636629</v>
      </c>
      <c r="AE147" s="3">
        <f t="shared" si="44"/>
        <v>920.69879999999966</v>
      </c>
      <c r="AF147" s="2">
        <f t="shared" si="45"/>
        <v>0.25</v>
      </c>
      <c r="AG147" s="9">
        <f t="shared" si="46"/>
        <v>1.1138786211797695E-3</v>
      </c>
      <c r="AH147" s="2">
        <f t="shared" si="47"/>
        <v>5.3900006788280379E-2</v>
      </c>
    </row>
    <row r="148" spans="1:34">
      <c r="A148" s="1">
        <f>Raw!A148</f>
        <v>135</v>
      </c>
      <c r="B148" s="14">
        <f>Raw!B148</f>
        <v>0.29341435185185188</v>
      </c>
      <c r="C148" s="15">
        <f>Raw!C148</f>
        <v>118.2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0.13478599999999999</v>
      </c>
      <c r="F148" s="9">
        <f>IF(Raw!$G148&gt;$C$8,IF(Raw!$Q148&gt;$C$8,IF(Raw!$N148&gt;$C$9,IF(Raw!$N148&lt;$A$9,IF(Raw!$X148&gt;$C$9,IF(Raw!$X148&lt;$A$9,Raw!I148,-999),-999),-999),-999),-999),-999)</f>
        <v>0.19797799999999999</v>
      </c>
      <c r="G148" s="9">
        <f>Raw!G148</f>
        <v>0.92993599999999998</v>
      </c>
      <c r="H148" s="9">
        <f>IF(Raw!$G148&gt;$C$8,IF(Raw!$Q148&gt;$C$8,IF(Raw!$N148&gt;$C$9,IF(Raw!$N148&lt;$A$9,IF(Raw!$X148&gt;$C$9,IF(Raw!$X148&lt;$A$9,Raw!L148,-999),-999),-999),-999),-999),-999)</f>
        <v>696.6</v>
      </c>
      <c r="I148" s="9">
        <f>IF(Raw!$G148&gt;$C$8,IF(Raw!$Q148&gt;$C$8,IF(Raw!$N148&gt;$C$9,IF(Raw!$N148&lt;$A$9,IF(Raw!$X148&gt;$C$9,IF(Raw!$X148&lt;$A$9,Raw!M148,-999),-999),-999),-999),-999),-999)</f>
        <v>0.51242900000000002</v>
      </c>
      <c r="J148" s="9">
        <f>IF(Raw!$G148&gt;$C$8,IF(Raw!$Q148&gt;$C$8,IF(Raw!$N148&gt;$C$9,IF(Raw!$N148&lt;$A$9,IF(Raw!$X148&gt;$C$9,IF(Raw!$X148&lt;$A$9,Raw!N148,-999),-999),-999),-999),-999),-999)</f>
        <v>422</v>
      </c>
      <c r="K148" s="9">
        <f>IF(Raw!$G148&gt;$C$8,IF(Raw!$Q148&gt;$C$8,IF(Raw!$N148&gt;$C$9,IF(Raw!$N148&lt;$A$9,IF(Raw!$X148&gt;$C$9,IF(Raw!$X148&lt;$A$9,Raw!R148,-999),-999),-999),-999),-999),-999)</f>
        <v>0.12373099999999999</v>
      </c>
      <c r="L148" s="9">
        <f>IF(Raw!$G148&gt;$C$8,IF(Raw!$Q148&gt;$C$8,IF(Raw!$N148&gt;$C$9,IF(Raw!$N148&lt;$A$9,IF(Raw!$X148&gt;$C$9,IF(Raw!$X148&lt;$A$9,Raw!S148,-999),-999),-999),-999),-999),-999)</f>
        <v>0.18904399999999999</v>
      </c>
      <c r="M148" s="9">
        <f>Raw!Q148</f>
        <v>0.90279299999999996</v>
      </c>
      <c r="N148" s="9">
        <f>IF(Raw!$G148&gt;$C$8,IF(Raw!$Q148&gt;$C$8,IF(Raw!$N148&gt;$C$9,IF(Raw!$N148&lt;$A$9,IF(Raw!$X148&gt;$C$9,IF(Raw!$X148&lt;$A$9,Raw!V148,-999),-999),-999),-999),-999),-999)</f>
        <v>758.7</v>
      </c>
      <c r="O148" s="9">
        <f>IF(Raw!$G148&gt;$C$8,IF(Raw!$Q148&gt;$C$8,IF(Raw!$N148&gt;$C$9,IF(Raw!$N148&lt;$A$9,IF(Raw!$X148&gt;$C$9,IF(Raw!$X148&lt;$A$9,Raw!W148,-999),-999),-999),-999),-999),-999)</f>
        <v>0.31631500000000001</v>
      </c>
      <c r="P148" s="9">
        <f>IF(Raw!$G148&gt;$C$8,IF(Raw!$Q148&gt;$C$8,IF(Raw!$N148&gt;$C$9,IF(Raw!$N148&lt;$A$9,IF(Raw!$X148&gt;$C$9,IF(Raw!$X148&lt;$A$9,Raw!X148,-999),-999),-999),-999),-999),-999)</f>
        <v>615</v>
      </c>
      <c r="R148" s="9">
        <f t="shared" si="36"/>
        <v>6.3191999999999998E-2</v>
      </c>
      <c r="S148" s="9">
        <f t="shared" si="37"/>
        <v>0.31918698037155646</v>
      </c>
      <c r="T148" s="9">
        <f t="shared" si="38"/>
        <v>6.5312999999999996E-2</v>
      </c>
      <c r="U148" s="9">
        <f t="shared" si="39"/>
        <v>0.34549099680497664</v>
      </c>
      <c r="V148" s="15">
        <f t="shared" si="32"/>
        <v>7.7413517999999987E-2</v>
      </c>
      <c r="X148" s="11">
        <f t="shared" si="40"/>
        <v>5.4179999999999994E+17</v>
      </c>
      <c r="Y148" s="11">
        <f t="shared" si="41"/>
        <v>6.9659999999999998E-18</v>
      </c>
      <c r="Z148" s="11">
        <f t="shared" si="42"/>
        <v>4.2199999999999996E-4</v>
      </c>
      <c r="AA148" s="16">
        <f t="shared" si="43"/>
        <v>1.5901707831019395E-3</v>
      </c>
      <c r="AB148" s="9">
        <f t="shared" si="33"/>
        <v>0.12383485882435673</v>
      </c>
      <c r="AC148" s="9">
        <f t="shared" si="34"/>
        <v>0.99840982921689814</v>
      </c>
      <c r="AD148" s="15">
        <f t="shared" si="35"/>
        <v>3.7681772111420373</v>
      </c>
      <c r="AE148" s="3">
        <f t="shared" si="44"/>
        <v>838.70639999999969</v>
      </c>
      <c r="AF148" s="2">
        <f t="shared" si="45"/>
        <v>0.25</v>
      </c>
      <c r="AG148" s="9">
        <f t="shared" si="46"/>
        <v>1.0014394621655843E-3</v>
      </c>
      <c r="AH148" s="2">
        <f t="shared" si="47"/>
        <v>4.8459134399766311E-2</v>
      </c>
    </row>
    <row r="149" spans="1:34">
      <c r="A149" s="1">
        <f>Raw!A149</f>
        <v>136</v>
      </c>
      <c r="B149" s="14">
        <f>Raw!B149</f>
        <v>0.29347222222222219</v>
      </c>
      <c r="C149" s="15">
        <f>Raw!C149</f>
        <v>118.6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0.12867500000000001</v>
      </c>
      <c r="F149" s="9">
        <f>IF(Raw!$G149&gt;$C$8,IF(Raw!$Q149&gt;$C$8,IF(Raw!$N149&gt;$C$9,IF(Raw!$N149&lt;$A$9,IF(Raw!$X149&gt;$C$9,IF(Raw!$X149&lt;$A$9,Raw!I149,-999),-999),-999),-999),-999),-999)</f>
        <v>0.19497600000000001</v>
      </c>
      <c r="G149" s="9">
        <f>Raw!G149</f>
        <v>0.92724399999999996</v>
      </c>
      <c r="H149" s="9">
        <f>IF(Raw!$G149&gt;$C$8,IF(Raw!$Q149&gt;$C$8,IF(Raw!$N149&gt;$C$9,IF(Raw!$N149&lt;$A$9,IF(Raw!$X149&gt;$C$9,IF(Raw!$X149&lt;$A$9,Raw!L149,-999),-999),-999),-999),-999),-999)</f>
        <v>696.2</v>
      </c>
      <c r="I149" s="9">
        <f>IF(Raw!$G149&gt;$C$8,IF(Raw!$Q149&gt;$C$8,IF(Raw!$N149&gt;$C$9,IF(Raw!$N149&lt;$A$9,IF(Raw!$X149&gt;$C$9,IF(Raw!$X149&lt;$A$9,Raw!M149,-999),-999),-999),-999),-999),-999)</f>
        <v>0.28324199999999999</v>
      </c>
      <c r="J149" s="9">
        <f>IF(Raw!$G149&gt;$C$8,IF(Raw!$Q149&gt;$C$8,IF(Raw!$N149&gt;$C$9,IF(Raw!$N149&lt;$A$9,IF(Raw!$X149&gt;$C$9,IF(Raw!$X149&lt;$A$9,Raw!N149,-999),-999),-999),-999),-999),-999)</f>
        <v>578</v>
      </c>
      <c r="K149" s="9">
        <f>IF(Raw!$G149&gt;$C$8,IF(Raw!$Q149&gt;$C$8,IF(Raw!$N149&gt;$C$9,IF(Raw!$N149&lt;$A$9,IF(Raw!$X149&gt;$C$9,IF(Raw!$X149&lt;$A$9,Raw!R149,-999),-999),-999),-999),-999),-999)</f>
        <v>0.121213</v>
      </c>
      <c r="L149" s="9">
        <f>IF(Raw!$G149&gt;$C$8,IF(Raw!$Q149&gt;$C$8,IF(Raw!$N149&gt;$C$9,IF(Raw!$N149&lt;$A$9,IF(Raw!$X149&gt;$C$9,IF(Raw!$X149&lt;$A$9,Raw!S149,-999),-999),-999),-999),-999),-999)</f>
        <v>0.186996</v>
      </c>
      <c r="M149" s="9">
        <f>Raw!Q149</f>
        <v>0.93030900000000005</v>
      </c>
      <c r="N149" s="9">
        <f>IF(Raw!$G149&gt;$C$8,IF(Raw!$Q149&gt;$C$8,IF(Raw!$N149&gt;$C$9,IF(Raw!$N149&lt;$A$9,IF(Raw!$X149&gt;$C$9,IF(Raw!$X149&lt;$A$9,Raw!V149,-999),-999),-999),-999),-999),-999)</f>
        <v>705.5</v>
      </c>
      <c r="O149" s="9">
        <f>IF(Raw!$G149&gt;$C$8,IF(Raw!$Q149&gt;$C$8,IF(Raw!$N149&gt;$C$9,IF(Raw!$N149&lt;$A$9,IF(Raw!$X149&gt;$C$9,IF(Raw!$X149&lt;$A$9,Raw!W149,-999),-999),-999),-999),-999),-999)</f>
        <v>0.13159699999999999</v>
      </c>
      <c r="P149" s="9">
        <f>IF(Raw!$G149&gt;$C$8,IF(Raw!$Q149&gt;$C$8,IF(Raw!$N149&gt;$C$9,IF(Raw!$N149&lt;$A$9,IF(Raw!$X149&gt;$C$9,IF(Raw!$X149&lt;$A$9,Raw!X149,-999),-999),-999),-999),-999),-999)</f>
        <v>513</v>
      </c>
      <c r="R149" s="9">
        <f t="shared" si="36"/>
        <v>6.6300999999999999E-2</v>
      </c>
      <c r="S149" s="9">
        <f t="shared" si="37"/>
        <v>0.34004698014114554</v>
      </c>
      <c r="T149" s="9">
        <f t="shared" si="38"/>
        <v>6.5782999999999994E-2</v>
      </c>
      <c r="U149" s="9">
        <f t="shared" si="39"/>
        <v>0.35178827354595815</v>
      </c>
      <c r="V149" s="15">
        <f t="shared" si="32"/>
        <v>7.6574861999999994E-2</v>
      </c>
      <c r="X149" s="11">
        <f t="shared" si="40"/>
        <v>0</v>
      </c>
      <c r="Y149" s="11">
        <f t="shared" si="41"/>
        <v>6.9620000000000004E-18</v>
      </c>
      <c r="Z149" s="11">
        <f t="shared" si="42"/>
        <v>5.7799999999999995E-4</v>
      </c>
      <c r="AA149" s="16">
        <f t="shared" si="43"/>
        <v>0</v>
      </c>
      <c r="AB149" s="9">
        <f t="shared" si="33"/>
        <v>0.121213</v>
      </c>
      <c r="AC149" s="9">
        <f t="shared" si="34"/>
        <v>1</v>
      </c>
      <c r="AD149" s="15">
        <f t="shared" si="35"/>
        <v>0</v>
      </c>
      <c r="AE149" s="3">
        <f t="shared" si="44"/>
        <v>838.22479999999985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0.29353009259259261</v>
      </c>
      <c r="C150" s="15">
        <f>Raw!C150</f>
        <v>120.4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0.130047</v>
      </c>
      <c r="F150" s="9">
        <f>IF(Raw!$G150&gt;$C$8,IF(Raw!$Q150&gt;$C$8,IF(Raw!$N150&gt;$C$9,IF(Raw!$N150&lt;$A$9,IF(Raw!$X150&gt;$C$9,IF(Raw!$X150&lt;$A$9,Raw!I150,-999),-999),-999),-999),-999),-999)</f>
        <v>0.19550999999999999</v>
      </c>
      <c r="G150" s="9">
        <f>Raw!G150</f>
        <v>0.91645500000000002</v>
      </c>
      <c r="H150" s="9">
        <f>IF(Raw!$G150&gt;$C$8,IF(Raw!$Q150&gt;$C$8,IF(Raw!$N150&gt;$C$9,IF(Raw!$N150&lt;$A$9,IF(Raw!$X150&gt;$C$9,IF(Raw!$X150&lt;$A$9,Raw!L150,-999),-999),-999),-999),-999),-999)</f>
        <v>673.6</v>
      </c>
      <c r="I150" s="9">
        <f>IF(Raw!$G150&gt;$C$8,IF(Raw!$Q150&gt;$C$8,IF(Raw!$N150&gt;$C$9,IF(Raw!$N150&lt;$A$9,IF(Raw!$X150&gt;$C$9,IF(Raw!$X150&lt;$A$9,Raw!M150,-999),-999),-999),-999),-999),-999)</f>
        <v>0.41244900000000001</v>
      </c>
      <c r="J150" s="9">
        <f>IF(Raw!$G150&gt;$C$8,IF(Raw!$Q150&gt;$C$8,IF(Raw!$N150&gt;$C$9,IF(Raw!$N150&lt;$A$9,IF(Raw!$X150&gt;$C$9,IF(Raw!$X150&lt;$A$9,Raw!N150,-999),-999),-999),-999),-999),-999)</f>
        <v>610</v>
      </c>
      <c r="K150" s="9">
        <f>IF(Raw!$G150&gt;$C$8,IF(Raw!$Q150&gt;$C$8,IF(Raw!$N150&gt;$C$9,IF(Raw!$N150&lt;$A$9,IF(Raw!$X150&gt;$C$9,IF(Raw!$X150&lt;$A$9,Raw!R150,-999),-999),-999),-999),-999),-999)</f>
        <v>0.12149799999999999</v>
      </c>
      <c r="L150" s="9">
        <f>IF(Raw!$G150&gt;$C$8,IF(Raw!$Q150&gt;$C$8,IF(Raw!$N150&gt;$C$9,IF(Raw!$N150&lt;$A$9,IF(Raw!$X150&gt;$C$9,IF(Raw!$X150&lt;$A$9,Raw!S150,-999),-999),-999),-999),-999),-999)</f>
        <v>0.184888</v>
      </c>
      <c r="M150" s="9">
        <f>Raw!Q150</f>
        <v>0.90585000000000004</v>
      </c>
      <c r="N150" s="9">
        <f>IF(Raw!$G150&gt;$C$8,IF(Raw!$Q150&gt;$C$8,IF(Raw!$N150&gt;$C$9,IF(Raw!$N150&lt;$A$9,IF(Raw!$X150&gt;$C$9,IF(Raw!$X150&lt;$A$9,Raw!V150,-999),-999),-999),-999),-999),-999)</f>
        <v>714.4</v>
      </c>
      <c r="O150" s="9">
        <f>IF(Raw!$G150&gt;$C$8,IF(Raw!$Q150&gt;$C$8,IF(Raw!$N150&gt;$C$9,IF(Raw!$N150&lt;$A$9,IF(Raw!$X150&gt;$C$9,IF(Raw!$X150&lt;$A$9,Raw!W150,-999),-999),-999),-999),-999),-999)</f>
        <v>0.451123</v>
      </c>
      <c r="P150" s="9">
        <f>IF(Raw!$G150&gt;$C$8,IF(Raw!$Q150&gt;$C$8,IF(Raw!$N150&gt;$C$9,IF(Raw!$N150&lt;$A$9,IF(Raw!$X150&gt;$C$9,IF(Raw!$X150&lt;$A$9,Raw!X150,-999),-999),-999),-999),-999),-999)</f>
        <v>629</v>
      </c>
      <c r="R150" s="9">
        <f t="shared" si="36"/>
        <v>6.5462999999999993E-2</v>
      </c>
      <c r="S150" s="9">
        <f t="shared" si="37"/>
        <v>0.33483197790394353</v>
      </c>
      <c r="T150" s="9">
        <f t="shared" si="38"/>
        <v>6.3390000000000002E-2</v>
      </c>
      <c r="U150" s="9">
        <f t="shared" si="39"/>
        <v>0.34285621565488295</v>
      </c>
      <c r="V150" s="15">
        <f t="shared" si="32"/>
        <v>7.5711635999999999E-2</v>
      </c>
      <c r="X150" s="11">
        <f t="shared" si="40"/>
        <v>0</v>
      </c>
      <c r="Y150" s="11">
        <f t="shared" si="41"/>
        <v>6.7360000000000002E-18</v>
      </c>
      <c r="Z150" s="11">
        <f t="shared" si="42"/>
        <v>6.0999999999999997E-4</v>
      </c>
      <c r="AA150" s="16">
        <f t="shared" si="43"/>
        <v>0</v>
      </c>
      <c r="AB150" s="9">
        <f t="shared" si="33"/>
        <v>0.12149799999999999</v>
      </c>
      <c r="AC150" s="9">
        <f t="shared" si="34"/>
        <v>1</v>
      </c>
      <c r="AD150" s="15">
        <f t="shared" si="35"/>
        <v>0</v>
      </c>
      <c r="AE150" s="3">
        <f t="shared" si="44"/>
        <v>811.0143999999998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0.29357638888888887</v>
      </c>
      <c r="C151" s="15">
        <f>Raw!C151</f>
        <v>120.9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0.12864100000000001</v>
      </c>
      <c r="F151" s="9">
        <f>IF(Raw!$G151&gt;$C$8,IF(Raw!$Q151&gt;$C$8,IF(Raw!$N151&gt;$C$9,IF(Raw!$N151&lt;$A$9,IF(Raw!$X151&gt;$C$9,IF(Raw!$X151&lt;$A$9,Raw!I151,-999),-999),-999),-999),-999),-999)</f>
        <v>0.19147</v>
      </c>
      <c r="G151" s="9">
        <f>Raw!G151</f>
        <v>0.91979</v>
      </c>
      <c r="H151" s="9">
        <f>IF(Raw!$G151&gt;$C$8,IF(Raw!$Q151&gt;$C$8,IF(Raw!$N151&gt;$C$9,IF(Raw!$N151&lt;$A$9,IF(Raw!$X151&gt;$C$9,IF(Raw!$X151&lt;$A$9,Raw!L151,-999),-999),-999),-999),-999),-999)</f>
        <v>731.6</v>
      </c>
      <c r="I151" s="9">
        <f>IF(Raw!$G151&gt;$C$8,IF(Raw!$Q151&gt;$C$8,IF(Raw!$N151&gt;$C$9,IF(Raw!$N151&lt;$A$9,IF(Raw!$X151&gt;$C$9,IF(Raw!$X151&lt;$A$9,Raw!M151,-999),-999),-999),-999),-999),-999)</f>
        <v>0.45834999999999998</v>
      </c>
      <c r="J151" s="9">
        <f>IF(Raw!$G151&gt;$C$8,IF(Raw!$Q151&gt;$C$8,IF(Raw!$N151&gt;$C$9,IF(Raw!$N151&lt;$A$9,IF(Raw!$X151&gt;$C$9,IF(Raw!$X151&lt;$A$9,Raw!N151,-999),-999),-999),-999),-999),-999)</f>
        <v>850</v>
      </c>
      <c r="K151" s="9">
        <f>IF(Raw!$G151&gt;$C$8,IF(Raw!$Q151&gt;$C$8,IF(Raw!$N151&gt;$C$9,IF(Raw!$N151&lt;$A$9,IF(Raw!$X151&gt;$C$9,IF(Raw!$X151&lt;$A$9,Raw!R151,-999),-999),-999),-999),-999),-999)</f>
        <v>0.11749900000000001</v>
      </c>
      <c r="L151" s="9">
        <f>IF(Raw!$G151&gt;$C$8,IF(Raw!$Q151&gt;$C$8,IF(Raw!$N151&gt;$C$9,IF(Raw!$N151&lt;$A$9,IF(Raw!$X151&gt;$C$9,IF(Raw!$X151&lt;$A$9,Raw!S151,-999),-999),-999),-999),-999),-999)</f>
        <v>0.18398600000000001</v>
      </c>
      <c r="M151" s="9">
        <f>Raw!Q151</f>
        <v>0.90435399999999999</v>
      </c>
      <c r="N151" s="9">
        <f>IF(Raw!$G151&gt;$C$8,IF(Raw!$Q151&gt;$C$8,IF(Raw!$N151&gt;$C$9,IF(Raw!$N151&lt;$A$9,IF(Raw!$X151&gt;$C$9,IF(Raw!$X151&lt;$A$9,Raw!V151,-999),-999),-999),-999),-999),-999)</f>
        <v>735.7</v>
      </c>
      <c r="O151" s="9">
        <f>IF(Raw!$G151&gt;$C$8,IF(Raw!$Q151&gt;$C$8,IF(Raw!$N151&gt;$C$9,IF(Raw!$N151&lt;$A$9,IF(Raw!$X151&gt;$C$9,IF(Raw!$X151&lt;$A$9,Raw!W151,-999),-999),-999),-999),-999),-999)</f>
        <v>0.19661400000000001</v>
      </c>
      <c r="P151" s="9">
        <f>IF(Raw!$G151&gt;$C$8,IF(Raw!$Q151&gt;$C$8,IF(Raw!$N151&gt;$C$9,IF(Raw!$N151&lt;$A$9,IF(Raw!$X151&gt;$C$9,IF(Raw!$X151&lt;$A$9,Raw!X151,-999),-999),-999),-999),-999),-999)</f>
        <v>473</v>
      </c>
      <c r="R151" s="9">
        <f t="shared" si="36"/>
        <v>6.2828999999999996E-2</v>
      </c>
      <c r="S151" s="9">
        <f t="shared" si="37"/>
        <v>0.32814017861806027</v>
      </c>
      <c r="T151" s="9">
        <f t="shared" si="38"/>
        <v>6.6487000000000004E-2</v>
      </c>
      <c r="U151" s="9">
        <f t="shared" si="39"/>
        <v>0.361369886839216</v>
      </c>
      <c r="V151" s="15">
        <f t="shared" si="32"/>
        <v>7.5342267000000004E-2</v>
      </c>
      <c r="X151" s="11">
        <f t="shared" si="40"/>
        <v>0</v>
      </c>
      <c r="Y151" s="11">
        <f t="shared" si="41"/>
        <v>7.3160000000000002E-18</v>
      </c>
      <c r="Z151" s="11">
        <f t="shared" si="42"/>
        <v>8.4999999999999995E-4</v>
      </c>
      <c r="AA151" s="16">
        <f t="shared" si="43"/>
        <v>0</v>
      </c>
      <c r="AB151" s="9">
        <f t="shared" si="33"/>
        <v>0.11749900000000001</v>
      </c>
      <c r="AC151" s="9">
        <f t="shared" si="34"/>
        <v>1</v>
      </c>
      <c r="AD151" s="15">
        <f t="shared" si="35"/>
        <v>0</v>
      </c>
      <c r="AE151" s="3">
        <f t="shared" si="44"/>
        <v>880.84639999999979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0.29363425925925929</v>
      </c>
      <c r="C152" s="15">
        <f>Raw!C152</f>
        <v>122.8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0.126246</v>
      </c>
      <c r="F152" s="9">
        <f>IF(Raw!$G152&gt;$C$8,IF(Raw!$Q152&gt;$C$8,IF(Raw!$N152&gt;$C$9,IF(Raw!$N152&lt;$A$9,IF(Raw!$X152&gt;$C$9,IF(Raw!$X152&lt;$A$9,Raw!I152,-999),-999),-999),-999),-999),-999)</f>
        <v>0.187751</v>
      </c>
      <c r="G152" s="9">
        <f>Raw!G152</f>
        <v>0.95266200000000001</v>
      </c>
      <c r="H152" s="9">
        <f>IF(Raw!$G152&gt;$C$8,IF(Raw!$Q152&gt;$C$8,IF(Raw!$N152&gt;$C$9,IF(Raw!$N152&lt;$A$9,IF(Raw!$X152&gt;$C$9,IF(Raw!$X152&lt;$A$9,Raw!L152,-999),-999),-999),-999),-999),-999)</f>
        <v>608.9</v>
      </c>
      <c r="I152" s="9">
        <f>IF(Raw!$G152&gt;$C$8,IF(Raw!$Q152&gt;$C$8,IF(Raw!$N152&gt;$C$9,IF(Raw!$N152&lt;$A$9,IF(Raw!$X152&gt;$C$9,IF(Raw!$X152&lt;$A$9,Raw!M152,-999),-999),-999),-999),-999),-999)</f>
        <v>0.28898600000000002</v>
      </c>
      <c r="J152" s="9">
        <f>IF(Raw!$G152&gt;$C$8,IF(Raw!$Q152&gt;$C$8,IF(Raw!$N152&gt;$C$9,IF(Raw!$N152&lt;$A$9,IF(Raw!$X152&gt;$C$9,IF(Raw!$X152&lt;$A$9,Raw!N152,-999),-999),-999),-999),-999),-999)</f>
        <v>481</v>
      </c>
      <c r="K152" s="9">
        <f>IF(Raw!$G152&gt;$C$8,IF(Raw!$Q152&gt;$C$8,IF(Raw!$N152&gt;$C$9,IF(Raw!$N152&lt;$A$9,IF(Raw!$X152&gt;$C$9,IF(Raw!$X152&lt;$A$9,Raw!R152,-999),-999),-999),-999),-999),-999)</f>
        <v>0.114769</v>
      </c>
      <c r="L152" s="9">
        <f>IF(Raw!$G152&gt;$C$8,IF(Raw!$Q152&gt;$C$8,IF(Raw!$N152&gt;$C$9,IF(Raw!$N152&lt;$A$9,IF(Raw!$X152&gt;$C$9,IF(Raw!$X152&lt;$A$9,Raw!S152,-999),-999),-999),-999),-999),-999)</f>
        <v>0.17974499999999999</v>
      </c>
      <c r="M152" s="9">
        <f>Raw!Q152</f>
        <v>0.95180399999999998</v>
      </c>
      <c r="N152" s="9">
        <f>IF(Raw!$G152&gt;$C$8,IF(Raw!$Q152&gt;$C$8,IF(Raw!$N152&gt;$C$9,IF(Raw!$N152&lt;$A$9,IF(Raw!$X152&gt;$C$9,IF(Raw!$X152&lt;$A$9,Raw!V152,-999),-999),-999),-999),-999),-999)</f>
        <v>638.6</v>
      </c>
      <c r="O152" s="9">
        <f>IF(Raw!$G152&gt;$C$8,IF(Raw!$Q152&gt;$C$8,IF(Raw!$N152&gt;$C$9,IF(Raw!$N152&lt;$A$9,IF(Raw!$X152&gt;$C$9,IF(Raw!$X152&lt;$A$9,Raw!W152,-999),-999),-999),-999),-999),-999)</f>
        <v>0.26832899999999998</v>
      </c>
      <c r="P152" s="9">
        <f>IF(Raw!$G152&gt;$C$8,IF(Raw!$Q152&gt;$C$8,IF(Raw!$N152&gt;$C$9,IF(Raw!$N152&lt;$A$9,IF(Raw!$X152&gt;$C$9,IF(Raw!$X152&lt;$A$9,Raw!X152,-999),-999),-999),-999),-999),-999)</f>
        <v>690</v>
      </c>
      <c r="R152" s="9">
        <f t="shared" si="36"/>
        <v>6.1505000000000004E-2</v>
      </c>
      <c r="S152" s="9">
        <f t="shared" si="37"/>
        <v>0.32758813534947884</v>
      </c>
      <c r="T152" s="9">
        <f t="shared" si="38"/>
        <v>6.4975999999999992E-2</v>
      </c>
      <c r="U152" s="9">
        <f t="shared" si="39"/>
        <v>0.36148988845308627</v>
      </c>
      <c r="V152" s="15">
        <f t="shared" si="32"/>
        <v>7.3605577499999991E-2</v>
      </c>
      <c r="X152" s="11">
        <f t="shared" si="40"/>
        <v>0</v>
      </c>
      <c r="Y152" s="11">
        <f t="shared" si="41"/>
        <v>6.0889999999999997E-18</v>
      </c>
      <c r="Z152" s="11">
        <f t="shared" si="42"/>
        <v>4.8099999999999998E-4</v>
      </c>
      <c r="AA152" s="16">
        <f t="shared" si="43"/>
        <v>0</v>
      </c>
      <c r="AB152" s="9">
        <f t="shared" si="33"/>
        <v>0.114769</v>
      </c>
      <c r="AC152" s="9">
        <f t="shared" si="34"/>
        <v>1</v>
      </c>
      <c r="AD152" s="15">
        <f t="shared" si="35"/>
        <v>0</v>
      </c>
      <c r="AE152" s="3">
        <f t="shared" si="44"/>
        <v>733.11559999999974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0.29369212962962959</v>
      </c>
      <c r="C153" s="15">
        <f>Raw!C153</f>
        <v>123.3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0.111133</v>
      </c>
      <c r="F153" s="9">
        <f>IF(Raw!$G153&gt;$C$8,IF(Raw!$Q153&gt;$C$8,IF(Raw!$N153&gt;$C$9,IF(Raw!$N153&lt;$A$9,IF(Raw!$X153&gt;$C$9,IF(Raw!$X153&lt;$A$9,Raw!I153,-999),-999),-999),-999),-999),-999)</f>
        <v>0.166016</v>
      </c>
      <c r="G153" s="9">
        <f>Raw!G153</f>
        <v>0.90710800000000003</v>
      </c>
      <c r="H153" s="9">
        <f>IF(Raw!$G153&gt;$C$8,IF(Raw!$Q153&gt;$C$8,IF(Raw!$N153&gt;$C$9,IF(Raw!$N153&lt;$A$9,IF(Raw!$X153&gt;$C$9,IF(Raw!$X153&lt;$A$9,Raw!L153,-999),-999),-999),-999),-999),-999)</f>
        <v>695.6</v>
      </c>
      <c r="I153" s="9">
        <f>IF(Raw!$G153&gt;$C$8,IF(Raw!$Q153&gt;$C$8,IF(Raw!$N153&gt;$C$9,IF(Raw!$N153&lt;$A$9,IF(Raw!$X153&gt;$C$9,IF(Raw!$X153&lt;$A$9,Raw!M153,-999),-999),-999),-999),-999),-999)</f>
        <v>0.189495</v>
      </c>
      <c r="J153" s="9">
        <f>IF(Raw!$G153&gt;$C$8,IF(Raw!$Q153&gt;$C$8,IF(Raw!$N153&gt;$C$9,IF(Raw!$N153&lt;$A$9,IF(Raw!$X153&gt;$C$9,IF(Raw!$X153&lt;$A$9,Raw!N153,-999),-999),-999),-999),-999),-999)</f>
        <v>618</v>
      </c>
      <c r="K153" s="9">
        <f>IF(Raw!$G153&gt;$C$8,IF(Raw!$Q153&gt;$C$8,IF(Raw!$N153&gt;$C$9,IF(Raw!$N153&lt;$A$9,IF(Raw!$X153&gt;$C$9,IF(Raw!$X153&lt;$A$9,Raw!R153,-999),-999),-999),-999),-999),-999)</f>
        <v>0.104114</v>
      </c>
      <c r="L153" s="9">
        <f>IF(Raw!$G153&gt;$C$8,IF(Raw!$Q153&gt;$C$8,IF(Raw!$N153&gt;$C$9,IF(Raw!$N153&lt;$A$9,IF(Raw!$X153&gt;$C$9,IF(Raw!$X153&lt;$A$9,Raw!S153,-999),-999),-999),-999),-999),-999)</f>
        <v>0.153972</v>
      </c>
      <c r="M153" s="9">
        <f>Raw!Q153</f>
        <v>0.87930299999999995</v>
      </c>
      <c r="N153" s="9">
        <f>IF(Raw!$G153&gt;$C$8,IF(Raw!$Q153&gt;$C$8,IF(Raw!$N153&gt;$C$9,IF(Raw!$N153&lt;$A$9,IF(Raw!$X153&gt;$C$9,IF(Raw!$X153&lt;$A$9,Raw!V153,-999),-999),-999),-999),-999),-999)</f>
        <v>716</v>
      </c>
      <c r="O153" s="9">
        <f>IF(Raw!$G153&gt;$C$8,IF(Raw!$Q153&gt;$C$8,IF(Raw!$N153&gt;$C$9,IF(Raw!$N153&lt;$A$9,IF(Raw!$X153&gt;$C$9,IF(Raw!$X153&lt;$A$9,Raw!W153,-999),-999),-999),-999),-999),-999)</f>
        <v>0.425066</v>
      </c>
      <c r="P153" s="9">
        <f>IF(Raw!$G153&gt;$C$8,IF(Raw!$Q153&gt;$C$8,IF(Raw!$N153&gt;$C$9,IF(Raw!$N153&lt;$A$9,IF(Raw!$X153&gt;$C$9,IF(Raw!$X153&lt;$A$9,Raw!X153,-999),-999),-999),-999),-999),-999)</f>
        <v>539</v>
      </c>
      <c r="R153" s="9">
        <f t="shared" si="36"/>
        <v>5.4883000000000001E-2</v>
      </c>
      <c r="S153" s="9">
        <f t="shared" si="37"/>
        <v>0.33058861796453354</v>
      </c>
      <c r="T153" s="9">
        <f t="shared" si="38"/>
        <v>4.9858E-2</v>
      </c>
      <c r="U153" s="9">
        <f t="shared" si="39"/>
        <v>0.32381212168446211</v>
      </c>
      <c r="V153" s="15">
        <f t="shared" si="32"/>
        <v>6.3051533999999992E-2</v>
      </c>
      <c r="X153" s="11">
        <f t="shared" si="40"/>
        <v>0</v>
      </c>
      <c r="Y153" s="11">
        <f t="shared" si="41"/>
        <v>6.9560000000000006E-18</v>
      </c>
      <c r="Z153" s="11">
        <f t="shared" si="42"/>
        <v>6.1799999999999995E-4</v>
      </c>
      <c r="AA153" s="16">
        <f t="shared" si="43"/>
        <v>0</v>
      </c>
      <c r="AB153" s="9">
        <f t="shared" si="33"/>
        <v>0.104114</v>
      </c>
      <c r="AC153" s="9">
        <f t="shared" si="34"/>
        <v>1</v>
      </c>
      <c r="AD153" s="15">
        <f t="shared" si="35"/>
        <v>0</v>
      </c>
      <c r="AE153" s="3">
        <f t="shared" si="44"/>
        <v>837.50239999999985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0.29375000000000001</v>
      </c>
      <c r="C154" s="15">
        <f>Raw!C154</f>
        <v>124.4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0.10154100000000001</v>
      </c>
      <c r="F154" s="9">
        <f>IF(Raw!$G154&gt;$C$8,IF(Raw!$Q154&gt;$C$8,IF(Raw!$N154&gt;$C$9,IF(Raw!$N154&lt;$A$9,IF(Raw!$X154&gt;$C$9,IF(Raw!$X154&lt;$A$9,Raw!I154,-999),-999),-999),-999),-999),-999)</f>
        <v>0.14343800000000001</v>
      </c>
      <c r="G154" s="9">
        <f>Raw!G154</f>
        <v>0.89715500000000004</v>
      </c>
      <c r="H154" s="9">
        <f>IF(Raw!$G154&gt;$C$8,IF(Raw!$Q154&gt;$C$8,IF(Raw!$N154&gt;$C$9,IF(Raw!$N154&lt;$A$9,IF(Raw!$X154&gt;$C$9,IF(Raw!$X154&lt;$A$9,Raw!L154,-999),-999),-999),-999),-999),-999)</f>
        <v>732.8</v>
      </c>
      <c r="I154" s="9">
        <f>IF(Raw!$G154&gt;$C$8,IF(Raw!$Q154&gt;$C$8,IF(Raw!$N154&gt;$C$9,IF(Raw!$N154&lt;$A$9,IF(Raw!$X154&gt;$C$9,IF(Raw!$X154&lt;$A$9,Raw!M154,-999),-999),-999),-999),-999),-999)</f>
        <v>0.151777</v>
      </c>
      <c r="J154" s="9">
        <f>IF(Raw!$G154&gt;$C$8,IF(Raw!$Q154&gt;$C$8,IF(Raw!$N154&gt;$C$9,IF(Raw!$N154&lt;$A$9,IF(Raw!$X154&gt;$C$9,IF(Raw!$X154&lt;$A$9,Raw!N154,-999),-999),-999),-999),-999),-999)</f>
        <v>372</v>
      </c>
      <c r="K154" s="9">
        <f>IF(Raw!$G154&gt;$C$8,IF(Raw!$Q154&gt;$C$8,IF(Raw!$N154&gt;$C$9,IF(Raw!$N154&lt;$A$9,IF(Raw!$X154&gt;$C$9,IF(Raw!$X154&lt;$A$9,Raw!R154,-999),-999),-999),-999),-999),-999)</f>
        <v>9.8163E-2</v>
      </c>
      <c r="L154" s="9">
        <f>IF(Raw!$G154&gt;$C$8,IF(Raw!$Q154&gt;$C$8,IF(Raw!$N154&gt;$C$9,IF(Raw!$N154&lt;$A$9,IF(Raw!$X154&gt;$C$9,IF(Raw!$X154&lt;$A$9,Raw!S154,-999),-999),-999),-999),-999),-999)</f>
        <v>0.13644200000000001</v>
      </c>
      <c r="M154" s="9">
        <f>Raw!Q154</f>
        <v>0.80030000000000001</v>
      </c>
      <c r="N154" s="9">
        <f>IF(Raw!$G154&gt;$C$8,IF(Raw!$Q154&gt;$C$8,IF(Raw!$N154&gt;$C$9,IF(Raw!$N154&lt;$A$9,IF(Raw!$X154&gt;$C$9,IF(Raw!$X154&lt;$A$9,Raw!V154,-999),-999),-999),-999),-999),-999)</f>
        <v>627.9</v>
      </c>
      <c r="O154" s="9">
        <f>IF(Raw!$G154&gt;$C$8,IF(Raw!$Q154&gt;$C$8,IF(Raw!$N154&gt;$C$9,IF(Raw!$N154&lt;$A$9,IF(Raw!$X154&gt;$C$9,IF(Raw!$X154&lt;$A$9,Raw!W154,-999),-999),-999),-999),-999),-999)</f>
        <v>0.39325100000000002</v>
      </c>
      <c r="P154" s="9">
        <f>IF(Raw!$G154&gt;$C$8,IF(Raw!$Q154&gt;$C$8,IF(Raw!$N154&gt;$C$9,IF(Raw!$N154&lt;$A$9,IF(Raw!$X154&gt;$C$9,IF(Raw!$X154&lt;$A$9,Raw!X154,-999),-999),-999),-999),-999),-999)</f>
        <v>483</v>
      </c>
      <c r="R154" s="9">
        <f t="shared" si="36"/>
        <v>4.1897000000000004E-2</v>
      </c>
      <c r="S154" s="9">
        <f t="shared" si="37"/>
        <v>0.29209135654429091</v>
      </c>
      <c r="T154" s="9">
        <f t="shared" si="38"/>
        <v>3.8279000000000007E-2</v>
      </c>
      <c r="U154" s="9">
        <f t="shared" si="39"/>
        <v>0.28055144310402957</v>
      </c>
      <c r="V154" s="15">
        <f t="shared" si="32"/>
        <v>5.5872999E-2</v>
      </c>
      <c r="X154" s="11">
        <f t="shared" si="40"/>
        <v>0</v>
      </c>
      <c r="Y154" s="11">
        <f t="shared" si="41"/>
        <v>7.3279999999999998E-18</v>
      </c>
      <c r="Z154" s="11">
        <f t="shared" si="42"/>
        <v>3.7199999999999999E-4</v>
      </c>
      <c r="AA154" s="16">
        <f t="shared" si="43"/>
        <v>0</v>
      </c>
      <c r="AB154" s="9">
        <f t="shared" si="33"/>
        <v>9.8163E-2</v>
      </c>
      <c r="AC154" s="9">
        <f t="shared" si="34"/>
        <v>1</v>
      </c>
      <c r="AD154" s="15">
        <f t="shared" si="35"/>
        <v>0</v>
      </c>
      <c r="AE154" s="3">
        <f t="shared" si="44"/>
        <v>882.29119999999978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0.29379629629629628</v>
      </c>
      <c r="C155" s="15">
        <f>Raw!C155</f>
        <v>125.7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9.8727999999999996E-2</v>
      </c>
      <c r="F155" s="9">
        <f>IF(Raw!$G155&gt;$C$8,IF(Raw!$Q155&gt;$C$8,IF(Raw!$N155&gt;$C$9,IF(Raw!$N155&lt;$A$9,IF(Raw!$X155&gt;$C$9,IF(Raw!$X155&lt;$A$9,Raw!I155,-999),-999),-999),-999),-999),-999)</f>
        <v>0.13051199999999999</v>
      </c>
      <c r="G155" s="9">
        <f>Raw!G155</f>
        <v>0.83534200000000003</v>
      </c>
      <c r="H155" s="9">
        <f>IF(Raw!$G155&gt;$C$8,IF(Raw!$Q155&gt;$C$8,IF(Raw!$N155&gt;$C$9,IF(Raw!$N155&lt;$A$9,IF(Raw!$X155&gt;$C$9,IF(Raw!$X155&lt;$A$9,Raw!L155,-999),-999),-999),-999),-999),-999)</f>
        <v>691.1</v>
      </c>
      <c r="I155" s="9">
        <f>IF(Raw!$G155&gt;$C$8,IF(Raw!$Q155&gt;$C$8,IF(Raw!$N155&gt;$C$9,IF(Raw!$N155&lt;$A$9,IF(Raw!$X155&gt;$C$9,IF(Raw!$X155&lt;$A$9,Raw!M155,-999),-999),-999),-999),-999),-999)</f>
        <v>0.49737999999999999</v>
      </c>
      <c r="J155" s="9">
        <f>IF(Raw!$G155&gt;$C$8,IF(Raw!$Q155&gt;$C$8,IF(Raw!$N155&gt;$C$9,IF(Raw!$N155&lt;$A$9,IF(Raw!$X155&gt;$C$9,IF(Raw!$X155&lt;$A$9,Raw!N155,-999),-999),-999),-999),-999),-999)</f>
        <v>544</v>
      </c>
      <c r="K155" s="9">
        <f>IF(Raw!$G155&gt;$C$8,IF(Raw!$Q155&gt;$C$8,IF(Raw!$N155&gt;$C$9,IF(Raw!$N155&lt;$A$9,IF(Raw!$X155&gt;$C$9,IF(Raw!$X155&lt;$A$9,Raw!R155,-999),-999),-999),-999),-999),-999)</f>
        <v>9.4433000000000003E-2</v>
      </c>
      <c r="L155" s="9">
        <f>IF(Raw!$G155&gt;$C$8,IF(Raw!$Q155&gt;$C$8,IF(Raw!$N155&gt;$C$9,IF(Raw!$N155&lt;$A$9,IF(Raw!$X155&gt;$C$9,IF(Raw!$X155&lt;$A$9,Raw!S155,-999),-999),-999),-999),-999),-999)</f>
        <v>0.14061899999999999</v>
      </c>
      <c r="M155" s="9">
        <f>Raw!Q155</f>
        <v>0.85551600000000005</v>
      </c>
      <c r="N155" s="9">
        <f>IF(Raw!$G155&gt;$C$8,IF(Raw!$Q155&gt;$C$8,IF(Raw!$N155&gt;$C$9,IF(Raw!$N155&lt;$A$9,IF(Raw!$X155&gt;$C$9,IF(Raw!$X155&lt;$A$9,Raw!V155,-999),-999),-999),-999),-999),-999)</f>
        <v>687.4</v>
      </c>
      <c r="O155" s="9">
        <f>IF(Raw!$G155&gt;$C$8,IF(Raw!$Q155&gt;$C$8,IF(Raw!$N155&gt;$C$9,IF(Raw!$N155&lt;$A$9,IF(Raw!$X155&gt;$C$9,IF(Raw!$X155&lt;$A$9,Raw!W155,-999),-999),-999),-999),-999),-999)</f>
        <v>0.37081900000000001</v>
      </c>
      <c r="P155" s="9">
        <f>IF(Raw!$G155&gt;$C$8,IF(Raw!$Q155&gt;$C$8,IF(Raw!$N155&gt;$C$9,IF(Raw!$N155&lt;$A$9,IF(Raw!$X155&gt;$C$9,IF(Raw!$X155&lt;$A$9,Raw!X155,-999),-999),-999),-999),-999),-999)</f>
        <v>476</v>
      </c>
      <c r="R155" s="9">
        <f t="shared" si="36"/>
        <v>3.1783999999999993E-2</v>
      </c>
      <c r="S155" s="9">
        <f t="shared" si="37"/>
        <v>0.24353316170160594</v>
      </c>
      <c r="T155" s="9">
        <f t="shared" si="38"/>
        <v>4.6185999999999991E-2</v>
      </c>
      <c r="U155" s="9">
        <f t="shared" si="39"/>
        <v>0.32844779155021719</v>
      </c>
      <c r="V155" s="15">
        <f t="shared" si="32"/>
        <v>5.7583480499999992E-2</v>
      </c>
      <c r="X155" s="11">
        <f t="shared" si="40"/>
        <v>0</v>
      </c>
      <c r="Y155" s="11">
        <f t="shared" si="41"/>
        <v>6.9109999999999997E-18</v>
      </c>
      <c r="Z155" s="11">
        <f t="shared" si="42"/>
        <v>5.44E-4</v>
      </c>
      <c r="AA155" s="16">
        <f t="shared" si="43"/>
        <v>0</v>
      </c>
      <c r="AB155" s="9">
        <f t="shared" si="33"/>
        <v>9.4433000000000003E-2</v>
      </c>
      <c r="AC155" s="9">
        <f t="shared" si="34"/>
        <v>1</v>
      </c>
      <c r="AD155" s="15">
        <f t="shared" si="35"/>
        <v>0</v>
      </c>
      <c r="AE155" s="3">
        <f t="shared" si="44"/>
        <v>832.08439999999973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0.29385416666666669</v>
      </c>
      <c r="C156" s="15">
        <f>Raw!C156</f>
        <v>126.6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8.9434E-2</v>
      </c>
      <c r="F156" s="9">
        <f>IF(Raw!$G156&gt;$C$8,IF(Raw!$Q156&gt;$C$8,IF(Raw!$N156&gt;$C$9,IF(Raw!$N156&lt;$A$9,IF(Raw!$X156&gt;$C$9,IF(Raw!$X156&lt;$A$9,Raw!I156,-999),-999),-999),-999),-999),-999)</f>
        <v>0.124109</v>
      </c>
      <c r="G156" s="9">
        <f>Raw!G156</f>
        <v>0.83161099999999999</v>
      </c>
      <c r="H156" s="9">
        <f>IF(Raw!$G156&gt;$C$8,IF(Raw!$Q156&gt;$C$8,IF(Raw!$N156&gt;$C$9,IF(Raw!$N156&lt;$A$9,IF(Raw!$X156&gt;$C$9,IF(Raw!$X156&lt;$A$9,Raw!L156,-999),-999),-999),-999),-999),-999)</f>
        <v>728.5</v>
      </c>
      <c r="I156" s="9">
        <f>IF(Raw!$G156&gt;$C$8,IF(Raw!$Q156&gt;$C$8,IF(Raw!$N156&gt;$C$9,IF(Raw!$N156&lt;$A$9,IF(Raw!$X156&gt;$C$9,IF(Raw!$X156&lt;$A$9,Raw!M156,-999),-999),-999),-999),-999),-999)</f>
        <v>0.29989199999999999</v>
      </c>
      <c r="J156" s="9">
        <f>IF(Raw!$G156&gt;$C$8,IF(Raw!$Q156&gt;$C$8,IF(Raw!$N156&gt;$C$9,IF(Raw!$N156&lt;$A$9,IF(Raw!$X156&gt;$C$9,IF(Raw!$X156&lt;$A$9,Raw!N156,-999),-999),-999),-999),-999),-999)</f>
        <v>825</v>
      </c>
      <c r="K156" s="9">
        <f>IF(Raw!$G156&gt;$C$8,IF(Raw!$Q156&gt;$C$8,IF(Raw!$N156&gt;$C$9,IF(Raw!$N156&lt;$A$9,IF(Raw!$X156&gt;$C$9,IF(Raw!$X156&lt;$A$9,Raw!R156,-999),-999),-999),-999),-999),-999)</f>
        <v>8.6223999999999995E-2</v>
      </c>
      <c r="L156" s="9">
        <f>IF(Raw!$G156&gt;$C$8,IF(Raw!$Q156&gt;$C$8,IF(Raw!$N156&gt;$C$9,IF(Raw!$N156&lt;$A$9,IF(Raw!$X156&gt;$C$9,IF(Raw!$X156&lt;$A$9,Raw!S156,-999),-999),-999),-999),-999),-999)</f>
        <v>0.11641899999999999</v>
      </c>
      <c r="M156" s="9">
        <f>Raw!Q156</f>
        <v>0.80084500000000003</v>
      </c>
      <c r="N156" s="9">
        <f>IF(Raw!$G156&gt;$C$8,IF(Raw!$Q156&gt;$C$8,IF(Raw!$N156&gt;$C$9,IF(Raw!$N156&lt;$A$9,IF(Raw!$X156&gt;$C$9,IF(Raw!$X156&lt;$A$9,Raw!V156,-999),-999),-999),-999),-999),-999)</f>
        <v>714.8</v>
      </c>
      <c r="O156" s="9">
        <f>IF(Raw!$G156&gt;$C$8,IF(Raw!$Q156&gt;$C$8,IF(Raw!$N156&gt;$C$9,IF(Raw!$N156&lt;$A$9,IF(Raw!$X156&gt;$C$9,IF(Raw!$X156&lt;$A$9,Raw!W156,-999),-999),-999),-999),-999),-999)</f>
        <v>0.37084899999999998</v>
      </c>
      <c r="P156" s="9">
        <f>IF(Raw!$G156&gt;$C$8,IF(Raw!$Q156&gt;$C$8,IF(Raw!$N156&gt;$C$9,IF(Raw!$N156&lt;$A$9,IF(Raw!$X156&gt;$C$9,IF(Raw!$X156&lt;$A$9,Raw!X156,-999),-999),-999),-999),-999),-999)</f>
        <v>560</v>
      </c>
      <c r="R156" s="9">
        <f t="shared" si="36"/>
        <v>3.4674999999999997E-2</v>
      </c>
      <c r="S156" s="9">
        <f t="shared" si="37"/>
        <v>0.27939150263075196</v>
      </c>
      <c r="T156" s="9">
        <f t="shared" si="38"/>
        <v>3.0195E-2</v>
      </c>
      <c r="U156" s="9">
        <f t="shared" si="39"/>
        <v>0.25936488030304333</v>
      </c>
      <c r="V156" s="15">
        <f t="shared" si="32"/>
        <v>4.7673580499999993E-2</v>
      </c>
      <c r="X156" s="11">
        <f t="shared" si="40"/>
        <v>0</v>
      </c>
      <c r="Y156" s="11">
        <f t="shared" si="41"/>
        <v>7.2849999999999994E-18</v>
      </c>
      <c r="Z156" s="11">
        <f t="shared" si="42"/>
        <v>8.25E-4</v>
      </c>
      <c r="AA156" s="16">
        <f t="shared" si="43"/>
        <v>0</v>
      </c>
      <c r="AB156" s="9">
        <f t="shared" si="33"/>
        <v>8.6223999999999995E-2</v>
      </c>
      <c r="AC156" s="9">
        <f t="shared" si="34"/>
        <v>1</v>
      </c>
      <c r="AD156" s="15">
        <f t="shared" si="35"/>
        <v>0</v>
      </c>
      <c r="AE156" s="3">
        <f t="shared" si="44"/>
        <v>877.11399999999969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0.29391203703703705</v>
      </c>
      <c r="C157" s="15">
        <f>Raw!C157</f>
        <v>127.9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0.79937400000000003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0.78326200000000001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0.29396990740740742</v>
      </c>
      <c r="C158" s="15">
        <f>Raw!C158</f>
        <v>128.80000000000001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0.79410999999999998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0.79034199999999999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0.29401620370370368</v>
      </c>
      <c r="C159" s="15">
        <f>Raw!C159</f>
        <v>130.19999999999999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0.816357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0.64929099999999995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0.2940740740740741</v>
      </c>
      <c r="C160" s="15">
        <f>Raw!C160</f>
        <v>131.1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0.71381300000000003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0.77593900000000005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0.29413194444444446</v>
      </c>
      <c r="C161" s="15">
        <f>Raw!C161</f>
        <v>132.4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0.78752900000000003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0.62463000000000002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0.29418981481481482</v>
      </c>
      <c r="C162" s="15">
        <f>Raw!C162</f>
        <v>133.1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0.80520899999999995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0.73843999999999999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0.29423611111111109</v>
      </c>
      <c r="C163" s="15">
        <f>Raw!C163</f>
        <v>134.80000000000001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0.79545399999999999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0.76735500000000001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0.2942939814814815</v>
      </c>
      <c r="C164" s="15">
        <f>Raw!C164</f>
        <v>135.69999999999999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8.9526999999999995E-2</v>
      </c>
      <c r="F164" s="9">
        <f>IF(Raw!$G164&gt;$C$8,IF(Raw!$Q164&gt;$C$8,IF(Raw!$N164&gt;$C$9,IF(Raw!$N164&lt;$A$9,IF(Raw!$X164&gt;$C$9,IF(Raw!$X164&lt;$A$9,Raw!I164,-999),-999),-999),-999),-999),-999)</f>
        <v>0.119375</v>
      </c>
      <c r="G164" s="9">
        <f>Raw!G164</f>
        <v>0.86056299999999997</v>
      </c>
      <c r="H164" s="9">
        <f>IF(Raw!$G164&gt;$C$8,IF(Raw!$Q164&gt;$C$8,IF(Raw!$N164&gt;$C$9,IF(Raw!$N164&lt;$A$9,IF(Raw!$X164&gt;$C$9,IF(Raw!$X164&lt;$A$9,Raw!L164,-999),-999),-999),-999),-999),-999)</f>
        <v>590.70000000000005</v>
      </c>
      <c r="I164" s="9">
        <f>IF(Raw!$G164&gt;$C$8,IF(Raw!$Q164&gt;$C$8,IF(Raw!$N164&gt;$C$9,IF(Raw!$N164&lt;$A$9,IF(Raw!$X164&gt;$C$9,IF(Raw!$X164&lt;$A$9,Raw!M164,-999),-999),-999),-999),-999),-999)</f>
        <v>0.45806599999999997</v>
      </c>
      <c r="J164" s="9">
        <f>IF(Raw!$G164&gt;$C$8,IF(Raw!$Q164&gt;$C$8,IF(Raw!$N164&gt;$C$9,IF(Raw!$N164&lt;$A$9,IF(Raw!$X164&gt;$C$9,IF(Raw!$X164&lt;$A$9,Raw!N164,-999),-999),-999),-999),-999),-999)</f>
        <v>944</v>
      </c>
      <c r="K164" s="9">
        <f>IF(Raw!$G164&gt;$C$8,IF(Raw!$Q164&gt;$C$8,IF(Raw!$N164&gt;$C$9,IF(Raw!$N164&lt;$A$9,IF(Raw!$X164&gt;$C$9,IF(Raw!$X164&lt;$A$9,Raw!R164,-999),-999),-999),-999),-999),-999)</f>
        <v>8.5093000000000002E-2</v>
      </c>
      <c r="L164" s="9">
        <f>IF(Raw!$G164&gt;$C$8,IF(Raw!$Q164&gt;$C$8,IF(Raw!$N164&gt;$C$9,IF(Raw!$N164&lt;$A$9,IF(Raw!$X164&gt;$C$9,IF(Raw!$X164&lt;$A$9,Raw!S164,-999),-999),-999),-999),-999),-999)</f>
        <v>0.113348</v>
      </c>
      <c r="M164" s="9">
        <f>Raw!Q164</f>
        <v>0.80266700000000002</v>
      </c>
      <c r="N164" s="9">
        <f>IF(Raw!$G164&gt;$C$8,IF(Raw!$Q164&gt;$C$8,IF(Raw!$N164&gt;$C$9,IF(Raw!$N164&lt;$A$9,IF(Raw!$X164&gt;$C$9,IF(Raw!$X164&lt;$A$9,Raw!V164,-999),-999),-999),-999),-999),-999)</f>
        <v>620.1</v>
      </c>
      <c r="O164" s="9">
        <f>IF(Raw!$G164&gt;$C$8,IF(Raw!$Q164&gt;$C$8,IF(Raw!$N164&gt;$C$9,IF(Raw!$N164&lt;$A$9,IF(Raw!$X164&gt;$C$9,IF(Raw!$X164&lt;$A$9,Raw!W164,-999),-999),-999),-999),-999),-999)</f>
        <v>0.6</v>
      </c>
      <c r="P164" s="9">
        <f>IF(Raw!$G164&gt;$C$8,IF(Raw!$Q164&gt;$C$8,IF(Raw!$N164&gt;$C$9,IF(Raw!$N164&lt;$A$9,IF(Raw!$X164&gt;$C$9,IF(Raw!$X164&lt;$A$9,Raw!X164,-999),-999),-999),-999),-999),-999)</f>
        <v>660</v>
      </c>
      <c r="R164" s="9">
        <f t="shared" si="36"/>
        <v>2.9848E-2</v>
      </c>
      <c r="S164" s="9">
        <f t="shared" si="37"/>
        <v>0.25003560209424086</v>
      </c>
      <c r="T164" s="9">
        <f t="shared" si="38"/>
        <v>2.8255000000000002E-2</v>
      </c>
      <c r="U164" s="9">
        <f t="shared" si="39"/>
        <v>0.24927656420933764</v>
      </c>
      <c r="V164" s="15">
        <f t="shared" si="32"/>
        <v>4.6416005999999996E-2</v>
      </c>
      <c r="X164" s="11">
        <f t="shared" si="40"/>
        <v>0</v>
      </c>
      <c r="Y164" s="11">
        <f t="shared" si="41"/>
        <v>5.9070000000000002E-18</v>
      </c>
      <c r="Z164" s="11">
        <f t="shared" si="42"/>
        <v>9.4399999999999996E-4</v>
      </c>
      <c r="AA164" s="16">
        <f t="shared" si="43"/>
        <v>0</v>
      </c>
      <c r="AB164" s="9">
        <f t="shared" si="33"/>
        <v>8.5093000000000002E-2</v>
      </c>
      <c r="AC164" s="9">
        <f t="shared" si="34"/>
        <v>1</v>
      </c>
      <c r="AD164" s="15">
        <f t="shared" si="35"/>
        <v>0</v>
      </c>
      <c r="AE164" s="3">
        <f t="shared" si="44"/>
        <v>711.2027999999998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0.29435185185185186</v>
      </c>
      <c r="C165" s="15">
        <f>Raw!C165</f>
        <v>136.80000000000001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0.85953500000000005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0.65729300000000002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0.29440972222222223</v>
      </c>
      <c r="C166" s="15">
        <f>Raw!C166</f>
        <v>137.9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8.6252999999999996E-2</v>
      </c>
      <c r="F166" s="9">
        <f>IF(Raw!$G166&gt;$C$8,IF(Raw!$Q166&gt;$C$8,IF(Raw!$N166&gt;$C$9,IF(Raw!$N166&lt;$A$9,IF(Raw!$X166&gt;$C$9,IF(Raw!$X166&lt;$A$9,Raw!I166,-999),-999),-999),-999),-999),-999)</f>
        <v>0.121667</v>
      </c>
      <c r="G166" s="9">
        <f>Raw!G166</f>
        <v>0.80502899999999999</v>
      </c>
      <c r="H166" s="9">
        <f>IF(Raw!$G166&gt;$C$8,IF(Raw!$Q166&gt;$C$8,IF(Raw!$N166&gt;$C$9,IF(Raw!$N166&lt;$A$9,IF(Raw!$X166&gt;$C$9,IF(Raw!$X166&lt;$A$9,Raw!L166,-999),-999),-999),-999),-999),-999)</f>
        <v>835.5</v>
      </c>
      <c r="I166" s="9">
        <f>IF(Raw!$G166&gt;$C$8,IF(Raw!$Q166&gt;$C$8,IF(Raw!$N166&gt;$C$9,IF(Raw!$N166&lt;$A$9,IF(Raw!$X166&gt;$C$9,IF(Raw!$X166&lt;$A$9,Raw!M166,-999),-999),-999),-999),-999),-999)</f>
        <v>0.369898</v>
      </c>
      <c r="J166" s="9">
        <f>IF(Raw!$G166&gt;$C$8,IF(Raw!$Q166&gt;$C$8,IF(Raw!$N166&gt;$C$9,IF(Raw!$N166&lt;$A$9,IF(Raw!$X166&gt;$C$9,IF(Raw!$X166&lt;$A$9,Raw!N166,-999),-999),-999),-999),-999),-999)</f>
        <v>541</v>
      </c>
      <c r="K166" s="9">
        <f>IF(Raw!$G166&gt;$C$8,IF(Raw!$Q166&gt;$C$8,IF(Raw!$N166&gt;$C$9,IF(Raw!$N166&lt;$A$9,IF(Raw!$X166&gt;$C$9,IF(Raw!$X166&lt;$A$9,Raw!R166,-999),-999),-999),-999),-999),-999)</f>
        <v>7.8282000000000004E-2</v>
      </c>
      <c r="L166" s="9">
        <f>IF(Raw!$G166&gt;$C$8,IF(Raw!$Q166&gt;$C$8,IF(Raw!$N166&gt;$C$9,IF(Raw!$N166&lt;$A$9,IF(Raw!$X166&gt;$C$9,IF(Raw!$X166&lt;$A$9,Raw!S166,-999),-999),-999),-999),-999),-999)</f>
        <v>0.11051900000000001</v>
      </c>
      <c r="M166" s="9">
        <f>Raw!Q166</f>
        <v>0.86275100000000005</v>
      </c>
      <c r="N166" s="9">
        <f>IF(Raw!$G166&gt;$C$8,IF(Raw!$Q166&gt;$C$8,IF(Raw!$N166&gt;$C$9,IF(Raw!$N166&lt;$A$9,IF(Raw!$X166&gt;$C$9,IF(Raw!$X166&lt;$A$9,Raw!V166,-999),-999),-999),-999),-999),-999)</f>
        <v>653.4</v>
      </c>
      <c r="O166" s="9">
        <f>IF(Raw!$G166&gt;$C$8,IF(Raw!$Q166&gt;$C$8,IF(Raw!$N166&gt;$C$9,IF(Raw!$N166&lt;$A$9,IF(Raw!$X166&gt;$C$9,IF(Raw!$X166&lt;$A$9,Raw!W166,-999),-999),-999),-999),-999),-999)</f>
        <v>0.42247200000000001</v>
      </c>
      <c r="P166" s="9">
        <f>IF(Raw!$G166&gt;$C$8,IF(Raw!$Q166&gt;$C$8,IF(Raw!$N166&gt;$C$9,IF(Raw!$N166&lt;$A$9,IF(Raw!$X166&gt;$C$9,IF(Raw!$X166&lt;$A$9,Raw!X166,-999),-999),-999),-999),-999),-999)</f>
        <v>767</v>
      </c>
      <c r="R166" s="9">
        <f t="shared" si="36"/>
        <v>3.5414000000000001E-2</v>
      </c>
      <c r="S166" s="9">
        <f t="shared" si="37"/>
        <v>0.29107317514198594</v>
      </c>
      <c r="T166" s="9">
        <f t="shared" si="38"/>
        <v>3.2237000000000002E-2</v>
      </c>
      <c r="U166" s="9">
        <f t="shared" si="39"/>
        <v>0.29168740216614336</v>
      </c>
      <c r="V166" s="15">
        <f t="shared" si="32"/>
        <v>4.5257530499999997E-2</v>
      </c>
      <c r="X166" s="11">
        <f t="shared" si="40"/>
        <v>0</v>
      </c>
      <c r="Y166" s="11">
        <f t="shared" si="41"/>
        <v>8.3549999999999991E-18</v>
      </c>
      <c r="Z166" s="11">
        <f t="shared" si="42"/>
        <v>5.4099999999999992E-4</v>
      </c>
      <c r="AA166" s="16">
        <f t="shared" si="43"/>
        <v>0</v>
      </c>
      <c r="AB166" s="9">
        <f t="shared" si="33"/>
        <v>7.8282000000000004E-2</v>
      </c>
      <c r="AC166" s="9">
        <f t="shared" si="34"/>
        <v>1</v>
      </c>
      <c r="AD166" s="15">
        <f t="shared" si="35"/>
        <v>0</v>
      </c>
      <c r="AE166" s="3">
        <f t="shared" si="44"/>
        <v>1005.9419999999997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0.29446759259259259</v>
      </c>
      <c r="C167" s="15">
        <f>Raw!C167</f>
        <v>138.6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9.1425999999999993E-2</v>
      </c>
      <c r="F167" s="9">
        <f>IF(Raw!$G167&gt;$C$8,IF(Raw!$Q167&gt;$C$8,IF(Raw!$N167&gt;$C$9,IF(Raw!$N167&lt;$A$9,IF(Raw!$X167&gt;$C$9,IF(Raw!$X167&lt;$A$9,Raw!I167,-999),-999),-999),-999),-999),-999)</f>
        <v>0.121518</v>
      </c>
      <c r="G167" s="9">
        <f>Raw!G167</f>
        <v>0.82557499999999995</v>
      </c>
      <c r="H167" s="9">
        <f>IF(Raw!$G167&gt;$C$8,IF(Raw!$Q167&gt;$C$8,IF(Raw!$N167&gt;$C$9,IF(Raw!$N167&lt;$A$9,IF(Raw!$X167&gt;$C$9,IF(Raw!$X167&lt;$A$9,Raw!L167,-999),-999),-999),-999),-999),-999)</f>
        <v>581.79999999999995</v>
      </c>
      <c r="I167" s="9">
        <f>IF(Raw!$G167&gt;$C$8,IF(Raw!$Q167&gt;$C$8,IF(Raw!$N167&gt;$C$9,IF(Raw!$N167&lt;$A$9,IF(Raw!$X167&gt;$C$9,IF(Raw!$X167&lt;$A$9,Raw!M167,-999),-999),-999),-999),-999),-999)</f>
        <v>0.38358399999999998</v>
      </c>
      <c r="J167" s="9">
        <f>IF(Raw!$G167&gt;$C$8,IF(Raw!$Q167&gt;$C$8,IF(Raw!$N167&gt;$C$9,IF(Raw!$N167&lt;$A$9,IF(Raw!$X167&gt;$C$9,IF(Raw!$X167&lt;$A$9,Raw!N167,-999),-999),-999),-999),-999),-999)</f>
        <v>540</v>
      </c>
      <c r="K167" s="9">
        <f>IF(Raw!$G167&gt;$C$8,IF(Raw!$Q167&gt;$C$8,IF(Raw!$N167&gt;$C$9,IF(Raw!$N167&lt;$A$9,IF(Raw!$X167&gt;$C$9,IF(Raw!$X167&lt;$A$9,Raw!R167,-999),-999),-999),-999),-999),-999)</f>
        <v>8.2228999999999997E-2</v>
      </c>
      <c r="L167" s="9">
        <f>IF(Raw!$G167&gt;$C$8,IF(Raw!$Q167&gt;$C$8,IF(Raw!$N167&gt;$C$9,IF(Raw!$N167&lt;$A$9,IF(Raw!$X167&gt;$C$9,IF(Raw!$X167&lt;$A$9,Raw!S167,-999),-999),-999),-999),-999),-999)</f>
        <v>0.113331</v>
      </c>
      <c r="M167" s="9">
        <f>Raw!Q167</f>
        <v>0.86890199999999995</v>
      </c>
      <c r="N167" s="9">
        <f>IF(Raw!$G167&gt;$C$8,IF(Raw!$Q167&gt;$C$8,IF(Raw!$N167&gt;$C$9,IF(Raw!$N167&lt;$A$9,IF(Raw!$X167&gt;$C$9,IF(Raw!$X167&lt;$A$9,Raw!V167,-999),-999),-999),-999),-999),-999)</f>
        <v>619.9</v>
      </c>
      <c r="O167" s="9">
        <f>IF(Raw!$G167&gt;$C$8,IF(Raw!$Q167&gt;$C$8,IF(Raw!$N167&gt;$C$9,IF(Raw!$N167&lt;$A$9,IF(Raw!$X167&gt;$C$9,IF(Raw!$X167&lt;$A$9,Raw!W167,-999),-999),-999),-999),-999),-999)</f>
        <v>0.49179899999999999</v>
      </c>
      <c r="P167" s="9">
        <f>IF(Raw!$G167&gt;$C$8,IF(Raw!$Q167&gt;$C$8,IF(Raw!$N167&gt;$C$9,IF(Raw!$N167&lt;$A$9,IF(Raw!$X167&gt;$C$9,IF(Raw!$X167&lt;$A$9,Raw!X167,-999),-999),-999),-999),-999),-999)</f>
        <v>566</v>
      </c>
      <c r="R167" s="9">
        <f t="shared" si="36"/>
        <v>3.0092000000000008E-2</v>
      </c>
      <c r="S167" s="9">
        <f t="shared" si="37"/>
        <v>0.24763409536035819</v>
      </c>
      <c r="T167" s="9">
        <f t="shared" si="38"/>
        <v>3.1102000000000005E-2</v>
      </c>
      <c r="U167" s="9">
        <f t="shared" si="39"/>
        <v>0.27443506189833322</v>
      </c>
      <c r="V167" s="15">
        <f t="shared" si="32"/>
        <v>4.6409044499999996E-2</v>
      </c>
      <c r="X167" s="11">
        <f t="shared" si="40"/>
        <v>0</v>
      </c>
      <c r="Y167" s="11">
        <f t="shared" si="41"/>
        <v>5.8179999999999994E-18</v>
      </c>
      <c r="Z167" s="11">
        <f t="shared" si="42"/>
        <v>5.4000000000000001E-4</v>
      </c>
      <c r="AA167" s="16">
        <f t="shared" si="43"/>
        <v>0</v>
      </c>
      <c r="AB167" s="9">
        <f t="shared" si="33"/>
        <v>8.2228999999999997E-2</v>
      </c>
      <c r="AC167" s="9">
        <f t="shared" si="34"/>
        <v>1</v>
      </c>
      <c r="AD167" s="15">
        <f t="shared" si="35"/>
        <v>0</v>
      </c>
      <c r="AE167" s="3">
        <f t="shared" si="44"/>
        <v>700.48719999999969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0.29451388888888891</v>
      </c>
      <c r="C168" s="15">
        <f>Raw!C168</f>
        <v>140.1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9.0700000000000003E-2</v>
      </c>
      <c r="F168" s="9">
        <f>IF(Raw!$G168&gt;$C$8,IF(Raw!$Q168&gt;$C$8,IF(Raw!$N168&gt;$C$9,IF(Raw!$N168&lt;$A$9,IF(Raw!$X168&gt;$C$9,IF(Raw!$X168&lt;$A$9,Raw!I168,-999),-999),-999),-999),-999),-999)</f>
        <v>0.12710299999999999</v>
      </c>
      <c r="G168" s="9">
        <f>Raw!G168</f>
        <v>0.82658900000000002</v>
      </c>
      <c r="H168" s="9">
        <f>IF(Raw!$G168&gt;$C$8,IF(Raw!$Q168&gt;$C$8,IF(Raw!$N168&gt;$C$9,IF(Raw!$N168&lt;$A$9,IF(Raw!$X168&gt;$C$9,IF(Raw!$X168&lt;$A$9,Raw!L168,-999),-999),-999),-999),-999),-999)</f>
        <v>770.5</v>
      </c>
      <c r="I168" s="9">
        <f>IF(Raw!$G168&gt;$C$8,IF(Raw!$Q168&gt;$C$8,IF(Raw!$N168&gt;$C$9,IF(Raw!$N168&lt;$A$9,IF(Raw!$X168&gt;$C$9,IF(Raw!$X168&lt;$A$9,Raw!M168,-999),-999),-999),-999),-999),-999)</f>
        <v>0.23291500000000001</v>
      </c>
      <c r="J168" s="9">
        <f>IF(Raw!$G168&gt;$C$8,IF(Raw!$Q168&gt;$C$8,IF(Raw!$N168&gt;$C$9,IF(Raw!$N168&lt;$A$9,IF(Raw!$X168&gt;$C$9,IF(Raw!$X168&lt;$A$9,Raw!N168,-999),-999),-999),-999),-999),-999)</f>
        <v>625</v>
      </c>
      <c r="K168" s="9">
        <f>IF(Raw!$G168&gt;$C$8,IF(Raw!$Q168&gt;$C$8,IF(Raw!$N168&gt;$C$9,IF(Raw!$N168&lt;$A$9,IF(Raw!$X168&gt;$C$9,IF(Raw!$X168&lt;$A$9,Raw!R168,-999),-999),-999),-999),-999),-999)</f>
        <v>8.5793999999999995E-2</v>
      </c>
      <c r="L168" s="9">
        <f>IF(Raw!$G168&gt;$C$8,IF(Raw!$Q168&gt;$C$8,IF(Raw!$N168&gt;$C$9,IF(Raw!$N168&lt;$A$9,IF(Raw!$X168&gt;$C$9,IF(Raw!$X168&lt;$A$9,Raw!S168,-999),-999),-999),-999),-999),-999)</f>
        <v>0.119017</v>
      </c>
      <c r="M168" s="9">
        <f>Raw!Q168</f>
        <v>0.87695699999999999</v>
      </c>
      <c r="N168" s="9">
        <f>IF(Raw!$G168&gt;$C$8,IF(Raw!$Q168&gt;$C$8,IF(Raw!$N168&gt;$C$9,IF(Raw!$N168&lt;$A$9,IF(Raw!$X168&gt;$C$9,IF(Raw!$X168&lt;$A$9,Raw!V168,-999),-999),-999),-999),-999),-999)</f>
        <v>672</v>
      </c>
      <c r="O168" s="9">
        <f>IF(Raw!$G168&gt;$C$8,IF(Raw!$Q168&gt;$C$8,IF(Raw!$N168&gt;$C$9,IF(Raw!$N168&lt;$A$9,IF(Raw!$X168&gt;$C$9,IF(Raw!$X168&lt;$A$9,Raw!W168,-999),-999),-999),-999),-999),-999)</f>
        <v>0.56065799999999999</v>
      </c>
      <c r="P168" s="9">
        <f>IF(Raw!$G168&gt;$C$8,IF(Raw!$Q168&gt;$C$8,IF(Raw!$N168&gt;$C$9,IF(Raw!$N168&lt;$A$9,IF(Raw!$X168&gt;$C$9,IF(Raw!$X168&lt;$A$9,Raw!X168,-999),-999),-999),-999),-999),-999)</f>
        <v>692</v>
      </c>
      <c r="R168" s="9">
        <f t="shared" si="36"/>
        <v>3.6402999999999991E-2</v>
      </c>
      <c r="S168" s="9">
        <f t="shared" si="37"/>
        <v>0.28640551363854505</v>
      </c>
      <c r="T168" s="9">
        <f t="shared" si="38"/>
        <v>3.3223000000000003E-2</v>
      </c>
      <c r="U168" s="9">
        <f t="shared" si="39"/>
        <v>0.27914499609299515</v>
      </c>
      <c r="V168" s="15">
        <f t="shared" si="32"/>
        <v>4.8737461499999996E-2</v>
      </c>
      <c r="X168" s="11">
        <f t="shared" si="40"/>
        <v>0</v>
      </c>
      <c r="Y168" s="11">
        <f t="shared" si="41"/>
        <v>7.7050000000000002E-18</v>
      </c>
      <c r="Z168" s="11">
        <f t="shared" si="42"/>
        <v>6.2500000000000001E-4</v>
      </c>
      <c r="AA168" s="16">
        <f t="shared" si="43"/>
        <v>0</v>
      </c>
      <c r="AB168" s="9">
        <f t="shared" si="33"/>
        <v>8.5793999999999995E-2</v>
      </c>
      <c r="AC168" s="9">
        <f t="shared" si="34"/>
        <v>1</v>
      </c>
      <c r="AD168" s="15">
        <f t="shared" si="35"/>
        <v>0</v>
      </c>
      <c r="AE168" s="3">
        <f t="shared" si="44"/>
        <v>927.68199999999979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0.29457175925925927</v>
      </c>
      <c r="C169" s="15">
        <f>Raw!C169</f>
        <v>141.30000000000001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8.6717000000000002E-2</v>
      </c>
      <c r="F169" s="9">
        <f>IF(Raw!$G169&gt;$C$8,IF(Raw!$Q169&gt;$C$8,IF(Raw!$N169&gt;$C$9,IF(Raw!$N169&lt;$A$9,IF(Raw!$X169&gt;$C$9,IF(Raw!$X169&lt;$A$9,Raw!I169,-999),-999),-999),-999),-999),-999)</f>
        <v>0.127253</v>
      </c>
      <c r="G169" s="9">
        <f>Raw!G169</f>
        <v>0.85981200000000002</v>
      </c>
      <c r="H169" s="9">
        <f>IF(Raw!$G169&gt;$C$8,IF(Raw!$Q169&gt;$C$8,IF(Raw!$N169&gt;$C$9,IF(Raw!$N169&lt;$A$9,IF(Raw!$X169&gt;$C$9,IF(Raw!$X169&lt;$A$9,Raw!L169,-999),-999),-999),-999),-999),-999)</f>
        <v>823</v>
      </c>
      <c r="I169" s="9">
        <f>IF(Raw!$G169&gt;$C$8,IF(Raw!$Q169&gt;$C$8,IF(Raw!$N169&gt;$C$9,IF(Raw!$N169&lt;$A$9,IF(Raw!$X169&gt;$C$9,IF(Raw!$X169&lt;$A$9,Raw!M169,-999),-999),-999),-999),-999),-999)</f>
        <v>4.0000000000000003E-5</v>
      </c>
      <c r="J169" s="9">
        <f>IF(Raw!$G169&gt;$C$8,IF(Raw!$Q169&gt;$C$8,IF(Raw!$N169&gt;$C$9,IF(Raw!$N169&lt;$A$9,IF(Raw!$X169&gt;$C$9,IF(Raw!$X169&lt;$A$9,Raw!N169,-999),-999),-999),-999),-999),-999)</f>
        <v>814</v>
      </c>
      <c r="K169" s="9">
        <f>IF(Raw!$G169&gt;$C$8,IF(Raw!$Q169&gt;$C$8,IF(Raw!$N169&gt;$C$9,IF(Raw!$N169&lt;$A$9,IF(Raw!$X169&gt;$C$9,IF(Raw!$X169&lt;$A$9,Raw!R169,-999),-999),-999),-999),-999),-999)</f>
        <v>8.4015999999999993E-2</v>
      </c>
      <c r="L169" s="9">
        <f>IF(Raw!$G169&gt;$C$8,IF(Raw!$Q169&gt;$C$8,IF(Raw!$N169&gt;$C$9,IF(Raw!$N169&lt;$A$9,IF(Raw!$X169&gt;$C$9,IF(Raw!$X169&lt;$A$9,Raw!S169,-999),-999),-999),-999),-999),-999)</f>
        <v>0.12383</v>
      </c>
      <c r="M169" s="9">
        <f>Raw!Q169</f>
        <v>0.83590900000000001</v>
      </c>
      <c r="N169" s="9">
        <f>IF(Raw!$G169&gt;$C$8,IF(Raw!$Q169&gt;$C$8,IF(Raw!$N169&gt;$C$9,IF(Raw!$N169&lt;$A$9,IF(Raw!$X169&gt;$C$9,IF(Raw!$X169&lt;$A$9,Raw!V169,-999),-999),-999),-999),-999),-999)</f>
        <v>739.2</v>
      </c>
      <c r="O169" s="9">
        <f>IF(Raw!$G169&gt;$C$8,IF(Raw!$Q169&gt;$C$8,IF(Raw!$N169&gt;$C$9,IF(Raw!$N169&lt;$A$9,IF(Raw!$X169&gt;$C$9,IF(Raw!$X169&lt;$A$9,Raw!W169,-999),-999),-999),-999),-999),-999)</f>
        <v>1.9999999999999999E-6</v>
      </c>
      <c r="P169" s="9">
        <f>IF(Raw!$G169&gt;$C$8,IF(Raw!$Q169&gt;$C$8,IF(Raw!$N169&gt;$C$9,IF(Raw!$N169&lt;$A$9,IF(Raw!$X169&gt;$C$9,IF(Raw!$X169&lt;$A$9,Raw!X169,-999),-999),-999),-999),-999),-999)</f>
        <v>634</v>
      </c>
      <c r="R169" s="9">
        <f t="shared" si="36"/>
        <v>4.0536000000000003E-2</v>
      </c>
      <c r="S169" s="9">
        <f t="shared" si="37"/>
        <v>0.31854651756736579</v>
      </c>
      <c r="T169" s="9">
        <f t="shared" si="38"/>
        <v>3.9814000000000002E-2</v>
      </c>
      <c r="U169" s="9">
        <f t="shared" si="39"/>
        <v>0.32152144068480987</v>
      </c>
      <c r="V169" s="15">
        <f t="shared" si="32"/>
        <v>5.0708384999999995E-2</v>
      </c>
      <c r="X169" s="11">
        <f t="shared" si="40"/>
        <v>0</v>
      </c>
      <c r="Y169" s="11">
        <f t="shared" si="41"/>
        <v>8.2300000000000001E-18</v>
      </c>
      <c r="Z169" s="11">
        <f t="shared" si="42"/>
        <v>8.1399999999999994E-4</v>
      </c>
      <c r="AA169" s="16">
        <f t="shared" si="43"/>
        <v>0</v>
      </c>
      <c r="AB169" s="9">
        <f t="shared" si="33"/>
        <v>8.4015999999999993E-2</v>
      </c>
      <c r="AC169" s="9">
        <f t="shared" si="34"/>
        <v>1</v>
      </c>
      <c r="AD169" s="15">
        <f t="shared" si="35"/>
        <v>0</v>
      </c>
      <c r="AE169" s="3">
        <f t="shared" si="44"/>
        <v>990.89199999999971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0.29462962962962963</v>
      </c>
      <c r="C170" s="15">
        <f>Raw!C170</f>
        <v>141.69999999999999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0.10093100000000001</v>
      </c>
      <c r="F170" s="9">
        <f>IF(Raw!$G170&gt;$C$8,IF(Raw!$Q170&gt;$C$8,IF(Raw!$N170&gt;$C$9,IF(Raw!$N170&lt;$A$9,IF(Raw!$X170&gt;$C$9,IF(Raw!$X170&lt;$A$9,Raw!I170,-999),-999),-999),-999),-999),-999)</f>
        <v>0.14765800000000001</v>
      </c>
      <c r="G170" s="9">
        <f>Raw!G170</f>
        <v>0.89365799999999995</v>
      </c>
      <c r="H170" s="9">
        <f>IF(Raw!$G170&gt;$C$8,IF(Raw!$Q170&gt;$C$8,IF(Raw!$N170&gt;$C$9,IF(Raw!$N170&lt;$A$9,IF(Raw!$X170&gt;$C$9,IF(Raw!$X170&lt;$A$9,Raw!L170,-999),-999),-999),-999),-999),-999)</f>
        <v>665.4</v>
      </c>
      <c r="I170" s="9">
        <f>IF(Raw!$G170&gt;$C$8,IF(Raw!$Q170&gt;$C$8,IF(Raw!$N170&gt;$C$9,IF(Raw!$N170&lt;$A$9,IF(Raw!$X170&gt;$C$9,IF(Raw!$X170&lt;$A$9,Raw!M170,-999),-999),-999),-999),-999),-999)</f>
        <v>2.3925999999999999E-2</v>
      </c>
      <c r="J170" s="9">
        <f>IF(Raw!$G170&gt;$C$8,IF(Raw!$Q170&gt;$C$8,IF(Raw!$N170&gt;$C$9,IF(Raw!$N170&lt;$A$9,IF(Raw!$X170&gt;$C$9,IF(Raw!$X170&lt;$A$9,Raw!N170,-999),-999),-999),-999),-999),-999)</f>
        <v>607</v>
      </c>
      <c r="K170" s="9">
        <f>IF(Raw!$G170&gt;$C$8,IF(Raw!$Q170&gt;$C$8,IF(Raw!$N170&gt;$C$9,IF(Raw!$N170&lt;$A$9,IF(Raw!$X170&gt;$C$9,IF(Raw!$X170&lt;$A$9,Raw!R170,-999),-999),-999),-999),-999),-999)</f>
        <v>0.101118</v>
      </c>
      <c r="L170" s="9">
        <f>IF(Raw!$G170&gt;$C$8,IF(Raw!$Q170&gt;$C$8,IF(Raw!$N170&gt;$C$9,IF(Raw!$N170&lt;$A$9,IF(Raw!$X170&gt;$C$9,IF(Raw!$X170&lt;$A$9,Raw!S170,-999),-999),-999),-999),-999),-999)</f>
        <v>0.14180699999999999</v>
      </c>
      <c r="M170" s="9">
        <f>Raw!Q170</f>
        <v>0.87305200000000005</v>
      </c>
      <c r="N170" s="9">
        <f>IF(Raw!$G170&gt;$C$8,IF(Raw!$Q170&gt;$C$8,IF(Raw!$N170&gt;$C$9,IF(Raw!$N170&lt;$A$9,IF(Raw!$X170&gt;$C$9,IF(Raw!$X170&lt;$A$9,Raw!V170,-999),-999),-999),-999),-999),-999)</f>
        <v>536.29999999999995</v>
      </c>
      <c r="O170" s="9">
        <f>IF(Raw!$G170&gt;$C$8,IF(Raw!$Q170&gt;$C$8,IF(Raw!$N170&gt;$C$9,IF(Raw!$N170&lt;$A$9,IF(Raw!$X170&gt;$C$9,IF(Raw!$X170&lt;$A$9,Raw!W170,-999),-999),-999),-999),-999),-999)</f>
        <v>0.33177000000000001</v>
      </c>
      <c r="P170" s="9">
        <f>IF(Raw!$G170&gt;$C$8,IF(Raw!$Q170&gt;$C$8,IF(Raw!$N170&gt;$C$9,IF(Raw!$N170&lt;$A$9,IF(Raw!$X170&gt;$C$9,IF(Raw!$X170&lt;$A$9,Raw!X170,-999),-999),-999),-999),-999),-999)</f>
        <v>566</v>
      </c>
      <c r="R170" s="9">
        <f t="shared" si="36"/>
        <v>4.6727000000000005E-2</v>
      </c>
      <c r="S170" s="9">
        <f t="shared" si="37"/>
        <v>0.31645423884923268</v>
      </c>
      <c r="T170" s="9">
        <f t="shared" si="38"/>
        <v>4.0688999999999989E-2</v>
      </c>
      <c r="U170" s="9">
        <f t="shared" si="39"/>
        <v>0.28693223888806613</v>
      </c>
      <c r="V170" s="15">
        <f t="shared" si="32"/>
        <v>5.8069966499999993E-2</v>
      </c>
      <c r="X170" s="11">
        <f t="shared" si="40"/>
        <v>0</v>
      </c>
      <c r="Y170" s="11">
        <f t="shared" si="41"/>
        <v>6.6539999999999994E-18</v>
      </c>
      <c r="Z170" s="11">
        <f t="shared" si="42"/>
        <v>6.0700000000000001E-4</v>
      </c>
      <c r="AA170" s="16">
        <f t="shared" si="43"/>
        <v>0</v>
      </c>
      <c r="AB170" s="9">
        <f t="shared" si="33"/>
        <v>0.101118</v>
      </c>
      <c r="AC170" s="9">
        <f t="shared" si="34"/>
        <v>1</v>
      </c>
      <c r="AD170" s="15">
        <f t="shared" si="35"/>
        <v>0</v>
      </c>
      <c r="AE170" s="3">
        <f t="shared" si="44"/>
        <v>801.1415999999997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0.29468749999999999</v>
      </c>
      <c r="C171" s="15">
        <f>Raw!C171</f>
        <v>143.30000000000001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0.112458</v>
      </c>
      <c r="F171" s="9">
        <f>IF(Raw!$G171&gt;$C$8,IF(Raw!$Q171&gt;$C$8,IF(Raw!$N171&gt;$C$9,IF(Raw!$N171&lt;$A$9,IF(Raw!$X171&gt;$C$9,IF(Raw!$X171&lt;$A$9,Raw!I171,-999),-999),-999),-999),-999),-999)</f>
        <v>0.15867100000000001</v>
      </c>
      <c r="G171" s="9">
        <f>Raw!G171</f>
        <v>0.92203900000000005</v>
      </c>
      <c r="H171" s="9">
        <f>IF(Raw!$G171&gt;$C$8,IF(Raw!$Q171&gt;$C$8,IF(Raw!$N171&gt;$C$9,IF(Raw!$N171&lt;$A$9,IF(Raw!$X171&gt;$C$9,IF(Raw!$X171&lt;$A$9,Raw!L171,-999),-999),-999),-999),-999),-999)</f>
        <v>619</v>
      </c>
      <c r="I171" s="9">
        <f>IF(Raw!$G171&gt;$C$8,IF(Raw!$Q171&gt;$C$8,IF(Raw!$N171&gt;$C$9,IF(Raw!$N171&lt;$A$9,IF(Raw!$X171&gt;$C$9,IF(Raw!$X171&lt;$A$9,Raw!M171,-999),-999),-999),-999),-999),-999)</f>
        <v>0.542767</v>
      </c>
      <c r="J171" s="9">
        <f>IF(Raw!$G171&gt;$C$8,IF(Raw!$Q171&gt;$C$8,IF(Raw!$N171&gt;$C$9,IF(Raw!$N171&lt;$A$9,IF(Raw!$X171&gt;$C$9,IF(Raw!$X171&lt;$A$9,Raw!N171,-999),-999),-999),-999),-999),-999)</f>
        <v>558</v>
      </c>
      <c r="K171" s="9">
        <f>IF(Raw!$G171&gt;$C$8,IF(Raw!$Q171&gt;$C$8,IF(Raw!$N171&gt;$C$9,IF(Raw!$N171&lt;$A$9,IF(Raw!$X171&gt;$C$9,IF(Raw!$X171&lt;$A$9,Raw!R171,-999),-999),-999),-999),-999),-999)</f>
        <v>9.9247000000000002E-2</v>
      </c>
      <c r="L171" s="9">
        <f>IF(Raw!$G171&gt;$C$8,IF(Raw!$Q171&gt;$C$8,IF(Raw!$N171&gt;$C$9,IF(Raw!$N171&lt;$A$9,IF(Raw!$X171&gt;$C$9,IF(Raw!$X171&lt;$A$9,Raw!S171,-999),-999),-999),-999),-999),-999)</f>
        <v>0.154531</v>
      </c>
      <c r="M171" s="9">
        <f>Raw!Q171</f>
        <v>0.89797700000000003</v>
      </c>
      <c r="N171" s="9">
        <f>IF(Raw!$G171&gt;$C$8,IF(Raw!$Q171&gt;$C$8,IF(Raw!$N171&gt;$C$9,IF(Raw!$N171&lt;$A$9,IF(Raw!$X171&gt;$C$9,IF(Raw!$X171&lt;$A$9,Raw!V171,-999),-999),-999),-999),-999),-999)</f>
        <v>664.5</v>
      </c>
      <c r="O171" s="9">
        <f>IF(Raw!$G171&gt;$C$8,IF(Raw!$Q171&gt;$C$8,IF(Raw!$N171&gt;$C$9,IF(Raw!$N171&lt;$A$9,IF(Raw!$X171&gt;$C$9,IF(Raw!$X171&lt;$A$9,Raw!W171,-999),-999),-999),-999),-999),-999)</f>
        <v>0.26535999999999998</v>
      </c>
      <c r="P171" s="9">
        <f>IF(Raw!$G171&gt;$C$8,IF(Raw!$Q171&gt;$C$8,IF(Raw!$N171&gt;$C$9,IF(Raw!$N171&lt;$A$9,IF(Raw!$X171&gt;$C$9,IF(Raw!$X171&lt;$A$9,Raw!X171,-999),-999),-999),-999),-999),-999)</f>
        <v>653</v>
      </c>
      <c r="R171" s="9">
        <f t="shared" si="36"/>
        <v>4.6213000000000004E-2</v>
      </c>
      <c r="S171" s="9">
        <f t="shared" si="37"/>
        <v>0.29125044904235808</v>
      </c>
      <c r="T171" s="9">
        <f t="shared" si="38"/>
        <v>5.5284E-2</v>
      </c>
      <c r="U171" s="9">
        <f t="shared" si="39"/>
        <v>0.3577534604707146</v>
      </c>
      <c r="V171" s="15">
        <f t="shared" si="32"/>
        <v>6.3280444499999991E-2</v>
      </c>
      <c r="X171" s="11">
        <f t="shared" si="40"/>
        <v>0</v>
      </c>
      <c r="Y171" s="11">
        <f t="shared" si="41"/>
        <v>6.1899999999999994E-18</v>
      </c>
      <c r="Z171" s="11">
        <f t="shared" si="42"/>
        <v>5.5800000000000001E-4</v>
      </c>
      <c r="AA171" s="16">
        <f t="shared" si="43"/>
        <v>0</v>
      </c>
      <c r="AB171" s="9">
        <f t="shared" si="33"/>
        <v>9.9247000000000002E-2</v>
      </c>
      <c r="AC171" s="9">
        <f t="shared" si="34"/>
        <v>1</v>
      </c>
      <c r="AD171" s="15">
        <f t="shared" si="35"/>
        <v>0</v>
      </c>
      <c r="AE171" s="3">
        <f t="shared" si="44"/>
        <v>745.27599999999973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0.29473379629629631</v>
      </c>
      <c r="C172" s="15">
        <f>Raw!C172</f>
        <v>144.19999999999999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0.125745</v>
      </c>
      <c r="F172" s="9">
        <f>IF(Raw!$G172&gt;$C$8,IF(Raw!$Q172&gt;$C$8,IF(Raw!$N172&gt;$C$9,IF(Raw!$N172&lt;$A$9,IF(Raw!$X172&gt;$C$9,IF(Raw!$X172&lt;$A$9,Raw!I172,-999),-999),-999),-999),-999),-999)</f>
        <v>0.198014</v>
      </c>
      <c r="G172" s="9">
        <f>Raw!G172</f>
        <v>0.95492500000000002</v>
      </c>
      <c r="H172" s="9">
        <f>IF(Raw!$G172&gt;$C$8,IF(Raw!$Q172&gt;$C$8,IF(Raw!$N172&gt;$C$9,IF(Raw!$N172&lt;$A$9,IF(Raw!$X172&gt;$C$9,IF(Raw!$X172&lt;$A$9,Raw!L172,-999),-999),-999),-999),-999),-999)</f>
        <v>622.70000000000005</v>
      </c>
      <c r="I172" s="9">
        <f>IF(Raw!$G172&gt;$C$8,IF(Raw!$Q172&gt;$C$8,IF(Raw!$N172&gt;$C$9,IF(Raw!$N172&lt;$A$9,IF(Raw!$X172&gt;$C$9,IF(Raw!$X172&lt;$A$9,Raw!M172,-999),-999),-999),-999),-999),-999)</f>
        <v>0.235151</v>
      </c>
      <c r="J172" s="9">
        <f>IF(Raw!$G172&gt;$C$8,IF(Raw!$Q172&gt;$C$8,IF(Raw!$N172&gt;$C$9,IF(Raw!$N172&lt;$A$9,IF(Raw!$X172&gt;$C$9,IF(Raw!$X172&lt;$A$9,Raw!N172,-999),-999),-999),-999),-999),-999)</f>
        <v>540</v>
      </c>
      <c r="K172" s="9">
        <f>IF(Raw!$G172&gt;$C$8,IF(Raw!$Q172&gt;$C$8,IF(Raw!$N172&gt;$C$9,IF(Raw!$N172&lt;$A$9,IF(Raw!$X172&gt;$C$9,IF(Raw!$X172&lt;$A$9,Raw!R172,-999),-999),-999),-999),-999),-999)</f>
        <v>0.118977</v>
      </c>
      <c r="L172" s="9">
        <f>IF(Raw!$G172&gt;$C$8,IF(Raw!$Q172&gt;$C$8,IF(Raw!$N172&gt;$C$9,IF(Raw!$N172&lt;$A$9,IF(Raw!$X172&gt;$C$9,IF(Raw!$X172&lt;$A$9,Raw!S172,-999),-999),-999),-999),-999),-999)</f>
        <v>0.18357000000000001</v>
      </c>
      <c r="M172" s="9">
        <f>Raw!Q172</f>
        <v>0.94418999999999997</v>
      </c>
      <c r="N172" s="9">
        <f>IF(Raw!$G172&gt;$C$8,IF(Raw!$Q172&gt;$C$8,IF(Raw!$N172&gt;$C$9,IF(Raw!$N172&lt;$A$9,IF(Raw!$X172&gt;$C$9,IF(Raw!$X172&lt;$A$9,Raw!V172,-999),-999),-999),-999),-999),-999)</f>
        <v>599.1</v>
      </c>
      <c r="O172" s="9">
        <f>IF(Raw!$G172&gt;$C$8,IF(Raw!$Q172&gt;$C$8,IF(Raw!$N172&gt;$C$9,IF(Raw!$N172&lt;$A$9,IF(Raw!$X172&gt;$C$9,IF(Raw!$X172&lt;$A$9,Raw!W172,-999),-999),-999),-999),-999),-999)</f>
        <v>0.246249</v>
      </c>
      <c r="P172" s="9">
        <f>IF(Raw!$G172&gt;$C$8,IF(Raw!$Q172&gt;$C$8,IF(Raw!$N172&gt;$C$9,IF(Raw!$N172&lt;$A$9,IF(Raw!$X172&gt;$C$9,IF(Raw!$X172&lt;$A$9,Raw!X172,-999),-999),-999),-999),-999),-999)</f>
        <v>897</v>
      </c>
      <c r="R172" s="9">
        <f t="shared" si="36"/>
        <v>7.2269E-2</v>
      </c>
      <c r="S172" s="9">
        <f t="shared" si="37"/>
        <v>0.36496914359590737</v>
      </c>
      <c r="T172" s="9">
        <f t="shared" si="38"/>
        <v>6.4593000000000012E-2</v>
      </c>
      <c r="U172" s="9">
        <f t="shared" si="39"/>
        <v>0.35187122078771044</v>
      </c>
      <c r="V172" s="15">
        <f t="shared" si="32"/>
        <v>7.5171915000000006E-2</v>
      </c>
      <c r="X172" s="11">
        <f t="shared" si="40"/>
        <v>0</v>
      </c>
      <c r="Y172" s="11">
        <f t="shared" si="41"/>
        <v>6.2270000000000001E-18</v>
      </c>
      <c r="Z172" s="11">
        <f t="shared" si="42"/>
        <v>5.4000000000000001E-4</v>
      </c>
      <c r="AA172" s="16">
        <f t="shared" si="43"/>
        <v>0</v>
      </c>
      <c r="AB172" s="9">
        <f t="shared" si="33"/>
        <v>0.118977</v>
      </c>
      <c r="AC172" s="9">
        <f t="shared" si="34"/>
        <v>1</v>
      </c>
      <c r="AD172" s="15">
        <f t="shared" si="35"/>
        <v>0</v>
      </c>
      <c r="AE172" s="3">
        <f t="shared" si="44"/>
        <v>749.73079999999982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0.29479166666666667</v>
      </c>
      <c r="C173" s="15">
        <f>Raw!C173</f>
        <v>145.30000000000001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0.13811899999999999</v>
      </c>
      <c r="F173" s="9">
        <f>IF(Raw!$G173&gt;$C$8,IF(Raw!$Q173&gt;$C$8,IF(Raw!$N173&gt;$C$9,IF(Raw!$N173&lt;$A$9,IF(Raw!$X173&gt;$C$9,IF(Raw!$X173&lt;$A$9,Raw!I173,-999),-999),-999),-999),-999),-999)</f>
        <v>0.22150900000000001</v>
      </c>
      <c r="G173" s="9">
        <f>Raw!G173</f>
        <v>0.94689000000000001</v>
      </c>
      <c r="H173" s="9">
        <f>IF(Raw!$G173&gt;$C$8,IF(Raw!$Q173&gt;$C$8,IF(Raw!$N173&gt;$C$9,IF(Raw!$N173&lt;$A$9,IF(Raw!$X173&gt;$C$9,IF(Raw!$X173&lt;$A$9,Raw!L173,-999),-999),-999),-999),-999),-999)</f>
        <v>591.20000000000005</v>
      </c>
      <c r="I173" s="9">
        <f>IF(Raw!$G173&gt;$C$8,IF(Raw!$Q173&gt;$C$8,IF(Raw!$N173&gt;$C$9,IF(Raw!$N173&lt;$A$9,IF(Raw!$X173&gt;$C$9,IF(Raw!$X173&lt;$A$9,Raw!M173,-999),-999),-999),-999),-999),-999)</f>
        <v>0.183751</v>
      </c>
      <c r="J173" s="9">
        <f>IF(Raw!$G173&gt;$C$8,IF(Raw!$Q173&gt;$C$8,IF(Raw!$N173&gt;$C$9,IF(Raw!$N173&lt;$A$9,IF(Raw!$X173&gt;$C$9,IF(Raw!$X173&lt;$A$9,Raw!N173,-999),-999),-999),-999),-999),-999)</f>
        <v>510</v>
      </c>
      <c r="K173" s="9">
        <f>IF(Raw!$G173&gt;$C$8,IF(Raw!$Q173&gt;$C$8,IF(Raw!$N173&gt;$C$9,IF(Raw!$N173&lt;$A$9,IF(Raw!$X173&gt;$C$9,IF(Raw!$X173&lt;$A$9,Raw!R173,-999),-999),-999),-999),-999),-999)</f>
        <v>0.13525599999999999</v>
      </c>
      <c r="L173" s="9">
        <f>IF(Raw!$G173&gt;$C$8,IF(Raw!$Q173&gt;$C$8,IF(Raw!$N173&gt;$C$9,IF(Raw!$N173&lt;$A$9,IF(Raw!$X173&gt;$C$9,IF(Raw!$X173&lt;$A$9,Raw!S173,-999),-999),-999),-999),-999),-999)</f>
        <v>0.21524099999999999</v>
      </c>
      <c r="M173" s="9">
        <f>Raw!Q173</f>
        <v>0.96498499999999998</v>
      </c>
      <c r="N173" s="9">
        <f>IF(Raw!$G173&gt;$C$8,IF(Raw!$Q173&gt;$C$8,IF(Raw!$N173&gt;$C$9,IF(Raw!$N173&lt;$A$9,IF(Raw!$X173&gt;$C$9,IF(Raw!$X173&lt;$A$9,Raw!V173,-999),-999),-999),-999),-999),-999)</f>
        <v>606.1</v>
      </c>
      <c r="O173" s="9">
        <f>IF(Raw!$G173&gt;$C$8,IF(Raw!$Q173&gt;$C$8,IF(Raw!$N173&gt;$C$9,IF(Raw!$N173&lt;$A$9,IF(Raw!$X173&gt;$C$9,IF(Raw!$X173&lt;$A$9,Raw!W173,-999),-999),-999),-999),-999),-999)</f>
        <v>0.44945800000000002</v>
      </c>
      <c r="P173" s="9">
        <f>IF(Raw!$G173&gt;$C$8,IF(Raw!$Q173&gt;$C$8,IF(Raw!$N173&gt;$C$9,IF(Raw!$N173&lt;$A$9,IF(Raw!$X173&gt;$C$9,IF(Raw!$X173&lt;$A$9,Raw!X173,-999),-999),-999),-999),-999),-999)</f>
        <v>444</v>
      </c>
      <c r="R173" s="9">
        <f t="shared" si="36"/>
        <v>8.339000000000002E-2</v>
      </c>
      <c r="S173" s="9">
        <f t="shared" si="37"/>
        <v>0.37646325882921244</v>
      </c>
      <c r="T173" s="9">
        <f t="shared" si="38"/>
        <v>7.9985000000000001E-2</v>
      </c>
      <c r="U173" s="9">
        <f t="shared" si="39"/>
        <v>0.37160671061740097</v>
      </c>
      <c r="V173" s="15">
        <f t="shared" si="32"/>
        <v>8.8141189499999995E-2</v>
      </c>
      <c r="X173" s="11">
        <f t="shared" si="40"/>
        <v>0</v>
      </c>
      <c r="Y173" s="11">
        <f t="shared" si="41"/>
        <v>5.9119999999999998E-18</v>
      </c>
      <c r="Z173" s="11">
        <f t="shared" si="42"/>
        <v>5.0999999999999993E-4</v>
      </c>
      <c r="AA173" s="16">
        <f t="shared" si="43"/>
        <v>0</v>
      </c>
      <c r="AB173" s="9">
        <f t="shared" si="33"/>
        <v>0.13525599999999999</v>
      </c>
      <c r="AC173" s="9">
        <f t="shared" si="34"/>
        <v>1</v>
      </c>
      <c r="AD173" s="15">
        <f t="shared" si="35"/>
        <v>0</v>
      </c>
      <c r="AE173" s="3">
        <f t="shared" si="44"/>
        <v>711.80479999999977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0.29484953703703703</v>
      </c>
      <c r="C174" s="15">
        <f>Raw!C174</f>
        <v>146.4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0.144563</v>
      </c>
      <c r="F174" s="9">
        <f>IF(Raw!$G174&gt;$C$8,IF(Raw!$Q174&gt;$C$8,IF(Raw!$N174&gt;$C$9,IF(Raw!$N174&lt;$A$9,IF(Raw!$X174&gt;$C$9,IF(Raw!$X174&lt;$A$9,Raw!I174,-999),-999),-999),-999),-999),-999)</f>
        <v>0.23183200000000001</v>
      </c>
      <c r="G174" s="9">
        <f>Raw!G174</f>
        <v>0.96907299999999996</v>
      </c>
      <c r="H174" s="9">
        <f>IF(Raw!$G174&gt;$C$8,IF(Raw!$Q174&gt;$C$8,IF(Raw!$N174&gt;$C$9,IF(Raw!$N174&lt;$A$9,IF(Raw!$X174&gt;$C$9,IF(Raw!$X174&lt;$A$9,Raw!L174,-999),-999),-999),-999),-999),-999)</f>
        <v>634.5</v>
      </c>
      <c r="I174" s="9">
        <f>IF(Raw!$G174&gt;$C$8,IF(Raw!$Q174&gt;$C$8,IF(Raw!$N174&gt;$C$9,IF(Raw!$N174&lt;$A$9,IF(Raw!$X174&gt;$C$9,IF(Raw!$X174&lt;$A$9,Raw!M174,-999),-999),-999),-999),-999),-999)</f>
        <v>0.33011099999999999</v>
      </c>
      <c r="J174" s="9">
        <f>IF(Raw!$G174&gt;$C$8,IF(Raw!$Q174&gt;$C$8,IF(Raw!$N174&gt;$C$9,IF(Raw!$N174&lt;$A$9,IF(Raw!$X174&gt;$C$9,IF(Raw!$X174&lt;$A$9,Raw!N174,-999),-999),-999),-999),-999),-999)</f>
        <v>594</v>
      </c>
      <c r="K174" s="9">
        <f>IF(Raw!$G174&gt;$C$8,IF(Raw!$Q174&gt;$C$8,IF(Raw!$N174&gt;$C$9,IF(Raw!$N174&lt;$A$9,IF(Raw!$X174&gt;$C$9,IF(Raw!$X174&lt;$A$9,Raw!R174,-999),-999),-999),-999),-999),-999)</f>
        <v>0.141152</v>
      </c>
      <c r="L174" s="9">
        <f>IF(Raw!$G174&gt;$C$8,IF(Raw!$Q174&gt;$C$8,IF(Raw!$N174&gt;$C$9,IF(Raw!$N174&lt;$A$9,IF(Raw!$X174&gt;$C$9,IF(Raw!$X174&lt;$A$9,Raw!S174,-999),-999),-999),-999),-999),-999)</f>
        <v>0.22701199999999999</v>
      </c>
      <c r="M174" s="9">
        <f>Raw!Q174</f>
        <v>0.95170200000000005</v>
      </c>
      <c r="N174" s="9">
        <f>IF(Raw!$G174&gt;$C$8,IF(Raw!$Q174&gt;$C$8,IF(Raw!$N174&gt;$C$9,IF(Raw!$N174&lt;$A$9,IF(Raw!$X174&gt;$C$9,IF(Raw!$X174&lt;$A$9,Raw!V174,-999),-999),-999),-999),-999),-999)</f>
        <v>606.79999999999995</v>
      </c>
      <c r="O174" s="9">
        <f>IF(Raw!$G174&gt;$C$8,IF(Raw!$Q174&gt;$C$8,IF(Raw!$N174&gt;$C$9,IF(Raw!$N174&lt;$A$9,IF(Raw!$X174&gt;$C$9,IF(Raw!$X174&lt;$A$9,Raw!W174,-999),-999),-999),-999),-999),-999)</f>
        <v>0.370813</v>
      </c>
      <c r="P174" s="9">
        <f>IF(Raw!$G174&gt;$C$8,IF(Raw!$Q174&gt;$C$8,IF(Raw!$N174&gt;$C$9,IF(Raw!$N174&lt;$A$9,IF(Raw!$X174&gt;$C$9,IF(Raw!$X174&lt;$A$9,Raw!X174,-999),-999),-999),-999),-999),-999)</f>
        <v>539</v>
      </c>
      <c r="R174" s="9">
        <f t="shared" si="36"/>
        <v>8.7269000000000013E-2</v>
      </c>
      <c r="S174" s="9">
        <f t="shared" si="37"/>
        <v>0.37643207150005181</v>
      </c>
      <c r="T174" s="9">
        <f t="shared" si="38"/>
        <v>8.5859999999999992E-2</v>
      </c>
      <c r="U174" s="9">
        <f t="shared" si="39"/>
        <v>0.37821789156520358</v>
      </c>
      <c r="V174" s="15">
        <f t="shared" si="32"/>
        <v>9.2961413999999992E-2</v>
      </c>
      <c r="X174" s="11">
        <f t="shared" si="40"/>
        <v>0</v>
      </c>
      <c r="Y174" s="11">
        <f t="shared" si="41"/>
        <v>6.3449999999999997E-18</v>
      </c>
      <c r="Z174" s="11">
        <f t="shared" si="42"/>
        <v>5.9400000000000002E-4</v>
      </c>
      <c r="AA174" s="16">
        <f t="shared" si="43"/>
        <v>0</v>
      </c>
      <c r="AB174" s="9">
        <f t="shared" si="33"/>
        <v>0.141152</v>
      </c>
      <c r="AC174" s="9">
        <f t="shared" si="34"/>
        <v>1</v>
      </c>
      <c r="AD174" s="15">
        <f t="shared" si="35"/>
        <v>0</v>
      </c>
      <c r="AE174" s="3">
        <f t="shared" si="44"/>
        <v>763.93799999999976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0.2948958333333333</v>
      </c>
      <c r="C175" s="15">
        <f>Raw!C175</f>
        <v>147.19999999999999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0.14280100000000001</v>
      </c>
      <c r="F175" s="9">
        <f>IF(Raw!$G175&gt;$C$8,IF(Raw!$Q175&gt;$C$8,IF(Raw!$N175&gt;$C$9,IF(Raw!$N175&lt;$A$9,IF(Raw!$X175&gt;$C$9,IF(Raw!$X175&lt;$A$9,Raw!I175,-999),-999),-999),-999),-999),-999)</f>
        <v>0.241925</v>
      </c>
      <c r="G175" s="9">
        <f>Raw!G175</f>
        <v>0.96712100000000001</v>
      </c>
      <c r="H175" s="9">
        <f>IF(Raw!$G175&gt;$C$8,IF(Raw!$Q175&gt;$C$8,IF(Raw!$N175&gt;$C$9,IF(Raw!$N175&lt;$A$9,IF(Raw!$X175&gt;$C$9,IF(Raw!$X175&lt;$A$9,Raw!L175,-999),-999),-999),-999),-999),-999)</f>
        <v>633.4</v>
      </c>
      <c r="I175" s="9">
        <f>IF(Raw!$G175&gt;$C$8,IF(Raw!$Q175&gt;$C$8,IF(Raw!$N175&gt;$C$9,IF(Raw!$N175&lt;$A$9,IF(Raw!$X175&gt;$C$9,IF(Raw!$X175&lt;$A$9,Raw!M175,-999),-999),-999),-999),-999),-999)</f>
        <v>0.23325399999999999</v>
      </c>
      <c r="J175" s="9">
        <f>IF(Raw!$G175&gt;$C$8,IF(Raw!$Q175&gt;$C$8,IF(Raw!$N175&gt;$C$9,IF(Raw!$N175&lt;$A$9,IF(Raw!$X175&gt;$C$9,IF(Raw!$X175&lt;$A$9,Raw!N175,-999),-999),-999),-999),-999),-999)</f>
        <v>507</v>
      </c>
      <c r="K175" s="9">
        <f>IF(Raw!$G175&gt;$C$8,IF(Raw!$Q175&gt;$C$8,IF(Raw!$N175&gt;$C$9,IF(Raw!$N175&lt;$A$9,IF(Raw!$X175&gt;$C$9,IF(Raw!$X175&lt;$A$9,Raw!R175,-999),-999),-999),-999),-999),-999)</f>
        <v>0.13985900000000001</v>
      </c>
      <c r="L175" s="9">
        <f>IF(Raw!$G175&gt;$C$8,IF(Raw!$Q175&gt;$C$8,IF(Raw!$N175&gt;$C$9,IF(Raw!$N175&lt;$A$9,IF(Raw!$X175&gt;$C$9,IF(Raw!$X175&lt;$A$9,Raw!S175,-999),-999),-999),-999),-999),-999)</f>
        <v>0.22867399999999999</v>
      </c>
      <c r="M175" s="9">
        <f>Raw!Q175</f>
        <v>0.95407299999999995</v>
      </c>
      <c r="N175" s="9">
        <f>IF(Raw!$G175&gt;$C$8,IF(Raw!$Q175&gt;$C$8,IF(Raw!$N175&gt;$C$9,IF(Raw!$N175&lt;$A$9,IF(Raw!$X175&gt;$C$9,IF(Raw!$X175&lt;$A$9,Raw!V175,-999),-999),-999),-999),-999),-999)</f>
        <v>625.4</v>
      </c>
      <c r="O175" s="9">
        <f>IF(Raw!$G175&gt;$C$8,IF(Raw!$Q175&gt;$C$8,IF(Raw!$N175&gt;$C$9,IF(Raw!$N175&lt;$A$9,IF(Raw!$X175&gt;$C$9,IF(Raw!$X175&lt;$A$9,Raw!W175,-999),-999),-999),-999),-999),-999)</f>
        <v>0.48608000000000001</v>
      </c>
      <c r="P175" s="9">
        <f>IF(Raw!$G175&gt;$C$8,IF(Raw!$Q175&gt;$C$8,IF(Raw!$N175&gt;$C$9,IF(Raw!$N175&lt;$A$9,IF(Raw!$X175&gt;$C$9,IF(Raw!$X175&lt;$A$9,Raw!X175,-999),-999),-999),-999),-999),-999)</f>
        <v>481</v>
      </c>
      <c r="R175" s="9">
        <f t="shared" si="36"/>
        <v>9.912399999999999E-2</v>
      </c>
      <c r="S175" s="9">
        <f t="shared" si="37"/>
        <v>0.40973028831249347</v>
      </c>
      <c r="T175" s="9">
        <f t="shared" si="38"/>
        <v>8.8814999999999977E-2</v>
      </c>
      <c r="U175" s="9">
        <f t="shared" si="39"/>
        <v>0.388391334388693</v>
      </c>
      <c r="V175" s="15">
        <f t="shared" si="32"/>
        <v>9.3642002999999988E-2</v>
      </c>
      <c r="X175" s="11">
        <f t="shared" si="40"/>
        <v>0</v>
      </c>
      <c r="Y175" s="11">
        <f t="shared" si="41"/>
        <v>6.3339999999999996E-18</v>
      </c>
      <c r="Z175" s="11">
        <f t="shared" si="42"/>
        <v>5.0699999999999996E-4</v>
      </c>
      <c r="AA175" s="16">
        <f t="shared" si="43"/>
        <v>0</v>
      </c>
      <c r="AB175" s="9">
        <f t="shared" si="33"/>
        <v>0.13985900000000001</v>
      </c>
      <c r="AC175" s="9">
        <f t="shared" si="34"/>
        <v>1</v>
      </c>
      <c r="AD175" s="15">
        <f t="shared" si="35"/>
        <v>0</v>
      </c>
      <c r="AE175" s="3">
        <f t="shared" si="44"/>
        <v>762.61359999999979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0.29495370370370372</v>
      </c>
      <c r="C176" s="15">
        <f>Raw!C176</f>
        <v>148.19999999999999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0.14668300000000001</v>
      </c>
      <c r="F176" s="9">
        <f>IF(Raw!$G176&gt;$C$8,IF(Raw!$Q176&gt;$C$8,IF(Raw!$N176&gt;$C$9,IF(Raw!$N176&lt;$A$9,IF(Raw!$X176&gt;$C$9,IF(Raw!$X176&lt;$A$9,Raw!I176,-999),-999),-999),-999),-999),-999)</f>
        <v>0.23838400000000001</v>
      </c>
      <c r="G176" s="9">
        <f>Raw!G176</f>
        <v>0.95318499999999995</v>
      </c>
      <c r="H176" s="9">
        <f>IF(Raw!$G176&gt;$C$8,IF(Raw!$Q176&gt;$C$8,IF(Raw!$N176&gt;$C$9,IF(Raw!$N176&lt;$A$9,IF(Raw!$X176&gt;$C$9,IF(Raw!$X176&lt;$A$9,Raw!L176,-999),-999),-999),-999),-999),-999)</f>
        <v>632.5</v>
      </c>
      <c r="I176" s="9">
        <f>IF(Raw!$G176&gt;$C$8,IF(Raw!$Q176&gt;$C$8,IF(Raw!$N176&gt;$C$9,IF(Raw!$N176&lt;$A$9,IF(Raw!$X176&gt;$C$9,IF(Raw!$X176&lt;$A$9,Raw!M176,-999),-999),-999),-999),-999),-999)</f>
        <v>0.24782699999999999</v>
      </c>
      <c r="J176" s="9">
        <f>IF(Raw!$G176&gt;$C$8,IF(Raw!$Q176&gt;$C$8,IF(Raw!$N176&gt;$C$9,IF(Raw!$N176&lt;$A$9,IF(Raw!$X176&gt;$C$9,IF(Raw!$X176&lt;$A$9,Raw!N176,-999),-999),-999),-999),-999),-999)</f>
        <v>333</v>
      </c>
      <c r="K176" s="9">
        <f>IF(Raw!$G176&gt;$C$8,IF(Raw!$Q176&gt;$C$8,IF(Raw!$N176&gt;$C$9,IF(Raw!$N176&lt;$A$9,IF(Raw!$X176&gt;$C$9,IF(Raw!$X176&lt;$A$9,Raw!R176,-999),-999),-999),-999),-999),-999)</f>
        <v>0.13319400000000001</v>
      </c>
      <c r="L176" s="9">
        <f>IF(Raw!$G176&gt;$C$8,IF(Raw!$Q176&gt;$C$8,IF(Raw!$N176&gt;$C$9,IF(Raw!$N176&lt;$A$9,IF(Raw!$X176&gt;$C$9,IF(Raw!$X176&lt;$A$9,Raw!S176,-999),-999),-999),-999),-999),-999)</f>
        <v>0.22605700000000001</v>
      </c>
      <c r="M176" s="9">
        <f>Raw!Q176</f>
        <v>0.958345</v>
      </c>
      <c r="N176" s="9">
        <f>IF(Raw!$G176&gt;$C$8,IF(Raw!$Q176&gt;$C$8,IF(Raw!$N176&gt;$C$9,IF(Raw!$N176&lt;$A$9,IF(Raw!$X176&gt;$C$9,IF(Raw!$X176&lt;$A$9,Raw!V176,-999),-999),-999),-999),-999),-999)</f>
        <v>663.3</v>
      </c>
      <c r="O176" s="9">
        <f>IF(Raw!$G176&gt;$C$8,IF(Raw!$Q176&gt;$C$8,IF(Raw!$N176&gt;$C$9,IF(Raw!$N176&lt;$A$9,IF(Raw!$X176&gt;$C$9,IF(Raw!$X176&lt;$A$9,Raw!W176,-999),-999),-999),-999),-999),-999)</f>
        <v>0.28328199999999998</v>
      </c>
      <c r="P176" s="9">
        <f>IF(Raw!$G176&gt;$C$8,IF(Raw!$Q176&gt;$C$8,IF(Raw!$N176&gt;$C$9,IF(Raw!$N176&lt;$A$9,IF(Raw!$X176&gt;$C$9,IF(Raw!$X176&lt;$A$9,Raw!X176,-999),-999),-999),-999),-999),-999)</f>
        <v>379</v>
      </c>
      <c r="R176" s="9">
        <f t="shared" si="36"/>
        <v>9.1701000000000005E-2</v>
      </c>
      <c r="S176" s="9">
        <f t="shared" si="37"/>
        <v>0.38467766293039801</v>
      </c>
      <c r="T176" s="9">
        <f t="shared" si="38"/>
        <v>9.2863000000000001E-2</v>
      </c>
      <c r="U176" s="9">
        <f t="shared" si="39"/>
        <v>0.41079462259518618</v>
      </c>
      <c r="V176" s="15">
        <f t="shared" si="32"/>
        <v>9.25703415E-2</v>
      </c>
      <c r="X176" s="11">
        <f t="shared" si="40"/>
        <v>0</v>
      </c>
      <c r="Y176" s="11">
        <f t="shared" si="41"/>
        <v>6.3249999999999999E-18</v>
      </c>
      <c r="Z176" s="11">
        <f t="shared" si="42"/>
        <v>3.3299999999999996E-4</v>
      </c>
      <c r="AA176" s="16">
        <f t="shared" si="43"/>
        <v>0</v>
      </c>
      <c r="AB176" s="9">
        <f t="shared" si="33"/>
        <v>0.13319400000000001</v>
      </c>
      <c r="AC176" s="9">
        <f t="shared" si="34"/>
        <v>1</v>
      </c>
      <c r="AD176" s="15">
        <f t="shared" si="35"/>
        <v>0</v>
      </c>
      <c r="AE176" s="3">
        <f t="shared" si="44"/>
        <v>761.52999999999975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0.29501157407407408</v>
      </c>
      <c r="C177" s="15">
        <f>Raw!C177</f>
        <v>149.30000000000001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0.14610899999999999</v>
      </c>
      <c r="F177" s="9">
        <f>IF(Raw!$G177&gt;$C$8,IF(Raw!$Q177&gt;$C$8,IF(Raw!$N177&gt;$C$9,IF(Raw!$N177&lt;$A$9,IF(Raw!$X177&gt;$C$9,IF(Raw!$X177&lt;$A$9,Raw!I177,-999),-999),-999),-999),-999),-999)</f>
        <v>0.23926700000000001</v>
      </c>
      <c r="G177" s="9">
        <f>Raw!G177</f>
        <v>0.95815300000000003</v>
      </c>
      <c r="H177" s="9">
        <f>IF(Raw!$G177&gt;$C$8,IF(Raw!$Q177&gt;$C$8,IF(Raw!$N177&gt;$C$9,IF(Raw!$N177&lt;$A$9,IF(Raw!$X177&gt;$C$9,IF(Raw!$X177&lt;$A$9,Raw!L177,-999),-999),-999),-999),-999),-999)</f>
        <v>652.6</v>
      </c>
      <c r="I177" s="9">
        <f>IF(Raw!$G177&gt;$C$8,IF(Raw!$Q177&gt;$C$8,IF(Raw!$N177&gt;$C$9,IF(Raw!$N177&lt;$A$9,IF(Raw!$X177&gt;$C$9,IF(Raw!$X177&lt;$A$9,Raw!M177,-999),-999),-999),-999),-999),-999)</f>
        <v>0.26261600000000002</v>
      </c>
      <c r="J177" s="9">
        <f>IF(Raw!$G177&gt;$C$8,IF(Raw!$Q177&gt;$C$8,IF(Raw!$N177&gt;$C$9,IF(Raw!$N177&lt;$A$9,IF(Raw!$X177&gt;$C$9,IF(Raw!$X177&lt;$A$9,Raw!N177,-999),-999),-999),-999),-999),-999)</f>
        <v>678</v>
      </c>
      <c r="K177" s="9">
        <f>IF(Raw!$G177&gt;$C$8,IF(Raw!$Q177&gt;$C$8,IF(Raw!$N177&gt;$C$9,IF(Raw!$N177&lt;$A$9,IF(Raw!$X177&gt;$C$9,IF(Raw!$X177&lt;$A$9,Raw!R177,-999),-999),-999),-999),-999),-999)</f>
        <v>0.13850100000000001</v>
      </c>
      <c r="L177" s="9">
        <f>IF(Raw!$G177&gt;$C$8,IF(Raw!$Q177&gt;$C$8,IF(Raw!$N177&gt;$C$9,IF(Raw!$N177&lt;$A$9,IF(Raw!$X177&gt;$C$9,IF(Raw!$X177&lt;$A$9,Raw!S177,-999),-999),-999),-999),-999),-999)</f>
        <v>0.22889100000000001</v>
      </c>
      <c r="M177" s="9">
        <f>Raw!Q177</f>
        <v>0.94453799999999999</v>
      </c>
      <c r="N177" s="9">
        <f>IF(Raw!$G177&gt;$C$8,IF(Raw!$Q177&gt;$C$8,IF(Raw!$N177&gt;$C$9,IF(Raw!$N177&lt;$A$9,IF(Raw!$X177&gt;$C$9,IF(Raw!$X177&lt;$A$9,Raw!V177,-999),-999),-999),-999),-999),-999)</f>
        <v>625.29999999999995</v>
      </c>
      <c r="O177" s="9">
        <f>IF(Raw!$G177&gt;$C$8,IF(Raw!$Q177&gt;$C$8,IF(Raw!$N177&gt;$C$9,IF(Raw!$N177&lt;$A$9,IF(Raw!$X177&gt;$C$9,IF(Raw!$X177&lt;$A$9,Raw!W177,-999),-999),-999),-999),-999),-999)</f>
        <v>0.252108</v>
      </c>
      <c r="P177" s="9">
        <f>IF(Raw!$G177&gt;$C$8,IF(Raw!$Q177&gt;$C$8,IF(Raw!$N177&gt;$C$9,IF(Raw!$N177&lt;$A$9,IF(Raw!$X177&gt;$C$9,IF(Raw!$X177&lt;$A$9,Raw!X177,-999),-999),-999),-999),-999),-999)</f>
        <v>565</v>
      </c>
      <c r="R177" s="9">
        <f t="shared" si="36"/>
        <v>9.3158000000000019E-2</v>
      </c>
      <c r="S177" s="9">
        <f t="shared" si="37"/>
        <v>0.38934746538385995</v>
      </c>
      <c r="T177" s="9">
        <f t="shared" si="38"/>
        <v>9.0389999999999998E-2</v>
      </c>
      <c r="U177" s="9">
        <f t="shared" si="39"/>
        <v>0.39490412467069475</v>
      </c>
      <c r="V177" s="15">
        <f t="shared" si="32"/>
        <v>9.3730864499999997E-2</v>
      </c>
      <c r="X177" s="11">
        <f t="shared" si="40"/>
        <v>0</v>
      </c>
      <c r="Y177" s="11">
        <f t="shared" si="41"/>
        <v>6.5259999999999998E-18</v>
      </c>
      <c r="Z177" s="11">
        <f t="shared" si="42"/>
        <v>6.78E-4</v>
      </c>
      <c r="AA177" s="16">
        <f t="shared" si="43"/>
        <v>0</v>
      </c>
      <c r="AB177" s="9">
        <f t="shared" si="33"/>
        <v>0.13850100000000001</v>
      </c>
      <c r="AC177" s="9">
        <f t="shared" si="34"/>
        <v>1</v>
      </c>
      <c r="AD177" s="15">
        <f t="shared" si="35"/>
        <v>0</v>
      </c>
      <c r="AE177" s="3">
        <f t="shared" si="44"/>
        <v>785.7303999999998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0.29506944444444444</v>
      </c>
      <c r="C178" s="15">
        <f>Raw!C178</f>
        <v>150.80000000000001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0.14685000000000001</v>
      </c>
      <c r="F178" s="9">
        <f>IF(Raw!$G178&gt;$C$8,IF(Raw!$Q178&gt;$C$8,IF(Raw!$N178&gt;$C$9,IF(Raw!$N178&lt;$A$9,IF(Raw!$X178&gt;$C$9,IF(Raw!$X178&lt;$A$9,Raw!I178,-999),-999),-999),-999),-999),-999)</f>
        <v>0.238513</v>
      </c>
      <c r="G178" s="9">
        <f>Raw!G178</f>
        <v>0.96480999999999995</v>
      </c>
      <c r="H178" s="9">
        <f>IF(Raw!$G178&gt;$C$8,IF(Raw!$Q178&gt;$C$8,IF(Raw!$N178&gt;$C$9,IF(Raw!$N178&lt;$A$9,IF(Raw!$X178&gt;$C$9,IF(Raw!$X178&lt;$A$9,Raw!L178,-999),-999),-999),-999),-999),-999)</f>
        <v>619.9</v>
      </c>
      <c r="I178" s="9">
        <f>IF(Raw!$G178&gt;$C$8,IF(Raw!$Q178&gt;$C$8,IF(Raw!$N178&gt;$C$9,IF(Raw!$N178&lt;$A$9,IF(Raw!$X178&gt;$C$9,IF(Raw!$X178&lt;$A$9,Raw!M178,-999),-999),-999),-999),-999),-999)</f>
        <v>0.33476800000000001</v>
      </c>
      <c r="J178" s="9">
        <f>IF(Raw!$G178&gt;$C$8,IF(Raw!$Q178&gt;$C$8,IF(Raw!$N178&gt;$C$9,IF(Raw!$N178&lt;$A$9,IF(Raw!$X178&gt;$C$9,IF(Raw!$X178&lt;$A$9,Raw!N178,-999),-999),-999),-999),-999),-999)</f>
        <v>534</v>
      </c>
      <c r="K178" s="9">
        <f>IF(Raw!$G178&gt;$C$8,IF(Raw!$Q178&gt;$C$8,IF(Raw!$N178&gt;$C$9,IF(Raw!$N178&lt;$A$9,IF(Raw!$X178&gt;$C$9,IF(Raw!$X178&lt;$A$9,Raw!R178,-999),-999),-999),-999),-999),-999)</f>
        <v>0.145812</v>
      </c>
      <c r="L178" s="9">
        <f>IF(Raw!$G178&gt;$C$8,IF(Raw!$Q178&gt;$C$8,IF(Raw!$N178&gt;$C$9,IF(Raw!$N178&lt;$A$9,IF(Raw!$X178&gt;$C$9,IF(Raw!$X178&lt;$A$9,Raw!S178,-999),-999),-999),-999),-999),-999)</f>
        <v>0.22939899999999999</v>
      </c>
      <c r="M178" s="9">
        <f>Raw!Q178</f>
        <v>0.94638599999999995</v>
      </c>
      <c r="N178" s="9">
        <f>IF(Raw!$G178&gt;$C$8,IF(Raw!$Q178&gt;$C$8,IF(Raw!$N178&gt;$C$9,IF(Raw!$N178&lt;$A$9,IF(Raw!$X178&gt;$C$9,IF(Raw!$X178&lt;$A$9,Raw!V178,-999),-999),-999),-999),-999),-999)</f>
        <v>611.70000000000005</v>
      </c>
      <c r="O178" s="9">
        <f>IF(Raw!$G178&gt;$C$8,IF(Raw!$Q178&gt;$C$8,IF(Raw!$N178&gt;$C$9,IF(Raw!$N178&lt;$A$9,IF(Raw!$X178&gt;$C$9,IF(Raw!$X178&lt;$A$9,Raw!W178,-999),-999),-999),-999),-999),-999)</f>
        <v>0.41738500000000001</v>
      </c>
      <c r="P178" s="9">
        <f>IF(Raw!$G178&gt;$C$8,IF(Raw!$Q178&gt;$C$8,IF(Raw!$N178&gt;$C$9,IF(Raw!$N178&lt;$A$9,IF(Raw!$X178&gt;$C$9,IF(Raw!$X178&lt;$A$9,Raw!X178,-999),-999),-999),-999),-999),-999)</f>
        <v>592</v>
      </c>
      <c r="R178" s="9">
        <f t="shared" si="36"/>
        <v>9.1662999999999994E-2</v>
      </c>
      <c r="S178" s="9">
        <f t="shared" si="37"/>
        <v>0.38431028916662818</v>
      </c>
      <c r="T178" s="9">
        <f t="shared" si="38"/>
        <v>8.3586999999999995E-2</v>
      </c>
      <c r="U178" s="9">
        <f t="shared" si="39"/>
        <v>0.36437386387909276</v>
      </c>
      <c r="V178" s="15">
        <f t="shared" si="32"/>
        <v>9.3938890499999997E-2</v>
      </c>
      <c r="X178" s="11">
        <f t="shared" si="40"/>
        <v>0</v>
      </c>
      <c r="Y178" s="11">
        <f t="shared" si="41"/>
        <v>6.1989999999999991E-18</v>
      </c>
      <c r="Z178" s="11">
        <f t="shared" si="42"/>
        <v>5.3399999999999997E-4</v>
      </c>
      <c r="AA178" s="16">
        <f t="shared" si="43"/>
        <v>0</v>
      </c>
      <c r="AB178" s="9">
        <f t="shared" si="33"/>
        <v>0.145812</v>
      </c>
      <c r="AC178" s="9">
        <f t="shared" si="34"/>
        <v>1</v>
      </c>
      <c r="AD178" s="15">
        <f t="shared" si="35"/>
        <v>0</v>
      </c>
      <c r="AE178" s="3">
        <f t="shared" si="44"/>
        <v>746.35959999999966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0.29511574074074071</v>
      </c>
      <c r="C179" s="15">
        <f>Raw!C179</f>
        <v>151.5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0.14719299999999999</v>
      </c>
      <c r="F179" s="9">
        <f>IF(Raw!$G179&gt;$C$8,IF(Raw!$Q179&gt;$C$8,IF(Raw!$N179&gt;$C$9,IF(Raw!$N179&lt;$A$9,IF(Raw!$X179&gt;$C$9,IF(Raw!$X179&lt;$A$9,Raw!I179,-999),-999),-999),-999),-999),-999)</f>
        <v>0.246974</v>
      </c>
      <c r="G179" s="9">
        <f>Raw!G179</f>
        <v>0.96559899999999999</v>
      </c>
      <c r="H179" s="9">
        <f>IF(Raw!$G179&gt;$C$8,IF(Raw!$Q179&gt;$C$8,IF(Raw!$N179&gt;$C$9,IF(Raw!$N179&lt;$A$9,IF(Raw!$X179&gt;$C$9,IF(Raw!$X179&lt;$A$9,Raw!L179,-999),-999),-999),-999),-999),-999)</f>
        <v>587.5</v>
      </c>
      <c r="I179" s="9">
        <f>IF(Raw!$G179&gt;$C$8,IF(Raw!$Q179&gt;$C$8,IF(Raw!$N179&gt;$C$9,IF(Raw!$N179&lt;$A$9,IF(Raw!$X179&gt;$C$9,IF(Raw!$X179&lt;$A$9,Raw!M179,-999),-999),-999),-999),-999),-999)</f>
        <v>0.14733399999999999</v>
      </c>
      <c r="J179" s="9">
        <f>IF(Raw!$G179&gt;$C$8,IF(Raw!$Q179&gt;$C$8,IF(Raw!$N179&gt;$C$9,IF(Raw!$N179&lt;$A$9,IF(Raw!$X179&gt;$C$9,IF(Raw!$X179&lt;$A$9,Raw!N179,-999),-999),-999),-999),-999),-999)</f>
        <v>482</v>
      </c>
      <c r="K179" s="9">
        <f>IF(Raw!$G179&gt;$C$8,IF(Raw!$Q179&gt;$C$8,IF(Raw!$N179&gt;$C$9,IF(Raw!$N179&lt;$A$9,IF(Raw!$X179&gt;$C$9,IF(Raw!$X179&lt;$A$9,Raw!R179,-999),-999),-999),-999),-999),-999)</f>
        <v>0.14857699999999999</v>
      </c>
      <c r="L179" s="9">
        <f>IF(Raw!$G179&gt;$C$8,IF(Raw!$Q179&gt;$C$8,IF(Raw!$N179&gt;$C$9,IF(Raw!$N179&lt;$A$9,IF(Raw!$X179&gt;$C$9,IF(Raw!$X179&lt;$A$9,Raw!S179,-999),-999),-999),-999),-999),-999)</f>
        <v>0.246558</v>
      </c>
      <c r="M179" s="9">
        <f>Raw!Q179</f>
        <v>0.96152700000000002</v>
      </c>
      <c r="N179" s="9">
        <f>IF(Raw!$G179&gt;$C$8,IF(Raw!$Q179&gt;$C$8,IF(Raw!$N179&gt;$C$9,IF(Raw!$N179&lt;$A$9,IF(Raw!$X179&gt;$C$9,IF(Raw!$X179&lt;$A$9,Raw!V179,-999),-999),-999),-999),-999),-999)</f>
        <v>636.6</v>
      </c>
      <c r="O179" s="9">
        <f>IF(Raw!$G179&gt;$C$8,IF(Raw!$Q179&gt;$C$8,IF(Raw!$N179&gt;$C$9,IF(Raw!$N179&lt;$A$9,IF(Raw!$X179&gt;$C$9,IF(Raw!$X179&lt;$A$9,Raw!W179,-999),-999),-999),-999),-999),-999)</f>
        <v>0.38894400000000001</v>
      </c>
      <c r="P179" s="9">
        <f>IF(Raw!$G179&gt;$C$8,IF(Raw!$Q179&gt;$C$8,IF(Raw!$N179&gt;$C$9,IF(Raw!$N179&lt;$A$9,IF(Raw!$X179&gt;$C$9,IF(Raw!$X179&lt;$A$9,Raw!X179,-999),-999),-999),-999),-999),-999)</f>
        <v>530</v>
      </c>
      <c r="R179" s="9">
        <f t="shared" si="36"/>
        <v>9.9781000000000009E-2</v>
      </c>
      <c r="S179" s="9">
        <f t="shared" si="37"/>
        <v>0.40401418772826292</v>
      </c>
      <c r="T179" s="9">
        <f t="shared" si="38"/>
        <v>9.7981000000000013E-2</v>
      </c>
      <c r="U179" s="9">
        <f t="shared" si="39"/>
        <v>0.39739533902773388</v>
      </c>
      <c r="V179" s="15">
        <f t="shared" si="32"/>
        <v>0.100965501</v>
      </c>
      <c r="X179" s="11">
        <f t="shared" si="40"/>
        <v>0</v>
      </c>
      <c r="Y179" s="11">
        <f t="shared" si="41"/>
        <v>5.8749999999999999E-18</v>
      </c>
      <c r="Z179" s="11">
        <f t="shared" si="42"/>
        <v>4.8199999999999995E-4</v>
      </c>
      <c r="AA179" s="16">
        <f t="shared" si="43"/>
        <v>0</v>
      </c>
      <c r="AB179" s="9">
        <f t="shared" si="33"/>
        <v>0.14857699999999999</v>
      </c>
      <c r="AC179" s="9">
        <f t="shared" si="34"/>
        <v>1</v>
      </c>
      <c r="AD179" s="15">
        <f t="shared" si="35"/>
        <v>0</v>
      </c>
      <c r="AE179" s="3">
        <f t="shared" si="44"/>
        <v>707.3499999999998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0.29517361111111112</v>
      </c>
      <c r="C180" s="15">
        <f>Raw!C180</f>
        <v>152.80000000000001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0.15739500000000001</v>
      </c>
      <c r="F180" s="9">
        <f>IF(Raw!$G180&gt;$C$8,IF(Raw!$Q180&gt;$C$8,IF(Raw!$N180&gt;$C$9,IF(Raw!$N180&lt;$A$9,IF(Raw!$X180&gt;$C$9,IF(Raw!$X180&lt;$A$9,Raw!I180,-999),-999),-999),-999),-999),-999)</f>
        <v>0.24873799999999999</v>
      </c>
      <c r="G180" s="9">
        <f>Raw!G180</f>
        <v>0.96452700000000002</v>
      </c>
      <c r="H180" s="9">
        <f>IF(Raw!$G180&gt;$C$8,IF(Raw!$Q180&gt;$C$8,IF(Raw!$N180&gt;$C$9,IF(Raw!$N180&lt;$A$9,IF(Raw!$X180&gt;$C$9,IF(Raw!$X180&lt;$A$9,Raw!L180,-999),-999),-999),-999),-999),-999)</f>
        <v>603.4</v>
      </c>
      <c r="I180" s="9">
        <f>IF(Raw!$G180&gt;$C$8,IF(Raw!$Q180&gt;$C$8,IF(Raw!$N180&gt;$C$9,IF(Raw!$N180&lt;$A$9,IF(Raw!$X180&gt;$C$9,IF(Raw!$X180&lt;$A$9,Raw!M180,-999),-999),-999),-999),-999),-999)</f>
        <v>0.32965800000000001</v>
      </c>
      <c r="J180" s="9">
        <f>IF(Raw!$G180&gt;$C$8,IF(Raw!$Q180&gt;$C$8,IF(Raw!$N180&gt;$C$9,IF(Raw!$N180&lt;$A$9,IF(Raw!$X180&gt;$C$9,IF(Raw!$X180&lt;$A$9,Raw!N180,-999),-999),-999),-999),-999),-999)</f>
        <v>453</v>
      </c>
      <c r="K180" s="9">
        <f>IF(Raw!$G180&gt;$C$8,IF(Raw!$Q180&gt;$C$8,IF(Raw!$N180&gt;$C$9,IF(Raw!$N180&lt;$A$9,IF(Raw!$X180&gt;$C$9,IF(Raw!$X180&lt;$A$9,Raw!R180,-999),-999),-999),-999),-999),-999)</f>
        <v>0.143487</v>
      </c>
      <c r="L180" s="9">
        <f>IF(Raw!$G180&gt;$C$8,IF(Raw!$Q180&gt;$C$8,IF(Raw!$N180&gt;$C$9,IF(Raw!$N180&lt;$A$9,IF(Raw!$X180&gt;$C$9,IF(Raw!$X180&lt;$A$9,Raw!S180,-999),-999),-999),-999),-999),-999)</f>
        <v>0.23968800000000001</v>
      </c>
      <c r="M180" s="9">
        <f>Raw!Q180</f>
        <v>0.96661200000000003</v>
      </c>
      <c r="N180" s="9">
        <f>IF(Raw!$G180&gt;$C$8,IF(Raw!$Q180&gt;$C$8,IF(Raw!$N180&gt;$C$9,IF(Raw!$N180&lt;$A$9,IF(Raw!$X180&gt;$C$9,IF(Raw!$X180&lt;$A$9,Raw!V180,-999),-999),-999),-999),-999),-999)</f>
        <v>588.70000000000005</v>
      </c>
      <c r="O180" s="9">
        <f>IF(Raw!$G180&gt;$C$8,IF(Raw!$Q180&gt;$C$8,IF(Raw!$N180&gt;$C$9,IF(Raw!$N180&lt;$A$9,IF(Raw!$X180&gt;$C$9,IF(Raw!$X180&lt;$A$9,Raw!W180,-999),-999),-999),-999),-999),-999)</f>
        <v>0.32819500000000001</v>
      </c>
      <c r="P180" s="9">
        <f>IF(Raw!$G180&gt;$C$8,IF(Raw!$Q180&gt;$C$8,IF(Raw!$N180&gt;$C$9,IF(Raw!$N180&lt;$A$9,IF(Raw!$X180&gt;$C$9,IF(Raw!$X180&lt;$A$9,Raw!X180,-999),-999),-999),-999),-999),-999)</f>
        <v>526</v>
      </c>
      <c r="R180" s="9">
        <f t="shared" si="36"/>
        <v>9.134299999999998E-2</v>
      </c>
      <c r="S180" s="9">
        <f t="shared" si="37"/>
        <v>0.36722575561434112</v>
      </c>
      <c r="T180" s="9">
        <f t="shared" si="38"/>
        <v>9.6201000000000009E-2</v>
      </c>
      <c r="U180" s="9">
        <f t="shared" si="39"/>
        <v>0.40135926704716135</v>
      </c>
      <c r="V180" s="15">
        <f t="shared" si="32"/>
        <v>9.8152236000000004E-2</v>
      </c>
      <c r="X180" s="11">
        <f t="shared" si="40"/>
        <v>0</v>
      </c>
      <c r="Y180" s="11">
        <f t="shared" si="41"/>
        <v>6.0339999999999996E-18</v>
      </c>
      <c r="Z180" s="11">
        <f t="shared" si="42"/>
        <v>4.5300000000000001E-4</v>
      </c>
      <c r="AA180" s="16">
        <f t="shared" si="43"/>
        <v>0</v>
      </c>
      <c r="AB180" s="9">
        <f t="shared" si="33"/>
        <v>0.143487</v>
      </c>
      <c r="AC180" s="9">
        <f t="shared" si="34"/>
        <v>1</v>
      </c>
      <c r="AD180" s="15">
        <f t="shared" si="35"/>
        <v>0</v>
      </c>
      <c r="AE180" s="3">
        <f t="shared" si="44"/>
        <v>726.49359999999979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0.29523148148148148</v>
      </c>
      <c r="C181" s="15">
        <f>Raw!C181</f>
        <v>153.30000000000001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0.16006600000000001</v>
      </c>
      <c r="F181" s="9">
        <f>IF(Raw!$G181&gt;$C$8,IF(Raw!$Q181&gt;$C$8,IF(Raw!$N181&gt;$C$9,IF(Raw!$N181&lt;$A$9,IF(Raw!$X181&gt;$C$9,IF(Raw!$X181&lt;$A$9,Raw!I181,-999),-999),-999),-999),-999),-999)</f>
        <v>0.257382</v>
      </c>
      <c r="G181" s="9">
        <f>Raw!G181</f>
        <v>0.96593200000000001</v>
      </c>
      <c r="H181" s="9">
        <f>IF(Raw!$G181&gt;$C$8,IF(Raw!$Q181&gt;$C$8,IF(Raw!$N181&gt;$C$9,IF(Raw!$N181&lt;$A$9,IF(Raw!$X181&gt;$C$9,IF(Raw!$X181&lt;$A$9,Raw!L181,-999),-999),-999),-999),-999),-999)</f>
        <v>594.29999999999995</v>
      </c>
      <c r="I181" s="9">
        <f>IF(Raw!$G181&gt;$C$8,IF(Raw!$Q181&gt;$C$8,IF(Raw!$N181&gt;$C$9,IF(Raw!$N181&lt;$A$9,IF(Raw!$X181&gt;$C$9,IF(Raw!$X181&lt;$A$9,Raw!M181,-999),-999),-999),-999),-999),-999)</f>
        <v>0.27681299999999998</v>
      </c>
      <c r="J181" s="9">
        <f>IF(Raw!$G181&gt;$C$8,IF(Raw!$Q181&gt;$C$8,IF(Raw!$N181&gt;$C$9,IF(Raw!$N181&lt;$A$9,IF(Raw!$X181&gt;$C$9,IF(Raw!$X181&lt;$A$9,Raw!N181,-999),-999),-999),-999),-999),-999)</f>
        <v>351</v>
      </c>
      <c r="K181" s="9">
        <f>IF(Raw!$G181&gt;$C$8,IF(Raw!$Q181&gt;$C$8,IF(Raw!$N181&gt;$C$9,IF(Raw!$N181&lt;$A$9,IF(Raw!$X181&gt;$C$9,IF(Raw!$X181&lt;$A$9,Raw!R181,-999),-999),-999),-999),-999),-999)</f>
        <v>0.13798199999999999</v>
      </c>
      <c r="L181" s="9">
        <f>IF(Raw!$G181&gt;$C$8,IF(Raw!$Q181&gt;$C$8,IF(Raw!$N181&gt;$C$9,IF(Raw!$N181&lt;$A$9,IF(Raw!$X181&gt;$C$9,IF(Raw!$X181&lt;$A$9,Raw!S181,-999),-999),-999),-999),-999),-999)</f>
        <v>0.22767100000000001</v>
      </c>
      <c r="M181" s="9">
        <f>Raw!Q181</f>
        <v>0.96967499999999995</v>
      </c>
      <c r="N181" s="9">
        <f>IF(Raw!$G181&gt;$C$8,IF(Raw!$Q181&gt;$C$8,IF(Raw!$N181&gt;$C$9,IF(Raw!$N181&lt;$A$9,IF(Raw!$X181&gt;$C$9,IF(Raw!$X181&lt;$A$9,Raw!V181,-999),-999),-999),-999),-999),-999)</f>
        <v>579.20000000000005</v>
      </c>
      <c r="O181" s="9">
        <f>IF(Raw!$G181&gt;$C$8,IF(Raw!$Q181&gt;$C$8,IF(Raw!$N181&gt;$C$9,IF(Raw!$N181&lt;$A$9,IF(Raw!$X181&gt;$C$9,IF(Raw!$X181&lt;$A$9,Raw!W181,-999),-999),-999),-999),-999),-999)</f>
        <v>0.21881600000000001</v>
      </c>
      <c r="P181" s="9">
        <f>IF(Raw!$G181&gt;$C$8,IF(Raw!$Q181&gt;$C$8,IF(Raw!$N181&gt;$C$9,IF(Raw!$N181&lt;$A$9,IF(Raw!$X181&gt;$C$9,IF(Raw!$X181&lt;$A$9,Raw!X181,-999),-999),-999),-999),-999),-999)</f>
        <v>535</v>
      </c>
      <c r="R181" s="9">
        <f t="shared" si="36"/>
        <v>9.7315999999999986E-2</v>
      </c>
      <c r="S181" s="9">
        <f t="shared" si="37"/>
        <v>0.37809947859601678</v>
      </c>
      <c r="T181" s="9">
        <f t="shared" si="38"/>
        <v>8.9689000000000019E-2</v>
      </c>
      <c r="U181" s="9">
        <f t="shared" si="39"/>
        <v>0.39394125734063634</v>
      </c>
      <c r="V181" s="15">
        <f t="shared" si="32"/>
        <v>9.3231274500000003E-2</v>
      </c>
      <c r="X181" s="11">
        <f t="shared" si="40"/>
        <v>0</v>
      </c>
      <c r="Y181" s="11">
        <f t="shared" si="41"/>
        <v>5.9429999999999991E-18</v>
      </c>
      <c r="Z181" s="11">
        <f t="shared" si="42"/>
        <v>3.5099999999999997E-4</v>
      </c>
      <c r="AA181" s="16">
        <f t="shared" si="43"/>
        <v>0</v>
      </c>
      <c r="AB181" s="9">
        <f t="shared" si="33"/>
        <v>0.13798199999999999</v>
      </c>
      <c r="AC181" s="9">
        <f t="shared" si="34"/>
        <v>1</v>
      </c>
      <c r="AD181" s="15">
        <f t="shared" si="35"/>
        <v>0</v>
      </c>
      <c r="AE181" s="3">
        <f t="shared" si="44"/>
        <v>715.53719999999964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0.29528935185185184</v>
      </c>
      <c r="C182" s="15">
        <f>Raw!C182</f>
        <v>154.80000000000001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0.148729</v>
      </c>
      <c r="F182" s="9">
        <f>IF(Raw!$G182&gt;$C$8,IF(Raw!$Q182&gt;$C$8,IF(Raw!$N182&gt;$C$9,IF(Raw!$N182&lt;$A$9,IF(Raw!$X182&gt;$C$9,IF(Raw!$X182&lt;$A$9,Raw!I182,-999),-999),-999),-999),-999),-999)</f>
        <v>0.24784100000000001</v>
      </c>
      <c r="G182" s="9">
        <f>Raw!G182</f>
        <v>0.968835</v>
      </c>
      <c r="H182" s="9">
        <f>IF(Raw!$G182&gt;$C$8,IF(Raw!$Q182&gt;$C$8,IF(Raw!$N182&gt;$C$9,IF(Raw!$N182&lt;$A$9,IF(Raw!$X182&gt;$C$9,IF(Raw!$X182&lt;$A$9,Raw!L182,-999),-999),-999),-999),-999),-999)</f>
        <v>594.70000000000005</v>
      </c>
      <c r="I182" s="9">
        <f>IF(Raw!$G182&gt;$C$8,IF(Raw!$Q182&gt;$C$8,IF(Raw!$N182&gt;$C$9,IF(Raw!$N182&lt;$A$9,IF(Raw!$X182&gt;$C$9,IF(Raw!$X182&lt;$A$9,Raw!M182,-999),-999),-999),-999),-999),-999)</f>
        <v>0.14302500000000001</v>
      </c>
      <c r="J182" s="9">
        <f>IF(Raw!$G182&gt;$C$8,IF(Raw!$Q182&gt;$C$8,IF(Raw!$N182&gt;$C$9,IF(Raw!$N182&lt;$A$9,IF(Raw!$X182&gt;$C$9,IF(Raw!$X182&lt;$A$9,Raw!N182,-999),-999),-999),-999),-999),-999)</f>
        <v>625</v>
      </c>
      <c r="K182" s="9">
        <f>IF(Raw!$G182&gt;$C$8,IF(Raw!$Q182&gt;$C$8,IF(Raw!$N182&gt;$C$9,IF(Raw!$N182&lt;$A$9,IF(Raw!$X182&gt;$C$9,IF(Raw!$X182&lt;$A$9,Raw!R182,-999),-999),-999),-999),-999),-999)</f>
        <v>0.13941799999999999</v>
      </c>
      <c r="L182" s="9">
        <f>IF(Raw!$G182&gt;$C$8,IF(Raw!$Q182&gt;$C$8,IF(Raw!$N182&gt;$C$9,IF(Raw!$N182&lt;$A$9,IF(Raw!$X182&gt;$C$9,IF(Raw!$X182&lt;$A$9,Raw!S182,-999),-999),-999),-999),-999),-999)</f>
        <v>0.22354499999999999</v>
      </c>
      <c r="M182" s="9">
        <f>Raw!Q182</f>
        <v>0.96074999999999999</v>
      </c>
      <c r="N182" s="9">
        <f>IF(Raw!$G182&gt;$C$8,IF(Raw!$Q182&gt;$C$8,IF(Raw!$N182&gt;$C$9,IF(Raw!$N182&lt;$A$9,IF(Raw!$X182&gt;$C$9,IF(Raw!$X182&lt;$A$9,Raw!V182,-999),-999),-999),-999),-999),-999)</f>
        <v>583.70000000000005</v>
      </c>
      <c r="O182" s="9">
        <f>IF(Raw!$G182&gt;$C$8,IF(Raw!$Q182&gt;$C$8,IF(Raw!$N182&gt;$C$9,IF(Raw!$N182&lt;$A$9,IF(Raw!$X182&gt;$C$9,IF(Raw!$X182&lt;$A$9,Raw!W182,-999),-999),-999),-999),-999),-999)</f>
        <v>0.16273000000000001</v>
      </c>
      <c r="P182" s="9">
        <f>IF(Raw!$G182&gt;$C$8,IF(Raw!$Q182&gt;$C$8,IF(Raw!$N182&gt;$C$9,IF(Raw!$N182&lt;$A$9,IF(Raw!$X182&gt;$C$9,IF(Raw!$X182&lt;$A$9,Raw!X182,-999),-999),-999),-999),-999),-999)</f>
        <v>632</v>
      </c>
      <c r="R182" s="9">
        <f t="shared" si="36"/>
        <v>9.9112000000000006E-2</v>
      </c>
      <c r="S182" s="9">
        <f t="shared" si="37"/>
        <v>0.39990154978393405</v>
      </c>
      <c r="T182" s="9">
        <f t="shared" si="38"/>
        <v>8.4127000000000007E-2</v>
      </c>
      <c r="U182" s="9">
        <f t="shared" si="39"/>
        <v>0.37633138741640387</v>
      </c>
      <c r="V182" s="15">
        <f t="shared" si="32"/>
        <v>9.1541677499999988E-2</v>
      </c>
      <c r="X182" s="11">
        <f t="shared" si="40"/>
        <v>0</v>
      </c>
      <c r="Y182" s="11">
        <f t="shared" si="41"/>
        <v>5.947E-18</v>
      </c>
      <c r="Z182" s="11">
        <f t="shared" si="42"/>
        <v>6.2500000000000001E-4</v>
      </c>
      <c r="AA182" s="16">
        <f t="shared" si="43"/>
        <v>0</v>
      </c>
      <c r="AB182" s="9">
        <f t="shared" si="33"/>
        <v>0.13941799999999999</v>
      </c>
      <c r="AC182" s="9">
        <f t="shared" si="34"/>
        <v>1</v>
      </c>
      <c r="AD182" s="15">
        <f t="shared" si="35"/>
        <v>0</v>
      </c>
      <c r="AE182" s="3">
        <f t="shared" si="44"/>
        <v>716.01879999999983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0.29533564814814817</v>
      </c>
      <c r="C183" s="15">
        <f>Raw!C183</f>
        <v>155.5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0.135245</v>
      </c>
      <c r="F183" s="9">
        <f>IF(Raw!$G183&gt;$C$8,IF(Raw!$Q183&gt;$C$8,IF(Raw!$N183&gt;$C$9,IF(Raw!$N183&lt;$A$9,IF(Raw!$X183&gt;$C$9,IF(Raw!$X183&lt;$A$9,Raw!I183,-999),-999),-999),-999),-999),-999)</f>
        <v>0.204427</v>
      </c>
      <c r="G183" s="9">
        <f>Raw!G183</f>
        <v>0.95261300000000004</v>
      </c>
      <c r="H183" s="9">
        <f>IF(Raw!$G183&gt;$C$8,IF(Raw!$Q183&gt;$C$8,IF(Raw!$N183&gt;$C$9,IF(Raw!$N183&lt;$A$9,IF(Raw!$X183&gt;$C$9,IF(Raw!$X183&lt;$A$9,Raw!L183,-999),-999),-999),-999),-999),-999)</f>
        <v>598</v>
      </c>
      <c r="I183" s="9">
        <f>IF(Raw!$G183&gt;$C$8,IF(Raw!$Q183&gt;$C$8,IF(Raw!$N183&gt;$C$9,IF(Raw!$N183&lt;$A$9,IF(Raw!$X183&gt;$C$9,IF(Raw!$X183&lt;$A$9,Raw!M183,-999),-999),-999),-999),-999),-999)</f>
        <v>0.51116499999999998</v>
      </c>
      <c r="J183" s="9">
        <f>IF(Raw!$G183&gt;$C$8,IF(Raw!$Q183&gt;$C$8,IF(Raw!$N183&gt;$C$9,IF(Raw!$N183&lt;$A$9,IF(Raw!$X183&gt;$C$9,IF(Raw!$X183&lt;$A$9,Raw!N183,-999),-999),-999),-999),-999),-999)</f>
        <v>601</v>
      </c>
      <c r="K183" s="9">
        <f>IF(Raw!$G183&gt;$C$8,IF(Raw!$Q183&gt;$C$8,IF(Raw!$N183&gt;$C$9,IF(Raw!$N183&lt;$A$9,IF(Raw!$X183&gt;$C$9,IF(Raw!$X183&lt;$A$9,Raw!R183,-999),-999),-999),-999),-999),-999)</f>
        <v>0.12815599999999999</v>
      </c>
      <c r="L183" s="9">
        <f>IF(Raw!$G183&gt;$C$8,IF(Raw!$Q183&gt;$C$8,IF(Raw!$N183&gt;$C$9,IF(Raw!$N183&lt;$A$9,IF(Raw!$X183&gt;$C$9,IF(Raw!$X183&lt;$A$9,Raw!S183,-999),-999),-999),-999),-999),-999)</f>
        <v>0.203877</v>
      </c>
      <c r="M183" s="9">
        <f>Raw!Q183</f>
        <v>0.94049499999999997</v>
      </c>
      <c r="N183" s="9">
        <f>IF(Raw!$G183&gt;$C$8,IF(Raw!$Q183&gt;$C$8,IF(Raw!$N183&gt;$C$9,IF(Raw!$N183&lt;$A$9,IF(Raw!$X183&gt;$C$9,IF(Raw!$X183&lt;$A$9,Raw!V183,-999),-999),-999),-999),-999),-999)</f>
        <v>663.9</v>
      </c>
      <c r="O183" s="9">
        <f>IF(Raw!$G183&gt;$C$8,IF(Raw!$Q183&gt;$C$8,IF(Raw!$N183&gt;$C$9,IF(Raw!$N183&lt;$A$9,IF(Raw!$X183&gt;$C$9,IF(Raw!$X183&lt;$A$9,Raw!W183,-999),-999),-999),-999),-999),-999)</f>
        <v>0.341914</v>
      </c>
      <c r="P183" s="9">
        <f>IF(Raw!$G183&gt;$C$8,IF(Raw!$Q183&gt;$C$8,IF(Raw!$N183&gt;$C$9,IF(Raw!$N183&lt;$A$9,IF(Raw!$X183&gt;$C$9,IF(Raw!$X183&lt;$A$9,Raw!X183,-999),-999),-999),-999),-999),-999)</f>
        <v>624</v>
      </c>
      <c r="R183" s="9">
        <f t="shared" si="36"/>
        <v>6.9181999999999994E-2</v>
      </c>
      <c r="S183" s="9">
        <f t="shared" si="37"/>
        <v>0.33841909336829279</v>
      </c>
      <c r="T183" s="9">
        <f t="shared" si="38"/>
        <v>7.5721000000000011E-2</v>
      </c>
      <c r="U183" s="9">
        <f t="shared" si="39"/>
        <v>0.37140530810243438</v>
      </c>
      <c r="V183" s="15">
        <f t="shared" si="32"/>
        <v>8.3487631499999992E-2</v>
      </c>
      <c r="X183" s="11">
        <f t="shared" si="40"/>
        <v>0</v>
      </c>
      <c r="Y183" s="11">
        <f t="shared" si="41"/>
        <v>5.9799999999999998E-18</v>
      </c>
      <c r="Z183" s="11">
        <f t="shared" si="42"/>
        <v>6.0099999999999997E-4</v>
      </c>
      <c r="AA183" s="16">
        <f t="shared" si="43"/>
        <v>0</v>
      </c>
      <c r="AB183" s="9">
        <f t="shared" si="33"/>
        <v>0.12815599999999999</v>
      </c>
      <c r="AC183" s="9">
        <f t="shared" si="34"/>
        <v>1</v>
      </c>
      <c r="AD183" s="15">
        <f t="shared" si="35"/>
        <v>0</v>
      </c>
      <c r="AE183" s="3">
        <f t="shared" si="44"/>
        <v>719.99199999999973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0.29539351851851853</v>
      </c>
      <c r="C184" s="15">
        <f>Raw!C184</f>
        <v>157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0.13593</v>
      </c>
      <c r="F184" s="9">
        <f>IF(Raw!$G184&gt;$C$8,IF(Raw!$Q184&gt;$C$8,IF(Raw!$N184&gt;$C$9,IF(Raw!$N184&lt;$A$9,IF(Raw!$X184&gt;$C$9,IF(Raw!$X184&lt;$A$9,Raw!I184,-999),-999),-999),-999),-999),-999)</f>
        <v>0.20106499999999999</v>
      </c>
      <c r="G184" s="9">
        <f>Raw!G184</f>
        <v>0.93638900000000003</v>
      </c>
      <c r="H184" s="9">
        <f>IF(Raw!$G184&gt;$C$8,IF(Raw!$Q184&gt;$C$8,IF(Raw!$N184&gt;$C$9,IF(Raw!$N184&lt;$A$9,IF(Raw!$X184&gt;$C$9,IF(Raw!$X184&lt;$A$9,Raw!L184,-999),-999),-999),-999),-999),-999)</f>
        <v>598.20000000000005</v>
      </c>
      <c r="I184" s="9">
        <f>IF(Raw!$G184&gt;$C$8,IF(Raw!$Q184&gt;$C$8,IF(Raw!$N184&gt;$C$9,IF(Raw!$N184&lt;$A$9,IF(Raw!$X184&gt;$C$9,IF(Raw!$X184&lt;$A$9,Raw!M184,-999),-999),-999),-999),-999),-999)</f>
        <v>0.43157000000000001</v>
      </c>
      <c r="J184" s="9">
        <f>IF(Raw!$G184&gt;$C$8,IF(Raw!$Q184&gt;$C$8,IF(Raw!$N184&gt;$C$9,IF(Raw!$N184&lt;$A$9,IF(Raw!$X184&gt;$C$9,IF(Raw!$X184&lt;$A$9,Raw!N184,-999),-999),-999),-999),-999),-999)</f>
        <v>499</v>
      </c>
      <c r="K184" s="9">
        <f>IF(Raw!$G184&gt;$C$8,IF(Raw!$Q184&gt;$C$8,IF(Raw!$N184&gt;$C$9,IF(Raw!$N184&lt;$A$9,IF(Raw!$X184&gt;$C$9,IF(Raw!$X184&lt;$A$9,Raw!R184,-999),-999),-999),-999),-999),-999)</f>
        <v>0.120639</v>
      </c>
      <c r="L184" s="9">
        <f>IF(Raw!$G184&gt;$C$8,IF(Raw!$Q184&gt;$C$8,IF(Raw!$N184&gt;$C$9,IF(Raw!$N184&lt;$A$9,IF(Raw!$X184&gt;$C$9,IF(Raw!$X184&lt;$A$9,Raw!S184,-999),-999),-999),-999),-999),-999)</f>
        <v>0.19114300000000001</v>
      </c>
      <c r="M184" s="9">
        <f>Raw!Q184</f>
        <v>0.92403199999999996</v>
      </c>
      <c r="N184" s="9">
        <f>IF(Raw!$G184&gt;$C$8,IF(Raw!$Q184&gt;$C$8,IF(Raw!$N184&gt;$C$9,IF(Raw!$N184&lt;$A$9,IF(Raw!$X184&gt;$C$9,IF(Raw!$X184&lt;$A$9,Raw!V184,-999),-999),-999),-999),-999),-999)</f>
        <v>642.70000000000005</v>
      </c>
      <c r="O184" s="9">
        <f>IF(Raw!$G184&gt;$C$8,IF(Raw!$Q184&gt;$C$8,IF(Raw!$N184&gt;$C$9,IF(Raw!$N184&lt;$A$9,IF(Raw!$X184&gt;$C$9,IF(Raw!$X184&lt;$A$9,Raw!W184,-999),-999),-999),-999),-999),-999)</f>
        <v>0.37081599999999998</v>
      </c>
      <c r="P184" s="9">
        <f>IF(Raw!$G184&gt;$C$8,IF(Raw!$Q184&gt;$C$8,IF(Raw!$N184&gt;$C$9,IF(Raw!$N184&lt;$A$9,IF(Raw!$X184&gt;$C$9,IF(Raw!$X184&lt;$A$9,Raw!X184,-999),-999),-999),-999),-999),-999)</f>
        <v>690</v>
      </c>
      <c r="R184" s="9">
        <f t="shared" si="36"/>
        <v>6.5134999999999998E-2</v>
      </c>
      <c r="S184" s="9">
        <f t="shared" si="37"/>
        <v>0.32394996642876683</v>
      </c>
      <c r="T184" s="9">
        <f t="shared" si="38"/>
        <v>7.0504000000000011E-2</v>
      </c>
      <c r="U184" s="9">
        <f t="shared" si="39"/>
        <v>0.36885473179765937</v>
      </c>
      <c r="V184" s="15">
        <f t="shared" si="32"/>
        <v>7.8273058499999992E-2</v>
      </c>
      <c r="X184" s="11">
        <f t="shared" si="40"/>
        <v>0</v>
      </c>
      <c r="Y184" s="11">
        <f t="shared" si="41"/>
        <v>5.9820000000000002E-18</v>
      </c>
      <c r="Z184" s="11">
        <f t="shared" si="42"/>
        <v>4.9899999999999999E-4</v>
      </c>
      <c r="AA184" s="16">
        <f t="shared" si="43"/>
        <v>0</v>
      </c>
      <c r="AB184" s="9">
        <f t="shared" si="33"/>
        <v>0.120639</v>
      </c>
      <c r="AC184" s="9">
        <f t="shared" si="34"/>
        <v>1</v>
      </c>
      <c r="AD184" s="15">
        <f t="shared" si="35"/>
        <v>0</v>
      </c>
      <c r="AE184" s="3">
        <f t="shared" si="44"/>
        <v>720.23279999999988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0.29545138888888889</v>
      </c>
      <c r="C185" s="15">
        <f>Raw!C185</f>
        <v>157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0.12593599999999999</v>
      </c>
      <c r="F185" s="9">
        <f>IF(Raw!$G185&gt;$C$8,IF(Raw!$Q185&gt;$C$8,IF(Raw!$N185&gt;$C$9,IF(Raw!$N185&lt;$A$9,IF(Raw!$X185&gt;$C$9,IF(Raw!$X185&lt;$A$9,Raw!I185,-999),-999),-999),-999),-999),-999)</f>
        <v>0.18831700000000001</v>
      </c>
      <c r="G185" s="9">
        <f>Raw!G185</f>
        <v>0.91310500000000006</v>
      </c>
      <c r="H185" s="9">
        <f>IF(Raw!$G185&gt;$C$8,IF(Raw!$Q185&gt;$C$8,IF(Raw!$N185&gt;$C$9,IF(Raw!$N185&lt;$A$9,IF(Raw!$X185&gt;$C$9,IF(Raw!$X185&lt;$A$9,Raw!L185,-999),-999),-999),-999),-999),-999)</f>
        <v>698.4</v>
      </c>
      <c r="I185" s="9">
        <f>IF(Raw!$G185&gt;$C$8,IF(Raw!$Q185&gt;$C$8,IF(Raw!$N185&gt;$C$9,IF(Raw!$N185&lt;$A$9,IF(Raw!$X185&gt;$C$9,IF(Raw!$X185&lt;$A$9,Raw!M185,-999),-999),-999),-999),-999),-999)</f>
        <v>0.46621899999999999</v>
      </c>
      <c r="J185" s="9">
        <f>IF(Raw!$G185&gt;$C$8,IF(Raw!$Q185&gt;$C$8,IF(Raw!$N185&gt;$C$9,IF(Raw!$N185&lt;$A$9,IF(Raw!$X185&gt;$C$9,IF(Raw!$X185&lt;$A$9,Raw!N185,-999),-999),-999),-999),-999),-999)</f>
        <v>711</v>
      </c>
      <c r="K185" s="9">
        <f>IF(Raw!$G185&gt;$C$8,IF(Raw!$Q185&gt;$C$8,IF(Raw!$N185&gt;$C$9,IF(Raw!$N185&lt;$A$9,IF(Raw!$X185&gt;$C$9,IF(Raw!$X185&lt;$A$9,Raw!R185,-999),-999),-999),-999),-999),-999)</f>
        <v>0.12177</v>
      </c>
      <c r="L185" s="9">
        <f>IF(Raw!$G185&gt;$C$8,IF(Raw!$Q185&gt;$C$8,IF(Raw!$N185&gt;$C$9,IF(Raw!$N185&lt;$A$9,IF(Raw!$X185&gt;$C$9,IF(Raw!$X185&lt;$A$9,Raw!S185,-999),-999),-999),-999),-999),-999)</f>
        <v>0.187614</v>
      </c>
      <c r="M185" s="9">
        <f>Raw!Q185</f>
        <v>0.92375300000000005</v>
      </c>
      <c r="N185" s="9">
        <f>IF(Raw!$G185&gt;$C$8,IF(Raw!$Q185&gt;$C$8,IF(Raw!$N185&gt;$C$9,IF(Raw!$N185&lt;$A$9,IF(Raw!$X185&gt;$C$9,IF(Raw!$X185&lt;$A$9,Raw!V185,-999),-999),-999),-999),-999),-999)</f>
        <v>666.6</v>
      </c>
      <c r="O185" s="9">
        <f>IF(Raw!$G185&gt;$C$8,IF(Raw!$Q185&gt;$C$8,IF(Raw!$N185&gt;$C$9,IF(Raw!$N185&lt;$A$9,IF(Raw!$X185&gt;$C$9,IF(Raw!$X185&lt;$A$9,Raw!W185,-999),-999),-999),-999),-999),-999)</f>
        <v>0.26624199999999998</v>
      </c>
      <c r="P185" s="9">
        <f>IF(Raw!$G185&gt;$C$8,IF(Raw!$Q185&gt;$C$8,IF(Raw!$N185&gt;$C$9,IF(Raw!$N185&lt;$A$9,IF(Raw!$X185&gt;$C$9,IF(Raw!$X185&lt;$A$9,Raw!X185,-999),-999),-999),-999),-999),-999)</f>
        <v>758</v>
      </c>
      <c r="R185" s="9">
        <f t="shared" si="36"/>
        <v>6.238100000000002E-2</v>
      </c>
      <c r="S185" s="9">
        <f t="shared" si="37"/>
        <v>0.33125527700632451</v>
      </c>
      <c r="T185" s="9">
        <f t="shared" si="38"/>
        <v>6.5844E-2</v>
      </c>
      <c r="U185" s="9">
        <f t="shared" si="39"/>
        <v>0.35095461959128849</v>
      </c>
      <c r="V185" s="15">
        <f t="shared" si="32"/>
        <v>7.6827933000000001E-2</v>
      </c>
      <c r="X185" s="11">
        <f t="shared" si="40"/>
        <v>0</v>
      </c>
      <c r="Y185" s="11">
        <f t="shared" si="41"/>
        <v>6.9839999999999992E-18</v>
      </c>
      <c r="Z185" s="11">
        <f t="shared" si="42"/>
        <v>7.1099999999999994E-4</v>
      </c>
      <c r="AA185" s="16">
        <f t="shared" si="43"/>
        <v>0</v>
      </c>
      <c r="AB185" s="9">
        <f t="shared" si="33"/>
        <v>0.12177</v>
      </c>
      <c r="AC185" s="9">
        <f t="shared" si="34"/>
        <v>1</v>
      </c>
      <c r="AD185" s="15">
        <f t="shared" si="35"/>
        <v>0</v>
      </c>
      <c r="AE185" s="3">
        <f t="shared" si="44"/>
        <v>840.87359999999967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0.29550925925925925</v>
      </c>
      <c r="C186" s="15">
        <f>Raw!C186</f>
        <v>159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0.125808</v>
      </c>
      <c r="F186" s="9">
        <f>IF(Raw!$G186&gt;$C$8,IF(Raw!$Q186&gt;$C$8,IF(Raw!$N186&gt;$C$9,IF(Raw!$N186&lt;$A$9,IF(Raw!$X186&gt;$C$9,IF(Raw!$X186&lt;$A$9,Raw!I186,-999),-999),-999),-999),-999),-999)</f>
        <v>0.19056600000000001</v>
      </c>
      <c r="G186" s="9">
        <f>Raw!G186</f>
        <v>0.91707899999999998</v>
      </c>
      <c r="H186" s="9">
        <f>IF(Raw!$G186&gt;$C$8,IF(Raw!$Q186&gt;$C$8,IF(Raw!$N186&gt;$C$9,IF(Raw!$N186&lt;$A$9,IF(Raw!$X186&gt;$C$9,IF(Raw!$X186&lt;$A$9,Raw!L186,-999),-999),-999),-999),-999),-999)</f>
        <v>618.9</v>
      </c>
      <c r="I186" s="9">
        <f>IF(Raw!$G186&gt;$C$8,IF(Raw!$Q186&gt;$C$8,IF(Raw!$N186&gt;$C$9,IF(Raw!$N186&lt;$A$9,IF(Raw!$X186&gt;$C$9,IF(Raw!$X186&lt;$A$9,Raw!M186,-999),-999),-999),-999),-999),-999)</f>
        <v>0.24346300000000001</v>
      </c>
      <c r="J186" s="9">
        <f>IF(Raw!$G186&gt;$C$8,IF(Raw!$Q186&gt;$C$8,IF(Raw!$N186&gt;$C$9,IF(Raw!$N186&lt;$A$9,IF(Raw!$X186&gt;$C$9,IF(Raw!$X186&lt;$A$9,Raw!N186,-999),-999),-999),-999),-999),-999)</f>
        <v>769</v>
      </c>
      <c r="K186" s="9">
        <f>IF(Raw!$G186&gt;$C$8,IF(Raw!$Q186&gt;$C$8,IF(Raw!$N186&gt;$C$9,IF(Raw!$N186&lt;$A$9,IF(Raw!$X186&gt;$C$9,IF(Raw!$X186&lt;$A$9,Raw!R186,-999),-999),-999),-999),-999),-999)</f>
        <v>0.113293</v>
      </c>
      <c r="L186" s="9">
        <f>IF(Raw!$G186&gt;$C$8,IF(Raw!$Q186&gt;$C$8,IF(Raw!$N186&gt;$C$9,IF(Raw!$N186&lt;$A$9,IF(Raw!$X186&gt;$C$9,IF(Raw!$X186&lt;$A$9,Raw!S186,-999),-999),-999),-999),-999),-999)</f>
        <v>0.18109900000000001</v>
      </c>
      <c r="M186" s="9">
        <f>Raw!Q186</f>
        <v>0.93109299999999995</v>
      </c>
      <c r="N186" s="9">
        <f>IF(Raw!$G186&gt;$C$8,IF(Raw!$Q186&gt;$C$8,IF(Raw!$N186&gt;$C$9,IF(Raw!$N186&lt;$A$9,IF(Raw!$X186&gt;$C$9,IF(Raw!$X186&lt;$A$9,Raw!V186,-999),-999),-999),-999),-999),-999)</f>
        <v>664.6</v>
      </c>
      <c r="O186" s="9">
        <f>IF(Raw!$G186&gt;$C$8,IF(Raw!$Q186&gt;$C$8,IF(Raw!$N186&gt;$C$9,IF(Raw!$N186&lt;$A$9,IF(Raw!$X186&gt;$C$9,IF(Raw!$X186&lt;$A$9,Raw!W186,-999),-999),-999),-999),-999),-999)</f>
        <v>9.1187000000000004E-2</v>
      </c>
      <c r="P186" s="9">
        <f>IF(Raw!$G186&gt;$C$8,IF(Raw!$Q186&gt;$C$8,IF(Raw!$N186&gt;$C$9,IF(Raw!$N186&lt;$A$9,IF(Raw!$X186&gt;$C$9,IF(Raw!$X186&lt;$A$9,Raw!X186,-999),-999),-999),-999),-999),-999)</f>
        <v>593</v>
      </c>
      <c r="R186" s="9">
        <f t="shared" si="36"/>
        <v>6.475800000000001E-2</v>
      </c>
      <c r="S186" s="9">
        <f t="shared" si="37"/>
        <v>0.33981927521173771</v>
      </c>
      <c r="T186" s="9">
        <f t="shared" si="38"/>
        <v>6.7806000000000005E-2</v>
      </c>
      <c r="U186" s="9">
        <f t="shared" si="39"/>
        <v>0.37441399455546415</v>
      </c>
      <c r="V186" s="15">
        <f t="shared" si="32"/>
        <v>7.4160040499999996E-2</v>
      </c>
      <c r="X186" s="11">
        <f t="shared" si="40"/>
        <v>0</v>
      </c>
      <c r="Y186" s="11">
        <f t="shared" si="41"/>
        <v>6.1889999999999992E-18</v>
      </c>
      <c r="Z186" s="11">
        <f t="shared" si="42"/>
        <v>7.6899999999999994E-4</v>
      </c>
      <c r="AA186" s="16">
        <f t="shared" si="43"/>
        <v>0</v>
      </c>
      <c r="AB186" s="9">
        <f t="shared" si="33"/>
        <v>0.113293</v>
      </c>
      <c r="AC186" s="9">
        <f t="shared" si="34"/>
        <v>1</v>
      </c>
      <c r="AD186" s="15">
        <f t="shared" si="35"/>
        <v>0</v>
      </c>
      <c r="AE186" s="3">
        <f t="shared" si="44"/>
        <v>745.15559999999971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0.29556712962962967</v>
      </c>
      <c r="C187" s="15">
        <f>Raw!C187</f>
        <v>159.4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0.11283</v>
      </c>
      <c r="F187" s="9">
        <f>IF(Raw!$G187&gt;$C$8,IF(Raw!$Q187&gt;$C$8,IF(Raw!$N187&gt;$C$9,IF(Raw!$N187&lt;$A$9,IF(Raw!$X187&gt;$C$9,IF(Raw!$X187&lt;$A$9,Raw!I187,-999),-999),-999),-999),-999),-999)</f>
        <v>0.17582400000000001</v>
      </c>
      <c r="G187" s="9">
        <f>Raw!G187</f>
        <v>0.92392399999999997</v>
      </c>
      <c r="H187" s="9">
        <f>IF(Raw!$G187&gt;$C$8,IF(Raw!$Q187&gt;$C$8,IF(Raw!$N187&gt;$C$9,IF(Raw!$N187&lt;$A$9,IF(Raw!$X187&gt;$C$9,IF(Raw!$X187&lt;$A$9,Raw!L187,-999),-999),-999),-999),-999),-999)</f>
        <v>782.1</v>
      </c>
      <c r="I187" s="9">
        <f>IF(Raw!$G187&gt;$C$8,IF(Raw!$Q187&gt;$C$8,IF(Raw!$N187&gt;$C$9,IF(Raw!$N187&lt;$A$9,IF(Raw!$X187&gt;$C$9,IF(Raw!$X187&lt;$A$9,Raw!M187,-999),-999),-999),-999),-999),-999)</f>
        <v>0.37081999999999998</v>
      </c>
      <c r="J187" s="9">
        <f>IF(Raw!$G187&gt;$C$8,IF(Raw!$Q187&gt;$C$8,IF(Raw!$N187&gt;$C$9,IF(Raw!$N187&lt;$A$9,IF(Raw!$X187&gt;$C$9,IF(Raw!$X187&lt;$A$9,Raw!N187,-999),-999),-999),-999),-999),-999)</f>
        <v>741</v>
      </c>
      <c r="K187" s="9">
        <f>IF(Raw!$G187&gt;$C$8,IF(Raw!$Q187&gt;$C$8,IF(Raw!$N187&gt;$C$9,IF(Raw!$N187&lt;$A$9,IF(Raw!$X187&gt;$C$9,IF(Raw!$X187&lt;$A$9,Raw!R187,-999),-999),-999),-999),-999),-999)</f>
        <v>0.113426</v>
      </c>
      <c r="L187" s="9">
        <f>IF(Raw!$G187&gt;$C$8,IF(Raw!$Q187&gt;$C$8,IF(Raw!$N187&gt;$C$9,IF(Raw!$N187&lt;$A$9,IF(Raw!$X187&gt;$C$9,IF(Raw!$X187&lt;$A$9,Raw!S187,-999),-999),-999),-999),-999),-999)</f>
        <v>0.168438</v>
      </c>
      <c r="M187" s="9">
        <f>Raw!Q187</f>
        <v>0.92113599999999995</v>
      </c>
      <c r="N187" s="9">
        <f>IF(Raw!$G187&gt;$C$8,IF(Raw!$Q187&gt;$C$8,IF(Raw!$N187&gt;$C$9,IF(Raw!$N187&lt;$A$9,IF(Raw!$X187&gt;$C$9,IF(Raw!$X187&lt;$A$9,Raw!V187,-999),-999),-999),-999),-999),-999)</f>
        <v>675.3</v>
      </c>
      <c r="O187" s="9">
        <f>IF(Raw!$G187&gt;$C$8,IF(Raw!$Q187&gt;$C$8,IF(Raw!$N187&gt;$C$9,IF(Raw!$N187&lt;$A$9,IF(Raw!$X187&gt;$C$9,IF(Raw!$X187&lt;$A$9,Raw!W187,-999),-999),-999),-999),-999),-999)</f>
        <v>0.2414</v>
      </c>
      <c r="P187" s="9">
        <f>IF(Raw!$G187&gt;$C$8,IF(Raw!$Q187&gt;$C$8,IF(Raw!$N187&gt;$C$9,IF(Raw!$N187&lt;$A$9,IF(Raw!$X187&gt;$C$9,IF(Raw!$X187&lt;$A$9,Raw!X187,-999),-999),-999),-999),-999),-999)</f>
        <v>891</v>
      </c>
      <c r="R187" s="9">
        <f t="shared" si="36"/>
        <v>6.2994000000000008E-2</v>
      </c>
      <c r="S187" s="9">
        <f t="shared" si="37"/>
        <v>0.35827873327873333</v>
      </c>
      <c r="T187" s="9">
        <f t="shared" si="38"/>
        <v>5.5012000000000005E-2</v>
      </c>
      <c r="U187" s="9">
        <f t="shared" si="39"/>
        <v>0.32660088578586782</v>
      </c>
      <c r="V187" s="15">
        <f t="shared" si="32"/>
        <v>6.8975360999999999E-2</v>
      </c>
      <c r="X187" s="11">
        <f t="shared" si="40"/>
        <v>0</v>
      </c>
      <c r="Y187" s="11">
        <f t="shared" si="41"/>
        <v>7.8210000000000002E-18</v>
      </c>
      <c r="Z187" s="11">
        <f t="shared" si="42"/>
        <v>7.4100000000000001E-4</v>
      </c>
      <c r="AA187" s="16">
        <f t="shared" si="43"/>
        <v>0</v>
      </c>
      <c r="AB187" s="9">
        <f t="shared" si="33"/>
        <v>0.113426</v>
      </c>
      <c r="AC187" s="9">
        <f t="shared" si="34"/>
        <v>1</v>
      </c>
      <c r="AD187" s="15">
        <f t="shared" si="35"/>
        <v>0</v>
      </c>
      <c r="AE187" s="3">
        <f t="shared" si="44"/>
        <v>941.64839999999981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0.29561342592592593</v>
      </c>
      <c r="C188" s="15">
        <f>Raw!C188</f>
        <v>161.19999999999999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0.109774</v>
      </c>
      <c r="F188" s="9">
        <f>IF(Raw!$G188&gt;$C$8,IF(Raw!$Q188&gt;$C$8,IF(Raw!$N188&gt;$C$9,IF(Raw!$N188&lt;$A$9,IF(Raw!$X188&gt;$C$9,IF(Raw!$X188&lt;$A$9,Raw!I188,-999),-999),-999),-999),-999),-999)</f>
        <v>0.16661999999999999</v>
      </c>
      <c r="G188" s="9">
        <f>Raw!G188</f>
        <v>0.92124200000000001</v>
      </c>
      <c r="H188" s="9">
        <f>IF(Raw!$G188&gt;$C$8,IF(Raw!$Q188&gt;$C$8,IF(Raw!$N188&gt;$C$9,IF(Raw!$N188&lt;$A$9,IF(Raw!$X188&gt;$C$9,IF(Raw!$X188&lt;$A$9,Raw!L188,-999),-999),-999),-999),-999),-999)</f>
        <v>770.1</v>
      </c>
      <c r="I188" s="9">
        <f>IF(Raw!$G188&gt;$C$8,IF(Raw!$Q188&gt;$C$8,IF(Raw!$N188&gt;$C$9,IF(Raw!$N188&lt;$A$9,IF(Raw!$X188&gt;$C$9,IF(Raw!$X188&lt;$A$9,Raw!M188,-999),-999),-999),-999),-999),-999)</f>
        <v>0.28982000000000002</v>
      </c>
      <c r="J188" s="9">
        <f>IF(Raw!$G188&gt;$C$8,IF(Raw!$Q188&gt;$C$8,IF(Raw!$N188&gt;$C$9,IF(Raw!$N188&lt;$A$9,IF(Raw!$X188&gt;$C$9,IF(Raw!$X188&lt;$A$9,Raw!N188,-999),-999),-999),-999),-999),-999)</f>
        <v>624</v>
      </c>
      <c r="K188" s="9">
        <f>IF(Raw!$G188&gt;$C$8,IF(Raw!$Q188&gt;$C$8,IF(Raw!$N188&gt;$C$9,IF(Raw!$N188&lt;$A$9,IF(Raw!$X188&gt;$C$9,IF(Raw!$X188&lt;$A$9,Raw!R188,-999),-999),-999),-999),-999),-999)</f>
        <v>0.10551000000000001</v>
      </c>
      <c r="L188" s="9">
        <f>IF(Raw!$G188&gt;$C$8,IF(Raw!$Q188&gt;$C$8,IF(Raw!$N188&gt;$C$9,IF(Raw!$N188&lt;$A$9,IF(Raw!$X188&gt;$C$9,IF(Raw!$X188&lt;$A$9,Raw!S188,-999),-999),-999),-999),-999),-999)</f>
        <v>0.15971099999999999</v>
      </c>
      <c r="M188" s="9">
        <f>Raw!Q188</f>
        <v>0.91305999999999998</v>
      </c>
      <c r="N188" s="9">
        <f>IF(Raw!$G188&gt;$C$8,IF(Raw!$Q188&gt;$C$8,IF(Raw!$N188&gt;$C$9,IF(Raw!$N188&lt;$A$9,IF(Raw!$X188&gt;$C$9,IF(Raw!$X188&lt;$A$9,Raw!V188,-999),-999),-999),-999),-999),-999)</f>
        <v>706</v>
      </c>
      <c r="O188" s="9">
        <f>IF(Raw!$G188&gt;$C$8,IF(Raw!$Q188&gt;$C$8,IF(Raw!$N188&gt;$C$9,IF(Raw!$N188&lt;$A$9,IF(Raw!$X188&gt;$C$9,IF(Raw!$X188&lt;$A$9,Raw!W188,-999),-999),-999),-999),-999),-999)</f>
        <v>0.30380400000000002</v>
      </c>
      <c r="P188" s="9">
        <f>IF(Raw!$G188&gt;$C$8,IF(Raw!$Q188&gt;$C$8,IF(Raw!$N188&gt;$C$9,IF(Raw!$N188&lt;$A$9,IF(Raw!$X188&gt;$C$9,IF(Raw!$X188&lt;$A$9,Raw!X188,-999),-999),-999),-999),-999),-999)</f>
        <v>647</v>
      </c>
      <c r="R188" s="9">
        <f t="shared" si="36"/>
        <v>5.6845999999999994E-2</v>
      </c>
      <c r="S188" s="9">
        <f t="shared" si="37"/>
        <v>0.34117152802784778</v>
      </c>
      <c r="T188" s="9">
        <f t="shared" si="38"/>
        <v>5.4200999999999985E-2</v>
      </c>
      <c r="U188" s="9">
        <f t="shared" si="39"/>
        <v>0.33936923568195043</v>
      </c>
      <c r="V188" s="15">
        <f t="shared" si="32"/>
        <v>6.5401654499999989E-2</v>
      </c>
      <c r="X188" s="11">
        <f t="shared" si="40"/>
        <v>0</v>
      </c>
      <c r="Y188" s="11">
        <f t="shared" si="41"/>
        <v>7.7009999999999993E-18</v>
      </c>
      <c r="Z188" s="11">
        <f t="shared" si="42"/>
        <v>6.2399999999999999E-4</v>
      </c>
      <c r="AA188" s="16">
        <f t="shared" si="43"/>
        <v>0</v>
      </c>
      <c r="AB188" s="9">
        <f t="shared" si="33"/>
        <v>0.10551000000000001</v>
      </c>
      <c r="AC188" s="9">
        <f t="shared" si="34"/>
        <v>1</v>
      </c>
      <c r="AD188" s="15">
        <f t="shared" si="35"/>
        <v>0</v>
      </c>
      <c r="AE188" s="3">
        <f t="shared" si="44"/>
        <v>927.20039999999972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0.29567129629629629</v>
      </c>
      <c r="C189" s="15">
        <f>Raw!C189</f>
        <v>161.5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0.111167</v>
      </c>
      <c r="F189" s="9">
        <f>IF(Raw!$G189&gt;$C$8,IF(Raw!$Q189&gt;$C$8,IF(Raw!$N189&gt;$C$9,IF(Raw!$N189&lt;$A$9,IF(Raw!$X189&gt;$C$9,IF(Raw!$X189&lt;$A$9,Raw!I189,-999),-999),-999),-999),-999),-999)</f>
        <v>0.15550600000000001</v>
      </c>
      <c r="G189" s="9">
        <f>Raw!G189</f>
        <v>0.91866599999999998</v>
      </c>
      <c r="H189" s="9">
        <f>IF(Raw!$G189&gt;$C$8,IF(Raw!$Q189&gt;$C$8,IF(Raw!$N189&gt;$C$9,IF(Raw!$N189&lt;$A$9,IF(Raw!$X189&gt;$C$9,IF(Raw!$X189&lt;$A$9,Raw!L189,-999),-999),-999),-999),-999),-999)</f>
        <v>660.7</v>
      </c>
      <c r="I189" s="9">
        <f>IF(Raw!$G189&gt;$C$8,IF(Raw!$Q189&gt;$C$8,IF(Raw!$N189&gt;$C$9,IF(Raw!$N189&lt;$A$9,IF(Raw!$X189&gt;$C$9,IF(Raw!$X189&lt;$A$9,Raw!M189,-999),-999),-999),-999),-999),-999)</f>
        <v>0.28327999999999998</v>
      </c>
      <c r="J189" s="9">
        <f>IF(Raw!$G189&gt;$C$8,IF(Raw!$Q189&gt;$C$8,IF(Raw!$N189&gt;$C$9,IF(Raw!$N189&lt;$A$9,IF(Raw!$X189&gt;$C$9,IF(Raw!$X189&lt;$A$9,Raw!N189,-999),-999),-999),-999),-999),-999)</f>
        <v>576</v>
      </c>
      <c r="K189" s="9">
        <f>IF(Raw!$G189&gt;$C$8,IF(Raw!$Q189&gt;$C$8,IF(Raw!$N189&gt;$C$9,IF(Raw!$N189&lt;$A$9,IF(Raw!$X189&gt;$C$9,IF(Raw!$X189&lt;$A$9,Raw!R189,-999),-999),-999),-999),-999),-999)</f>
        <v>0.104987</v>
      </c>
      <c r="L189" s="9">
        <f>IF(Raw!$G189&gt;$C$8,IF(Raw!$Q189&gt;$C$8,IF(Raw!$N189&gt;$C$9,IF(Raw!$N189&lt;$A$9,IF(Raw!$X189&gt;$C$9,IF(Raw!$X189&lt;$A$9,Raw!S189,-999),-999),-999),-999),-999),-999)</f>
        <v>0.150225</v>
      </c>
      <c r="M189" s="9">
        <f>Raw!Q189</f>
        <v>0.86323000000000005</v>
      </c>
      <c r="N189" s="9">
        <f>IF(Raw!$G189&gt;$C$8,IF(Raw!$Q189&gt;$C$8,IF(Raw!$N189&gt;$C$9,IF(Raw!$N189&lt;$A$9,IF(Raw!$X189&gt;$C$9,IF(Raw!$X189&lt;$A$9,Raw!V189,-999),-999),-999),-999),-999),-999)</f>
        <v>622.79999999999995</v>
      </c>
      <c r="O189" s="9">
        <f>IF(Raw!$G189&gt;$C$8,IF(Raw!$Q189&gt;$C$8,IF(Raw!$N189&gt;$C$9,IF(Raw!$N189&lt;$A$9,IF(Raw!$X189&gt;$C$9,IF(Raw!$X189&lt;$A$9,Raw!W189,-999),-999),-999),-999),-999),-999)</f>
        <v>0.36657699999999999</v>
      </c>
      <c r="P189" s="9">
        <f>IF(Raw!$G189&gt;$C$8,IF(Raw!$Q189&gt;$C$8,IF(Raw!$N189&gt;$C$9,IF(Raw!$N189&lt;$A$9,IF(Raw!$X189&gt;$C$9,IF(Raw!$X189&lt;$A$9,Raw!X189,-999),-999),-999),-999),-999),-999)</f>
        <v>564</v>
      </c>
      <c r="R189" s="9">
        <f t="shared" si="36"/>
        <v>4.4339000000000003E-2</v>
      </c>
      <c r="S189" s="9">
        <f t="shared" si="37"/>
        <v>0.28512726197059923</v>
      </c>
      <c r="T189" s="9">
        <f t="shared" si="38"/>
        <v>4.5238E-2</v>
      </c>
      <c r="U189" s="9">
        <f t="shared" si="39"/>
        <v>0.30113496422033614</v>
      </c>
      <c r="V189" s="15">
        <f t="shared" si="32"/>
        <v>6.1517137499999992E-2</v>
      </c>
      <c r="X189" s="11">
        <f t="shared" si="40"/>
        <v>0</v>
      </c>
      <c r="Y189" s="11">
        <f t="shared" si="41"/>
        <v>6.6070000000000004E-18</v>
      </c>
      <c r="Z189" s="11">
        <f t="shared" si="42"/>
        <v>5.7600000000000001E-4</v>
      </c>
      <c r="AA189" s="16">
        <f t="shared" si="43"/>
        <v>0</v>
      </c>
      <c r="AB189" s="9">
        <f t="shared" si="33"/>
        <v>0.104987</v>
      </c>
      <c r="AC189" s="9">
        <f t="shared" si="34"/>
        <v>1</v>
      </c>
      <c r="AD189" s="15">
        <f t="shared" si="35"/>
        <v>0</v>
      </c>
      <c r="AE189" s="3">
        <f t="shared" si="44"/>
        <v>795.48279999999977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0.29572916666666665</v>
      </c>
      <c r="C190" s="15">
        <f>Raw!C190</f>
        <v>163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0.102533</v>
      </c>
      <c r="F190" s="9">
        <f>IF(Raw!$G190&gt;$C$8,IF(Raw!$Q190&gt;$C$8,IF(Raw!$N190&gt;$C$9,IF(Raw!$N190&lt;$A$9,IF(Raw!$X190&gt;$C$9,IF(Raw!$X190&lt;$A$9,Raw!I190,-999),-999),-999),-999),-999),-999)</f>
        <v>0.14521200000000001</v>
      </c>
      <c r="G190" s="9">
        <f>Raw!G190</f>
        <v>0.88070899999999996</v>
      </c>
      <c r="H190" s="9">
        <f>IF(Raw!$G190&gt;$C$8,IF(Raw!$Q190&gt;$C$8,IF(Raw!$N190&gt;$C$9,IF(Raw!$N190&lt;$A$9,IF(Raw!$X190&gt;$C$9,IF(Raw!$X190&lt;$A$9,Raw!L190,-999),-999),-999),-999),-999),-999)</f>
        <v>768.8</v>
      </c>
      <c r="I190" s="9">
        <f>IF(Raw!$G190&gt;$C$8,IF(Raw!$Q190&gt;$C$8,IF(Raw!$N190&gt;$C$9,IF(Raw!$N190&lt;$A$9,IF(Raw!$X190&gt;$C$9,IF(Raw!$X190&lt;$A$9,Raw!M190,-999),-999),-999),-999),-999),-999)</f>
        <v>0.37081999999999998</v>
      </c>
      <c r="J190" s="9">
        <f>IF(Raw!$G190&gt;$C$8,IF(Raw!$Q190&gt;$C$8,IF(Raw!$N190&gt;$C$9,IF(Raw!$N190&lt;$A$9,IF(Raw!$X190&gt;$C$9,IF(Raw!$X190&lt;$A$9,Raw!N190,-999),-999),-999),-999),-999),-999)</f>
        <v>714</v>
      </c>
      <c r="K190" s="9">
        <f>IF(Raw!$G190&gt;$C$8,IF(Raw!$Q190&gt;$C$8,IF(Raw!$N190&gt;$C$9,IF(Raw!$N190&lt;$A$9,IF(Raw!$X190&gt;$C$9,IF(Raw!$X190&lt;$A$9,Raw!R190,-999),-999),-999),-999),-999),-999)</f>
        <v>9.8560999999999996E-2</v>
      </c>
      <c r="L190" s="9">
        <f>IF(Raw!$G190&gt;$C$8,IF(Raw!$Q190&gt;$C$8,IF(Raw!$N190&gt;$C$9,IF(Raw!$N190&lt;$A$9,IF(Raw!$X190&gt;$C$9,IF(Raw!$X190&lt;$A$9,Raw!S190,-999),-999),-999),-999),-999),-999)</f>
        <v>0.14452200000000001</v>
      </c>
      <c r="M190" s="9">
        <f>Raw!Q190</f>
        <v>0.85219599999999995</v>
      </c>
      <c r="N190" s="9">
        <f>IF(Raw!$G190&gt;$C$8,IF(Raw!$Q190&gt;$C$8,IF(Raw!$N190&gt;$C$9,IF(Raw!$N190&lt;$A$9,IF(Raw!$X190&gt;$C$9,IF(Raw!$X190&lt;$A$9,Raw!V190,-999),-999),-999),-999),-999),-999)</f>
        <v>662.1</v>
      </c>
      <c r="O190" s="9">
        <f>IF(Raw!$G190&gt;$C$8,IF(Raw!$Q190&gt;$C$8,IF(Raw!$N190&gt;$C$9,IF(Raw!$N190&lt;$A$9,IF(Raw!$X190&gt;$C$9,IF(Raw!$X190&lt;$A$9,Raw!W190,-999),-999),-999),-999),-999),-999)</f>
        <v>0.179255</v>
      </c>
      <c r="P190" s="9">
        <f>IF(Raw!$G190&gt;$C$8,IF(Raw!$Q190&gt;$C$8,IF(Raw!$N190&gt;$C$9,IF(Raw!$N190&lt;$A$9,IF(Raw!$X190&gt;$C$9,IF(Raw!$X190&lt;$A$9,Raw!X190,-999),-999),-999),-999),-999),-999)</f>
        <v>459</v>
      </c>
      <c r="R190" s="9">
        <f t="shared" si="36"/>
        <v>4.2679000000000009E-2</v>
      </c>
      <c r="S190" s="9">
        <f t="shared" si="37"/>
        <v>0.29390821695176711</v>
      </c>
      <c r="T190" s="9">
        <f t="shared" si="38"/>
        <v>4.5961000000000016E-2</v>
      </c>
      <c r="U190" s="9">
        <f t="shared" si="39"/>
        <v>0.3180207857627213</v>
      </c>
      <c r="V190" s="15">
        <f t="shared" si="32"/>
        <v>5.9181759E-2</v>
      </c>
      <c r="X190" s="11">
        <f t="shared" si="40"/>
        <v>0</v>
      </c>
      <c r="Y190" s="11">
        <f t="shared" si="41"/>
        <v>7.6879999999999995E-18</v>
      </c>
      <c r="Z190" s="11">
        <f t="shared" si="42"/>
        <v>7.1400000000000001E-4</v>
      </c>
      <c r="AA190" s="16">
        <f t="shared" si="43"/>
        <v>0</v>
      </c>
      <c r="AB190" s="9">
        <f t="shared" si="33"/>
        <v>9.8560999999999996E-2</v>
      </c>
      <c r="AC190" s="9">
        <f t="shared" si="34"/>
        <v>1</v>
      </c>
      <c r="AD190" s="15">
        <f t="shared" si="35"/>
        <v>0</v>
      </c>
      <c r="AE190" s="3">
        <f t="shared" si="44"/>
        <v>925.63519999999971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0.29578703703703707</v>
      </c>
      <c r="C191" s="15">
        <f>Raw!C191</f>
        <v>163.9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0.77551800000000004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0.86107400000000001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0.29583333333333334</v>
      </c>
      <c r="C192" s="15">
        <f>Raw!C192</f>
        <v>165.2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9.4074000000000005E-2</v>
      </c>
      <c r="F192" s="9">
        <f>IF(Raw!$G192&gt;$C$8,IF(Raw!$Q192&gt;$C$8,IF(Raw!$N192&gt;$C$9,IF(Raw!$N192&lt;$A$9,IF(Raw!$X192&gt;$C$9,IF(Raw!$X192&lt;$A$9,Raw!I192,-999),-999),-999),-999),-999),-999)</f>
        <v>0.135355</v>
      </c>
      <c r="G192" s="9">
        <f>Raw!G192</f>
        <v>0.85416400000000003</v>
      </c>
      <c r="H192" s="9">
        <f>IF(Raw!$G192&gt;$C$8,IF(Raw!$Q192&gt;$C$8,IF(Raw!$N192&gt;$C$9,IF(Raw!$N192&lt;$A$9,IF(Raw!$X192&gt;$C$9,IF(Raw!$X192&lt;$A$9,Raw!L192,-999),-999),-999),-999),-999),-999)</f>
        <v>700.3</v>
      </c>
      <c r="I192" s="9">
        <f>IF(Raw!$G192&gt;$C$8,IF(Raw!$Q192&gt;$C$8,IF(Raw!$N192&gt;$C$9,IF(Raw!$N192&lt;$A$9,IF(Raw!$X192&gt;$C$9,IF(Raw!$X192&lt;$A$9,Raw!M192,-999),-999),-999),-999),-999),-999)</f>
        <v>0.323988</v>
      </c>
      <c r="J192" s="9">
        <f>IF(Raw!$G192&gt;$C$8,IF(Raw!$Q192&gt;$C$8,IF(Raw!$N192&gt;$C$9,IF(Raw!$N192&lt;$A$9,IF(Raw!$X192&gt;$C$9,IF(Raw!$X192&lt;$A$9,Raw!N192,-999),-999),-999),-999),-999),-999)</f>
        <v>515</v>
      </c>
      <c r="K192" s="9">
        <f>IF(Raw!$G192&gt;$C$8,IF(Raw!$Q192&gt;$C$8,IF(Raw!$N192&gt;$C$9,IF(Raw!$N192&lt;$A$9,IF(Raw!$X192&gt;$C$9,IF(Raw!$X192&lt;$A$9,Raw!R192,-999),-999),-999),-999),-999),-999)</f>
        <v>9.5320000000000002E-2</v>
      </c>
      <c r="L192" s="9">
        <f>IF(Raw!$G192&gt;$C$8,IF(Raw!$Q192&gt;$C$8,IF(Raw!$N192&gt;$C$9,IF(Raw!$N192&lt;$A$9,IF(Raw!$X192&gt;$C$9,IF(Raw!$X192&lt;$A$9,Raw!S192,-999),-999),-999),-999),-999),-999)</f>
        <v>0.13723099999999999</v>
      </c>
      <c r="M192" s="9">
        <f>Raw!Q192</f>
        <v>0.87337299999999995</v>
      </c>
      <c r="N192" s="9">
        <f>IF(Raw!$G192&gt;$C$8,IF(Raw!$Q192&gt;$C$8,IF(Raw!$N192&gt;$C$9,IF(Raw!$N192&lt;$A$9,IF(Raw!$X192&gt;$C$9,IF(Raw!$X192&lt;$A$9,Raw!V192,-999),-999),-999),-999),-999),-999)</f>
        <v>711.7</v>
      </c>
      <c r="O192" s="9">
        <f>IF(Raw!$G192&gt;$C$8,IF(Raw!$Q192&gt;$C$8,IF(Raw!$N192&gt;$C$9,IF(Raw!$N192&lt;$A$9,IF(Raw!$X192&gt;$C$9,IF(Raw!$X192&lt;$A$9,Raw!W192,-999),-999),-999),-999),-999),-999)</f>
        <v>0.25448599999999999</v>
      </c>
      <c r="P192" s="9">
        <f>IF(Raw!$G192&gt;$C$8,IF(Raw!$Q192&gt;$C$8,IF(Raw!$N192&gt;$C$9,IF(Raw!$N192&lt;$A$9,IF(Raw!$X192&gt;$C$9,IF(Raw!$X192&lt;$A$9,Raw!X192,-999),-999),-999),-999),-999),-999)</f>
        <v>639</v>
      </c>
      <c r="R192" s="9">
        <f t="shared" si="36"/>
        <v>4.1280999999999998E-2</v>
      </c>
      <c r="S192" s="9">
        <f t="shared" si="37"/>
        <v>0.30498319234605298</v>
      </c>
      <c r="T192" s="9">
        <f t="shared" si="38"/>
        <v>4.191099999999999E-2</v>
      </c>
      <c r="U192" s="9">
        <f t="shared" si="39"/>
        <v>0.30540475548527657</v>
      </c>
      <c r="V192" s="15">
        <f t="shared" si="32"/>
        <v>5.6196094499999995E-2</v>
      </c>
      <c r="X192" s="11">
        <f t="shared" si="40"/>
        <v>0</v>
      </c>
      <c r="Y192" s="11">
        <f t="shared" si="41"/>
        <v>7.0029999999999989E-18</v>
      </c>
      <c r="Z192" s="11">
        <f t="shared" si="42"/>
        <v>5.1499999999999994E-4</v>
      </c>
      <c r="AA192" s="16">
        <f t="shared" si="43"/>
        <v>0</v>
      </c>
      <c r="AB192" s="9">
        <f t="shared" si="33"/>
        <v>9.5320000000000002E-2</v>
      </c>
      <c r="AC192" s="9">
        <f t="shared" si="34"/>
        <v>1</v>
      </c>
      <c r="AD192" s="15">
        <f t="shared" si="35"/>
        <v>0</v>
      </c>
      <c r="AE192" s="3">
        <f t="shared" si="44"/>
        <v>843.16119999999967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0.2958912037037037</v>
      </c>
      <c r="C193" s="15">
        <f>Raw!C193</f>
        <v>165.9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0.79229799999999995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0.839839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0.29594907407407406</v>
      </c>
      <c r="C194" s="15">
        <f>Raw!C194</f>
        <v>167.6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9.3912999999999996E-2</v>
      </c>
      <c r="F194" s="9">
        <f>IF(Raw!$G194&gt;$C$8,IF(Raw!$Q194&gt;$C$8,IF(Raw!$N194&gt;$C$9,IF(Raw!$N194&lt;$A$9,IF(Raw!$X194&gt;$C$9,IF(Raw!$X194&lt;$A$9,Raw!I194,-999),-999),-999),-999),-999),-999)</f>
        <v>0.12831500000000001</v>
      </c>
      <c r="G194" s="9">
        <f>Raw!G194</f>
        <v>0.814253</v>
      </c>
      <c r="H194" s="9">
        <f>IF(Raw!$G194&gt;$C$8,IF(Raw!$Q194&gt;$C$8,IF(Raw!$N194&gt;$C$9,IF(Raw!$N194&lt;$A$9,IF(Raw!$X194&gt;$C$9,IF(Raw!$X194&lt;$A$9,Raw!L194,-999),-999),-999),-999),-999),-999)</f>
        <v>589.29999999999995</v>
      </c>
      <c r="I194" s="9">
        <f>IF(Raw!$G194&gt;$C$8,IF(Raw!$Q194&gt;$C$8,IF(Raw!$N194&gt;$C$9,IF(Raw!$N194&lt;$A$9,IF(Raw!$X194&gt;$C$9,IF(Raw!$X194&lt;$A$9,Raw!M194,-999),-999),-999),-999),-999),-999)</f>
        <v>7.9186000000000006E-2</v>
      </c>
      <c r="J194" s="9">
        <f>IF(Raw!$G194&gt;$C$8,IF(Raw!$Q194&gt;$C$8,IF(Raw!$N194&gt;$C$9,IF(Raw!$N194&lt;$A$9,IF(Raw!$X194&gt;$C$9,IF(Raw!$X194&lt;$A$9,Raw!N194,-999),-999),-999),-999),-999),-999)</f>
        <v>540</v>
      </c>
      <c r="K194" s="9">
        <f>IF(Raw!$G194&gt;$C$8,IF(Raw!$Q194&gt;$C$8,IF(Raw!$N194&gt;$C$9,IF(Raw!$N194&lt;$A$9,IF(Raw!$X194&gt;$C$9,IF(Raw!$X194&lt;$A$9,Raw!R194,-999),-999),-999),-999),-999),-999)</f>
        <v>8.7557999999999997E-2</v>
      </c>
      <c r="L194" s="9">
        <f>IF(Raw!$G194&gt;$C$8,IF(Raw!$Q194&gt;$C$8,IF(Raw!$N194&gt;$C$9,IF(Raw!$N194&lt;$A$9,IF(Raw!$X194&gt;$C$9,IF(Raw!$X194&lt;$A$9,Raw!S194,-999),-999),-999),-999),-999),-999)</f>
        <v>0.120432</v>
      </c>
      <c r="M194" s="9">
        <f>Raw!Q194</f>
        <v>0.82770200000000005</v>
      </c>
      <c r="N194" s="9">
        <f>IF(Raw!$G194&gt;$C$8,IF(Raw!$Q194&gt;$C$8,IF(Raw!$N194&gt;$C$9,IF(Raw!$N194&lt;$A$9,IF(Raw!$X194&gt;$C$9,IF(Raw!$X194&lt;$A$9,Raw!V194,-999),-999),-999),-999),-999),-999)</f>
        <v>663.8</v>
      </c>
      <c r="O194" s="9">
        <f>IF(Raw!$G194&gt;$C$8,IF(Raw!$Q194&gt;$C$8,IF(Raw!$N194&gt;$C$9,IF(Raw!$N194&lt;$A$9,IF(Raw!$X194&gt;$C$9,IF(Raw!$X194&lt;$A$9,Raw!W194,-999),-999),-999),-999),-999),-999)</f>
        <v>0.137185</v>
      </c>
      <c r="P194" s="9">
        <f>IF(Raw!$G194&gt;$C$8,IF(Raw!$Q194&gt;$C$8,IF(Raw!$N194&gt;$C$9,IF(Raw!$N194&lt;$A$9,IF(Raw!$X194&gt;$C$9,IF(Raw!$X194&lt;$A$9,Raw!X194,-999),-999),-999),-999),-999),-999)</f>
        <v>677</v>
      </c>
      <c r="R194" s="9">
        <f t="shared" si="36"/>
        <v>3.4402000000000016E-2</v>
      </c>
      <c r="S194" s="9">
        <f t="shared" si="37"/>
        <v>0.26810583330086124</v>
      </c>
      <c r="T194" s="9">
        <f t="shared" si="38"/>
        <v>3.2874E-2</v>
      </c>
      <c r="U194" s="9">
        <f t="shared" si="39"/>
        <v>0.27296731765643684</v>
      </c>
      <c r="V194" s="15">
        <f t="shared" si="32"/>
        <v>4.9316903999999995E-2</v>
      </c>
      <c r="X194" s="11">
        <f t="shared" si="40"/>
        <v>0</v>
      </c>
      <c r="Y194" s="11">
        <f t="shared" si="41"/>
        <v>5.8929999999999994E-18</v>
      </c>
      <c r="Z194" s="11">
        <f t="shared" si="42"/>
        <v>5.4000000000000001E-4</v>
      </c>
      <c r="AA194" s="16">
        <f t="shared" si="43"/>
        <v>0</v>
      </c>
      <c r="AB194" s="9">
        <f t="shared" si="33"/>
        <v>8.7557999999999997E-2</v>
      </c>
      <c r="AC194" s="9">
        <f t="shared" si="34"/>
        <v>1</v>
      </c>
      <c r="AD194" s="15">
        <f t="shared" si="35"/>
        <v>0</v>
      </c>
      <c r="AE194" s="3">
        <f t="shared" si="44"/>
        <v>709.51719999999978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0.29600694444444448</v>
      </c>
      <c r="C195" s="15">
        <f>Raw!C195</f>
        <v>167.6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0.78703599999999996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0.80083599999999999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0.29605324074074074</v>
      </c>
      <c r="C196" s="15">
        <f>Raw!C196</f>
        <v>169.4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8.9934E-2</v>
      </c>
      <c r="F196" s="9">
        <f>IF(Raw!$G196&gt;$C$8,IF(Raw!$Q196&gt;$C$8,IF(Raw!$N196&gt;$C$9,IF(Raw!$N196&lt;$A$9,IF(Raw!$X196&gt;$C$9,IF(Raw!$X196&lt;$A$9,Raw!I196,-999),-999),-999),-999),-999),-999)</f>
        <v>0.115984</v>
      </c>
      <c r="G196" s="9">
        <f>Raw!G196</f>
        <v>0.81967699999999999</v>
      </c>
      <c r="H196" s="9">
        <f>IF(Raw!$G196&gt;$C$8,IF(Raw!$Q196&gt;$C$8,IF(Raw!$N196&gt;$C$9,IF(Raw!$N196&lt;$A$9,IF(Raw!$X196&gt;$C$9,IF(Raw!$X196&lt;$A$9,Raw!L196,-999),-999),-999),-999),-999),-999)</f>
        <v>711.1</v>
      </c>
      <c r="I196" s="9">
        <f>IF(Raw!$G196&gt;$C$8,IF(Raw!$Q196&gt;$C$8,IF(Raw!$N196&gt;$C$9,IF(Raw!$N196&lt;$A$9,IF(Raw!$X196&gt;$C$9,IF(Raw!$X196&lt;$A$9,Raw!M196,-999),-999),-999),-999),-999),-999)</f>
        <v>0.21715000000000001</v>
      </c>
      <c r="J196" s="9">
        <f>IF(Raw!$G196&gt;$C$8,IF(Raw!$Q196&gt;$C$8,IF(Raw!$N196&gt;$C$9,IF(Raw!$N196&lt;$A$9,IF(Raw!$X196&gt;$C$9,IF(Raw!$X196&lt;$A$9,Raw!N196,-999),-999),-999),-999),-999),-999)</f>
        <v>1077</v>
      </c>
      <c r="K196" s="9">
        <f>IF(Raw!$G196&gt;$C$8,IF(Raw!$Q196&gt;$C$8,IF(Raw!$N196&gt;$C$9,IF(Raw!$N196&lt;$A$9,IF(Raw!$X196&gt;$C$9,IF(Raw!$X196&lt;$A$9,Raw!R196,-999),-999),-999),-999),-999),-999)</f>
        <v>8.6180999999999994E-2</v>
      </c>
      <c r="L196" s="9">
        <f>IF(Raw!$G196&gt;$C$8,IF(Raw!$Q196&gt;$C$8,IF(Raw!$N196&gt;$C$9,IF(Raw!$N196&lt;$A$9,IF(Raw!$X196&gt;$C$9,IF(Raw!$X196&lt;$A$9,Raw!S196,-999),-999),-999),-999),-999),-999)</f>
        <v>0.10938299999999999</v>
      </c>
      <c r="M196" s="9">
        <f>Raw!Q196</f>
        <v>0.80367599999999995</v>
      </c>
      <c r="N196" s="9">
        <f>IF(Raw!$G196&gt;$C$8,IF(Raw!$Q196&gt;$C$8,IF(Raw!$N196&gt;$C$9,IF(Raw!$N196&lt;$A$9,IF(Raw!$X196&gt;$C$9,IF(Raw!$X196&lt;$A$9,Raw!V196,-999),-999),-999),-999),-999),-999)</f>
        <v>563.4</v>
      </c>
      <c r="O196" s="9">
        <f>IF(Raw!$G196&gt;$C$8,IF(Raw!$Q196&gt;$C$8,IF(Raw!$N196&gt;$C$9,IF(Raw!$N196&lt;$A$9,IF(Raw!$X196&gt;$C$9,IF(Raw!$X196&lt;$A$9,Raw!W196,-999),-999),-999),-999),-999),-999)</f>
        <v>0.48460700000000001</v>
      </c>
      <c r="P196" s="9">
        <f>IF(Raw!$G196&gt;$C$8,IF(Raw!$Q196&gt;$C$8,IF(Raw!$N196&gt;$C$9,IF(Raw!$N196&lt;$A$9,IF(Raw!$X196&gt;$C$9,IF(Raw!$X196&lt;$A$9,Raw!X196,-999),-999),-999),-999),-999),-999)</f>
        <v>798</v>
      </c>
      <c r="R196" s="9">
        <f t="shared" si="36"/>
        <v>2.6050000000000004E-2</v>
      </c>
      <c r="S196" s="9">
        <f t="shared" si="37"/>
        <v>0.22459994481997519</v>
      </c>
      <c r="T196" s="9">
        <f t="shared" si="38"/>
        <v>2.3202E-2</v>
      </c>
      <c r="U196" s="9">
        <f t="shared" si="39"/>
        <v>0.21211705658100438</v>
      </c>
      <c r="V196" s="15">
        <f t="shared" si="32"/>
        <v>4.4792338499999994E-2</v>
      </c>
      <c r="X196" s="11">
        <f t="shared" si="40"/>
        <v>0</v>
      </c>
      <c r="Y196" s="11">
        <f t="shared" si="41"/>
        <v>7.1110000000000001E-18</v>
      </c>
      <c r="Z196" s="11">
        <f t="shared" si="42"/>
        <v>1.077E-3</v>
      </c>
      <c r="AA196" s="16">
        <f t="shared" si="43"/>
        <v>0</v>
      </c>
      <c r="AB196" s="9">
        <f t="shared" si="33"/>
        <v>8.6180999999999994E-2</v>
      </c>
      <c r="AC196" s="9">
        <f t="shared" si="34"/>
        <v>1</v>
      </c>
      <c r="AD196" s="15">
        <f t="shared" si="35"/>
        <v>0</v>
      </c>
      <c r="AE196" s="3">
        <f t="shared" si="44"/>
        <v>856.16439999999977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0.2961111111111111</v>
      </c>
      <c r="C197" s="15">
        <f>Raw!C197</f>
        <v>169.7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0.69772599999999996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0.70664800000000005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0.29616898148148146</v>
      </c>
      <c r="C198" s="15">
        <f>Raw!C198</f>
        <v>171.6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0.66983099999999995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0.66452800000000001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0.29622685185185188</v>
      </c>
      <c r="C199" s="15">
        <f>Raw!C199</f>
        <v>172.1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0.52544000000000002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0.47148899999999999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0.29627314814814815</v>
      </c>
      <c r="C200" s="15">
        <f>Raw!C200</f>
        <v>173.7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0.57972400000000002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0.38341900000000001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0.29633101851851851</v>
      </c>
      <c r="C201" s="15">
        <f>Raw!C201</f>
        <v>174.1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0.56841399999999997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0.42053600000000002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0.29638888888888887</v>
      </c>
      <c r="C202" s="15">
        <f>Raw!C202</f>
        <v>175.9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0.63636000000000004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0.58782599999999996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0.29644675925925928</v>
      </c>
      <c r="C203" s="15">
        <f>Raw!C203</f>
        <v>176.7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0.61546900000000004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0.55353600000000003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0.29649305555555555</v>
      </c>
      <c r="C204" s="15">
        <f>Raw!C204</f>
        <v>177.9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0.681863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0.388179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0.29655092592592591</v>
      </c>
      <c r="C205" s="15">
        <f>Raw!C205</f>
        <v>179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0.59924900000000003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0.48383700000000002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0.29660879629629627</v>
      </c>
      <c r="C206" s="15">
        <f>Raw!C206</f>
        <v>179.8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0.65213600000000005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0.69288099999999997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0.2966550925925926</v>
      </c>
      <c r="C207" s="15">
        <f>Raw!C207</f>
        <v>181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0.67827599999999999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0.64635900000000002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0.29671296296296296</v>
      </c>
      <c r="C208" s="15">
        <f>Raw!C208</f>
        <v>182.1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0.73836100000000005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0.48676900000000001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0.29677083333333332</v>
      </c>
      <c r="C209" s="15">
        <f>Raw!C209</f>
        <v>183.2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0.61836800000000003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0.65480099999999997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0.29682870370370368</v>
      </c>
      <c r="C210" s="15">
        <f>Raw!C210</f>
        <v>184.3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0.70836900000000003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0.49908999999999998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0.296875</v>
      </c>
      <c r="C211" s="15">
        <f>Raw!C211</f>
        <v>185.6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0.63165400000000005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0.62908600000000003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0.29693287037037036</v>
      </c>
      <c r="C212" s="15">
        <f>Raw!C212</f>
        <v>186.1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0.612923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0.71929600000000005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0.29699074074074078</v>
      </c>
      <c r="C213" s="15">
        <f>Raw!C213</f>
        <v>187.6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0.68259099999999995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0.63178000000000001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0.29704861111111108</v>
      </c>
      <c r="C214" s="15">
        <f>Raw!C214</f>
        <v>188.3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0.61698500000000001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0.60565500000000005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0.2970949074074074</v>
      </c>
      <c r="C215" s="15">
        <f>Raw!C215</f>
        <v>189.8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0.412055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0.42275400000000002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0.29715277777777777</v>
      </c>
      <c r="C216" s="15">
        <f>Raw!C216</f>
        <v>190.5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0.28610000000000002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0.22872500000000001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0.29721064814814818</v>
      </c>
      <c r="C217" s="15">
        <f>Raw!C217</f>
        <v>191.8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0.127301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0.27626400000000001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0.29726851851851849</v>
      </c>
      <c r="C218" s="15">
        <f>Raw!C218</f>
        <v>192.9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0.10355200000000001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0.20926600000000001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0.2973263888888889</v>
      </c>
      <c r="C219" s="15">
        <f>Raw!C219</f>
        <v>194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2.1708999999999999E-2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0.15174099999999999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0.29737268518518517</v>
      </c>
      <c r="C220" s="15">
        <f>Raw!C220</f>
        <v>195.2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6.1866999999999998E-2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0.26901199999999997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0.29743055555555559</v>
      </c>
      <c r="C221" s="15">
        <f>Raw!C221</f>
        <v>196.5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0.24101900000000001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0.218412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0.29748842592592589</v>
      </c>
      <c r="C222" s="15">
        <f>Raw!C222</f>
        <v>197.1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8.0681000000000003E-2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7.8199000000000005E-2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0.29754629629629631</v>
      </c>
      <c r="C223" s="15">
        <f>Raw!C223</f>
        <v>198.5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0.13283900000000001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8.7878999999999999E-2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0.29759259259259258</v>
      </c>
      <c r="C224" s="15">
        <f>Raw!C224</f>
        <v>199.4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0.188856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0.13606499999999999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0.29765046296296299</v>
      </c>
      <c r="C225" s="15">
        <f>Raw!C225</f>
        <v>200.3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0.13168199999999999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0.16631499999999999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0.2977083333333333</v>
      </c>
      <c r="C226" s="15">
        <f>Raw!C226</f>
        <v>201.6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2.4208E-2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0.17896300000000001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0.29776620370370371</v>
      </c>
      <c r="C227" s="15">
        <f>Raw!C227</f>
        <v>202.3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4.0684999999999999E-2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0.11933199999999999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0.29781249999999998</v>
      </c>
      <c r="C228" s="15">
        <f>Raw!C228</f>
        <v>203.8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4.0758000000000003E-2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9.2839000000000005E-2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0.2978703703703704</v>
      </c>
      <c r="C229" s="15">
        <f>Raw!C229</f>
        <v>204.7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0.15922700000000001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2.6131000000000001E-2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0.29792824074074076</v>
      </c>
      <c r="C230" s="15">
        <f>Raw!C230</f>
        <v>205.1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1.7743999999999999E-2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4.5240000000000002E-2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0.29798611111111112</v>
      </c>
      <c r="C231" s="15">
        <f>Raw!C231</f>
        <v>206.7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4.0488000000000003E-2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0.20619999999999999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0.29804398148148148</v>
      </c>
      <c r="C232" s="15">
        <f>Raw!C232</f>
        <v>205.3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1.6331999999999999E-2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4.3383999999999999E-2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0.2980902777777778</v>
      </c>
      <c r="C233" s="15">
        <f>Raw!C233</f>
        <v>204.9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0.17115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6.6566E-2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0.29814814814814816</v>
      </c>
      <c r="C234" s="15">
        <f>Raw!C234</f>
        <v>204.3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0.136269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0.144312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0.29820601851851852</v>
      </c>
      <c r="C235" s="15">
        <f>Raw!C235</f>
        <v>202.9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0.21318000000000001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6.4474000000000004E-2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0.29826388888888888</v>
      </c>
      <c r="C236" s="15">
        <f>Raw!C236</f>
        <v>202.7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0.187168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2.3324999999999999E-2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0.29831018518518521</v>
      </c>
      <c r="C237" s="15">
        <f>Raw!C237</f>
        <v>201.8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0.14532700000000001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3.1809999999999998E-3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0.29836805555555557</v>
      </c>
      <c r="C238" s="15">
        <f>Raw!C238</f>
        <v>200.9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3.4543999999999998E-2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0.11909400000000001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0.29842592592592593</v>
      </c>
      <c r="C239" s="15">
        <f>Raw!C239</f>
        <v>200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0.131329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3.7547999999999998E-2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0.29848379629629629</v>
      </c>
      <c r="C240" s="15">
        <f>Raw!C240</f>
        <v>199.6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9.5057000000000003E-2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7.4731000000000006E-2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0.29853009259259261</v>
      </c>
      <c r="C241" s="15">
        <f>Raw!C241</f>
        <v>198.2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0.161858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1.8737E-2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0.29858796296296297</v>
      </c>
      <c r="C242" s="15">
        <f>Raw!C242</f>
        <v>198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0.11108800000000001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6.8773000000000001E-2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0.29864583333333333</v>
      </c>
      <c r="C243" s="15">
        <f>Raw!C243</f>
        <v>196.7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3.8762999999999999E-2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0.15024100000000001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0.2986921296296296</v>
      </c>
      <c r="C244" s="15">
        <f>Raw!C244</f>
        <v>196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0.120534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0.290856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0.29875000000000002</v>
      </c>
      <c r="C245" s="15">
        <f>Raw!C245</f>
        <v>195.8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0.13517799999999999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0.19519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0.29880787037037038</v>
      </c>
      <c r="C246" s="15">
        <f>Raw!C246</f>
        <v>194.5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0.13056499999999999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4.4187999999999998E-2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0.29886574074074074</v>
      </c>
      <c r="C247" s="15">
        <f>Raw!C247</f>
        <v>194.1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0.35863499999999998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9.2368000000000006E-2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0.2989236111111111</v>
      </c>
      <c r="C248" s="15">
        <f>Raw!C248</f>
        <v>192.9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0.39286199999999999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0.20838100000000001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0.29896990740740742</v>
      </c>
      <c r="C249" s="15">
        <f>Raw!C249</f>
        <v>192.3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0.38498100000000002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0.27921899999999999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0.29902777777777778</v>
      </c>
      <c r="C250" s="15">
        <f>Raw!C250</f>
        <v>191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0.45138699999999998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0.33895900000000001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0.29908564814814814</v>
      </c>
      <c r="C251" s="15">
        <f>Raw!C251</f>
        <v>190.7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0.50781799999999999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0.43407099999999998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0.2991435185185185</v>
      </c>
      <c r="C252" s="15">
        <f>Raw!C252</f>
        <v>189.4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0.55725800000000003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0.52846499999999996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0.29918981481481483</v>
      </c>
      <c r="C253" s="15">
        <f>Raw!C253</f>
        <v>189.2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0.59939799999999999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0.68485200000000002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0.29924768518518519</v>
      </c>
      <c r="C254" s="15">
        <f>Raw!C254</f>
        <v>187.8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0.67775099999999999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0.67226300000000005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0.29930555555555555</v>
      </c>
      <c r="C255" s="15">
        <f>Raw!C255</f>
        <v>187.6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0.70096899999999995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0.58033900000000005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0.29936342592592591</v>
      </c>
      <c r="C256" s="15">
        <f>Raw!C256</f>
        <v>186.7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0.65074699999999996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0.48227599999999998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0.29940972222222223</v>
      </c>
      <c r="C257" s="15">
        <f>Raw!C257</f>
        <v>186.1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0.73153900000000005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0.54030199999999995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0.29946759259259259</v>
      </c>
      <c r="C258" s="15">
        <f>Raw!C258</f>
        <v>184.9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0.70730999999999999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0.56923000000000001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0.29952546296296295</v>
      </c>
      <c r="C259" s="15">
        <f>Raw!C259</f>
        <v>184.3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0.57994900000000005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0.57578799999999997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0.29958333333333337</v>
      </c>
      <c r="C260" s="15">
        <f>Raw!C260</f>
        <v>183.6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0.67393700000000001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0.62566600000000006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0.29962962962962963</v>
      </c>
      <c r="C261" s="15">
        <f>Raw!C261</f>
        <v>182.7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0.71646600000000005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0.57352000000000003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0.2996875</v>
      </c>
      <c r="C262" s="15">
        <f>Raw!C262</f>
        <v>182.1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0.50621799999999995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0.49599399999999999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0.29974537037037036</v>
      </c>
      <c r="C263" s="15">
        <f>Raw!C263</f>
        <v>180.8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0.49106100000000003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0.56522600000000001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0.29980324074074077</v>
      </c>
      <c r="C264" s="15">
        <f>Raw!C264</f>
        <v>180.5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0.55868700000000004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0.508239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0.29986111111111108</v>
      </c>
      <c r="C265" s="15">
        <f>Raw!C265</f>
        <v>179.8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0.46460099999999999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0.46544999999999997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0.2999074074074074</v>
      </c>
      <c r="C266" s="15">
        <f>Raw!C266</f>
        <v>178.8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0.43428499999999998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0.39097399999999999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0.29996527777777776</v>
      </c>
      <c r="C267" s="15">
        <f>Raw!C267</f>
        <v>178.3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0.5242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0.57001199999999996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0.30002314814814818</v>
      </c>
      <c r="C268" s="15">
        <f>Raw!C268</f>
        <v>177.8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0.32824500000000001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0.33160600000000001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0.30008101851851848</v>
      </c>
      <c r="C269" s="15">
        <f>Raw!C269</f>
        <v>176.5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0.30097000000000002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0.35909600000000003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0.30012731481481481</v>
      </c>
      <c r="C270" s="15">
        <f>Raw!C270</f>
        <v>175.9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0.51412199999999997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0.337837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0.30018518518518517</v>
      </c>
      <c r="C271" s="15">
        <f>Raw!C271</f>
        <v>175.2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0.43206099999999997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0.40266000000000002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0.30024305555555558</v>
      </c>
      <c r="C272" s="15">
        <f>Raw!C272</f>
        <v>174.5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0.81750500000000004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0.71656500000000001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0.30030092592592594</v>
      </c>
      <c r="C273" s="15">
        <f>Raw!C273</f>
        <v>173.6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0.63609000000000004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0.75027999999999995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0.3003587962962963</v>
      </c>
      <c r="C274" s="15">
        <f>Raw!C274</f>
        <v>172.8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0.76950099999999999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0.77397300000000002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0.30040509259259257</v>
      </c>
      <c r="C275" s="15">
        <f>Raw!C275</f>
        <v>171.9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0.75777700000000003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0.73189499999999996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0.30046296296296299</v>
      </c>
      <c r="C276" s="15">
        <f>Raw!C276</f>
        <v>171.6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0.83302500000000002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0.76790099999999994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0.30052083333333335</v>
      </c>
      <c r="C277" s="15">
        <f>Raw!C277</f>
        <v>170.5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0.78708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0.80578700000000003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0.30056712962962961</v>
      </c>
      <c r="C278" s="15">
        <f>Raw!C278</f>
        <v>169.6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9.4732999999999998E-2</v>
      </c>
      <c r="F278" s="9">
        <f>IF(Raw!$G278&gt;$C$8,IF(Raw!$Q278&gt;$C$8,IF(Raw!$N278&gt;$C$9,IF(Raw!$N278&lt;$A$9,IF(Raw!$X278&gt;$C$9,IF(Raw!$X278&lt;$A$9,Raw!I278,-999),-999),-999),-999),-999),-999)</f>
        <v>0.12979599999999999</v>
      </c>
      <c r="G278" s="9">
        <f>Raw!G278</f>
        <v>0.84703099999999998</v>
      </c>
      <c r="H278" s="9">
        <f>IF(Raw!$G278&gt;$C$8,IF(Raw!$Q278&gt;$C$8,IF(Raw!$N278&gt;$C$9,IF(Raw!$N278&lt;$A$9,IF(Raw!$X278&gt;$C$9,IF(Raw!$X278&lt;$A$9,Raw!L278,-999),-999),-999),-999),-999),-999)</f>
        <v>740.9</v>
      </c>
      <c r="I278" s="9">
        <f>IF(Raw!$G278&gt;$C$8,IF(Raw!$Q278&gt;$C$8,IF(Raw!$N278&gt;$C$9,IF(Raw!$N278&lt;$A$9,IF(Raw!$X278&gt;$C$9,IF(Raw!$X278&lt;$A$9,Raw!M278,-999),-999),-999),-999),-999),-999)</f>
        <v>0.38401299999999999</v>
      </c>
      <c r="J278" s="9">
        <f>IF(Raw!$G278&gt;$C$8,IF(Raw!$Q278&gt;$C$8,IF(Raw!$N278&gt;$C$9,IF(Raw!$N278&lt;$A$9,IF(Raw!$X278&gt;$C$9,IF(Raw!$X278&lt;$A$9,Raw!N278,-999),-999),-999),-999),-999),-999)</f>
        <v>934</v>
      </c>
      <c r="K278" s="9">
        <f>IF(Raw!$G278&gt;$C$8,IF(Raw!$Q278&gt;$C$8,IF(Raw!$N278&gt;$C$9,IF(Raw!$N278&lt;$A$9,IF(Raw!$X278&gt;$C$9,IF(Raw!$X278&lt;$A$9,Raw!R278,-999),-999),-999),-999),-999),-999)</f>
        <v>8.6761000000000005E-2</v>
      </c>
      <c r="L278" s="9">
        <f>IF(Raw!$G278&gt;$C$8,IF(Raw!$Q278&gt;$C$8,IF(Raw!$N278&gt;$C$9,IF(Raw!$N278&lt;$A$9,IF(Raw!$X278&gt;$C$9,IF(Raw!$X278&lt;$A$9,Raw!S278,-999),-999),-999),-999),-999),-999)</f>
        <v>0.12381399999999999</v>
      </c>
      <c r="M278" s="9">
        <f>Raw!Q278</f>
        <v>0.839422</v>
      </c>
      <c r="N278" s="9">
        <f>IF(Raw!$G278&gt;$C$8,IF(Raw!$Q278&gt;$C$8,IF(Raw!$N278&gt;$C$9,IF(Raw!$N278&lt;$A$9,IF(Raw!$X278&gt;$C$9,IF(Raw!$X278&lt;$A$9,Raw!V278,-999),-999),-999),-999),-999),-999)</f>
        <v>745</v>
      </c>
      <c r="O278" s="9">
        <f>IF(Raw!$G278&gt;$C$8,IF(Raw!$Q278&gt;$C$8,IF(Raw!$N278&gt;$C$9,IF(Raw!$N278&lt;$A$9,IF(Raw!$X278&gt;$C$9,IF(Raw!$X278&lt;$A$9,Raw!W278,-999),-999),-999),-999),-999),-999)</f>
        <v>0.200545</v>
      </c>
      <c r="P278" s="9">
        <f>IF(Raw!$G278&gt;$C$8,IF(Raw!$Q278&gt;$C$8,IF(Raw!$N278&gt;$C$9,IF(Raw!$N278&lt;$A$9,IF(Raw!$X278&gt;$C$9,IF(Raw!$X278&lt;$A$9,Raw!X278,-999),-999),-999),-999),-999),-999)</f>
        <v>1067</v>
      </c>
      <c r="R278" s="9">
        <f t="shared" si="79"/>
        <v>3.5062999999999997E-2</v>
      </c>
      <c r="S278" s="9">
        <f t="shared" si="80"/>
        <v>0.27013929550987703</v>
      </c>
      <c r="T278" s="9">
        <f t="shared" si="81"/>
        <v>3.7052999999999989E-2</v>
      </c>
      <c r="U278" s="9">
        <f t="shared" si="82"/>
        <v>0.29926341124590106</v>
      </c>
      <c r="V278" s="15">
        <f t="shared" si="83"/>
        <v>5.0701832999999995E-2</v>
      </c>
      <c r="X278" s="11">
        <f t="shared" si="84"/>
        <v>0</v>
      </c>
      <c r="Y278" s="11">
        <f t="shared" si="85"/>
        <v>7.4089999999999996E-18</v>
      </c>
      <c r="Z278" s="11">
        <f t="shared" si="86"/>
        <v>9.3399999999999993E-4</v>
      </c>
      <c r="AA278" s="16">
        <f t="shared" si="87"/>
        <v>0</v>
      </c>
      <c r="AB278" s="9">
        <f t="shared" si="88"/>
        <v>8.6761000000000005E-2</v>
      </c>
      <c r="AC278" s="9">
        <f t="shared" si="89"/>
        <v>1</v>
      </c>
      <c r="AD278" s="15">
        <f t="shared" si="90"/>
        <v>0</v>
      </c>
      <c r="AE278" s="3">
        <f t="shared" si="91"/>
        <v>892.04359999999974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0.30062499999999998</v>
      </c>
      <c r="C279" s="15">
        <f>Raw!C279</f>
        <v>169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0.79735500000000004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0.81351399999999996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0.30068287037037039</v>
      </c>
      <c r="C280" s="15">
        <f>Raw!C280</f>
        <v>168.8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0.104893</v>
      </c>
      <c r="F280" s="9">
        <f>IF(Raw!$G280&gt;$C$8,IF(Raw!$Q280&gt;$C$8,IF(Raw!$N280&gt;$C$9,IF(Raw!$N280&lt;$A$9,IF(Raw!$X280&gt;$C$9,IF(Raw!$X280&lt;$A$9,Raw!I280,-999),-999),-999),-999),-999),-999)</f>
        <v>0.14133200000000001</v>
      </c>
      <c r="G280" s="9">
        <f>Raw!G280</f>
        <v>0.88304099999999996</v>
      </c>
      <c r="H280" s="9">
        <f>IF(Raw!$G280&gt;$C$8,IF(Raw!$Q280&gt;$C$8,IF(Raw!$N280&gt;$C$9,IF(Raw!$N280&lt;$A$9,IF(Raw!$X280&gt;$C$9,IF(Raw!$X280&lt;$A$9,Raw!L280,-999),-999),-999),-999),-999),-999)</f>
        <v>683</v>
      </c>
      <c r="I280" s="9">
        <f>IF(Raw!$G280&gt;$C$8,IF(Raw!$Q280&gt;$C$8,IF(Raw!$N280&gt;$C$9,IF(Raw!$N280&lt;$A$9,IF(Raw!$X280&gt;$C$9,IF(Raw!$X280&lt;$A$9,Raw!M280,-999),-999),-999),-999),-999),-999)</f>
        <v>0.59999899999999995</v>
      </c>
      <c r="J280" s="9">
        <f>IF(Raw!$G280&gt;$C$8,IF(Raw!$Q280&gt;$C$8,IF(Raw!$N280&gt;$C$9,IF(Raw!$N280&lt;$A$9,IF(Raw!$X280&gt;$C$9,IF(Raw!$X280&lt;$A$9,Raw!N280,-999),-999),-999),-999),-999),-999)</f>
        <v>769</v>
      </c>
      <c r="K280" s="9">
        <f>IF(Raw!$G280&gt;$C$8,IF(Raw!$Q280&gt;$C$8,IF(Raw!$N280&gt;$C$9,IF(Raw!$N280&lt;$A$9,IF(Raw!$X280&gt;$C$9,IF(Raw!$X280&lt;$A$9,Raw!R280,-999),-999),-999),-999),-999),-999)</f>
        <v>0.10102700000000001</v>
      </c>
      <c r="L280" s="9">
        <f>IF(Raw!$G280&gt;$C$8,IF(Raw!$Q280&gt;$C$8,IF(Raw!$N280&gt;$C$9,IF(Raw!$N280&lt;$A$9,IF(Raw!$X280&gt;$C$9,IF(Raw!$X280&lt;$A$9,Raw!S280,-999),-999),-999),-999),-999),-999)</f>
        <v>0.151889</v>
      </c>
      <c r="M280" s="9">
        <f>Raw!Q280</f>
        <v>0.90335600000000005</v>
      </c>
      <c r="N280" s="9">
        <f>IF(Raw!$G280&gt;$C$8,IF(Raw!$Q280&gt;$C$8,IF(Raw!$N280&gt;$C$9,IF(Raw!$N280&lt;$A$9,IF(Raw!$X280&gt;$C$9,IF(Raw!$X280&lt;$A$9,Raw!V280,-999),-999),-999),-999),-999),-999)</f>
        <v>678.2</v>
      </c>
      <c r="O280" s="9">
        <f>IF(Raw!$G280&gt;$C$8,IF(Raw!$Q280&gt;$C$8,IF(Raw!$N280&gt;$C$9,IF(Raw!$N280&lt;$A$9,IF(Raw!$X280&gt;$C$9,IF(Raw!$X280&lt;$A$9,Raw!W280,-999),-999),-999),-999),-999),-999)</f>
        <v>0.31200800000000001</v>
      </c>
      <c r="P280" s="9">
        <f>IF(Raw!$G280&gt;$C$8,IF(Raw!$Q280&gt;$C$8,IF(Raw!$N280&gt;$C$9,IF(Raw!$N280&lt;$A$9,IF(Raw!$X280&gt;$C$9,IF(Raw!$X280&lt;$A$9,Raw!X280,-999),-999),-999),-999),-999),-999)</f>
        <v>808</v>
      </c>
      <c r="R280" s="9">
        <f t="shared" si="79"/>
        <v>3.6439000000000013E-2</v>
      </c>
      <c r="S280" s="9">
        <f t="shared" si="80"/>
        <v>0.25782554552401443</v>
      </c>
      <c r="T280" s="9">
        <f t="shared" si="81"/>
        <v>5.0861999999999991E-2</v>
      </c>
      <c r="U280" s="9">
        <f t="shared" si="82"/>
        <v>0.33486295913463116</v>
      </c>
      <c r="V280" s="15">
        <f t="shared" si="83"/>
        <v>6.2198545499999994E-2</v>
      </c>
      <c r="X280" s="11">
        <f t="shared" si="84"/>
        <v>0</v>
      </c>
      <c r="Y280" s="11">
        <f t="shared" si="85"/>
        <v>6.8299999999999999E-18</v>
      </c>
      <c r="Z280" s="11">
        <f t="shared" si="86"/>
        <v>7.6899999999999994E-4</v>
      </c>
      <c r="AA280" s="16">
        <f t="shared" si="87"/>
        <v>0</v>
      </c>
      <c r="AB280" s="9">
        <f t="shared" si="88"/>
        <v>0.10102700000000001</v>
      </c>
      <c r="AC280" s="9">
        <f t="shared" si="89"/>
        <v>1</v>
      </c>
      <c r="AD280" s="15">
        <f t="shared" si="90"/>
        <v>0</v>
      </c>
      <c r="AE280" s="3">
        <f t="shared" si="91"/>
        <v>822.33199999999977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0.30074074074074075</v>
      </c>
      <c r="C281" s="15">
        <f>Raw!C281</f>
        <v>167.4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0.103322</v>
      </c>
      <c r="F281" s="9">
        <f>IF(Raw!$G281&gt;$C$8,IF(Raw!$Q281&gt;$C$8,IF(Raw!$N281&gt;$C$9,IF(Raw!$N281&lt;$A$9,IF(Raw!$X281&gt;$C$9,IF(Raw!$X281&lt;$A$9,Raw!I281,-999),-999),-999),-999),-999),-999)</f>
        <v>0.14246</v>
      </c>
      <c r="G281" s="9">
        <f>Raw!G281</f>
        <v>0.86709499999999995</v>
      </c>
      <c r="H281" s="9">
        <f>IF(Raw!$G281&gt;$C$8,IF(Raw!$Q281&gt;$C$8,IF(Raw!$N281&gt;$C$9,IF(Raw!$N281&lt;$A$9,IF(Raw!$X281&gt;$C$9,IF(Raw!$X281&lt;$A$9,Raw!L281,-999),-999),-999),-999),-999),-999)</f>
        <v>610.20000000000005</v>
      </c>
      <c r="I281" s="9">
        <f>IF(Raw!$G281&gt;$C$8,IF(Raw!$Q281&gt;$C$8,IF(Raw!$N281&gt;$C$9,IF(Raw!$N281&lt;$A$9,IF(Raw!$X281&gt;$C$9,IF(Raw!$X281&lt;$A$9,Raw!M281,-999),-999),-999),-999),-999),-999)</f>
        <v>0.25793500000000003</v>
      </c>
      <c r="J281" s="9">
        <f>IF(Raw!$G281&gt;$C$8,IF(Raw!$Q281&gt;$C$8,IF(Raw!$N281&gt;$C$9,IF(Raw!$N281&lt;$A$9,IF(Raw!$X281&gt;$C$9,IF(Raw!$X281&lt;$A$9,Raw!N281,-999),-999),-999),-999),-999),-999)</f>
        <v>795</v>
      </c>
      <c r="K281" s="9">
        <f>IF(Raw!$G281&gt;$C$8,IF(Raw!$Q281&gt;$C$8,IF(Raw!$N281&gt;$C$9,IF(Raw!$N281&lt;$A$9,IF(Raw!$X281&gt;$C$9,IF(Raw!$X281&lt;$A$9,Raw!R281,-999),-999),-999),-999),-999),-999)</f>
        <v>9.9063999999999999E-2</v>
      </c>
      <c r="L281" s="9">
        <f>IF(Raw!$G281&gt;$C$8,IF(Raw!$Q281&gt;$C$8,IF(Raw!$N281&gt;$C$9,IF(Raw!$N281&lt;$A$9,IF(Raw!$X281&gt;$C$9,IF(Raw!$X281&lt;$A$9,Raw!S281,-999),-999),-999),-999),-999),-999)</f>
        <v>0.13519800000000001</v>
      </c>
      <c r="M281" s="9">
        <f>Raw!Q281</f>
        <v>0.84560100000000005</v>
      </c>
      <c r="N281" s="9">
        <f>IF(Raw!$G281&gt;$C$8,IF(Raw!$Q281&gt;$C$8,IF(Raw!$N281&gt;$C$9,IF(Raw!$N281&lt;$A$9,IF(Raw!$X281&gt;$C$9,IF(Raw!$X281&lt;$A$9,Raw!V281,-999),-999),-999),-999),-999),-999)</f>
        <v>626</v>
      </c>
      <c r="O281" s="9">
        <f>IF(Raw!$G281&gt;$C$8,IF(Raw!$Q281&gt;$C$8,IF(Raw!$N281&gt;$C$9,IF(Raw!$N281&lt;$A$9,IF(Raw!$X281&gt;$C$9,IF(Raw!$X281&lt;$A$9,Raw!W281,-999),-999),-999),-999),-999),-999)</f>
        <v>0.54100999999999999</v>
      </c>
      <c r="P281" s="9">
        <f>IF(Raw!$G281&gt;$C$8,IF(Raw!$Q281&gt;$C$8,IF(Raw!$N281&gt;$C$9,IF(Raw!$N281&lt;$A$9,IF(Raw!$X281&gt;$C$9,IF(Raw!$X281&lt;$A$9,Raw!X281,-999),-999),-999),-999),-999),-999)</f>
        <v>705</v>
      </c>
      <c r="R281" s="9">
        <f t="shared" si="79"/>
        <v>3.9138000000000006E-2</v>
      </c>
      <c r="S281" s="9">
        <f t="shared" si="80"/>
        <v>0.27472974870138989</v>
      </c>
      <c r="T281" s="9">
        <f t="shared" si="81"/>
        <v>3.6134000000000013E-2</v>
      </c>
      <c r="U281" s="9">
        <f t="shared" si="82"/>
        <v>0.26726726726726735</v>
      </c>
      <c r="V281" s="15">
        <f t="shared" si="83"/>
        <v>5.5363581000000002E-2</v>
      </c>
      <c r="X281" s="11">
        <f t="shared" si="84"/>
        <v>0</v>
      </c>
      <c r="Y281" s="11">
        <f t="shared" si="85"/>
        <v>6.1020000000000003E-18</v>
      </c>
      <c r="Z281" s="11">
        <f t="shared" si="86"/>
        <v>7.9499999999999992E-4</v>
      </c>
      <c r="AA281" s="16">
        <f t="shared" si="87"/>
        <v>0</v>
      </c>
      <c r="AB281" s="9">
        <f t="shared" si="88"/>
        <v>9.9063999999999999E-2</v>
      </c>
      <c r="AC281" s="9">
        <f t="shared" si="89"/>
        <v>1</v>
      </c>
      <c r="AD281" s="15">
        <f t="shared" si="90"/>
        <v>0</v>
      </c>
      <c r="AE281" s="3">
        <f t="shared" si="91"/>
        <v>734.68079999999986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0.30079861111111111</v>
      </c>
      <c r="C282" s="15">
        <f>Raw!C282</f>
        <v>166.6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0.10668800000000001</v>
      </c>
      <c r="F282" s="9">
        <f>IF(Raw!$G282&gt;$C$8,IF(Raw!$Q282&gt;$C$8,IF(Raw!$N282&gt;$C$9,IF(Raw!$N282&lt;$A$9,IF(Raw!$X282&gt;$C$9,IF(Raw!$X282&lt;$A$9,Raw!I282,-999),-999),-999),-999),-999),-999)</f>
        <v>0.14513699999999999</v>
      </c>
      <c r="G282" s="9">
        <f>Raw!G282</f>
        <v>0.84903099999999998</v>
      </c>
      <c r="H282" s="9">
        <f>IF(Raw!$G282&gt;$C$8,IF(Raw!$Q282&gt;$C$8,IF(Raw!$N282&gt;$C$9,IF(Raw!$N282&lt;$A$9,IF(Raw!$X282&gt;$C$9,IF(Raw!$X282&lt;$A$9,Raw!L282,-999),-999),-999),-999),-999),-999)</f>
        <v>687.2</v>
      </c>
      <c r="I282" s="9">
        <f>IF(Raw!$G282&gt;$C$8,IF(Raw!$Q282&gt;$C$8,IF(Raw!$N282&gt;$C$9,IF(Raw!$N282&lt;$A$9,IF(Raw!$X282&gt;$C$9,IF(Raw!$X282&lt;$A$9,Raw!M282,-999),-999),-999),-999),-999),-999)</f>
        <v>0.47901899999999997</v>
      </c>
      <c r="J282" s="9">
        <f>IF(Raw!$G282&gt;$C$8,IF(Raw!$Q282&gt;$C$8,IF(Raw!$N282&gt;$C$9,IF(Raw!$N282&lt;$A$9,IF(Raw!$X282&gt;$C$9,IF(Raw!$X282&lt;$A$9,Raw!N282,-999),-999),-999),-999),-999),-999)</f>
        <v>630</v>
      </c>
      <c r="K282" s="9">
        <f>IF(Raw!$G282&gt;$C$8,IF(Raw!$Q282&gt;$C$8,IF(Raw!$N282&gt;$C$9,IF(Raw!$N282&lt;$A$9,IF(Raw!$X282&gt;$C$9,IF(Raw!$X282&lt;$A$9,Raw!R282,-999),-999),-999),-999),-999),-999)</f>
        <v>9.6443000000000001E-2</v>
      </c>
      <c r="L282" s="9">
        <f>IF(Raw!$G282&gt;$C$8,IF(Raw!$Q282&gt;$C$8,IF(Raw!$N282&gt;$C$9,IF(Raw!$N282&lt;$A$9,IF(Raw!$X282&gt;$C$9,IF(Raw!$X282&lt;$A$9,Raw!S282,-999),-999),-999),-999),-999),-999)</f>
        <v>0.13598199999999999</v>
      </c>
      <c r="M282" s="9">
        <f>Raw!Q282</f>
        <v>0.80880399999999997</v>
      </c>
      <c r="N282" s="9">
        <f>IF(Raw!$G282&gt;$C$8,IF(Raw!$Q282&gt;$C$8,IF(Raw!$N282&gt;$C$9,IF(Raw!$N282&lt;$A$9,IF(Raw!$X282&gt;$C$9,IF(Raw!$X282&lt;$A$9,Raw!V282,-999),-999),-999),-999),-999),-999)</f>
        <v>676.5</v>
      </c>
      <c r="O282" s="9">
        <f>IF(Raw!$G282&gt;$C$8,IF(Raw!$Q282&gt;$C$8,IF(Raw!$N282&gt;$C$9,IF(Raw!$N282&lt;$A$9,IF(Raw!$X282&gt;$C$9,IF(Raw!$X282&lt;$A$9,Raw!W282,-999),-999),-999),-999),-999),-999)</f>
        <v>5.8781E-2</v>
      </c>
      <c r="P282" s="9">
        <f>IF(Raw!$G282&gt;$C$8,IF(Raw!$Q282&gt;$C$8,IF(Raw!$N282&gt;$C$9,IF(Raw!$N282&lt;$A$9,IF(Raw!$X282&gt;$C$9,IF(Raw!$X282&lt;$A$9,Raw!X282,-999),-999),-999),-999),-999),-999)</f>
        <v>796</v>
      </c>
      <c r="R282" s="9">
        <f t="shared" si="79"/>
        <v>3.8448999999999983E-2</v>
      </c>
      <c r="S282" s="9">
        <f t="shared" si="80"/>
        <v>0.26491521803537338</v>
      </c>
      <c r="T282" s="9">
        <f t="shared" si="81"/>
        <v>3.9538999999999991E-2</v>
      </c>
      <c r="U282" s="9">
        <f t="shared" si="82"/>
        <v>0.29076642496801042</v>
      </c>
      <c r="V282" s="15">
        <f t="shared" si="83"/>
        <v>5.5684628999999992E-2</v>
      </c>
      <c r="X282" s="11">
        <f t="shared" si="84"/>
        <v>0</v>
      </c>
      <c r="Y282" s="11">
        <f t="shared" si="85"/>
        <v>6.8720000000000001E-18</v>
      </c>
      <c r="Z282" s="11">
        <f t="shared" si="86"/>
        <v>6.2999999999999992E-4</v>
      </c>
      <c r="AA282" s="16">
        <f t="shared" si="87"/>
        <v>0</v>
      </c>
      <c r="AB282" s="9">
        <f t="shared" si="88"/>
        <v>9.6443000000000001E-2</v>
      </c>
      <c r="AC282" s="9">
        <f t="shared" si="89"/>
        <v>1</v>
      </c>
      <c r="AD282" s="15">
        <f t="shared" si="90"/>
        <v>0</v>
      </c>
      <c r="AE282" s="3">
        <f t="shared" si="91"/>
        <v>827.38879999999983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0.30084490740740738</v>
      </c>
      <c r="C283" s="15">
        <f>Raw!C283</f>
        <v>165.9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0.10326399999999999</v>
      </c>
      <c r="F283" s="9">
        <f>IF(Raw!$G283&gt;$C$8,IF(Raw!$Q283&gt;$C$8,IF(Raw!$N283&gt;$C$9,IF(Raw!$N283&lt;$A$9,IF(Raw!$X283&gt;$C$9,IF(Raw!$X283&lt;$A$9,Raw!I283,-999),-999),-999),-999),-999),-999)</f>
        <v>0.14569499999999999</v>
      </c>
      <c r="G283" s="9">
        <f>Raw!G283</f>
        <v>0.90002400000000005</v>
      </c>
      <c r="H283" s="9">
        <f>IF(Raw!$G283&gt;$C$8,IF(Raw!$Q283&gt;$C$8,IF(Raw!$N283&gt;$C$9,IF(Raw!$N283&lt;$A$9,IF(Raw!$X283&gt;$C$9,IF(Raw!$X283&lt;$A$9,Raw!L283,-999),-999),-999),-999),-999),-999)</f>
        <v>786.4</v>
      </c>
      <c r="I283" s="9">
        <f>IF(Raw!$G283&gt;$C$8,IF(Raw!$Q283&gt;$C$8,IF(Raw!$N283&gt;$C$9,IF(Raw!$N283&lt;$A$9,IF(Raw!$X283&gt;$C$9,IF(Raw!$X283&lt;$A$9,Raw!M283,-999),-999),-999),-999),-999),-999)</f>
        <v>0.234649</v>
      </c>
      <c r="J283" s="9">
        <f>IF(Raw!$G283&gt;$C$8,IF(Raw!$Q283&gt;$C$8,IF(Raw!$N283&gt;$C$9,IF(Raw!$N283&lt;$A$9,IF(Raw!$X283&gt;$C$9,IF(Raw!$X283&lt;$A$9,Raw!N283,-999),-999),-999),-999),-999),-999)</f>
        <v>608</v>
      </c>
      <c r="K283" s="9">
        <f>IF(Raw!$G283&gt;$C$8,IF(Raw!$Q283&gt;$C$8,IF(Raw!$N283&gt;$C$9,IF(Raw!$N283&lt;$A$9,IF(Raw!$X283&gt;$C$9,IF(Raw!$X283&lt;$A$9,Raw!R283,-999),-999),-999),-999),-999),-999)</f>
        <v>9.7410999999999998E-2</v>
      </c>
      <c r="L283" s="9">
        <f>IF(Raw!$G283&gt;$C$8,IF(Raw!$Q283&gt;$C$8,IF(Raw!$N283&gt;$C$9,IF(Raw!$N283&lt;$A$9,IF(Raw!$X283&gt;$C$9,IF(Raw!$X283&lt;$A$9,Raw!S283,-999),-999),-999),-999),-999),-999)</f>
        <v>0.14432</v>
      </c>
      <c r="M283" s="9">
        <f>Raw!Q283</f>
        <v>0.82664800000000005</v>
      </c>
      <c r="N283" s="9">
        <f>IF(Raw!$G283&gt;$C$8,IF(Raw!$Q283&gt;$C$8,IF(Raw!$N283&gt;$C$9,IF(Raw!$N283&lt;$A$9,IF(Raw!$X283&gt;$C$9,IF(Raw!$X283&lt;$A$9,Raw!V283,-999),-999),-999),-999),-999),-999)</f>
        <v>678</v>
      </c>
      <c r="O283" s="9">
        <f>IF(Raw!$G283&gt;$C$8,IF(Raw!$Q283&gt;$C$8,IF(Raw!$N283&gt;$C$9,IF(Raw!$N283&lt;$A$9,IF(Raw!$X283&gt;$C$9,IF(Raw!$X283&lt;$A$9,Raw!W283,-999),-999),-999),-999),-999),-999)</f>
        <v>9.0000000000000002E-6</v>
      </c>
      <c r="P283" s="9">
        <f>IF(Raw!$G283&gt;$C$8,IF(Raw!$Q283&gt;$C$8,IF(Raw!$N283&gt;$C$9,IF(Raw!$N283&lt;$A$9,IF(Raw!$X283&gt;$C$9,IF(Raw!$X283&lt;$A$9,Raw!X283,-999),-999),-999),-999),-999),-999)</f>
        <v>520</v>
      </c>
      <c r="R283" s="9">
        <f t="shared" si="79"/>
        <v>4.2430999999999996E-2</v>
      </c>
      <c r="S283" s="9">
        <f t="shared" si="80"/>
        <v>0.29123168262466109</v>
      </c>
      <c r="T283" s="9">
        <f t="shared" si="81"/>
        <v>4.6909000000000006E-2</v>
      </c>
      <c r="U283" s="9">
        <f t="shared" si="82"/>
        <v>0.325034645232816</v>
      </c>
      <c r="V283" s="15">
        <f t="shared" si="83"/>
        <v>5.9099039999999999E-2</v>
      </c>
      <c r="X283" s="11">
        <f t="shared" si="84"/>
        <v>0</v>
      </c>
      <c r="Y283" s="11">
        <f t="shared" si="85"/>
        <v>7.8639999999999991E-18</v>
      </c>
      <c r="Z283" s="11">
        <f t="shared" si="86"/>
        <v>6.0799999999999993E-4</v>
      </c>
      <c r="AA283" s="16">
        <f t="shared" si="87"/>
        <v>0</v>
      </c>
      <c r="AB283" s="9">
        <f t="shared" si="88"/>
        <v>9.7410999999999998E-2</v>
      </c>
      <c r="AC283" s="9">
        <f t="shared" si="89"/>
        <v>1</v>
      </c>
      <c r="AD283" s="15">
        <f t="shared" si="90"/>
        <v>0</v>
      </c>
      <c r="AE283" s="3">
        <f t="shared" si="91"/>
        <v>946.82559999999967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0.3009027777777778</v>
      </c>
      <c r="C284" s="15">
        <f>Raw!C284</f>
        <v>165.6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0.118952</v>
      </c>
      <c r="F284" s="9">
        <f>IF(Raw!$G284&gt;$C$8,IF(Raw!$Q284&gt;$C$8,IF(Raw!$N284&gt;$C$9,IF(Raw!$N284&lt;$A$9,IF(Raw!$X284&gt;$C$9,IF(Raw!$X284&lt;$A$9,Raw!I284,-999),-999),-999),-999),-999),-999)</f>
        <v>0.173014</v>
      </c>
      <c r="G284" s="9">
        <f>Raw!G284</f>
        <v>0.90631799999999996</v>
      </c>
      <c r="H284" s="9">
        <f>IF(Raw!$G284&gt;$C$8,IF(Raw!$Q284&gt;$C$8,IF(Raw!$N284&gt;$C$9,IF(Raw!$N284&lt;$A$9,IF(Raw!$X284&gt;$C$9,IF(Raw!$X284&lt;$A$9,Raw!L284,-999),-999),-999),-999),-999),-999)</f>
        <v>718.2</v>
      </c>
      <c r="I284" s="9">
        <f>IF(Raw!$G284&gt;$C$8,IF(Raw!$Q284&gt;$C$8,IF(Raw!$N284&gt;$C$9,IF(Raw!$N284&lt;$A$9,IF(Raw!$X284&gt;$C$9,IF(Raw!$X284&lt;$A$9,Raw!M284,-999),-999),-999),-999),-999),-999)</f>
        <v>0.31659700000000002</v>
      </c>
      <c r="J284" s="9">
        <f>IF(Raw!$G284&gt;$C$8,IF(Raw!$Q284&gt;$C$8,IF(Raw!$N284&gt;$C$9,IF(Raw!$N284&lt;$A$9,IF(Raw!$X284&gt;$C$9,IF(Raw!$X284&lt;$A$9,Raw!N284,-999),-999),-999),-999),-999),-999)</f>
        <v>727</v>
      </c>
      <c r="K284" s="9">
        <f>IF(Raw!$G284&gt;$C$8,IF(Raw!$Q284&gt;$C$8,IF(Raw!$N284&gt;$C$9,IF(Raw!$N284&lt;$A$9,IF(Raw!$X284&gt;$C$9,IF(Raw!$X284&lt;$A$9,Raw!R284,-999),-999),-999),-999),-999),-999)</f>
        <v>0.107124</v>
      </c>
      <c r="L284" s="9">
        <f>IF(Raw!$G284&gt;$C$8,IF(Raw!$Q284&gt;$C$8,IF(Raw!$N284&gt;$C$9,IF(Raw!$N284&lt;$A$9,IF(Raw!$X284&gt;$C$9,IF(Raw!$X284&lt;$A$9,Raw!S284,-999),-999),-999),-999),-999),-999)</f>
        <v>0.155969</v>
      </c>
      <c r="M284" s="9">
        <f>Raw!Q284</f>
        <v>0.87934100000000004</v>
      </c>
      <c r="N284" s="9">
        <f>IF(Raw!$G284&gt;$C$8,IF(Raw!$Q284&gt;$C$8,IF(Raw!$N284&gt;$C$9,IF(Raw!$N284&lt;$A$9,IF(Raw!$X284&gt;$C$9,IF(Raw!$X284&lt;$A$9,Raw!V284,-999),-999),-999),-999),-999),-999)</f>
        <v>660.2</v>
      </c>
      <c r="O284" s="9">
        <f>IF(Raw!$G284&gt;$C$8,IF(Raw!$Q284&gt;$C$8,IF(Raw!$N284&gt;$C$9,IF(Raw!$N284&lt;$A$9,IF(Raw!$X284&gt;$C$9,IF(Raw!$X284&lt;$A$9,Raw!W284,-999),-999),-999),-999),-999),-999)</f>
        <v>0.23721500000000001</v>
      </c>
      <c r="P284" s="9">
        <f>IF(Raw!$G284&gt;$C$8,IF(Raw!$Q284&gt;$C$8,IF(Raw!$N284&gt;$C$9,IF(Raw!$N284&lt;$A$9,IF(Raw!$X284&gt;$C$9,IF(Raw!$X284&lt;$A$9,Raw!X284,-999),-999),-999),-999),-999),-999)</f>
        <v>477</v>
      </c>
      <c r="R284" s="9">
        <f t="shared" si="79"/>
        <v>5.4061999999999999E-2</v>
      </c>
      <c r="S284" s="9">
        <f t="shared" si="80"/>
        <v>0.31247182308946098</v>
      </c>
      <c r="T284" s="9">
        <f t="shared" si="81"/>
        <v>4.8845E-2</v>
      </c>
      <c r="U284" s="9">
        <f t="shared" si="82"/>
        <v>0.31317120709884655</v>
      </c>
      <c r="V284" s="15">
        <f t="shared" si="83"/>
        <v>6.3869305500000001E-2</v>
      </c>
      <c r="X284" s="11">
        <f t="shared" si="84"/>
        <v>0</v>
      </c>
      <c r="Y284" s="11">
        <f t="shared" si="85"/>
        <v>7.1820000000000008E-18</v>
      </c>
      <c r="Z284" s="11">
        <f t="shared" si="86"/>
        <v>7.27E-4</v>
      </c>
      <c r="AA284" s="16">
        <f t="shared" si="87"/>
        <v>0</v>
      </c>
      <c r="AB284" s="9">
        <f t="shared" si="88"/>
        <v>0.107124</v>
      </c>
      <c r="AC284" s="9">
        <f t="shared" si="89"/>
        <v>1</v>
      </c>
      <c r="AD284" s="15">
        <f t="shared" si="90"/>
        <v>0</v>
      </c>
      <c r="AE284" s="3">
        <f t="shared" si="91"/>
        <v>864.7127999999999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0.30096064814814816</v>
      </c>
      <c r="C285" s="15">
        <f>Raw!C285</f>
        <v>163.9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0.11767</v>
      </c>
      <c r="F285" s="9">
        <f>IF(Raw!$G285&gt;$C$8,IF(Raw!$Q285&gt;$C$8,IF(Raw!$N285&gt;$C$9,IF(Raw!$N285&lt;$A$9,IF(Raw!$X285&gt;$C$9,IF(Raw!$X285&lt;$A$9,Raw!I285,-999),-999),-999),-999),-999),-999)</f>
        <v>0.16957800000000001</v>
      </c>
      <c r="G285" s="9">
        <f>Raw!G285</f>
        <v>0.89971100000000004</v>
      </c>
      <c r="H285" s="9">
        <f>IF(Raw!$G285&gt;$C$8,IF(Raw!$Q285&gt;$C$8,IF(Raw!$N285&gt;$C$9,IF(Raw!$N285&lt;$A$9,IF(Raw!$X285&gt;$C$9,IF(Raw!$X285&lt;$A$9,Raw!L285,-999),-999),-999),-999),-999),-999)</f>
        <v>677.1</v>
      </c>
      <c r="I285" s="9">
        <f>IF(Raw!$G285&gt;$C$8,IF(Raw!$Q285&gt;$C$8,IF(Raw!$N285&gt;$C$9,IF(Raw!$N285&lt;$A$9,IF(Raw!$X285&gt;$C$9,IF(Raw!$X285&lt;$A$9,Raw!M285,-999),-999),-999),-999),-999),-999)</f>
        <v>0.101661</v>
      </c>
      <c r="J285" s="9">
        <f>IF(Raw!$G285&gt;$C$8,IF(Raw!$Q285&gt;$C$8,IF(Raw!$N285&gt;$C$9,IF(Raw!$N285&lt;$A$9,IF(Raw!$X285&gt;$C$9,IF(Raw!$X285&lt;$A$9,Raw!N285,-999),-999),-999),-999),-999),-999)</f>
        <v>662</v>
      </c>
      <c r="K285" s="9">
        <f>IF(Raw!$G285&gt;$C$8,IF(Raw!$Q285&gt;$C$8,IF(Raw!$N285&gt;$C$9,IF(Raw!$N285&lt;$A$9,IF(Raw!$X285&gt;$C$9,IF(Raw!$X285&lt;$A$9,Raw!R285,-999),-999),-999),-999),-999),-999)</f>
        <v>0.10245600000000001</v>
      </c>
      <c r="L285" s="9">
        <f>IF(Raw!$G285&gt;$C$8,IF(Raw!$Q285&gt;$C$8,IF(Raw!$N285&gt;$C$9,IF(Raw!$N285&lt;$A$9,IF(Raw!$X285&gt;$C$9,IF(Raw!$X285&lt;$A$9,Raw!S285,-999),-999),-999),-999),-999),-999)</f>
        <v>0.15754399999999999</v>
      </c>
      <c r="M285" s="9">
        <f>Raw!Q285</f>
        <v>0.894451</v>
      </c>
      <c r="N285" s="9">
        <f>IF(Raw!$G285&gt;$C$8,IF(Raw!$Q285&gt;$C$8,IF(Raw!$N285&gt;$C$9,IF(Raw!$N285&lt;$A$9,IF(Raw!$X285&gt;$C$9,IF(Raw!$X285&lt;$A$9,Raw!V285,-999),-999),-999),-999),-999),-999)</f>
        <v>592.4</v>
      </c>
      <c r="O285" s="9">
        <f>IF(Raw!$G285&gt;$C$8,IF(Raw!$Q285&gt;$C$8,IF(Raw!$N285&gt;$C$9,IF(Raw!$N285&lt;$A$9,IF(Raw!$X285&gt;$C$9,IF(Raw!$X285&lt;$A$9,Raw!W285,-999),-999),-999),-999),-999),-999)</f>
        <v>3.4999999999999997E-5</v>
      </c>
      <c r="P285" s="9">
        <f>IF(Raw!$G285&gt;$C$8,IF(Raw!$Q285&gt;$C$8,IF(Raw!$N285&gt;$C$9,IF(Raw!$N285&lt;$A$9,IF(Raw!$X285&gt;$C$9,IF(Raw!$X285&lt;$A$9,Raw!X285,-999),-999),-999),-999),-999),-999)</f>
        <v>653</v>
      </c>
      <c r="R285" s="9">
        <f t="shared" si="79"/>
        <v>5.190800000000001E-2</v>
      </c>
      <c r="S285" s="9">
        <f t="shared" si="80"/>
        <v>0.30610102725589411</v>
      </c>
      <c r="T285" s="9">
        <f t="shared" si="81"/>
        <v>5.5087999999999984E-2</v>
      </c>
      <c r="U285" s="9">
        <f t="shared" si="82"/>
        <v>0.34966739450566181</v>
      </c>
      <c r="V285" s="15">
        <f t="shared" si="83"/>
        <v>6.4514267999999986E-2</v>
      </c>
      <c r="X285" s="11">
        <f t="shared" si="84"/>
        <v>0</v>
      </c>
      <c r="Y285" s="11">
        <f t="shared" si="85"/>
        <v>6.7709999999999996E-18</v>
      </c>
      <c r="Z285" s="11">
        <f t="shared" si="86"/>
        <v>6.6199999999999994E-4</v>
      </c>
      <c r="AA285" s="16">
        <f t="shared" si="87"/>
        <v>0</v>
      </c>
      <c r="AB285" s="9">
        <f t="shared" si="88"/>
        <v>0.10245600000000001</v>
      </c>
      <c r="AC285" s="9">
        <f t="shared" si="89"/>
        <v>1</v>
      </c>
      <c r="AD285" s="15">
        <f t="shared" si="90"/>
        <v>0</v>
      </c>
      <c r="AE285" s="3">
        <f t="shared" si="91"/>
        <v>815.22839999999974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0.30101851851851852</v>
      </c>
      <c r="C286" s="15">
        <f>Raw!C286</f>
        <v>164.1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0.114758</v>
      </c>
      <c r="F286" s="9">
        <f>IF(Raw!$G286&gt;$C$8,IF(Raw!$Q286&gt;$C$8,IF(Raw!$N286&gt;$C$9,IF(Raw!$N286&lt;$A$9,IF(Raw!$X286&gt;$C$9,IF(Raw!$X286&lt;$A$9,Raw!I286,-999),-999),-999),-999),-999),-999)</f>
        <v>0.17638400000000001</v>
      </c>
      <c r="G286" s="9">
        <f>Raw!G286</f>
        <v>0.91966199999999998</v>
      </c>
      <c r="H286" s="9">
        <f>IF(Raw!$G286&gt;$C$8,IF(Raw!$Q286&gt;$C$8,IF(Raw!$N286&gt;$C$9,IF(Raw!$N286&lt;$A$9,IF(Raw!$X286&gt;$C$9,IF(Raw!$X286&lt;$A$9,Raw!L286,-999),-999),-999),-999),-999),-999)</f>
        <v>731.9</v>
      </c>
      <c r="I286" s="9">
        <f>IF(Raw!$G286&gt;$C$8,IF(Raw!$Q286&gt;$C$8,IF(Raw!$N286&gt;$C$9,IF(Raw!$N286&lt;$A$9,IF(Raw!$X286&gt;$C$9,IF(Raw!$X286&lt;$A$9,Raw!M286,-999),-999),-999),-999),-999),-999)</f>
        <v>0.114108</v>
      </c>
      <c r="J286" s="9">
        <f>IF(Raw!$G286&gt;$C$8,IF(Raw!$Q286&gt;$C$8,IF(Raw!$N286&gt;$C$9,IF(Raw!$N286&lt;$A$9,IF(Raw!$X286&gt;$C$9,IF(Raw!$X286&lt;$A$9,Raw!N286,-999),-999),-999),-999),-999),-999)</f>
        <v>375</v>
      </c>
      <c r="K286" s="9">
        <f>IF(Raw!$G286&gt;$C$8,IF(Raw!$Q286&gt;$C$8,IF(Raw!$N286&gt;$C$9,IF(Raw!$N286&lt;$A$9,IF(Raw!$X286&gt;$C$9,IF(Raw!$X286&lt;$A$9,Raw!R286,-999),-999),-999),-999),-999),-999)</f>
        <v>0.106111</v>
      </c>
      <c r="L286" s="9">
        <f>IF(Raw!$G286&gt;$C$8,IF(Raw!$Q286&gt;$C$8,IF(Raw!$N286&gt;$C$9,IF(Raw!$N286&lt;$A$9,IF(Raw!$X286&gt;$C$9,IF(Raw!$X286&lt;$A$9,Raw!S286,-999),-999),-999),-999),-999),-999)</f>
        <v>0.158806</v>
      </c>
      <c r="M286" s="9">
        <f>Raw!Q286</f>
        <v>0.91663099999999997</v>
      </c>
      <c r="N286" s="9">
        <f>IF(Raw!$G286&gt;$C$8,IF(Raw!$Q286&gt;$C$8,IF(Raw!$N286&gt;$C$9,IF(Raw!$N286&lt;$A$9,IF(Raw!$X286&gt;$C$9,IF(Raw!$X286&lt;$A$9,Raw!V286,-999),-999),-999),-999),-999),-999)</f>
        <v>785.9</v>
      </c>
      <c r="O286" s="9">
        <f>IF(Raw!$G286&gt;$C$8,IF(Raw!$Q286&gt;$C$8,IF(Raw!$N286&gt;$C$9,IF(Raw!$N286&lt;$A$9,IF(Raw!$X286&gt;$C$9,IF(Raw!$X286&lt;$A$9,Raw!W286,-999),-999),-999),-999),-999),-999)</f>
        <v>0.35397600000000001</v>
      </c>
      <c r="P286" s="9">
        <f>IF(Raw!$G286&gt;$C$8,IF(Raw!$Q286&gt;$C$8,IF(Raw!$N286&gt;$C$9,IF(Raw!$N286&lt;$A$9,IF(Raw!$X286&gt;$C$9,IF(Raw!$X286&lt;$A$9,Raw!X286,-999),-999),-999),-999),-999),-999)</f>
        <v>777</v>
      </c>
      <c r="R286" s="9">
        <f t="shared" si="79"/>
        <v>6.1626000000000014E-2</v>
      </c>
      <c r="S286" s="9">
        <f t="shared" si="80"/>
        <v>0.34938543178519599</v>
      </c>
      <c r="T286" s="9">
        <f t="shared" si="81"/>
        <v>5.2695000000000006E-2</v>
      </c>
      <c r="U286" s="9">
        <f t="shared" si="82"/>
        <v>0.33181995642482026</v>
      </c>
      <c r="V286" s="15">
        <f t="shared" si="83"/>
        <v>6.5031057000000003E-2</v>
      </c>
      <c r="X286" s="11">
        <f t="shared" si="84"/>
        <v>0</v>
      </c>
      <c r="Y286" s="11">
        <f t="shared" si="85"/>
        <v>7.3189999999999993E-18</v>
      </c>
      <c r="Z286" s="11">
        <f t="shared" si="86"/>
        <v>3.7500000000000001E-4</v>
      </c>
      <c r="AA286" s="16">
        <f t="shared" si="87"/>
        <v>0</v>
      </c>
      <c r="AB286" s="9">
        <f t="shared" si="88"/>
        <v>0.106111</v>
      </c>
      <c r="AC286" s="9">
        <f t="shared" si="89"/>
        <v>1</v>
      </c>
      <c r="AD286" s="15">
        <f t="shared" si="90"/>
        <v>0</v>
      </c>
      <c r="AE286" s="3">
        <f t="shared" si="91"/>
        <v>881.20759999999973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0.30106481481481479</v>
      </c>
      <c r="C287" s="15">
        <f>Raw!C287</f>
        <v>162.6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0.12548200000000001</v>
      </c>
      <c r="F287" s="9">
        <f>IF(Raw!$G287&gt;$C$8,IF(Raw!$Q287&gt;$C$8,IF(Raw!$N287&gt;$C$9,IF(Raw!$N287&lt;$A$9,IF(Raw!$X287&gt;$C$9,IF(Raw!$X287&lt;$A$9,Raw!I287,-999),-999),-999),-999),-999),-999)</f>
        <v>0.18416399999999999</v>
      </c>
      <c r="G287" s="9">
        <f>Raw!G287</f>
        <v>0.93323800000000001</v>
      </c>
      <c r="H287" s="9">
        <f>IF(Raw!$G287&gt;$C$8,IF(Raw!$Q287&gt;$C$8,IF(Raw!$N287&gt;$C$9,IF(Raw!$N287&lt;$A$9,IF(Raw!$X287&gt;$C$9,IF(Raw!$X287&lt;$A$9,Raw!L287,-999),-999),-999),-999),-999),-999)</f>
        <v>674.4</v>
      </c>
      <c r="I287" s="9">
        <f>IF(Raw!$G287&gt;$C$8,IF(Raw!$Q287&gt;$C$8,IF(Raw!$N287&gt;$C$9,IF(Raw!$N287&lt;$A$9,IF(Raw!$X287&gt;$C$9,IF(Raw!$X287&lt;$A$9,Raw!M287,-999),-999),-999),-999),-999),-999)</f>
        <v>0.29188900000000001</v>
      </c>
      <c r="J287" s="9">
        <f>IF(Raw!$G287&gt;$C$8,IF(Raw!$Q287&gt;$C$8,IF(Raw!$N287&gt;$C$9,IF(Raw!$N287&lt;$A$9,IF(Raw!$X287&gt;$C$9,IF(Raw!$X287&lt;$A$9,Raw!N287,-999),-999),-999),-999),-999),-999)</f>
        <v>639</v>
      </c>
      <c r="K287" s="9">
        <f>IF(Raw!$G287&gt;$C$8,IF(Raw!$Q287&gt;$C$8,IF(Raw!$N287&gt;$C$9,IF(Raw!$N287&lt;$A$9,IF(Raw!$X287&gt;$C$9,IF(Raw!$X287&lt;$A$9,Raw!R287,-999),-999),-999),-999),-999),-999)</f>
        <v>0.109584</v>
      </c>
      <c r="L287" s="9">
        <f>IF(Raw!$G287&gt;$C$8,IF(Raw!$Q287&gt;$C$8,IF(Raw!$N287&gt;$C$9,IF(Raw!$N287&lt;$A$9,IF(Raw!$X287&gt;$C$9,IF(Raw!$X287&lt;$A$9,Raw!S287,-999),-999),-999),-999),-999),-999)</f>
        <v>0.17336599999999999</v>
      </c>
      <c r="M287" s="9">
        <f>Raw!Q287</f>
        <v>0.91883199999999998</v>
      </c>
      <c r="N287" s="9">
        <f>IF(Raw!$G287&gt;$C$8,IF(Raw!$Q287&gt;$C$8,IF(Raw!$N287&gt;$C$9,IF(Raw!$N287&lt;$A$9,IF(Raw!$X287&gt;$C$9,IF(Raw!$X287&lt;$A$9,Raw!V287,-999),-999),-999),-999),-999),-999)</f>
        <v>667.4</v>
      </c>
      <c r="O287" s="9">
        <f>IF(Raw!$G287&gt;$C$8,IF(Raw!$Q287&gt;$C$8,IF(Raw!$N287&gt;$C$9,IF(Raw!$N287&lt;$A$9,IF(Raw!$X287&gt;$C$9,IF(Raw!$X287&lt;$A$9,Raw!W287,-999),-999),-999),-999),-999),-999)</f>
        <v>0.11848</v>
      </c>
      <c r="P287" s="9">
        <f>IF(Raw!$G287&gt;$C$8,IF(Raw!$Q287&gt;$C$8,IF(Raw!$N287&gt;$C$9,IF(Raw!$N287&lt;$A$9,IF(Raw!$X287&gt;$C$9,IF(Raw!$X287&lt;$A$9,Raw!X287,-999),-999),-999),-999),-999),-999)</f>
        <v>895</v>
      </c>
      <c r="R287" s="9">
        <f t="shared" si="79"/>
        <v>5.8681999999999984E-2</v>
      </c>
      <c r="S287" s="9">
        <f t="shared" si="80"/>
        <v>0.31863990790816871</v>
      </c>
      <c r="T287" s="9">
        <f t="shared" si="81"/>
        <v>6.3781999999999991E-2</v>
      </c>
      <c r="U287" s="9">
        <f t="shared" si="82"/>
        <v>0.36790374121800118</v>
      </c>
      <c r="V287" s="15">
        <f t="shared" si="83"/>
        <v>7.0993376999999996E-2</v>
      </c>
      <c r="X287" s="11">
        <f t="shared" si="84"/>
        <v>0</v>
      </c>
      <c r="Y287" s="11">
        <f t="shared" si="85"/>
        <v>6.7439999999999997E-18</v>
      </c>
      <c r="Z287" s="11">
        <f t="shared" si="86"/>
        <v>6.3899999999999992E-4</v>
      </c>
      <c r="AA287" s="16">
        <f t="shared" si="87"/>
        <v>0</v>
      </c>
      <c r="AB287" s="9">
        <f t="shared" si="88"/>
        <v>0.109584</v>
      </c>
      <c r="AC287" s="9">
        <f t="shared" si="89"/>
        <v>1</v>
      </c>
      <c r="AD287" s="15">
        <f t="shared" si="90"/>
        <v>0</v>
      </c>
      <c r="AE287" s="3">
        <f t="shared" si="91"/>
        <v>811.97759999999971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0.3011226851851852</v>
      </c>
      <c r="C288" s="15">
        <f>Raw!C288</f>
        <v>162.1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0.11765200000000001</v>
      </c>
      <c r="F288" s="9">
        <f>IF(Raw!$G288&gt;$C$8,IF(Raw!$Q288&gt;$C$8,IF(Raw!$N288&gt;$C$9,IF(Raw!$N288&lt;$A$9,IF(Raw!$X288&gt;$C$9,IF(Raw!$X288&lt;$A$9,Raw!I288,-999),-999),-999),-999),-999),-999)</f>
        <v>0.18457499999999999</v>
      </c>
      <c r="G288" s="9">
        <f>Raw!G288</f>
        <v>0.92357199999999995</v>
      </c>
      <c r="H288" s="9">
        <f>IF(Raw!$G288&gt;$C$8,IF(Raw!$Q288&gt;$C$8,IF(Raw!$N288&gt;$C$9,IF(Raw!$N288&lt;$A$9,IF(Raw!$X288&gt;$C$9,IF(Raw!$X288&lt;$A$9,Raw!L288,-999),-999),-999),-999),-999),-999)</f>
        <v>731.3</v>
      </c>
      <c r="I288" s="9">
        <f>IF(Raw!$G288&gt;$C$8,IF(Raw!$Q288&gt;$C$8,IF(Raw!$N288&gt;$C$9,IF(Raw!$N288&lt;$A$9,IF(Raw!$X288&gt;$C$9,IF(Raw!$X288&lt;$A$9,Raw!M288,-999),-999),-999),-999),-999),-999)</f>
        <v>0.155586</v>
      </c>
      <c r="J288" s="9">
        <f>IF(Raw!$G288&gt;$C$8,IF(Raw!$Q288&gt;$C$8,IF(Raw!$N288&gt;$C$9,IF(Raw!$N288&lt;$A$9,IF(Raw!$X288&gt;$C$9,IF(Raw!$X288&lt;$A$9,Raw!N288,-999),-999),-999),-999),-999),-999)</f>
        <v>537</v>
      </c>
      <c r="K288" s="9">
        <f>IF(Raw!$G288&gt;$C$8,IF(Raw!$Q288&gt;$C$8,IF(Raw!$N288&gt;$C$9,IF(Raw!$N288&lt;$A$9,IF(Raw!$X288&gt;$C$9,IF(Raw!$X288&lt;$A$9,Raw!R288,-999),-999),-999),-999),-999),-999)</f>
        <v>0.115116</v>
      </c>
      <c r="L288" s="9">
        <f>IF(Raw!$G288&gt;$C$8,IF(Raw!$Q288&gt;$C$8,IF(Raw!$N288&gt;$C$9,IF(Raw!$N288&lt;$A$9,IF(Raw!$X288&gt;$C$9,IF(Raw!$X288&lt;$A$9,Raw!S288,-999),-999),-999),-999),-999),-999)</f>
        <v>0.17410200000000001</v>
      </c>
      <c r="M288" s="9">
        <f>Raw!Q288</f>
        <v>0.93254300000000001</v>
      </c>
      <c r="N288" s="9">
        <f>IF(Raw!$G288&gt;$C$8,IF(Raw!$Q288&gt;$C$8,IF(Raw!$N288&gt;$C$9,IF(Raw!$N288&lt;$A$9,IF(Raw!$X288&gt;$C$9,IF(Raw!$X288&lt;$A$9,Raw!V288,-999),-999),-999),-999),-999),-999)</f>
        <v>641.9</v>
      </c>
      <c r="O288" s="9">
        <f>IF(Raw!$G288&gt;$C$8,IF(Raw!$Q288&gt;$C$8,IF(Raw!$N288&gt;$C$9,IF(Raw!$N288&lt;$A$9,IF(Raw!$X288&gt;$C$9,IF(Raw!$X288&lt;$A$9,Raw!W288,-999),-999),-999),-999),-999),-999)</f>
        <v>0.37081999999999998</v>
      </c>
      <c r="P288" s="9">
        <f>IF(Raw!$G288&gt;$C$8,IF(Raw!$Q288&gt;$C$8,IF(Raw!$N288&gt;$C$9,IF(Raw!$N288&lt;$A$9,IF(Raw!$X288&gt;$C$9,IF(Raw!$X288&lt;$A$9,Raw!X288,-999),-999),-999),-999),-999),-999)</f>
        <v>533</v>
      </c>
      <c r="R288" s="9">
        <f t="shared" si="79"/>
        <v>6.6922999999999983E-2</v>
      </c>
      <c r="S288" s="9">
        <f t="shared" si="80"/>
        <v>0.36257889746715422</v>
      </c>
      <c r="T288" s="9">
        <f t="shared" si="81"/>
        <v>5.8986000000000011E-2</v>
      </c>
      <c r="U288" s="9">
        <f t="shared" si="82"/>
        <v>0.3388013922872799</v>
      </c>
      <c r="V288" s="15">
        <f t="shared" si="83"/>
        <v>7.1294768999999994E-2</v>
      </c>
      <c r="X288" s="11">
        <f t="shared" si="84"/>
        <v>0</v>
      </c>
      <c r="Y288" s="11">
        <f t="shared" si="85"/>
        <v>7.3129999999999995E-18</v>
      </c>
      <c r="Z288" s="11">
        <f t="shared" si="86"/>
        <v>5.3699999999999993E-4</v>
      </c>
      <c r="AA288" s="16">
        <f t="shared" si="87"/>
        <v>0</v>
      </c>
      <c r="AB288" s="9">
        <f t="shared" si="88"/>
        <v>0.115116</v>
      </c>
      <c r="AC288" s="9">
        <f t="shared" si="89"/>
        <v>1</v>
      </c>
      <c r="AD288" s="15">
        <f t="shared" si="90"/>
        <v>0</v>
      </c>
      <c r="AE288" s="3">
        <f t="shared" si="91"/>
        <v>880.48519999999974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0.30118055555555556</v>
      </c>
      <c r="C289" s="15">
        <f>Raw!C289</f>
        <v>161.4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0.123586</v>
      </c>
      <c r="F289" s="9">
        <f>IF(Raw!$G289&gt;$C$8,IF(Raw!$Q289&gt;$C$8,IF(Raw!$N289&gt;$C$9,IF(Raw!$N289&lt;$A$9,IF(Raw!$X289&gt;$C$9,IF(Raw!$X289&lt;$A$9,Raw!I289,-999),-999),-999),-999),-999),-999)</f>
        <v>0.189244</v>
      </c>
      <c r="G289" s="9">
        <f>Raw!G289</f>
        <v>0.92250500000000002</v>
      </c>
      <c r="H289" s="9">
        <f>IF(Raw!$G289&gt;$C$8,IF(Raw!$Q289&gt;$C$8,IF(Raw!$N289&gt;$C$9,IF(Raw!$N289&lt;$A$9,IF(Raw!$X289&gt;$C$9,IF(Raw!$X289&lt;$A$9,Raw!L289,-999),-999),-999),-999),-999),-999)</f>
        <v>614.20000000000005</v>
      </c>
      <c r="I289" s="9">
        <f>IF(Raw!$G289&gt;$C$8,IF(Raw!$Q289&gt;$C$8,IF(Raw!$N289&gt;$C$9,IF(Raw!$N289&lt;$A$9,IF(Raw!$X289&gt;$C$9,IF(Raw!$X289&lt;$A$9,Raw!M289,-999),-999),-999),-999),-999),-999)</f>
        <v>0.37201000000000001</v>
      </c>
      <c r="J289" s="9">
        <f>IF(Raw!$G289&gt;$C$8,IF(Raw!$Q289&gt;$C$8,IF(Raw!$N289&gt;$C$9,IF(Raw!$N289&lt;$A$9,IF(Raw!$X289&gt;$C$9,IF(Raw!$X289&lt;$A$9,Raw!N289,-999),-999),-999),-999),-999),-999)</f>
        <v>586</v>
      </c>
      <c r="K289" s="9">
        <f>IF(Raw!$G289&gt;$C$8,IF(Raw!$Q289&gt;$C$8,IF(Raw!$N289&gt;$C$9,IF(Raw!$N289&lt;$A$9,IF(Raw!$X289&gt;$C$9,IF(Raw!$X289&lt;$A$9,Raw!R289,-999),-999),-999),-999),-999),-999)</f>
        <v>0.122141</v>
      </c>
      <c r="L289" s="9">
        <f>IF(Raw!$G289&gt;$C$8,IF(Raw!$Q289&gt;$C$8,IF(Raw!$N289&gt;$C$9,IF(Raw!$N289&lt;$A$9,IF(Raw!$X289&gt;$C$9,IF(Raw!$X289&lt;$A$9,Raw!S289,-999),-999),-999),-999),-999),-999)</f>
        <v>0.18137800000000001</v>
      </c>
      <c r="M289" s="9">
        <f>Raw!Q289</f>
        <v>0.90873700000000002</v>
      </c>
      <c r="N289" s="9">
        <f>IF(Raw!$G289&gt;$C$8,IF(Raw!$Q289&gt;$C$8,IF(Raw!$N289&gt;$C$9,IF(Raw!$N289&lt;$A$9,IF(Raw!$X289&gt;$C$9,IF(Raw!$X289&lt;$A$9,Raw!V289,-999),-999),-999),-999),-999),-999)</f>
        <v>584.70000000000005</v>
      </c>
      <c r="O289" s="9">
        <f>IF(Raw!$G289&gt;$C$8,IF(Raw!$Q289&gt;$C$8,IF(Raw!$N289&gt;$C$9,IF(Raw!$N289&lt;$A$9,IF(Raw!$X289&gt;$C$9,IF(Raw!$X289&lt;$A$9,Raw!W289,-999),-999),-999),-999),-999),-999)</f>
        <v>0.43511699999999998</v>
      </c>
      <c r="P289" s="9">
        <f>IF(Raw!$G289&gt;$C$8,IF(Raw!$Q289&gt;$C$8,IF(Raw!$N289&gt;$C$9,IF(Raw!$N289&lt;$A$9,IF(Raw!$X289&gt;$C$9,IF(Raw!$X289&lt;$A$9,Raw!X289,-999),-999),-999),-999),-999),-999)</f>
        <v>484</v>
      </c>
      <c r="R289" s="9">
        <f t="shared" si="79"/>
        <v>6.5657999999999994E-2</v>
      </c>
      <c r="S289" s="9">
        <f t="shared" si="80"/>
        <v>0.34694891251505988</v>
      </c>
      <c r="T289" s="9">
        <f t="shared" si="81"/>
        <v>5.9237000000000012E-2</v>
      </c>
      <c r="U289" s="9">
        <f t="shared" si="82"/>
        <v>0.3265941845207247</v>
      </c>
      <c r="V289" s="15">
        <f t="shared" si="83"/>
        <v>7.4274291000000006E-2</v>
      </c>
      <c r="X289" s="11">
        <f t="shared" si="84"/>
        <v>0</v>
      </c>
      <c r="Y289" s="11">
        <f t="shared" si="85"/>
        <v>6.1420000000000001E-18</v>
      </c>
      <c r="Z289" s="11">
        <f t="shared" si="86"/>
        <v>5.8599999999999993E-4</v>
      </c>
      <c r="AA289" s="16">
        <f t="shared" si="87"/>
        <v>0</v>
      </c>
      <c r="AB289" s="9">
        <f t="shared" si="88"/>
        <v>0.122141</v>
      </c>
      <c r="AC289" s="9">
        <f t="shared" si="89"/>
        <v>1</v>
      </c>
      <c r="AD289" s="15">
        <f t="shared" si="90"/>
        <v>0</v>
      </c>
      <c r="AE289" s="3">
        <f t="shared" si="91"/>
        <v>739.49679999999978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0.30123842592592592</v>
      </c>
      <c r="C290" s="15">
        <f>Raw!C290</f>
        <v>160.6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0.12908700000000001</v>
      </c>
      <c r="F290" s="9">
        <f>IF(Raw!$G290&gt;$C$8,IF(Raw!$Q290&gt;$C$8,IF(Raw!$N290&gt;$C$9,IF(Raw!$N290&lt;$A$9,IF(Raw!$X290&gt;$C$9,IF(Raw!$X290&lt;$A$9,Raw!I290,-999),-999),-999),-999),-999),-999)</f>
        <v>0.20020399999999999</v>
      </c>
      <c r="G290" s="9">
        <f>Raw!G290</f>
        <v>0.921624</v>
      </c>
      <c r="H290" s="9">
        <f>IF(Raw!$G290&gt;$C$8,IF(Raw!$Q290&gt;$C$8,IF(Raw!$N290&gt;$C$9,IF(Raw!$N290&lt;$A$9,IF(Raw!$X290&gt;$C$9,IF(Raw!$X290&lt;$A$9,Raw!L290,-999),-999),-999),-999),-999),-999)</f>
        <v>722.1</v>
      </c>
      <c r="I290" s="9">
        <f>IF(Raw!$G290&gt;$C$8,IF(Raw!$Q290&gt;$C$8,IF(Raw!$N290&gt;$C$9,IF(Raw!$N290&lt;$A$9,IF(Raw!$X290&gt;$C$9,IF(Raw!$X290&lt;$A$9,Raw!M290,-999),-999),-999),-999),-999),-999)</f>
        <v>0.21085499999999999</v>
      </c>
      <c r="J290" s="9">
        <f>IF(Raw!$G290&gt;$C$8,IF(Raw!$Q290&gt;$C$8,IF(Raw!$N290&gt;$C$9,IF(Raw!$N290&lt;$A$9,IF(Raw!$X290&gt;$C$9,IF(Raw!$X290&lt;$A$9,Raw!N290,-999),-999),-999),-999),-999),-999)</f>
        <v>548</v>
      </c>
      <c r="K290" s="9">
        <f>IF(Raw!$G290&gt;$C$8,IF(Raw!$Q290&gt;$C$8,IF(Raw!$N290&gt;$C$9,IF(Raw!$N290&lt;$A$9,IF(Raw!$X290&gt;$C$9,IF(Raw!$X290&lt;$A$9,Raw!R290,-999),-999),-999),-999),-999),-999)</f>
        <v>0.12294099999999999</v>
      </c>
      <c r="L290" s="9">
        <f>IF(Raw!$G290&gt;$C$8,IF(Raw!$Q290&gt;$C$8,IF(Raw!$N290&gt;$C$9,IF(Raw!$N290&lt;$A$9,IF(Raw!$X290&gt;$C$9,IF(Raw!$X290&lt;$A$9,Raw!S290,-999),-999),-999),-999),-999),-999)</f>
        <v>0.189023</v>
      </c>
      <c r="M290" s="9">
        <f>Raw!Q290</f>
        <v>0.90734300000000001</v>
      </c>
      <c r="N290" s="9">
        <f>IF(Raw!$G290&gt;$C$8,IF(Raw!$Q290&gt;$C$8,IF(Raw!$N290&gt;$C$9,IF(Raw!$N290&lt;$A$9,IF(Raw!$X290&gt;$C$9,IF(Raw!$X290&lt;$A$9,Raw!V290,-999),-999),-999),-999),-999),-999)</f>
        <v>696.9</v>
      </c>
      <c r="O290" s="9">
        <f>IF(Raw!$G290&gt;$C$8,IF(Raw!$Q290&gt;$C$8,IF(Raw!$N290&gt;$C$9,IF(Raw!$N290&lt;$A$9,IF(Raw!$X290&gt;$C$9,IF(Raw!$X290&lt;$A$9,Raw!W290,-999),-999),-999),-999),-999),-999)</f>
        <v>0.19570100000000001</v>
      </c>
      <c r="P290" s="9">
        <f>IF(Raw!$G290&gt;$C$8,IF(Raw!$Q290&gt;$C$8,IF(Raw!$N290&gt;$C$9,IF(Raw!$N290&lt;$A$9,IF(Raw!$X290&gt;$C$9,IF(Raw!$X290&lt;$A$9,Raw!X290,-999),-999),-999),-999),-999),-999)</f>
        <v>685</v>
      </c>
      <c r="R290" s="9">
        <f t="shared" si="79"/>
        <v>7.1116999999999986E-2</v>
      </c>
      <c r="S290" s="9">
        <f t="shared" si="80"/>
        <v>0.35522267287366882</v>
      </c>
      <c r="T290" s="9">
        <f t="shared" si="81"/>
        <v>6.6082000000000002E-2</v>
      </c>
      <c r="U290" s="9">
        <f t="shared" si="82"/>
        <v>0.34959766800865505</v>
      </c>
      <c r="V290" s="15">
        <f t="shared" si="83"/>
        <v>7.7404918499999989E-2</v>
      </c>
      <c r="X290" s="11">
        <f t="shared" si="84"/>
        <v>0</v>
      </c>
      <c r="Y290" s="11">
        <f t="shared" si="85"/>
        <v>7.2210000000000003E-18</v>
      </c>
      <c r="Z290" s="11">
        <f t="shared" si="86"/>
        <v>5.4799999999999998E-4</v>
      </c>
      <c r="AA290" s="16">
        <f t="shared" si="87"/>
        <v>0</v>
      </c>
      <c r="AB290" s="9">
        <f t="shared" si="88"/>
        <v>0.12294099999999999</v>
      </c>
      <c r="AC290" s="9">
        <f t="shared" si="89"/>
        <v>1</v>
      </c>
      <c r="AD290" s="15">
        <f t="shared" si="90"/>
        <v>0</v>
      </c>
      <c r="AE290" s="3">
        <f t="shared" si="91"/>
        <v>869.4083999999998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0.30128472222222219</v>
      </c>
      <c r="C291" s="15">
        <f>Raw!C291</f>
        <v>159.5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0.13674</v>
      </c>
      <c r="F291" s="9">
        <f>IF(Raw!$G291&gt;$C$8,IF(Raw!$Q291&gt;$C$8,IF(Raw!$N291&gt;$C$9,IF(Raw!$N291&lt;$A$9,IF(Raw!$X291&gt;$C$9,IF(Raw!$X291&lt;$A$9,Raw!I291,-999),-999),-999),-999),-999),-999)</f>
        <v>0.202319</v>
      </c>
      <c r="G291" s="9">
        <f>Raw!G291</f>
        <v>0.92783199999999999</v>
      </c>
      <c r="H291" s="9">
        <f>IF(Raw!$G291&gt;$C$8,IF(Raw!$Q291&gt;$C$8,IF(Raw!$N291&gt;$C$9,IF(Raw!$N291&lt;$A$9,IF(Raw!$X291&gt;$C$9,IF(Raw!$X291&lt;$A$9,Raw!L291,-999),-999),-999),-999),-999),-999)</f>
        <v>656.4</v>
      </c>
      <c r="I291" s="9">
        <f>IF(Raw!$G291&gt;$C$8,IF(Raw!$Q291&gt;$C$8,IF(Raw!$N291&gt;$C$9,IF(Raw!$N291&lt;$A$9,IF(Raw!$X291&gt;$C$9,IF(Raw!$X291&lt;$A$9,Raw!M291,-999),-999),-999),-999),-999),-999)</f>
        <v>0.36174200000000001</v>
      </c>
      <c r="J291" s="9">
        <f>IF(Raw!$G291&gt;$C$8,IF(Raw!$Q291&gt;$C$8,IF(Raw!$N291&gt;$C$9,IF(Raw!$N291&lt;$A$9,IF(Raw!$X291&gt;$C$9,IF(Raw!$X291&lt;$A$9,Raw!N291,-999),-999),-999),-999),-999),-999)</f>
        <v>476</v>
      </c>
      <c r="K291" s="9">
        <f>IF(Raw!$G291&gt;$C$8,IF(Raw!$Q291&gt;$C$8,IF(Raw!$N291&gt;$C$9,IF(Raw!$N291&lt;$A$9,IF(Raw!$X291&gt;$C$9,IF(Raw!$X291&lt;$A$9,Raw!R291,-999),-999),-999),-999),-999),-999)</f>
        <v>0.124304</v>
      </c>
      <c r="L291" s="9">
        <f>IF(Raw!$G291&gt;$C$8,IF(Raw!$Q291&gt;$C$8,IF(Raw!$N291&gt;$C$9,IF(Raw!$N291&lt;$A$9,IF(Raw!$X291&gt;$C$9,IF(Raw!$X291&lt;$A$9,Raw!S291,-999),-999),-999),-999),-999),-999)</f>
        <v>0.190079</v>
      </c>
      <c r="M291" s="9">
        <f>Raw!Q291</f>
        <v>0.89973099999999995</v>
      </c>
      <c r="N291" s="9">
        <f>IF(Raw!$G291&gt;$C$8,IF(Raw!$Q291&gt;$C$8,IF(Raw!$N291&gt;$C$9,IF(Raw!$N291&lt;$A$9,IF(Raw!$X291&gt;$C$9,IF(Raw!$X291&lt;$A$9,Raw!V291,-999),-999),-999),-999),-999),-999)</f>
        <v>569</v>
      </c>
      <c r="O291" s="9">
        <f>IF(Raw!$G291&gt;$C$8,IF(Raw!$Q291&gt;$C$8,IF(Raw!$N291&gt;$C$9,IF(Raw!$N291&lt;$A$9,IF(Raw!$X291&gt;$C$9,IF(Raw!$X291&lt;$A$9,Raw!W291,-999),-999),-999),-999),-999),-999)</f>
        <v>0.229159</v>
      </c>
      <c r="P291" s="9">
        <f>IF(Raw!$G291&gt;$C$8,IF(Raw!$Q291&gt;$C$8,IF(Raw!$N291&gt;$C$9,IF(Raw!$N291&lt;$A$9,IF(Raw!$X291&gt;$C$9,IF(Raw!$X291&lt;$A$9,Raw!X291,-999),-999),-999),-999),-999),-999)</f>
        <v>501</v>
      </c>
      <c r="R291" s="9">
        <f t="shared" si="79"/>
        <v>6.5578999999999998E-2</v>
      </c>
      <c r="S291" s="9">
        <f t="shared" si="80"/>
        <v>0.32413663570895468</v>
      </c>
      <c r="T291" s="9">
        <f t="shared" si="81"/>
        <v>6.5775E-2</v>
      </c>
      <c r="U291" s="9">
        <f t="shared" si="82"/>
        <v>0.34604033059938238</v>
      </c>
      <c r="V291" s="15">
        <f t="shared" si="83"/>
        <v>7.7837350499999999E-2</v>
      </c>
      <c r="X291" s="11">
        <f t="shared" si="84"/>
        <v>0</v>
      </c>
      <c r="Y291" s="11">
        <f t="shared" si="85"/>
        <v>6.5639999999999991E-18</v>
      </c>
      <c r="Z291" s="11">
        <f t="shared" si="86"/>
        <v>4.7599999999999997E-4</v>
      </c>
      <c r="AA291" s="16">
        <f t="shared" si="87"/>
        <v>0</v>
      </c>
      <c r="AB291" s="9">
        <f t="shared" si="88"/>
        <v>0.124304</v>
      </c>
      <c r="AC291" s="9">
        <f t="shared" si="89"/>
        <v>1</v>
      </c>
      <c r="AD291" s="15">
        <f t="shared" si="90"/>
        <v>0</v>
      </c>
      <c r="AE291" s="3">
        <f t="shared" si="91"/>
        <v>790.30559999999969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0.30134259259259261</v>
      </c>
      <c r="C292" s="15">
        <f>Raw!C292</f>
        <v>159.4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0.13542299999999999</v>
      </c>
      <c r="F292" s="9">
        <f>IF(Raw!$G292&gt;$C$8,IF(Raw!$Q292&gt;$C$8,IF(Raw!$N292&gt;$C$9,IF(Raw!$N292&lt;$A$9,IF(Raw!$X292&gt;$C$9,IF(Raw!$X292&lt;$A$9,Raw!I292,-999),-999),-999),-999),-999),-999)</f>
        <v>0.21216699999999999</v>
      </c>
      <c r="G292" s="9">
        <f>Raw!G292</f>
        <v>0.94585600000000003</v>
      </c>
      <c r="H292" s="9">
        <f>IF(Raw!$G292&gt;$C$8,IF(Raw!$Q292&gt;$C$8,IF(Raw!$N292&gt;$C$9,IF(Raw!$N292&lt;$A$9,IF(Raw!$X292&gt;$C$9,IF(Raw!$X292&lt;$A$9,Raw!L292,-999),-999),-999),-999),-999),-999)</f>
        <v>661.2</v>
      </c>
      <c r="I292" s="9">
        <f>IF(Raw!$G292&gt;$C$8,IF(Raw!$Q292&gt;$C$8,IF(Raw!$N292&gt;$C$9,IF(Raw!$N292&lt;$A$9,IF(Raw!$X292&gt;$C$9,IF(Raw!$X292&lt;$A$9,Raw!M292,-999),-999),-999),-999),-999),-999)</f>
        <v>0.19689499999999999</v>
      </c>
      <c r="J292" s="9">
        <f>IF(Raw!$G292&gt;$C$8,IF(Raw!$Q292&gt;$C$8,IF(Raw!$N292&gt;$C$9,IF(Raw!$N292&lt;$A$9,IF(Raw!$X292&gt;$C$9,IF(Raw!$X292&lt;$A$9,Raw!N292,-999),-999),-999),-999),-999),-999)</f>
        <v>639</v>
      </c>
      <c r="K292" s="9">
        <f>IF(Raw!$G292&gt;$C$8,IF(Raw!$Q292&gt;$C$8,IF(Raw!$N292&gt;$C$9,IF(Raw!$N292&lt;$A$9,IF(Raw!$X292&gt;$C$9,IF(Raw!$X292&lt;$A$9,Raw!R292,-999),-999),-999),-999),-999),-999)</f>
        <v>0.123198</v>
      </c>
      <c r="L292" s="9">
        <f>IF(Raw!$G292&gt;$C$8,IF(Raw!$Q292&gt;$C$8,IF(Raw!$N292&gt;$C$9,IF(Raw!$N292&lt;$A$9,IF(Raw!$X292&gt;$C$9,IF(Raw!$X292&lt;$A$9,Raw!S292,-999),-999),-999),-999),-999),-999)</f>
        <v>0.20108000000000001</v>
      </c>
      <c r="M292" s="9">
        <f>Raw!Q292</f>
        <v>0.93960100000000002</v>
      </c>
      <c r="N292" s="9">
        <f>IF(Raw!$G292&gt;$C$8,IF(Raw!$Q292&gt;$C$8,IF(Raw!$N292&gt;$C$9,IF(Raw!$N292&lt;$A$9,IF(Raw!$X292&gt;$C$9,IF(Raw!$X292&lt;$A$9,Raw!V292,-999),-999),-999),-999),-999),-999)</f>
        <v>669.9</v>
      </c>
      <c r="O292" s="9">
        <f>IF(Raw!$G292&gt;$C$8,IF(Raw!$Q292&gt;$C$8,IF(Raw!$N292&gt;$C$9,IF(Raw!$N292&lt;$A$9,IF(Raw!$X292&gt;$C$9,IF(Raw!$X292&lt;$A$9,Raw!W292,-999),-999),-999),-999),-999),-999)</f>
        <v>0.44050099999999998</v>
      </c>
      <c r="P292" s="9">
        <f>IF(Raw!$G292&gt;$C$8,IF(Raw!$Q292&gt;$C$8,IF(Raw!$N292&gt;$C$9,IF(Raw!$N292&lt;$A$9,IF(Raw!$X292&gt;$C$9,IF(Raw!$X292&lt;$A$9,Raw!X292,-999),-999),-999),-999),-999),-999)</f>
        <v>722</v>
      </c>
      <c r="R292" s="9">
        <f t="shared" si="79"/>
        <v>7.6744000000000007E-2</v>
      </c>
      <c r="S292" s="9">
        <f t="shared" si="80"/>
        <v>0.36171506407688286</v>
      </c>
      <c r="T292" s="9">
        <f t="shared" si="81"/>
        <v>7.7882000000000007E-2</v>
      </c>
      <c r="U292" s="9">
        <f t="shared" si="82"/>
        <v>0.38731848020688286</v>
      </c>
      <c r="V292" s="15">
        <f t="shared" si="83"/>
        <v>8.234226E-2</v>
      </c>
      <c r="X292" s="11">
        <f t="shared" si="84"/>
        <v>0</v>
      </c>
      <c r="Y292" s="11">
        <f t="shared" si="85"/>
        <v>6.6119999999999999E-18</v>
      </c>
      <c r="Z292" s="11">
        <f t="shared" si="86"/>
        <v>6.3899999999999992E-4</v>
      </c>
      <c r="AA292" s="16">
        <f t="shared" si="87"/>
        <v>0</v>
      </c>
      <c r="AB292" s="9">
        <f t="shared" si="88"/>
        <v>0.123198</v>
      </c>
      <c r="AC292" s="9">
        <f t="shared" si="89"/>
        <v>1</v>
      </c>
      <c r="AD292" s="15">
        <f t="shared" si="90"/>
        <v>0</v>
      </c>
      <c r="AE292" s="3">
        <f t="shared" si="91"/>
        <v>796.08479999999975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0.30140046296296297</v>
      </c>
      <c r="C293" s="15">
        <f>Raw!C293</f>
        <v>157.9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0.135463</v>
      </c>
      <c r="F293" s="9">
        <f>IF(Raw!$G293&gt;$C$8,IF(Raw!$Q293&gt;$C$8,IF(Raw!$N293&gt;$C$9,IF(Raw!$N293&lt;$A$9,IF(Raw!$X293&gt;$C$9,IF(Raw!$X293&lt;$A$9,Raw!I293,-999),-999),-999),-999),-999),-999)</f>
        <v>0.21208099999999999</v>
      </c>
      <c r="G293" s="9">
        <f>Raw!G293</f>
        <v>0.94030599999999998</v>
      </c>
      <c r="H293" s="9">
        <f>IF(Raw!$G293&gt;$C$8,IF(Raw!$Q293&gt;$C$8,IF(Raw!$N293&gt;$C$9,IF(Raw!$N293&lt;$A$9,IF(Raw!$X293&gt;$C$9,IF(Raw!$X293&lt;$A$9,Raw!L293,-999),-999),-999),-999),-999),-999)</f>
        <v>664</v>
      </c>
      <c r="I293" s="9">
        <f>IF(Raw!$G293&gt;$C$8,IF(Raw!$Q293&gt;$C$8,IF(Raw!$N293&gt;$C$9,IF(Raw!$N293&lt;$A$9,IF(Raw!$X293&gt;$C$9,IF(Raw!$X293&lt;$A$9,Raw!M293,-999),-999),-999),-999),-999),-999)</f>
        <v>0.37081999999999998</v>
      </c>
      <c r="J293" s="9">
        <f>IF(Raw!$G293&gt;$C$8,IF(Raw!$Q293&gt;$C$8,IF(Raw!$N293&gt;$C$9,IF(Raw!$N293&lt;$A$9,IF(Raw!$X293&gt;$C$9,IF(Raw!$X293&lt;$A$9,Raw!N293,-999),-999),-999),-999),-999),-999)</f>
        <v>549</v>
      </c>
      <c r="K293" s="9">
        <f>IF(Raw!$G293&gt;$C$8,IF(Raw!$Q293&gt;$C$8,IF(Raw!$N293&gt;$C$9,IF(Raw!$N293&lt;$A$9,IF(Raw!$X293&gt;$C$9,IF(Raw!$X293&lt;$A$9,Raw!R293,-999),-999),-999),-999),-999),-999)</f>
        <v>0.12926299999999999</v>
      </c>
      <c r="L293" s="9">
        <f>IF(Raw!$G293&gt;$C$8,IF(Raw!$Q293&gt;$C$8,IF(Raw!$N293&gt;$C$9,IF(Raw!$N293&lt;$A$9,IF(Raw!$X293&gt;$C$9,IF(Raw!$X293&lt;$A$9,Raw!S293,-999),-999),-999),-999),-999),-999)</f>
        <v>0.20683099999999999</v>
      </c>
      <c r="M293" s="9">
        <f>Raw!Q293</f>
        <v>0.94139600000000001</v>
      </c>
      <c r="N293" s="9">
        <f>IF(Raw!$G293&gt;$C$8,IF(Raw!$Q293&gt;$C$8,IF(Raw!$N293&gt;$C$9,IF(Raw!$N293&lt;$A$9,IF(Raw!$X293&gt;$C$9,IF(Raw!$X293&lt;$A$9,Raw!V293,-999),-999),-999),-999),-999),-999)</f>
        <v>610.6</v>
      </c>
      <c r="O293" s="9">
        <f>IF(Raw!$G293&gt;$C$8,IF(Raw!$Q293&gt;$C$8,IF(Raw!$N293&gt;$C$9,IF(Raw!$N293&lt;$A$9,IF(Raw!$X293&gt;$C$9,IF(Raw!$X293&lt;$A$9,Raw!W293,-999),-999),-999),-999),-999),-999)</f>
        <v>0.36379600000000001</v>
      </c>
      <c r="P293" s="9">
        <f>IF(Raw!$G293&gt;$C$8,IF(Raw!$Q293&gt;$C$8,IF(Raw!$N293&gt;$C$9,IF(Raw!$N293&lt;$A$9,IF(Raw!$X293&gt;$C$9,IF(Raw!$X293&lt;$A$9,Raw!X293,-999),-999),-999),-999),-999),-999)</f>
        <v>400</v>
      </c>
      <c r="R293" s="9">
        <f t="shared" si="79"/>
        <v>7.6617999999999992E-2</v>
      </c>
      <c r="S293" s="9">
        <f t="shared" si="80"/>
        <v>0.3612676288776458</v>
      </c>
      <c r="T293" s="9">
        <f t="shared" si="81"/>
        <v>7.7567999999999998E-2</v>
      </c>
      <c r="U293" s="9">
        <f t="shared" si="82"/>
        <v>0.37503082226552115</v>
      </c>
      <c r="V293" s="15">
        <f t="shared" si="83"/>
        <v>8.4697294499999992E-2</v>
      </c>
      <c r="X293" s="11">
        <f t="shared" si="84"/>
        <v>0</v>
      </c>
      <c r="Y293" s="11">
        <f t="shared" si="85"/>
        <v>6.6399999999999993E-18</v>
      </c>
      <c r="Z293" s="11">
        <f t="shared" si="86"/>
        <v>5.4900000000000001E-4</v>
      </c>
      <c r="AA293" s="16">
        <f t="shared" si="87"/>
        <v>0</v>
      </c>
      <c r="AB293" s="9">
        <f t="shared" si="88"/>
        <v>0.12926299999999999</v>
      </c>
      <c r="AC293" s="9">
        <f t="shared" si="89"/>
        <v>1</v>
      </c>
      <c r="AD293" s="15">
        <f t="shared" si="90"/>
        <v>0</v>
      </c>
      <c r="AE293" s="3">
        <f t="shared" si="91"/>
        <v>799.45599999999968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0.30145833333333333</v>
      </c>
      <c r="C294" s="15">
        <f>Raw!C294</f>
        <v>157.69999999999999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0.14652000000000001</v>
      </c>
      <c r="F294" s="9">
        <f>IF(Raw!$G294&gt;$C$8,IF(Raw!$Q294&gt;$C$8,IF(Raw!$N294&gt;$C$9,IF(Raw!$N294&lt;$A$9,IF(Raw!$X294&gt;$C$9,IF(Raw!$X294&lt;$A$9,Raw!I294,-999),-999),-999),-999),-999),-999)</f>
        <v>0.23166400000000001</v>
      </c>
      <c r="G294" s="9">
        <f>Raw!G294</f>
        <v>0.942832</v>
      </c>
      <c r="H294" s="9">
        <f>IF(Raw!$G294&gt;$C$8,IF(Raw!$Q294&gt;$C$8,IF(Raw!$N294&gt;$C$9,IF(Raw!$N294&lt;$A$9,IF(Raw!$X294&gt;$C$9,IF(Raw!$X294&lt;$A$9,Raw!L294,-999),-999),-999),-999),-999),-999)</f>
        <v>678.1</v>
      </c>
      <c r="I294" s="9">
        <f>IF(Raw!$G294&gt;$C$8,IF(Raw!$Q294&gt;$C$8,IF(Raw!$N294&gt;$C$9,IF(Raw!$N294&lt;$A$9,IF(Raw!$X294&gt;$C$9,IF(Raw!$X294&lt;$A$9,Raw!M294,-999),-999),-999),-999),-999),-999)</f>
        <v>0.37081999999999998</v>
      </c>
      <c r="J294" s="9">
        <f>IF(Raw!$G294&gt;$C$8,IF(Raw!$Q294&gt;$C$8,IF(Raw!$N294&gt;$C$9,IF(Raw!$N294&lt;$A$9,IF(Raw!$X294&gt;$C$9,IF(Raw!$X294&lt;$A$9,Raw!N294,-999),-999),-999),-999),-999),-999)</f>
        <v>607</v>
      </c>
      <c r="K294" s="9">
        <f>IF(Raw!$G294&gt;$C$8,IF(Raw!$Q294&gt;$C$8,IF(Raw!$N294&gt;$C$9,IF(Raw!$N294&lt;$A$9,IF(Raw!$X294&gt;$C$9,IF(Raw!$X294&lt;$A$9,Raw!R294,-999),-999),-999),-999),-999),-999)</f>
        <v>0.13849700000000001</v>
      </c>
      <c r="L294" s="9">
        <f>IF(Raw!$G294&gt;$C$8,IF(Raw!$Q294&gt;$C$8,IF(Raw!$N294&gt;$C$9,IF(Raw!$N294&lt;$A$9,IF(Raw!$X294&gt;$C$9,IF(Raw!$X294&lt;$A$9,Raw!S294,-999),-999),-999),-999),-999),-999)</f>
        <v>0.22247500000000001</v>
      </c>
      <c r="M294" s="9">
        <f>Raw!Q294</f>
        <v>0.93967400000000001</v>
      </c>
      <c r="N294" s="9">
        <f>IF(Raw!$G294&gt;$C$8,IF(Raw!$Q294&gt;$C$8,IF(Raw!$N294&gt;$C$9,IF(Raw!$N294&lt;$A$9,IF(Raw!$X294&gt;$C$9,IF(Raw!$X294&lt;$A$9,Raw!V294,-999),-999),-999),-999),-999),-999)</f>
        <v>653.6</v>
      </c>
      <c r="O294" s="9">
        <f>IF(Raw!$G294&gt;$C$8,IF(Raw!$Q294&gt;$C$8,IF(Raw!$N294&gt;$C$9,IF(Raw!$N294&lt;$A$9,IF(Raw!$X294&gt;$C$9,IF(Raw!$X294&lt;$A$9,Raw!W294,-999),-999),-999),-999),-999),-999)</f>
        <v>0.30020599999999997</v>
      </c>
      <c r="P294" s="9">
        <f>IF(Raw!$G294&gt;$C$8,IF(Raw!$Q294&gt;$C$8,IF(Raw!$N294&gt;$C$9,IF(Raw!$N294&lt;$A$9,IF(Raw!$X294&gt;$C$9,IF(Raw!$X294&lt;$A$9,Raw!X294,-999),-999),-999),-999),-999),-999)</f>
        <v>471</v>
      </c>
      <c r="R294" s="9">
        <f t="shared" si="79"/>
        <v>8.5143999999999997E-2</v>
      </c>
      <c r="S294" s="9">
        <f t="shared" si="80"/>
        <v>0.36753228814144623</v>
      </c>
      <c r="T294" s="9">
        <f t="shared" si="81"/>
        <v>8.3977999999999997E-2</v>
      </c>
      <c r="U294" s="9">
        <f t="shared" si="82"/>
        <v>0.37747162602539608</v>
      </c>
      <c r="V294" s="15">
        <f t="shared" si="83"/>
        <v>9.1103512499999997E-2</v>
      </c>
      <c r="X294" s="11">
        <f t="shared" si="84"/>
        <v>0</v>
      </c>
      <c r="Y294" s="11">
        <f t="shared" si="85"/>
        <v>6.7809999999999996E-18</v>
      </c>
      <c r="Z294" s="11">
        <f t="shared" si="86"/>
        <v>6.0700000000000001E-4</v>
      </c>
      <c r="AA294" s="16">
        <f t="shared" si="87"/>
        <v>0</v>
      </c>
      <c r="AB294" s="9">
        <f t="shared" si="88"/>
        <v>0.13849700000000001</v>
      </c>
      <c r="AC294" s="9">
        <f t="shared" si="89"/>
        <v>1</v>
      </c>
      <c r="AD294" s="15">
        <f t="shared" si="90"/>
        <v>0</v>
      </c>
      <c r="AE294" s="3">
        <f t="shared" si="91"/>
        <v>816.43239999999969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0.30151620370370369</v>
      </c>
      <c r="C295" s="15">
        <f>Raw!C295</f>
        <v>156.30000000000001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0.14482700000000001</v>
      </c>
      <c r="F295" s="9">
        <f>IF(Raw!$G295&gt;$C$8,IF(Raw!$Q295&gt;$C$8,IF(Raw!$N295&gt;$C$9,IF(Raw!$N295&lt;$A$9,IF(Raw!$X295&gt;$C$9,IF(Raw!$X295&lt;$A$9,Raw!I295,-999),-999),-999),-999),-999),-999)</f>
        <v>0.23061899999999999</v>
      </c>
      <c r="G295" s="9">
        <f>Raw!G295</f>
        <v>0.949577</v>
      </c>
      <c r="H295" s="9">
        <f>IF(Raw!$G295&gt;$C$8,IF(Raw!$Q295&gt;$C$8,IF(Raw!$N295&gt;$C$9,IF(Raw!$N295&lt;$A$9,IF(Raw!$X295&gt;$C$9,IF(Raw!$X295&lt;$A$9,Raw!L295,-999),-999),-999),-999),-999),-999)</f>
        <v>640</v>
      </c>
      <c r="I295" s="9">
        <f>IF(Raw!$G295&gt;$C$8,IF(Raw!$Q295&gt;$C$8,IF(Raw!$N295&gt;$C$9,IF(Raw!$N295&lt;$A$9,IF(Raw!$X295&gt;$C$9,IF(Raw!$X295&lt;$A$9,Raw!M295,-999),-999),-999),-999),-999),-999)</f>
        <v>0.38958300000000001</v>
      </c>
      <c r="J295" s="9">
        <f>IF(Raw!$G295&gt;$C$8,IF(Raw!$Q295&gt;$C$8,IF(Raw!$N295&gt;$C$9,IF(Raw!$N295&lt;$A$9,IF(Raw!$X295&gt;$C$9,IF(Raw!$X295&lt;$A$9,Raw!N295,-999),-999),-999),-999),-999),-999)</f>
        <v>313</v>
      </c>
      <c r="K295" s="9">
        <f>IF(Raw!$G295&gt;$C$8,IF(Raw!$Q295&gt;$C$8,IF(Raw!$N295&gt;$C$9,IF(Raw!$N295&lt;$A$9,IF(Raw!$X295&gt;$C$9,IF(Raw!$X295&lt;$A$9,Raw!R295,-999),-999),-999),-999),-999),-999)</f>
        <v>0.13465299999999999</v>
      </c>
      <c r="L295" s="9">
        <f>IF(Raw!$G295&gt;$C$8,IF(Raw!$Q295&gt;$C$8,IF(Raw!$N295&gt;$C$9,IF(Raw!$N295&lt;$A$9,IF(Raw!$X295&gt;$C$9,IF(Raw!$X295&lt;$A$9,Raw!S295,-999),-999),-999),-999),-999),-999)</f>
        <v>0.22492100000000001</v>
      </c>
      <c r="M295" s="9">
        <f>Raw!Q295</f>
        <v>0.95385600000000004</v>
      </c>
      <c r="N295" s="9">
        <f>IF(Raw!$G295&gt;$C$8,IF(Raw!$Q295&gt;$C$8,IF(Raw!$N295&gt;$C$9,IF(Raw!$N295&lt;$A$9,IF(Raw!$X295&gt;$C$9,IF(Raw!$X295&lt;$A$9,Raw!V295,-999),-999),-999),-999),-999),-999)</f>
        <v>600.4</v>
      </c>
      <c r="O295" s="9">
        <f>IF(Raw!$G295&gt;$C$8,IF(Raw!$Q295&gt;$C$8,IF(Raw!$N295&gt;$C$9,IF(Raw!$N295&lt;$A$9,IF(Raw!$X295&gt;$C$9,IF(Raw!$X295&lt;$A$9,Raw!W295,-999),-999),-999),-999),-999),-999)</f>
        <v>0.29650799999999999</v>
      </c>
      <c r="P295" s="9">
        <f>IF(Raw!$G295&gt;$C$8,IF(Raw!$Q295&gt;$C$8,IF(Raw!$N295&gt;$C$9,IF(Raw!$N295&lt;$A$9,IF(Raw!$X295&gt;$C$9,IF(Raw!$X295&lt;$A$9,Raw!X295,-999),-999),-999),-999),-999),-999)</f>
        <v>387</v>
      </c>
      <c r="R295" s="9">
        <f t="shared" si="79"/>
        <v>8.5791999999999979E-2</v>
      </c>
      <c r="S295" s="9">
        <f t="shared" si="80"/>
        <v>0.37200751022248812</v>
      </c>
      <c r="T295" s="9">
        <f t="shared" si="81"/>
        <v>9.0268000000000015E-2</v>
      </c>
      <c r="U295" s="9">
        <f t="shared" si="82"/>
        <v>0.40133202324371675</v>
      </c>
      <c r="V295" s="15">
        <f t="shared" si="83"/>
        <v>9.2105149499999997E-2</v>
      </c>
      <c r="X295" s="11">
        <f t="shared" si="84"/>
        <v>0</v>
      </c>
      <c r="Y295" s="11">
        <f t="shared" si="85"/>
        <v>6.3999999999999998E-18</v>
      </c>
      <c r="Z295" s="11">
        <f t="shared" si="86"/>
        <v>3.1299999999999996E-4</v>
      </c>
      <c r="AA295" s="16">
        <f t="shared" si="87"/>
        <v>0</v>
      </c>
      <c r="AB295" s="9">
        <f t="shared" si="88"/>
        <v>0.13465299999999999</v>
      </c>
      <c r="AC295" s="9">
        <f t="shared" si="89"/>
        <v>1</v>
      </c>
      <c r="AD295" s="15">
        <f t="shared" si="90"/>
        <v>0</v>
      </c>
      <c r="AE295" s="3">
        <f t="shared" si="91"/>
        <v>770.55999999999972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0.30156250000000001</v>
      </c>
      <c r="C296" s="15">
        <f>Raw!C296</f>
        <v>156.30000000000001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0.15218400000000001</v>
      </c>
      <c r="F296" s="9">
        <f>IF(Raw!$G296&gt;$C$8,IF(Raw!$Q296&gt;$C$8,IF(Raw!$N296&gt;$C$9,IF(Raw!$N296&lt;$A$9,IF(Raw!$X296&gt;$C$9,IF(Raw!$X296&lt;$A$9,Raw!I296,-999),-999),-999),-999),-999),-999)</f>
        <v>0.24709500000000001</v>
      </c>
      <c r="G296" s="9">
        <f>Raw!G296</f>
        <v>0.96376200000000001</v>
      </c>
      <c r="H296" s="9">
        <f>IF(Raw!$G296&gt;$C$8,IF(Raw!$Q296&gt;$C$8,IF(Raw!$N296&gt;$C$9,IF(Raw!$N296&lt;$A$9,IF(Raw!$X296&gt;$C$9,IF(Raw!$X296&lt;$A$9,Raw!L296,-999),-999),-999),-999),-999),-999)</f>
        <v>651.4</v>
      </c>
      <c r="I296" s="9">
        <f>IF(Raw!$G296&gt;$C$8,IF(Raw!$Q296&gt;$C$8,IF(Raw!$N296&gt;$C$9,IF(Raw!$N296&lt;$A$9,IF(Raw!$X296&gt;$C$9,IF(Raw!$X296&lt;$A$9,Raw!M296,-999),-999),-999),-999),-999),-999)</f>
        <v>0.37081500000000001</v>
      </c>
      <c r="J296" s="9">
        <f>IF(Raw!$G296&gt;$C$8,IF(Raw!$Q296&gt;$C$8,IF(Raw!$N296&gt;$C$9,IF(Raw!$N296&lt;$A$9,IF(Raw!$X296&gt;$C$9,IF(Raw!$X296&lt;$A$9,Raw!N296,-999),-999),-999),-999),-999),-999)</f>
        <v>471</v>
      </c>
      <c r="K296" s="9">
        <f>IF(Raw!$G296&gt;$C$8,IF(Raw!$Q296&gt;$C$8,IF(Raw!$N296&gt;$C$9,IF(Raw!$N296&lt;$A$9,IF(Raw!$X296&gt;$C$9,IF(Raw!$X296&lt;$A$9,Raw!R296,-999),-999),-999),-999),-999),-999)</f>
        <v>0.14175299999999999</v>
      </c>
      <c r="L296" s="9">
        <f>IF(Raw!$G296&gt;$C$8,IF(Raw!$Q296&gt;$C$8,IF(Raw!$N296&gt;$C$9,IF(Raw!$N296&lt;$A$9,IF(Raw!$X296&gt;$C$9,IF(Raw!$X296&lt;$A$9,Raw!S296,-999),-999),-999),-999),-999),-999)</f>
        <v>0.241676</v>
      </c>
      <c r="M296" s="9">
        <f>Raw!Q296</f>
        <v>0.963148</v>
      </c>
      <c r="N296" s="9">
        <f>IF(Raw!$G296&gt;$C$8,IF(Raw!$Q296&gt;$C$8,IF(Raw!$N296&gt;$C$9,IF(Raw!$N296&lt;$A$9,IF(Raw!$X296&gt;$C$9,IF(Raw!$X296&lt;$A$9,Raw!V296,-999),-999),-999),-999),-999),-999)</f>
        <v>626.4</v>
      </c>
      <c r="O296" s="9">
        <f>IF(Raw!$G296&gt;$C$8,IF(Raw!$Q296&gt;$C$8,IF(Raw!$N296&gt;$C$9,IF(Raw!$N296&lt;$A$9,IF(Raw!$X296&gt;$C$9,IF(Raw!$X296&lt;$A$9,Raw!W296,-999),-999),-999),-999),-999),-999)</f>
        <v>0.205652</v>
      </c>
      <c r="P296" s="9">
        <f>IF(Raw!$G296&gt;$C$8,IF(Raw!$Q296&gt;$C$8,IF(Raw!$N296&gt;$C$9,IF(Raw!$N296&lt;$A$9,IF(Raw!$X296&gt;$C$9,IF(Raw!$X296&lt;$A$9,Raw!X296,-999),-999),-999),-999),-999),-999)</f>
        <v>521</v>
      </c>
      <c r="R296" s="9">
        <f t="shared" si="79"/>
        <v>9.4910999999999995E-2</v>
      </c>
      <c r="S296" s="9">
        <f t="shared" si="80"/>
        <v>0.38410732714138285</v>
      </c>
      <c r="T296" s="9">
        <f t="shared" si="81"/>
        <v>9.9923000000000012E-2</v>
      </c>
      <c r="U296" s="9">
        <f t="shared" si="82"/>
        <v>0.41345851470563899</v>
      </c>
      <c r="V296" s="15">
        <f t="shared" si="83"/>
        <v>9.8966321999999995E-2</v>
      </c>
      <c r="X296" s="11">
        <f t="shared" si="84"/>
        <v>0</v>
      </c>
      <c r="Y296" s="11">
        <f t="shared" si="85"/>
        <v>6.5139999999999994E-18</v>
      </c>
      <c r="Z296" s="11">
        <f t="shared" si="86"/>
        <v>4.7099999999999996E-4</v>
      </c>
      <c r="AA296" s="16">
        <f t="shared" si="87"/>
        <v>0</v>
      </c>
      <c r="AB296" s="9">
        <f t="shared" si="88"/>
        <v>0.14175299999999999</v>
      </c>
      <c r="AC296" s="9">
        <f t="shared" si="89"/>
        <v>1</v>
      </c>
      <c r="AD296" s="15">
        <f t="shared" si="90"/>
        <v>0</v>
      </c>
      <c r="AE296" s="3">
        <f t="shared" si="91"/>
        <v>784.2855999999997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0.30162037037037037</v>
      </c>
      <c r="C297" s="15">
        <f>Raw!C297</f>
        <v>155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0.15395900000000001</v>
      </c>
      <c r="F297" s="9">
        <f>IF(Raw!$G297&gt;$C$8,IF(Raw!$Q297&gt;$C$8,IF(Raw!$N297&gt;$C$9,IF(Raw!$N297&lt;$A$9,IF(Raw!$X297&gt;$C$9,IF(Raw!$X297&lt;$A$9,Raw!I297,-999),-999),-999),-999),-999),-999)</f>
        <v>0.246139</v>
      </c>
      <c r="G297" s="9">
        <f>Raw!G297</f>
        <v>0.963306</v>
      </c>
      <c r="H297" s="9">
        <f>IF(Raw!$G297&gt;$C$8,IF(Raw!$Q297&gt;$C$8,IF(Raw!$N297&gt;$C$9,IF(Raw!$N297&lt;$A$9,IF(Raw!$X297&gt;$C$9,IF(Raw!$X297&lt;$A$9,Raw!L297,-999),-999),-999),-999),-999),-999)</f>
        <v>602.1</v>
      </c>
      <c r="I297" s="9">
        <f>IF(Raw!$G297&gt;$C$8,IF(Raw!$Q297&gt;$C$8,IF(Raw!$N297&gt;$C$9,IF(Raw!$N297&lt;$A$9,IF(Raw!$X297&gt;$C$9,IF(Raw!$X297&lt;$A$9,Raw!M297,-999),-999),-999),-999),-999),-999)</f>
        <v>0.20363300000000001</v>
      </c>
      <c r="J297" s="9">
        <f>IF(Raw!$G297&gt;$C$8,IF(Raw!$Q297&gt;$C$8,IF(Raw!$N297&gt;$C$9,IF(Raw!$N297&lt;$A$9,IF(Raw!$X297&gt;$C$9,IF(Raw!$X297&lt;$A$9,Raw!N297,-999),-999),-999),-999),-999),-999)</f>
        <v>476</v>
      </c>
      <c r="K297" s="9">
        <f>IF(Raw!$G297&gt;$C$8,IF(Raw!$Q297&gt;$C$8,IF(Raw!$N297&gt;$C$9,IF(Raw!$N297&lt;$A$9,IF(Raw!$X297&gt;$C$9,IF(Raw!$X297&lt;$A$9,Raw!R297,-999),-999),-999),-999),-999),-999)</f>
        <v>0.16098999999999999</v>
      </c>
      <c r="L297" s="9">
        <f>IF(Raw!$G297&gt;$C$8,IF(Raw!$Q297&gt;$C$8,IF(Raw!$N297&gt;$C$9,IF(Raw!$N297&lt;$A$9,IF(Raw!$X297&gt;$C$9,IF(Raw!$X297&lt;$A$9,Raw!S297,-999),-999),-999),-999),-999),-999)</f>
        <v>0.27145999999999998</v>
      </c>
      <c r="M297" s="9">
        <f>Raw!Q297</f>
        <v>0.97193600000000002</v>
      </c>
      <c r="N297" s="9">
        <f>IF(Raw!$G297&gt;$C$8,IF(Raw!$Q297&gt;$C$8,IF(Raw!$N297&gt;$C$9,IF(Raw!$N297&lt;$A$9,IF(Raw!$X297&gt;$C$9,IF(Raw!$X297&lt;$A$9,Raw!V297,-999),-999),-999),-999),-999),-999)</f>
        <v>589.20000000000005</v>
      </c>
      <c r="O297" s="9">
        <f>IF(Raw!$G297&gt;$C$8,IF(Raw!$Q297&gt;$C$8,IF(Raw!$N297&gt;$C$9,IF(Raw!$N297&lt;$A$9,IF(Raw!$X297&gt;$C$9,IF(Raw!$X297&lt;$A$9,Raw!W297,-999),-999),-999),-999),-999),-999)</f>
        <v>0.28826299999999999</v>
      </c>
      <c r="P297" s="9">
        <f>IF(Raw!$G297&gt;$C$8,IF(Raw!$Q297&gt;$C$8,IF(Raw!$N297&gt;$C$9,IF(Raw!$N297&lt;$A$9,IF(Raw!$X297&gt;$C$9,IF(Raw!$X297&lt;$A$9,Raw!X297,-999),-999),-999),-999),-999),-999)</f>
        <v>507</v>
      </c>
      <c r="R297" s="9">
        <f t="shared" si="79"/>
        <v>9.2179999999999984E-2</v>
      </c>
      <c r="S297" s="9">
        <f t="shared" si="80"/>
        <v>0.37450383726268482</v>
      </c>
      <c r="T297" s="9">
        <f t="shared" si="81"/>
        <v>0.11046999999999998</v>
      </c>
      <c r="U297" s="9">
        <f t="shared" si="82"/>
        <v>0.40694761659176304</v>
      </c>
      <c r="V297" s="15">
        <f t="shared" si="83"/>
        <v>0.11116286999999998</v>
      </c>
      <c r="X297" s="11">
        <f t="shared" si="84"/>
        <v>0</v>
      </c>
      <c r="Y297" s="11">
        <f t="shared" si="85"/>
        <v>6.0209999999999998E-18</v>
      </c>
      <c r="Z297" s="11">
        <f t="shared" si="86"/>
        <v>4.7599999999999997E-4</v>
      </c>
      <c r="AA297" s="16">
        <f t="shared" si="87"/>
        <v>0</v>
      </c>
      <c r="AB297" s="9">
        <f t="shared" si="88"/>
        <v>0.16098999999999999</v>
      </c>
      <c r="AC297" s="9">
        <f t="shared" si="89"/>
        <v>1</v>
      </c>
      <c r="AD297" s="15">
        <f t="shared" si="90"/>
        <v>0</v>
      </c>
      <c r="AE297" s="3">
        <f t="shared" si="91"/>
        <v>724.92839999999978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0.30167824074074073</v>
      </c>
      <c r="C298" s="15">
        <f>Raw!C298</f>
        <v>154.4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0.15889700000000001</v>
      </c>
      <c r="F298" s="9">
        <f>IF(Raw!$G298&gt;$C$8,IF(Raw!$Q298&gt;$C$8,IF(Raw!$N298&gt;$C$9,IF(Raw!$N298&lt;$A$9,IF(Raw!$X298&gt;$C$9,IF(Raw!$X298&lt;$A$9,Raw!I298,-999),-999),-999),-999),-999),-999)</f>
        <v>0.25508999999999998</v>
      </c>
      <c r="G298" s="9">
        <f>Raw!G298</f>
        <v>0.96285100000000001</v>
      </c>
      <c r="H298" s="9">
        <f>IF(Raw!$G298&gt;$C$8,IF(Raw!$Q298&gt;$C$8,IF(Raw!$N298&gt;$C$9,IF(Raw!$N298&lt;$A$9,IF(Raw!$X298&gt;$C$9,IF(Raw!$X298&lt;$A$9,Raw!L298,-999),-999),-999),-999),-999),-999)</f>
        <v>613.29999999999995</v>
      </c>
      <c r="I298" s="9">
        <f>IF(Raw!$G298&gt;$C$8,IF(Raw!$Q298&gt;$C$8,IF(Raw!$N298&gt;$C$9,IF(Raw!$N298&lt;$A$9,IF(Raw!$X298&gt;$C$9,IF(Raw!$X298&lt;$A$9,Raw!M298,-999),-999),-999),-999),-999),-999)</f>
        <v>0.31298999999999999</v>
      </c>
      <c r="J298" s="9">
        <f>IF(Raw!$G298&gt;$C$8,IF(Raw!$Q298&gt;$C$8,IF(Raw!$N298&gt;$C$9,IF(Raw!$N298&lt;$A$9,IF(Raw!$X298&gt;$C$9,IF(Raw!$X298&lt;$A$9,Raw!N298,-999),-999),-999),-999),-999),-999)</f>
        <v>672</v>
      </c>
      <c r="K298" s="9">
        <f>IF(Raw!$G298&gt;$C$8,IF(Raw!$Q298&gt;$C$8,IF(Raw!$N298&gt;$C$9,IF(Raw!$N298&lt;$A$9,IF(Raw!$X298&gt;$C$9,IF(Raw!$X298&lt;$A$9,Raw!R298,-999),-999),-999),-999),-999),-999)</f>
        <v>0.14382800000000001</v>
      </c>
      <c r="L298" s="9">
        <f>IF(Raw!$G298&gt;$C$8,IF(Raw!$Q298&gt;$C$8,IF(Raw!$N298&gt;$C$9,IF(Raw!$N298&lt;$A$9,IF(Raw!$X298&gt;$C$9,IF(Raw!$X298&lt;$A$9,Raw!S298,-999),-999),-999),-999),-999),-999)</f>
        <v>0.238955</v>
      </c>
      <c r="M298" s="9">
        <f>Raw!Q298</f>
        <v>0.94050500000000004</v>
      </c>
      <c r="N298" s="9">
        <f>IF(Raw!$G298&gt;$C$8,IF(Raw!$Q298&gt;$C$8,IF(Raw!$N298&gt;$C$9,IF(Raw!$N298&lt;$A$9,IF(Raw!$X298&gt;$C$9,IF(Raw!$X298&lt;$A$9,Raw!V298,-999),-999),-999),-999),-999),-999)</f>
        <v>625</v>
      </c>
      <c r="O298" s="9">
        <f>IF(Raw!$G298&gt;$C$8,IF(Raw!$Q298&gt;$C$8,IF(Raw!$N298&gt;$C$9,IF(Raw!$N298&lt;$A$9,IF(Raw!$X298&gt;$C$9,IF(Raw!$X298&lt;$A$9,Raw!W298,-999),-999),-999),-999),-999),-999)</f>
        <v>0.33298499999999998</v>
      </c>
      <c r="P298" s="9">
        <f>IF(Raw!$G298&gt;$C$8,IF(Raw!$Q298&gt;$C$8,IF(Raw!$N298&gt;$C$9,IF(Raw!$N298&lt;$A$9,IF(Raw!$X298&gt;$C$9,IF(Raw!$X298&lt;$A$9,Raw!X298,-999),-999),-999),-999),-999),-999)</f>
        <v>547</v>
      </c>
      <c r="R298" s="9">
        <f t="shared" si="79"/>
        <v>9.6192999999999973E-2</v>
      </c>
      <c r="S298" s="9">
        <f t="shared" si="80"/>
        <v>0.37709435885373782</v>
      </c>
      <c r="T298" s="9">
        <f t="shared" si="81"/>
        <v>9.5126999999999989E-2</v>
      </c>
      <c r="U298" s="9">
        <f t="shared" si="82"/>
        <v>0.39809587579251321</v>
      </c>
      <c r="V298" s="15">
        <f t="shared" si="83"/>
        <v>9.7852072499999998E-2</v>
      </c>
      <c r="X298" s="11">
        <f t="shared" si="84"/>
        <v>0</v>
      </c>
      <c r="Y298" s="11">
        <f t="shared" si="85"/>
        <v>6.1329999999999989E-18</v>
      </c>
      <c r="Z298" s="11">
        <f t="shared" si="86"/>
        <v>6.7199999999999996E-4</v>
      </c>
      <c r="AA298" s="16">
        <f t="shared" si="87"/>
        <v>0</v>
      </c>
      <c r="AB298" s="9">
        <f t="shared" si="88"/>
        <v>0.14382800000000001</v>
      </c>
      <c r="AC298" s="9">
        <f t="shared" si="89"/>
        <v>1</v>
      </c>
      <c r="AD298" s="15">
        <f t="shared" si="90"/>
        <v>0</v>
      </c>
      <c r="AE298" s="3">
        <f t="shared" si="91"/>
        <v>738.41319999999962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0.30173611111111109</v>
      </c>
      <c r="C299" s="15">
        <f>Raw!C299</f>
        <v>153.19999999999999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0.146673</v>
      </c>
      <c r="F299" s="9">
        <f>IF(Raw!$G299&gt;$C$8,IF(Raw!$Q299&gt;$C$8,IF(Raw!$N299&gt;$C$9,IF(Raw!$N299&lt;$A$9,IF(Raw!$X299&gt;$C$9,IF(Raw!$X299&lt;$A$9,Raw!I299,-999),-999),-999),-999),-999),-999)</f>
        <v>0.24934999999999999</v>
      </c>
      <c r="G299" s="9">
        <f>Raw!G299</f>
        <v>0.96184700000000001</v>
      </c>
      <c r="H299" s="9">
        <f>IF(Raw!$G299&gt;$C$8,IF(Raw!$Q299&gt;$C$8,IF(Raw!$N299&gt;$C$9,IF(Raw!$N299&lt;$A$9,IF(Raw!$X299&gt;$C$9,IF(Raw!$X299&lt;$A$9,Raw!L299,-999),-999),-999),-999),-999),-999)</f>
        <v>673</v>
      </c>
      <c r="I299" s="9">
        <f>IF(Raw!$G299&gt;$C$8,IF(Raw!$Q299&gt;$C$8,IF(Raw!$N299&gt;$C$9,IF(Raw!$N299&lt;$A$9,IF(Raw!$X299&gt;$C$9,IF(Raw!$X299&lt;$A$9,Raw!M299,-999),-999),-999),-999),-999),-999)</f>
        <v>0.21008099999999999</v>
      </c>
      <c r="J299" s="9">
        <f>IF(Raw!$G299&gt;$C$8,IF(Raw!$Q299&gt;$C$8,IF(Raw!$N299&gt;$C$9,IF(Raw!$N299&lt;$A$9,IF(Raw!$X299&gt;$C$9,IF(Raw!$X299&lt;$A$9,Raw!N299,-999),-999),-999),-999),-999),-999)</f>
        <v>439</v>
      </c>
      <c r="K299" s="9">
        <f>IF(Raw!$G299&gt;$C$8,IF(Raw!$Q299&gt;$C$8,IF(Raw!$N299&gt;$C$9,IF(Raw!$N299&lt;$A$9,IF(Raw!$X299&gt;$C$9,IF(Raw!$X299&lt;$A$9,Raw!R299,-999),-999),-999),-999),-999),-999)</f>
        <v>0.152614</v>
      </c>
      <c r="L299" s="9">
        <f>IF(Raw!$G299&gt;$C$8,IF(Raw!$Q299&gt;$C$8,IF(Raw!$N299&gt;$C$9,IF(Raw!$N299&lt;$A$9,IF(Raw!$X299&gt;$C$9,IF(Raw!$X299&lt;$A$9,Raw!S299,-999),-999),-999),-999),-999),-999)</f>
        <v>0.25577</v>
      </c>
      <c r="M299" s="9">
        <f>Raw!Q299</f>
        <v>0.94789000000000001</v>
      </c>
      <c r="N299" s="9">
        <f>IF(Raw!$G299&gt;$C$8,IF(Raw!$Q299&gt;$C$8,IF(Raw!$N299&gt;$C$9,IF(Raw!$N299&lt;$A$9,IF(Raw!$X299&gt;$C$9,IF(Raw!$X299&lt;$A$9,Raw!V299,-999),-999),-999),-999),-999),-999)</f>
        <v>527.79999999999995</v>
      </c>
      <c r="O299" s="9">
        <f>IF(Raw!$G299&gt;$C$8,IF(Raw!$Q299&gt;$C$8,IF(Raw!$N299&gt;$C$9,IF(Raw!$N299&lt;$A$9,IF(Raw!$X299&gt;$C$9,IF(Raw!$X299&lt;$A$9,Raw!W299,-999),-999),-999),-999),-999),-999)</f>
        <v>8.6610000000000003E-3</v>
      </c>
      <c r="P299" s="9">
        <f>IF(Raw!$G299&gt;$C$8,IF(Raw!$Q299&gt;$C$8,IF(Raw!$N299&gt;$C$9,IF(Raw!$N299&lt;$A$9,IF(Raw!$X299&gt;$C$9,IF(Raw!$X299&lt;$A$9,Raw!X299,-999),-999),-999),-999),-999),-999)</f>
        <v>672</v>
      </c>
      <c r="R299" s="9">
        <f t="shared" si="79"/>
        <v>0.10267699999999999</v>
      </c>
      <c r="S299" s="9">
        <f t="shared" si="80"/>
        <v>0.41177862442350111</v>
      </c>
      <c r="T299" s="9">
        <f t="shared" si="81"/>
        <v>0.103156</v>
      </c>
      <c r="U299" s="9">
        <f t="shared" si="82"/>
        <v>0.40331547875043983</v>
      </c>
      <c r="V299" s="15">
        <f t="shared" si="83"/>
        <v>0.104737815</v>
      </c>
      <c r="X299" s="11">
        <f t="shared" si="84"/>
        <v>0</v>
      </c>
      <c r="Y299" s="11">
        <f t="shared" si="85"/>
        <v>6.7299999999999996E-18</v>
      </c>
      <c r="Z299" s="11">
        <f t="shared" si="86"/>
        <v>4.3899999999999999E-4</v>
      </c>
      <c r="AA299" s="16">
        <f t="shared" si="87"/>
        <v>0</v>
      </c>
      <c r="AB299" s="9">
        <f t="shared" si="88"/>
        <v>0.152614</v>
      </c>
      <c r="AC299" s="9">
        <f t="shared" si="89"/>
        <v>1</v>
      </c>
      <c r="AD299" s="15">
        <f t="shared" si="90"/>
        <v>0</v>
      </c>
      <c r="AE299" s="3">
        <f t="shared" si="91"/>
        <v>810.29199999999969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0.30178240740740742</v>
      </c>
      <c r="C300" s="15">
        <f>Raw!C300</f>
        <v>153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0.14951400000000001</v>
      </c>
      <c r="F300" s="9">
        <f>IF(Raw!$G300&gt;$C$8,IF(Raw!$Q300&gt;$C$8,IF(Raw!$N300&gt;$C$9,IF(Raw!$N300&lt;$A$9,IF(Raw!$X300&gt;$C$9,IF(Raw!$X300&lt;$A$9,Raw!I300,-999),-999),-999),-999),-999),-999)</f>
        <v>0.254303</v>
      </c>
      <c r="G300" s="9">
        <f>Raw!G300</f>
        <v>0.95971600000000001</v>
      </c>
      <c r="H300" s="9">
        <f>IF(Raw!$G300&gt;$C$8,IF(Raw!$Q300&gt;$C$8,IF(Raw!$N300&gt;$C$9,IF(Raw!$N300&lt;$A$9,IF(Raw!$X300&gt;$C$9,IF(Raw!$X300&lt;$A$9,Raw!L300,-999),-999),-999),-999),-999),-999)</f>
        <v>664.9</v>
      </c>
      <c r="I300" s="9">
        <f>IF(Raw!$G300&gt;$C$8,IF(Raw!$Q300&gt;$C$8,IF(Raw!$N300&gt;$C$9,IF(Raw!$N300&lt;$A$9,IF(Raw!$X300&gt;$C$9,IF(Raw!$X300&lt;$A$9,Raw!M300,-999),-999),-999),-999),-999),-999)</f>
        <v>0.107849</v>
      </c>
      <c r="J300" s="9">
        <f>IF(Raw!$G300&gt;$C$8,IF(Raw!$Q300&gt;$C$8,IF(Raw!$N300&gt;$C$9,IF(Raw!$N300&lt;$A$9,IF(Raw!$X300&gt;$C$9,IF(Raw!$X300&lt;$A$9,Raw!N300,-999),-999),-999),-999),-999),-999)</f>
        <v>818</v>
      </c>
      <c r="K300" s="9">
        <f>IF(Raw!$G300&gt;$C$8,IF(Raw!$Q300&gt;$C$8,IF(Raw!$N300&gt;$C$9,IF(Raw!$N300&lt;$A$9,IF(Raw!$X300&gt;$C$9,IF(Raw!$X300&lt;$A$9,Raw!R300,-999),-999),-999),-999),-999),-999)</f>
        <v>0.14268700000000001</v>
      </c>
      <c r="L300" s="9">
        <f>IF(Raw!$G300&gt;$C$8,IF(Raw!$Q300&gt;$C$8,IF(Raw!$N300&gt;$C$9,IF(Raw!$N300&lt;$A$9,IF(Raw!$X300&gt;$C$9,IF(Raw!$X300&lt;$A$9,Raw!S300,-999),-999),-999),-999),-999),-999)</f>
        <v>0.23755799999999999</v>
      </c>
      <c r="M300" s="9">
        <f>Raw!Q300</f>
        <v>0.94207099999999999</v>
      </c>
      <c r="N300" s="9">
        <f>IF(Raw!$G300&gt;$C$8,IF(Raw!$Q300&gt;$C$8,IF(Raw!$N300&gt;$C$9,IF(Raw!$N300&lt;$A$9,IF(Raw!$X300&gt;$C$9,IF(Raw!$X300&lt;$A$9,Raw!V300,-999),-999),-999),-999),-999),-999)</f>
        <v>593.70000000000005</v>
      </c>
      <c r="O300" s="9">
        <f>IF(Raw!$G300&gt;$C$8,IF(Raw!$Q300&gt;$C$8,IF(Raw!$N300&gt;$C$9,IF(Raw!$N300&lt;$A$9,IF(Raw!$X300&gt;$C$9,IF(Raw!$X300&lt;$A$9,Raw!W300,-999),-999),-999),-999),-999),-999)</f>
        <v>0.110503</v>
      </c>
      <c r="P300" s="9">
        <f>IF(Raw!$G300&gt;$C$8,IF(Raw!$Q300&gt;$C$8,IF(Raw!$N300&gt;$C$9,IF(Raw!$N300&lt;$A$9,IF(Raw!$X300&gt;$C$9,IF(Raw!$X300&lt;$A$9,Raw!X300,-999),-999),-999),-999),-999),-999)</f>
        <v>400</v>
      </c>
      <c r="R300" s="9">
        <f t="shared" si="79"/>
        <v>0.10478899999999999</v>
      </c>
      <c r="S300" s="9">
        <f t="shared" si="80"/>
        <v>0.41206356197134913</v>
      </c>
      <c r="T300" s="9">
        <f t="shared" si="81"/>
        <v>9.4870999999999983E-2</v>
      </c>
      <c r="U300" s="9">
        <f t="shared" si="82"/>
        <v>0.39935931435691491</v>
      </c>
      <c r="V300" s="15">
        <f t="shared" si="83"/>
        <v>9.7280000999999991E-2</v>
      </c>
      <c r="X300" s="11">
        <f t="shared" si="84"/>
        <v>0</v>
      </c>
      <c r="Y300" s="11">
        <f t="shared" si="85"/>
        <v>6.6489999999999991E-18</v>
      </c>
      <c r="Z300" s="11">
        <f t="shared" si="86"/>
        <v>8.1799999999999993E-4</v>
      </c>
      <c r="AA300" s="16">
        <f t="shared" si="87"/>
        <v>0</v>
      </c>
      <c r="AB300" s="9">
        <f t="shared" si="88"/>
        <v>0.14268700000000001</v>
      </c>
      <c r="AC300" s="9">
        <f t="shared" si="89"/>
        <v>1</v>
      </c>
      <c r="AD300" s="15">
        <f t="shared" si="90"/>
        <v>0</v>
      </c>
      <c r="AE300" s="3">
        <f t="shared" si="91"/>
        <v>800.53959999999972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0.30184027777777778</v>
      </c>
      <c r="C301" s="15">
        <f>Raw!C301</f>
        <v>151.5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0.14657899999999999</v>
      </c>
      <c r="F301" s="9">
        <f>IF(Raw!$G301&gt;$C$8,IF(Raw!$Q301&gt;$C$8,IF(Raw!$N301&gt;$C$9,IF(Raw!$N301&lt;$A$9,IF(Raw!$X301&gt;$C$9,IF(Raw!$X301&lt;$A$9,Raw!I301,-999),-999),-999),-999),-999),-999)</f>
        <v>0.24712000000000001</v>
      </c>
      <c r="G301" s="9">
        <f>Raw!G301</f>
        <v>0.96996400000000005</v>
      </c>
      <c r="H301" s="9">
        <f>IF(Raw!$G301&gt;$C$8,IF(Raw!$Q301&gt;$C$8,IF(Raw!$N301&gt;$C$9,IF(Raw!$N301&lt;$A$9,IF(Raw!$X301&gt;$C$9,IF(Raw!$X301&lt;$A$9,Raw!L301,-999),-999),-999),-999),-999),-999)</f>
        <v>623.20000000000005</v>
      </c>
      <c r="I301" s="9">
        <f>IF(Raw!$G301&gt;$C$8,IF(Raw!$Q301&gt;$C$8,IF(Raw!$N301&gt;$C$9,IF(Raw!$N301&lt;$A$9,IF(Raw!$X301&gt;$C$9,IF(Raw!$X301&lt;$A$9,Raw!M301,-999),-999),-999),-999),-999),-999)</f>
        <v>0.38501000000000002</v>
      </c>
      <c r="J301" s="9">
        <f>IF(Raw!$G301&gt;$C$8,IF(Raw!$Q301&gt;$C$8,IF(Raw!$N301&gt;$C$9,IF(Raw!$N301&lt;$A$9,IF(Raw!$X301&gt;$C$9,IF(Raw!$X301&lt;$A$9,Raw!N301,-999),-999),-999),-999),-999),-999)</f>
        <v>692</v>
      </c>
      <c r="K301" s="9">
        <f>IF(Raw!$G301&gt;$C$8,IF(Raw!$Q301&gt;$C$8,IF(Raw!$N301&gt;$C$9,IF(Raw!$N301&lt;$A$9,IF(Raw!$X301&gt;$C$9,IF(Raw!$X301&lt;$A$9,Raw!R301,-999),-999),-999),-999),-999),-999)</f>
        <v>0.14224500000000001</v>
      </c>
      <c r="L301" s="9">
        <f>IF(Raw!$G301&gt;$C$8,IF(Raw!$Q301&gt;$C$8,IF(Raw!$N301&gt;$C$9,IF(Raw!$N301&lt;$A$9,IF(Raw!$X301&gt;$C$9,IF(Raw!$X301&lt;$A$9,Raw!S301,-999),-999),-999),-999),-999),-999)</f>
        <v>0.23508999999999999</v>
      </c>
      <c r="M301" s="9">
        <f>Raw!Q301</f>
        <v>0.93843900000000002</v>
      </c>
      <c r="N301" s="9">
        <f>IF(Raw!$G301&gt;$C$8,IF(Raw!$Q301&gt;$C$8,IF(Raw!$N301&gt;$C$9,IF(Raw!$N301&lt;$A$9,IF(Raw!$X301&gt;$C$9,IF(Raw!$X301&lt;$A$9,Raw!V301,-999),-999),-999),-999),-999),-999)</f>
        <v>571</v>
      </c>
      <c r="O301" s="9">
        <f>IF(Raw!$G301&gt;$C$8,IF(Raw!$Q301&gt;$C$8,IF(Raw!$N301&gt;$C$9,IF(Raw!$N301&lt;$A$9,IF(Raw!$X301&gt;$C$9,IF(Raw!$X301&lt;$A$9,Raw!W301,-999),-999),-999),-999),-999),-999)</f>
        <v>0.15883900000000001</v>
      </c>
      <c r="P301" s="9">
        <f>IF(Raw!$G301&gt;$C$8,IF(Raw!$Q301&gt;$C$8,IF(Raw!$N301&gt;$C$9,IF(Raw!$N301&lt;$A$9,IF(Raw!$X301&gt;$C$9,IF(Raw!$X301&lt;$A$9,Raw!X301,-999),-999),-999),-999),-999),-999)</f>
        <v>374</v>
      </c>
      <c r="R301" s="9">
        <f t="shared" si="79"/>
        <v>0.10054100000000002</v>
      </c>
      <c r="S301" s="9">
        <f t="shared" si="80"/>
        <v>0.4068509226286825</v>
      </c>
      <c r="T301" s="9">
        <f t="shared" si="81"/>
        <v>9.2844999999999983E-2</v>
      </c>
      <c r="U301" s="9">
        <f t="shared" si="82"/>
        <v>0.39493385511931595</v>
      </c>
      <c r="V301" s="15">
        <f t="shared" si="83"/>
        <v>9.6269354999999987E-2</v>
      </c>
      <c r="X301" s="11">
        <f t="shared" si="84"/>
        <v>0</v>
      </c>
      <c r="Y301" s="11">
        <f t="shared" si="85"/>
        <v>6.2320000000000004E-18</v>
      </c>
      <c r="Z301" s="11">
        <f t="shared" si="86"/>
        <v>6.9200000000000002E-4</v>
      </c>
      <c r="AA301" s="16">
        <f t="shared" si="87"/>
        <v>0</v>
      </c>
      <c r="AB301" s="9">
        <f t="shared" si="88"/>
        <v>0.14224500000000001</v>
      </c>
      <c r="AC301" s="9">
        <f t="shared" si="89"/>
        <v>1</v>
      </c>
      <c r="AD301" s="15">
        <f t="shared" si="90"/>
        <v>0</v>
      </c>
      <c r="AE301" s="3">
        <f t="shared" si="91"/>
        <v>750.33279999999979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0.30189814814814814</v>
      </c>
      <c r="C302" s="15">
        <f>Raw!C302</f>
        <v>151.5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0.15348500000000001</v>
      </c>
      <c r="F302" s="9">
        <f>IF(Raw!$G302&gt;$C$8,IF(Raw!$Q302&gt;$C$8,IF(Raw!$N302&gt;$C$9,IF(Raw!$N302&lt;$A$9,IF(Raw!$X302&gt;$C$9,IF(Raw!$X302&lt;$A$9,Raw!I302,-999),-999),-999),-999),-999),-999)</f>
        <v>0.24557999999999999</v>
      </c>
      <c r="G302" s="9">
        <f>Raw!G302</f>
        <v>0.94480900000000001</v>
      </c>
      <c r="H302" s="9">
        <f>IF(Raw!$G302&gt;$C$8,IF(Raw!$Q302&gt;$C$8,IF(Raw!$N302&gt;$C$9,IF(Raw!$N302&lt;$A$9,IF(Raw!$X302&gt;$C$9,IF(Raw!$X302&lt;$A$9,Raw!L302,-999),-999),-999),-999),-999),-999)</f>
        <v>651.70000000000005</v>
      </c>
      <c r="I302" s="9">
        <f>IF(Raw!$G302&gt;$C$8,IF(Raw!$Q302&gt;$C$8,IF(Raw!$N302&gt;$C$9,IF(Raw!$N302&lt;$A$9,IF(Raw!$X302&gt;$C$9,IF(Raw!$X302&lt;$A$9,Raw!M302,-999),-999),-999),-999),-999),-999)</f>
        <v>0.37081999999999998</v>
      </c>
      <c r="J302" s="9">
        <f>IF(Raw!$G302&gt;$C$8,IF(Raw!$Q302&gt;$C$8,IF(Raw!$N302&gt;$C$9,IF(Raw!$N302&lt;$A$9,IF(Raw!$X302&gt;$C$9,IF(Raw!$X302&lt;$A$9,Raw!N302,-999),-999),-999),-999),-999),-999)</f>
        <v>671</v>
      </c>
      <c r="K302" s="9">
        <f>IF(Raw!$G302&gt;$C$8,IF(Raw!$Q302&gt;$C$8,IF(Raw!$N302&gt;$C$9,IF(Raw!$N302&lt;$A$9,IF(Raw!$X302&gt;$C$9,IF(Raw!$X302&lt;$A$9,Raw!R302,-999),-999),-999),-999),-999),-999)</f>
        <v>0.15001</v>
      </c>
      <c r="L302" s="9">
        <f>IF(Raw!$G302&gt;$C$8,IF(Raw!$Q302&gt;$C$8,IF(Raw!$N302&gt;$C$9,IF(Raw!$N302&lt;$A$9,IF(Raw!$X302&gt;$C$9,IF(Raw!$X302&lt;$A$9,Raw!S302,-999),-999),-999),-999),-999),-999)</f>
        <v>0.234097</v>
      </c>
      <c r="M302" s="9">
        <f>Raw!Q302</f>
        <v>0.95011500000000004</v>
      </c>
      <c r="N302" s="9">
        <f>IF(Raw!$G302&gt;$C$8,IF(Raw!$Q302&gt;$C$8,IF(Raw!$N302&gt;$C$9,IF(Raw!$N302&lt;$A$9,IF(Raw!$X302&gt;$C$9,IF(Raw!$X302&lt;$A$9,Raw!V302,-999),-999),-999),-999),-999),-999)</f>
        <v>576.4</v>
      </c>
      <c r="O302" s="9">
        <f>IF(Raw!$G302&gt;$C$8,IF(Raw!$Q302&gt;$C$8,IF(Raw!$N302&gt;$C$9,IF(Raw!$N302&lt;$A$9,IF(Raw!$X302&gt;$C$9,IF(Raw!$X302&lt;$A$9,Raw!W302,-999),-999),-999),-999),-999),-999)</f>
        <v>0.496674</v>
      </c>
      <c r="P302" s="9">
        <f>IF(Raw!$G302&gt;$C$8,IF(Raw!$Q302&gt;$C$8,IF(Raw!$N302&gt;$C$9,IF(Raw!$N302&lt;$A$9,IF(Raw!$X302&gt;$C$9,IF(Raw!$X302&lt;$A$9,Raw!X302,-999),-999),-999),-999),-999),-999)</f>
        <v>521</v>
      </c>
      <c r="R302" s="9">
        <f t="shared" si="79"/>
        <v>9.2094999999999982E-2</v>
      </c>
      <c r="S302" s="9">
        <f t="shared" si="80"/>
        <v>0.37501017998208319</v>
      </c>
      <c r="T302" s="9">
        <f t="shared" si="81"/>
        <v>8.4086999999999995E-2</v>
      </c>
      <c r="U302" s="9">
        <f t="shared" si="82"/>
        <v>0.35919725583839174</v>
      </c>
      <c r="V302" s="15">
        <f t="shared" si="83"/>
        <v>9.5862721499999998E-2</v>
      </c>
      <c r="X302" s="11">
        <f t="shared" si="84"/>
        <v>0</v>
      </c>
      <c r="Y302" s="11">
        <f t="shared" si="85"/>
        <v>6.5170000000000001E-18</v>
      </c>
      <c r="Z302" s="11">
        <f t="shared" si="86"/>
        <v>6.7099999999999994E-4</v>
      </c>
      <c r="AA302" s="16">
        <f t="shared" si="87"/>
        <v>0</v>
      </c>
      <c r="AB302" s="9">
        <f t="shared" si="88"/>
        <v>0.15001</v>
      </c>
      <c r="AC302" s="9">
        <f t="shared" si="89"/>
        <v>1</v>
      </c>
      <c r="AD302" s="15">
        <f t="shared" si="90"/>
        <v>0</v>
      </c>
      <c r="AE302" s="3">
        <f t="shared" si="91"/>
        <v>784.64679999999976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0.30195601851851855</v>
      </c>
      <c r="C303" s="15">
        <f>Raw!C303</f>
        <v>150.30000000000001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0.15077099999999999</v>
      </c>
      <c r="F303" s="9">
        <f>IF(Raw!$G303&gt;$C$8,IF(Raw!$Q303&gt;$C$8,IF(Raw!$N303&gt;$C$9,IF(Raw!$N303&lt;$A$9,IF(Raw!$X303&gt;$C$9,IF(Raw!$X303&lt;$A$9,Raw!I303,-999),-999),-999),-999),-999),-999)</f>
        <v>0.246027</v>
      </c>
      <c r="G303" s="9">
        <f>Raw!G303</f>
        <v>0.95353900000000003</v>
      </c>
      <c r="H303" s="9">
        <f>IF(Raw!$G303&gt;$C$8,IF(Raw!$Q303&gt;$C$8,IF(Raw!$N303&gt;$C$9,IF(Raw!$N303&lt;$A$9,IF(Raw!$X303&gt;$C$9,IF(Raw!$X303&lt;$A$9,Raw!L303,-999),-999),-999),-999),-999),-999)</f>
        <v>650.70000000000005</v>
      </c>
      <c r="I303" s="9">
        <f>IF(Raw!$G303&gt;$C$8,IF(Raw!$Q303&gt;$C$8,IF(Raw!$N303&gt;$C$9,IF(Raw!$N303&lt;$A$9,IF(Raw!$X303&gt;$C$9,IF(Raw!$X303&lt;$A$9,Raw!M303,-999),-999),-999),-999),-999),-999)</f>
        <v>0.37081799999999998</v>
      </c>
      <c r="J303" s="9">
        <f>IF(Raw!$G303&gt;$C$8,IF(Raw!$Q303&gt;$C$8,IF(Raw!$N303&gt;$C$9,IF(Raw!$N303&lt;$A$9,IF(Raw!$X303&gt;$C$9,IF(Raw!$X303&lt;$A$9,Raw!N303,-999),-999),-999),-999),-999),-999)</f>
        <v>484</v>
      </c>
      <c r="K303" s="9">
        <f>IF(Raw!$G303&gt;$C$8,IF(Raw!$Q303&gt;$C$8,IF(Raw!$N303&gt;$C$9,IF(Raw!$N303&lt;$A$9,IF(Raw!$X303&gt;$C$9,IF(Raw!$X303&lt;$A$9,Raw!R303,-999),-999),-999),-999),-999),-999)</f>
        <v>0.14451800000000001</v>
      </c>
      <c r="L303" s="9">
        <f>IF(Raw!$G303&gt;$C$8,IF(Raw!$Q303&gt;$C$8,IF(Raw!$N303&gt;$C$9,IF(Raw!$N303&lt;$A$9,IF(Raw!$X303&gt;$C$9,IF(Raw!$X303&lt;$A$9,Raw!S303,-999),-999),-999),-999),-999),-999)</f>
        <v>0.23769299999999999</v>
      </c>
      <c r="M303" s="9">
        <f>Raw!Q303</f>
        <v>0.96385500000000002</v>
      </c>
      <c r="N303" s="9">
        <f>IF(Raw!$G303&gt;$C$8,IF(Raw!$Q303&gt;$C$8,IF(Raw!$N303&gt;$C$9,IF(Raw!$N303&lt;$A$9,IF(Raw!$X303&gt;$C$9,IF(Raw!$X303&lt;$A$9,Raw!V303,-999),-999),-999),-999),-999),-999)</f>
        <v>594.1</v>
      </c>
      <c r="O303" s="9">
        <f>IF(Raw!$G303&gt;$C$8,IF(Raw!$Q303&gt;$C$8,IF(Raw!$N303&gt;$C$9,IF(Raw!$N303&lt;$A$9,IF(Raw!$X303&gt;$C$9,IF(Raw!$X303&lt;$A$9,Raw!W303,-999),-999),-999),-999),-999),-999)</f>
        <v>0.36168899999999998</v>
      </c>
      <c r="P303" s="9">
        <f>IF(Raw!$G303&gt;$C$8,IF(Raw!$Q303&gt;$C$8,IF(Raw!$N303&gt;$C$9,IF(Raw!$N303&lt;$A$9,IF(Raw!$X303&gt;$C$9,IF(Raw!$X303&lt;$A$9,Raw!X303,-999),-999),-999),-999),-999),-999)</f>
        <v>479</v>
      </c>
      <c r="R303" s="9">
        <f t="shared" si="79"/>
        <v>9.5256000000000007E-2</v>
      </c>
      <c r="S303" s="9">
        <f t="shared" si="80"/>
        <v>0.38717701715665359</v>
      </c>
      <c r="T303" s="9">
        <f t="shared" si="81"/>
        <v>9.317499999999998E-2</v>
      </c>
      <c r="U303" s="9">
        <f t="shared" si="82"/>
        <v>0.39199724013748821</v>
      </c>
      <c r="V303" s="15">
        <f t="shared" si="83"/>
        <v>9.7335283499999994E-2</v>
      </c>
      <c r="X303" s="11">
        <f t="shared" si="84"/>
        <v>0</v>
      </c>
      <c r="Y303" s="11">
        <f t="shared" si="85"/>
        <v>6.5070000000000001E-18</v>
      </c>
      <c r="Z303" s="11">
        <f t="shared" si="86"/>
        <v>4.84E-4</v>
      </c>
      <c r="AA303" s="16">
        <f t="shared" si="87"/>
        <v>0</v>
      </c>
      <c r="AB303" s="9">
        <f t="shared" si="88"/>
        <v>0.14451800000000001</v>
      </c>
      <c r="AC303" s="9">
        <f t="shared" si="89"/>
        <v>1</v>
      </c>
      <c r="AD303" s="15">
        <f t="shared" si="90"/>
        <v>0</v>
      </c>
      <c r="AE303" s="3">
        <f t="shared" si="91"/>
        <v>783.44279999999981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0.30200231481481482</v>
      </c>
      <c r="C304" s="15">
        <f>Raw!C304</f>
        <v>149.5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0.15715000000000001</v>
      </c>
      <c r="F304" s="9">
        <f>IF(Raw!$G304&gt;$C$8,IF(Raw!$Q304&gt;$C$8,IF(Raw!$N304&gt;$C$9,IF(Raw!$N304&lt;$A$9,IF(Raw!$X304&gt;$C$9,IF(Raw!$X304&lt;$A$9,Raw!I304,-999),-999),-999),-999),-999),-999)</f>
        <v>0.26073099999999999</v>
      </c>
      <c r="G304" s="9">
        <f>Raw!G304</f>
        <v>0.96803499999999998</v>
      </c>
      <c r="H304" s="9">
        <f>IF(Raw!$G304&gt;$C$8,IF(Raw!$Q304&gt;$C$8,IF(Raw!$N304&gt;$C$9,IF(Raw!$N304&lt;$A$9,IF(Raw!$X304&gt;$C$9,IF(Raw!$X304&lt;$A$9,Raw!L304,-999),-999),-999),-999),-999),-999)</f>
        <v>608.6</v>
      </c>
      <c r="I304" s="9">
        <f>IF(Raw!$G304&gt;$C$8,IF(Raw!$Q304&gt;$C$8,IF(Raw!$N304&gt;$C$9,IF(Raw!$N304&lt;$A$9,IF(Raw!$X304&gt;$C$9,IF(Raw!$X304&lt;$A$9,Raw!M304,-999),-999),-999),-999),-999),-999)</f>
        <v>0.30377900000000002</v>
      </c>
      <c r="J304" s="9">
        <f>IF(Raw!$G304&gt;$C$8,IF(Raw!$Q304&gt;$C$8,IF(Raw!$N304&gt;$C$9,IF(Raw!$N304&lt;$A$9,IF(Raw!$X304&gt;$C$9,IF(Raw!$X304&lt;$A$9,Raw!N304,-999),-999),-999),-999),-999),-999)</f>
        <v>614</v>
      </c>
      <c r="K304" s="9">
        <f>IF(Raw!$G304&gt;$C$8,IF(Raw!$Q304&gt;$C$8,IF(Raw!$N304&gt;$C$9,IF(Raw!$N304&lt;$A$9,IF(Raw!$X304&gt;$C$9,IF(Raw!$X304&lt;$A$9,Raw!R304,-999),-999),-999),-999),-999),-999)</f>
        <v>0.14072699999999999</v>
      </c>
      <c r="L304" s="9">
        <f>IF(Raw!$G304&gt;$C$8,IF(Raw!$Q304&gt;$C$8,IF(Raw!$N304&gt;$C$9,IF(Raw!$N304&lt;$A$9,IF(Raw!$X304&gt;$C$9,IF(Raw!$X304&lt;$A$9,Raw!S304,-999),-999),-999),-999),-999),-999)</f>
        <v>0.236987</v>
      </c>
      <c r="M304" s="9">
        <f>Raw!Q304</f>
        <v>0.94711400000000001</v>
      </c>
      <c r="N304" s="9">
        <f>IF(Raw!$G304&gt;$C$8,IF(Raw!$Q304&gt;$C$8,IF(Raw!$N304&gt;$C$9,IF(Raw!$N304&lt;$A$9,IF(Raw!$X304&gt;$C$9,IF(Raw!$X304&lt;$A$9,Raw!V304,-999),-999),-999),-999),-999),-999)</f>
        <v>598.4</v>
      </c>
      <c r="O304" s="9">
        <f>IF(Raw!$G304&gt;$C$8,IF(Raw!$Q304&gt;$C$8,IF(Raw!$N304&gt;$C$9,IF(Raw!$N304&lt;$A$9,IF(Raw!$X304&gt;$C$9,IF(Raw!$X304&lt;$A$9,Raw!W304,-999),-999),-999),-999),-999),-999)</f>
        <v>0.26135999999999998</v>
      </c>
      <c r="P304" s="9">
        <f>IF(Raw!$G304&gt;$C$8,IF(Raw!$Q304&gt;$C$8,IF(Raw!$N304&gt;$C$9,IF(Raw!$N304&lt;$A$9,IF(Raw!$X304&gt;$C$9,IF(Raw!$X304&lt;$A$9,Raw!X304,-999),-999),-999),-999),-999),-999)</f>
        <v>605</v>
      </c>
      <c r="R304" s="9">
        <f t="shared" si="79"/>
        <v>0.10358099999999998</v>
      </c>
      <c r="S304" s="9">
        <f t="shared" si="80"/>
        <v>0.39727151738765232</v>
      </c>
      <c r="T304" s="9">
        <f t="shared" si="81"/>
        <v>9.6260000000000012E-2</v>
      </c>
      <c r="U304" s="9">
        <f t="shared" si="82"/>
        <v>0.40618261761193658</v>
      </c>
      <c r="V304" s="15">
        <f t="shared" si="83"/>
        <v>9.7046176499999998E-2</v>
      </c>
      <c r="X304" s="11">
        <f t="shared" si="84"/>
        <v>0</v>
      </c>
      <c r="Y304" s="11">
        <f t="shared" si="85"/>
        <v>6.0859999999999998E-18</v>
      </c>
      <c r="Z304" s="11">
        <f t="shared" si="86"/>
        <v>6.1399999999999996E-4</v>
      </c>
      <c r="AA304" s="16">
        <f t="shared" si="87"/>
        <v>0</v>
      </c>
      <c r="AB304" s="9">
        <f t="shared" si="88"/>
        <v>0.14072699999999999</v>
      </c>
      <c r="AC304" s="9">
        <f t="shared" si="89"/>
        <v>1</v>
      </c>
      <c r="AD304" s="15">
        <f t="shared" si="90"/>
        <v>0</v>
      </c>
      <c r="AE304" s="3">
        <f t="shared" si="91"/>
        <v>732.75439999999981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0.30206018518518518</v>
      </c>
      <c r="C305" s="15">
        <f>Raw!C305</f>
        <v>148.6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0.15626399999999999</v>
      </c>
      <c r="F305" s="9">
        <f>IF(Raw!$G305&gt;$C$8,IF(Raw!$Q305&gt;$C$8,IF(Raw!$N305&gt;$C$9,IF(Raw!$N305&lt;$A$9,IF(Raw!$X305&gt;$C$9,IF(Raw!$X305&lt;$A$9,Raw!I305,-999),-999),-999),-999),-999),-999)</f>
        <v>0.24058499999999999</v>
      </c>
      <c r="G305" s="9">
        <f>Raw!G305</f>
        <v>0.957735</v>
      </c>
      <c r="H305" s="9">
        <f>IF(Raw!$G305&gt;$C$8,IF(Raw!$Q305&gt;$C$8,IF(Raw!$N305&gt;$C$9,IF(Raw!$N305&lt;$A$9,IF(Raw!$X305&gt;$C$9,IF(Raw!$X305&lt;$A$9,Raw!L305,-999),-999),-999),-999),-999),-999)</f>
        <v>621.1</v>
      </c>
      <c r="I305" s="9">
        <f>IF(Raw!$G305&gt;$C$8,IF(Raw!$Q305&gt;$C$8,IF(Raw!$N305&gt;$C$9,IF(Raw!$N305&lt;$A$9,IF(Raw!$X305&gt;$C$9,IF(Raw!$X305&lt;$A$9,Raw!M305,-999),-999),-999),-999),-999),-999)</f>
        <v>0.33736899999999997</v>
      </c>
      <c r="J305" s="9">
        <f>IF(Raw!$G305&gt;$C$8,IF(Raw!$Q305&gt;$C$8,IF(Raw!$N305&gt;$C$9,IF(Raw!$N305&lt;$A$9,IF(Raw!$X305&gt;$C$9,IF(Raw!$X305&lt;$A$9,Raw!N305,-999),-999),-999),-999),-999),-999)</f>
        <v>385</v>
      </c>
      <c r="K305" s="9">
        <f>IF(Raw!$G305&gt;$C$8,IF(Raw!$Q305&gt;$C$8,IF(Raw!$N305&gt;$C$9,IF(Raw!$N305&lt;$A$9,IF(Raw!$X305&gt;$C$9,IF(Raw!$X305&lt;$A$9,Raw!R305,-999),-999),-999),-999),-999),-999)</f>
        <v>0.14286199999999999</v>
      </c>
      <c r="L305" s="9">
        <f>IF(Raw!$G305&gt;$C$8,IF(Raw!$Q305&gt;$C$8,IF(Raw!$N305&gt;$C$9,IF(Raw!$N305&lt;$A$9,IF(Raw!$X305&gt;$C$9,IF(Raw!$X305&lt;$A$9,Raw!S305,-999),-999),-999),-999),-999),-999)</f>
        <v>0.23363900000000001</v>
      </c>
      <c r="M305" s="9">
        <f>Raw!Q305</f>
        <v>0.96099100000000004</v>
      </c>
      <c r="N305" s="9">
        <f>IF(Raw!$G305&gt;$C$8,IF(Raw!$Q305&gt;$C$8,IF(Raw!$N305&gt;$C$9,IF(Raw!$N305&lt;$A$9,IF(Raw!$X305&gt;$C$9,IF(Raw!$X305&lt;$A$9,Raw!V305,-999),-999),-999),-999),-999),-999)</f>
        <v>605.29999999999995</v>
      </c>
      <c r="O305" s="9">
        <f>IF(Raw!$G305&gt;$C$8,IF(Raw!$Q305&gt;$C$8,IF(Raw!$N305&gt;$C$9,IF(Raw!$N305&lt;$A$9,IF(Raw!$X305&gt;$C$9,IF(Raw!$X305&lt;$A$9,Raw!W305,-999),-999),-999),-999),-999),-999)</f>
        <v>0.354709</v>
      </c>
      <c r="P305" s="9">
        <f>IF(Raw!$G305&gt;$C$8,IF(Raw!$Q305&gt;$C$8,IF(Raw!$N305&gt;$C$9,IF(Raw!$N305&lt;$A$9,IF(Raw!$X305&gt;$C$9,IF(Raw!$X305&lt;$A$9,Raw!X305,-999),-999),-999),-999),-999),-999)</f>
        <v>602</v>
      </c>
      <c r="R305" s="9">
        <f t="shared" si="79"/>
        <v>8.4321000000000007E-2</v>
      </c>
      <c r="S305" s="9">
        <f t="shared" si="80"/>
        <v>0.35048319720680843</v>
      </c>
      <c r="T305" s="9">
        <f t="shared" si="81"/>
        <v>9.0777000000000024E-2</v>
      </c>
      <c r="U305" s="9">
        <f t="shared" si="82"/>
        <v>0.38853530446543605</v>
      </c>
      <c r="V305" s="15">
        <f t="shared" si="83"/>
        <v>9.5675170500000004E-2</v>
      </c>
      <c r="X305" s="11">
        <f t="shared" si="84"/>
        <v>0</v>
      </c>
      <c r="Y305" s="11">
        <f t="shared" si="85"/>
        <v>6.2109999999999995E-18</v>
      </c>
      <c r="Z305" s="11">
        <f t="shared" si="86"/>
        <v>3.8499999999999998E-4</v>
      </c>
      <c r="AA305" s="16">
        <f t="shared" si="87"/>
        <v>0</v>
      </c>
      <c r="AB305" s="9">
        <f t="shared" si="88"/>
        <v>0.14286199999999999</v>
      </c>
      <c r="AC305" s="9">
        <f t="shared" si="89"/>
        <v>1</v>
      </c>
      <c r="AD305" s="15">
        <f t="shared" si="90"/>
        <v>0</v>
      </c>
      <c r="AE305" s="3">
        <f t="shared" si="91"/>
        <v>747.80439999999976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0.30211805555555554</v>
      </c>
      <c r="C306" s="15">
        <f>Raw!C306</f>
        <v>148.1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0.13864499999999999</v>
      </c>
      <c r="F306" s="9">
        <f>IF(Raw!$G306&gt;$C$8,IF(Raw!$Q306&gt;$C$8,IF(Raw!$N306&gt;$C$9,IF(Raw!$N306&lt;$A$9,IF(Raw!$X306&gt;$C$9,IF(Raw!$X306&lt;$A$9,Raw!I306,-999),-999),-999),-999),-999),-999)</f>
        <v>0.20496</v>
      </c>
      <c r="G306" s="9">
        <f>Raw!G306</f>
        <v>0.95506500000000005</v>
      </c>
      <c r="H306" s="9">
        <f>IF(Raw!$G306&gt;$C$8,IF(Raw!$Q306&gt;$C$8,IF(Raw!$N306&gt;$C$9,IF(Raw!$N306&lt;$A$9,IF(Raw!$X306&gt;$C$9,IF(Raw!$X306&lt;$A$9,Raw!L306,-999),-999),-999),-999),-999),-999)</f>
        <v>572.5</v>
      </c>
      <c r="I306" s="9">
        <f>IF(Raw!$G306&gt;$C$8,IF(Raw!$Q306&gt;$C$8,IF(Raw!$N306&gt;$C$9,IF(Raw!$N306&lt;$A$9,IF(Raw!$X306&gt;$C$9,IF(Raw!$X306&lt;$A$9,Raw!M306,-999),-999),-999),-999),-999),-999)</f>
        <v>0.325125</v>
      </c>
      <c r="J306" s="9">
        <f>IF(Raw!$G306&gt;$C$8,IF(Raw!$Q306&gt;$C$8,IF(Raw!$N306&gt;$C$9,IF(Raw!$N306&lt;$A$9,IF(Raw!$X306&gt;$C$9,IF(Raw!$X306&lt;$A$9,Raw!N306,-999),-999),-999),-999),-999),-999)</f>
        <v>463</v>
      </c>
      <c r="K306" s="9">
        <f>IF(Raw!$G306&gt;$C$8,IF(Raw!$Q306&gt;$C$8,IF(Raw!$N306&gt;$C$9,IF(Raw!$N306&lt;$A$9,IF(Raw!$X306&gt;$C$9,IF(Raw!$X306&lt;$A$9,Raw!R306,-999),-999),-999),-999),-999),-999)</f>
        <v>0.131436</v>
      </c>
      <c r="L306" s="9">
        <f>IF(Raw!$G306&gt;$C$8,IF(Raw!$Q306&gt;$C$8,IF(Raw!$N306&gt;$C$9,IF(Raw!$N306&lt;$A$9,IF(Raw!$X306&gt;$C$9,IF(Raw!$X306&lt;$A$9,Raw!S306,-999),-999),-999),-999),-999),-999)</f>
        <v>0.19603999999999999</v>
      </c>
      <c r="M306" s="9">
        <f>Raw!Q306</f>
        <v>0.91144199999999997</v>
      </c>
      <c r="N306" s="9">
        <f>IF(Raw!$G306&gt;$C$8,IF(Raw!$Q306&gt;$C$8,IF(Raw!$N306&gt;$C$9,IF(Raw!$N306&lt;$A$9,IF(Raw!$X306&gt;$C$9,IF(Raw!$X306&lt;$A$9,Raw!V306,-999),-999),-999),-999),-999),-999)</f>
        <v>604.4</v>
      </c>
      <c r="O306" s="9">
        <f>IF(Raw!$G306&gt;$C$8,IF(Raw!$Q306&gt;$C$8,IF(Raw!$N306&gt;$C$9,IF(Raw!$N306&lt;$A$9,IF(Raw!$X306&gt;$C$9,IF(Raw!$X306&lt;$A$9,Raw!W306,-999),-999),-999),-999),-999),-999)</f>
        <v>0.548898</v>
      </c>
      <c r="P306" s="9">
        <f>IF(Raw!$G306&gt;$C$8,IF(Raw!$Q306&gt;$C$8,IF(Raw!$N306&gt;$C$9,IF(Raw!$N306&lt;$A$9,IF(Raw!$X306&gt;$C$9,IF(Raw!$X306&lt;$A$9,Raw!X306,-999),-999),-999),-999),-999),-999)</f>
        <v>476</v>
      </c>
      <c r="R306" s="9">
        <f t="shared" si="79"/>
        <v>6.6315000000000013E-2</v>
      </c>
      <c r="S306" s="9">
        <f t="shared" si="80"/>
        <v>0.32355093676814994</v>
      </c>
      <c r="T306" s="9">
        <f t="shared" si="81"/>
        <v>6.4603999999999995E-2</v>
      </c>
      <c r="U306" s="9">
        <f t="shared" si="82"/>
        <v>0.32954499081820038</v>
      </c>
      <c r="V306" s="15">
        <f t="shared" si="83"/>
        <v>8.0278379999999996E-2</v>
      </c>
      <c r="X306" s="11">
        <f t="shared" si="84"/>
        <v>0</v>
      </c>
      <c r="Y306" s="11">
        <f t="shared" si="85"/>
        <v>5.725E-18</v>
      </c>
      <c r="Z306" s="11">
        <f t="shared" si="86"/>
        <v>4.6299999999999998E-4</v>
      </c>
      <c r="AA306" s="16">
        <f t="shared" si="87"/>
        <v>0</v>
      </c>
      <c r="AB306" s="9">
        <f t="shared" si="88"/>
        <v>0.131436</v>
      </c>
      <c r="AC306" s="9">
        <f t="shared" si="89"/>
        <v>1</v>
      </c>
      <c r="AD306" s="15">
        <f t="shared" si="90"/>
        <v>0</v>
      </c>
      <c r="AE306" s="3">
        <f t="shared" si="91"/>
        <v>689.28999999999985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0.30217592592592596</v>
      </c>
      <c r="C307" s="15">
        <f>Raw!C307</f>
        <v>146.80000000000001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0.123139</v>
      </c>
      <c r="F307" s="9">
        <f>IF(Raw!$G307&gt;$C$8,IF(Raw!$Q307&gt;$C$8,IF(Raw!$N307&gt;$C$9,IF(Raw!$N307&lt;$A$9,IF(Raw!$X307&gt;$C$9,IF(Raw!$X307&lt;$A$9,Raw!I307,-999),-999),-999),-999),-999),-999)</f>
        <v>0.19688600000000001</v>
      </c>
      <c r="G307" s="9">
        <f>Raw!G307</f>
        <v>0.94511100000000003</v>
      </c>
      <c r="H307" s="9">
        <f>IF(Raw!$G307&gt;$C$8,IF(Raw!$Q307&gt;$C$8,IF(Raw!$N307&gt;$C$9,IF(Raw!$N307&lt;$A$9,IF(Raw!$X307&gt;$C$9,IF(Raw!$X307&lt;$A$9,Raw!L307,-999),-999),-999),-999),-999),-999)</f>
        <v>650</v>
      </c>
      <c r="I307" s="9">
        <f>IF(Raw!$G307&gt;$C$8,IF(Raw!$Q307&gt;$C$8,IF(Raw!$N307&gt;$C$9,IF(Raw!$N307&lt;$A$9,IF(Raw!$X307&gt;$C$9,IF(Raw!$X307&lt;$A$9,Raw!M307,-999),-999),-999),-999),-999),-999)</f>
        <v>7.1071999999999996E-2</v>
      </c>
      <c r="J307" s="9">
        <f>IF(Raw!$G307&gt;$C$8,IF(Raw!$Q307&gt;$C$8,IF(Raw!$N307&gt;$C$9,IF(Raw!$N307&lt;$A$9,IF(Raw!$X307&gt;$C$9,IF(Raw!$X307&lt;$A$9,Raw!N307,-999),-999),-999),-999),-999),-999)</f>
        <v>839</v>
      </c>
      <c r="K307" s="9">
        <f>IF(Raw!$G307&gt;$C$8,IF(Raw!$Q307&gt;$C$8,IF(Raw!$N307&gt;$C$9,IF(Raw!$N307&lt;$A$9,IF(Raw!$X307&gt;$C$9,IF(Raw!$X307&lt;$A$9,Raw!R307,-999),-999),-999),-999),-999),-999)</f>
        <v>0.120073</v>
      </c>
      <c r="L307" s="9">
        <f>IF(Raw!$G307&gt;$C$8,IF(Raw!$Q307&gt;$C$8,IF(Raw!$N307&gt;$C$9,IF(Raw!$N307&lt;$A$9,IF(Raw!$X307&gt;$C$9,IF(Raw!$X307&lt;$A$9,Raw!S307,-999),-999),-999),-999),-999),-999)</f>
        <v>0.18734899999999999</v>
      </c>
      <c r="M307" s="9">
        <f>Raw!Q307</f>
        <v>0.92166599999999999</v>
      </c>
      <c r="N307" s="9">
        <f>IF(Raw!$G307&gt;$C$8,IF(Raw!$Q307&gt;$C$8,IF(Raw!$N307&gt;$C$9,IF(Raw!$N307&lt;$A$9,IF(Raw!$X307&gt;$C$9,IF(Raw!$X307&lt;$A$9,Raw!V307,-999),-999),-999),-999),-999),-999)</f>
        <v>531.4</v>
      </c>
      <c r="O307" s="9">
        <f>IF(Raw!$G307&gt;$C$8,IF(Raw!$Q307&gt;$C$8,IF(Raw!$N307&gt;$C$9,IF(Raw!$N307&lt;$A$9,IF(Raw!$X307&gt;$C$9,IF(Raw!$X307&lt;$A$9,Raw!W307,-999),-999),-999),-999),-999),-999)</f>
        <v>6.4881999999999995E-2</v>
      </c>
      <c r="P307" s="9">
        <f>IF(Raw!$G307&gt;$C$8,IF(Raw!$Q307&gt;$C$8,IF(Raw!$N307&gt;$C$9,IF(Raw!$N307&lt;$A$9,IF(Raw!$X307&gt;$C$9,IF(Raw!$X307&lt;$A$9,Raw!X307,-999),-999),-999),-999),-999),-999)</f>
        <v>578</v>
      </c>
      <c r="R307" s="9">
        <f t="shared" si="79"/>
        <v>7.3747000000000007E-2</v>
      </c>
      <c r="S307" s="9">
        <f t="shared" si="80"/>
        <v>0.37456700831953521</v>
      </c>
      <c r="T307" s="9">
        <f t="shared" si="81"/>
        <v>6.7275999999999989E-2</v>
      </c>
      <c r="U307" s="9">
        <f t="shared" si="82"/>
        <v>0.35909452412342735</v>
      </c>
      <c r="V307" s="15">
        <f t="shared" si="83"/>
        <v>7.6719415499999985E-2</v>
      </c>
      <c r="X307" s="11">
        <f t="shared" si="84"/>
        <v>0</v>
      </c>
      <c r="Y307" s="11">
        <f t="shared" si="85"/>
        <v>6.4999999999999993E-18</v>
      </c>
      <c r="Z307" s="11">
        <f t="shared" si="86"/>
        <v>8.3900000000000001E-4</v>
      </c>
      <c r="AA307" s="16">
        <f t="shared" si="87"/>
        <v>0</v>
      </c>
      <c r="AB307" s="9">
        <f t="shared" si="88"/>
        <v>0.120073</v>
      </c>
      <c r="AC307" s="9">
        <f t="shared" si="89"/>
        <v>1</v>
      </c>
      <c r="AD307" s="15">
        <f t="shared" si="90"/>
        <v>0</v>
      </c>
      <c r="AE307" s="3">
        <f t="shared" si="91"/>
        <v>782.59999999999968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0.30222222222222223</v>
      </c>
      <c r="C308" s="15">
        <f>Raw!C308</f>
        <v>146.19999999999999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0.11618199999999999</v>
      </c>
      <c r="F308" s="9">
        <f>IF(Raw!$G308&gt;$C$8,IF(Raw!$Q308&gt;$C$8,IF(Raw!$N308&gt;$C$9,IF(Raw!$N308&lt;$A$9,IF(Raw!$X308&gt;$C$9,IF(Raw!$X308&lt;$A$9,Raw!I308,-999),-999),-999),-999),-999),-999)</f>
        <v>0.166267</v>
      </c>
      <c r="G308" s="9">
        <f>Raw!G308</f>
        <v>0.89231899999999997</v>
      </c>
      <c r="H308" s="9">
        <f>IF(Raw!$G308&gt;$C$8,IF(Raw!$Q308&gt;$C$8,IF(Raw!$N308&gt;$C$9,IF(Raw!$N308&lt;$A$9,IF(Raw!$X308&gt;$C$9,IF(Raw!$X308&lt;$A$9,Raw!L308,-999),-999),-999),-999),-999),-999)</f>
        <v>626.5</v>
      </c>
      <c r="I308" s="9">
        <f>IF(Raw!$G308&gt;$C$8,IF(Raw!$Q308&gt;$C$8,IF(Raw!$N308&gt;$C$9,IF(Raw!$N308&lt;$A$9,IF(Raw!$X308&gt;$C$9,IF(Raw!$X308&lt;$A$9,Raw!M308,-999),-999),-999),-999),-999),-999)</f>
        <v>0.45839999999999997</v>
      </c>
      <c r="J308" s="9">
        <f>IF(Raw!$G308&gt;$C$8,IF(Raw!$Q308&gt;$C$8,IF(Raw!$N308&gt;$C$9,IF(Raw!$N308&lt;$A$9,IF(Raw!$X308&gt;$C$9,IF(Raw!$X308&lt;$A$9,Raw!N308,-999),-999),-999),-999),-999),-999)</f>
        <v>596</v>
      </c>
      <c r="K308" s="9">
        <f>IF(Raw!$G308&gt;$C$8,IF(Raw!$Q308&gt;$C$8,IF(Raw!$N308&gt;$C$9,IF(Raw!$N308&lt;$A$9,IF(Raw!$X308&gt;$C$9,IF(Raw!$X308&lt;$A$9,Raw!R308,-999),-999),-999),-999),-999),-999)</f>
        <v>0.112334</v>
      </c>
      <c r="L308" s="9">
        <f>IF(Raw!$G308&gt;$C$8,IF(Raw!$Q308&gt;$C$8,IF(Raw!$N308&gt;$C$9,IF(Raw!$N308&lt;$A$9,IF(Raw!$X308&gt;$C$9,IF(Raw!$X308&lt;$A$9,Raw!S308,-999),-999),-999),-999),-999),-999)</f>
        <v>0.16226399999999999</v>
      </c>
      <c r="M308" s="9">
        <f>Raw!Q308</f>
        <v>0.91954400000000003</v>
      </c>
      <c r="N308" s="9">
        <f>IF(Raw!$G308&gt;$C$8,IF(Raw!$Q308&gt;$C$8,IF(Raw!$N308&gt;$C$9,IF(Raw!$N308&lt;$A$9,IF(Raw!$X308&gt;$C$9,IF(Raw!$X308&lt;$A$9,Raw!V308,-999),-999),-999),-999),-999),-999)</f>
        <v>577.5</v>
      </c>
      <c r="O308" s="9">
        <f>IF(Raw!$G308&gt;$C$8,IF(Raw!$Q308&gt;$C$8,IF(Raw!$N308&gt;$C$9,IF(Raw!$N308&lt;$A$9,IF(Raw!$X308&gt;$C$9,IF(Raw!$X308&lt;$A$9,Raw!W308,-999),-999),-999),-999),-999),-999)</f>
        <v>0.56715499999999996</v>
      </c>
      <c r="P308" s="9">
        <f>IF(Raw!$G308&gt;$C$8,IF(Raw!$Q308&gt;$C$8,IF(Raw!$N308&gt;$C$9,IF(Raw!$N308&lt;$A$9,IF(Raw!$X308&gt;$C$9,IF(Raw!$X308&lt;$A$9,Raw!X308,-999),-999),-999),-999),-999),-999)</f>
        <v>601</v>
      </c>
      <c r="R308" s="9">
        <f t="shared" si="79"/>
        <v>5.0085000000000005E-2</v>
      </c>
      <c r="S308" s="9">
        <f t="shared" si="80"/>
        <v>0.30123235518774022</v>
      </c>
      <c r="T308" s="9">
        <f t="shared" si="81"/>
        <v>4.9929999999999988E-2</v>
      </c>
      <c r="U308" s="9">
        <f t="shared" si="82"/>
        <v>0.30770842577527974</v>
      </c>
      <c r="V308" s="15">
        <f t="shared" si="83"/>
        <v>6.6447107999999991E-2</v>
      </c>
      <c r="X308" s="11">
        <f t="shared" si="84"/>
        <v>0</v>
      </c>
      <c r="Y308" s="11">
        <f t="shared" si="85"/>
        <v>6.2649999999999994E-18</v>
      </c>
      <c r="Z308" s="11">
        <f t="shared" si="86"/>
        <v>5.9599999999999996E-4</v>
      </c>
      <c r="AA308" s="16">
        <f t="shared" si="87"/>
        <v>0</v>
      </c>
      <c r="AB308" s="9">
        <f t="shared" si="88"/>
        <v>0.112334</v>
      </c>
      <c r="AC308" s="9">
        <f t="shared" si="89"/>
        <v>1</v>
      </c>
      <c r="AD308" s="15">
        <f t="shared" si="90"/>
        <v>0</v>
      </c>
      <c r="AE308" s="3">
        <f t="shared" si="91"/>
        <v>754.3059999999997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0.30228009259259259</v>
      </c>
      <c r="C309" s="15">
        <f>Raw!C309</f>
        <v>145.30000000000001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0.104974</v>
      </c>
      <c r="F309" s="9">
        <f>IF(Raw!$G309&gt;$C$8,IF(Raw!$Q309&gt;$C$8,IF(Raw!$N309&gt;$C$9,IF(Raw!$N309&lt;$A$9,IF(Raw!$X309&gt;$C$9,IF(Raw!$X309&lt;$A$9,Raw!I309,-999),-999),-999),-999),-999),-999)</f>
        <v>0.147871</v>
      </c>
      <c r="G309" s="9">
        <f>Raw!G309</f>
        <v>0.86995</v>
      </c>
      <c r="H309" s="9">
        <f>IF(Raw!$G309&gt;$C$8,IF(Raw!$Q309&gt;$C$8,IF(Raw!$N309&gt;$C$9,IF(Raw!$N309&lt;$A$9,IF(Raw!$X309&gt;$C$9,IF(Raw!$X309&lt;$A$9,Raw!L309,-999),-999),-999),-999),-999),-999)</f>
        <v>608.29999999999995</v>
      </c>
      <c r="I309" s="9">
        <f>IF(Raw!$G309&gt;$C$8,IF(Raw!$Q309&gt;$C$8,IF(Raw!$N309&gt;$C$9,IF(Raw!$N309&lt;$A$9,IF(Raw!$X309&gt;$C$9,IF(Raw!$X309&lt;$A$9,Raw!M309,-999),-999),-999),-999),-999),-999)</f>
        <v>0.22906499999999999</v>
      </c>
      <c r="J309" s="9">
        <f>IF(Raw!$G309&gt;$C$8,IF(Raw!$Q309&gt;$C$8,IF(Raw!$N309&gt;$C$9,IF(Raw!$N309&lt;$A$9,IF(Raw!$X309&gt;$C$9,IF(Raw!$X309&lt;$A$9,Raw!N309,-999),-999),-999),-999),-999),-999)</f>
        <v>655</v>
      </c>
      <c r="K309" s="9">
        <f>IF(Raw!$G309&gt;$C$8,IF(Raw!$Q309&gt;$C$8,IF(Raw!$N309&gt;$C$9,IF(Raw!$N309&lt;$A$9,IF(Raw!$X309&gt;$C$9,IF(Raw!$X309&lt;$A$9,Raw!R309,-999),-999),-999),-999),-999),-999)</f>
        <v>9.3836000000000003E-2</v>
      </c>
      <c r="L309" s="9">
        <f>IF(Raw!$G309&gt;$C$8,IF(Raw!$Q309&gt;$C$8,IF(Raw!$N309&gt;$C$9,IF(Raw!$N309&lt;$A$9,IF(Raw!$X309&gt;$C$9,IF(Raw!$X309&lt;$A$9,Raw!S309,-999),-999),-999),-999),-999),-999)</f>
        <v>0.14335800000000001</v>
      </c>
      <c r="M309" s="9">
        <f>Raw!Q309</f>
        <v>0.89066400000000001</v>
      </c>
      <c r="N309" s="9">
        <f>IF(Raw!$G309&gt;$C$8,IF(Raw!$Q309&gt;$C$8,IF(Raw!$N309&gt;$C$9,IF(Raw!$N309&lt;$A$9,IF(Raw!$X309&gt;$C$9,IF(Raw!$X309&lt;$A$9,Raw!V309,-999),-999),-999),-999),-999),-999)</f>
        <v>703.8</v>
      </c>
      <c r="O309" s="9">
        <f>IF(Raw!$G309&gt;$C$8,IF(Raw!$Q309&gt;$C$8,IF(Raw!$N309&gt;$C$9,IF(Raw!$N309&lt;$A$9,IF(Raw!$X309&gt;$C$9,IF(Raw!$X309&lt;$A$9,Raw!W309,-999),-999),-999),-999),-999),-999)</f>
        <v>0.247054</v>
      </c>
      <c r="P309" s="9">
        <f>IF(Raw!$G309&gt;$C$8,IF(Raw!$Q309&gt;$C$8,IF(Raw!$N309&gt;$C$9,IF(Raw!$N309&lt;$A$9,IF(Raw!$X309&gt;$C$9,IF(Raw!$X309&lt;$A$9,Raw!X309,-999),-999),-999),-999),-999),-999)</f>
        <v>997</v>
      </c>
      <c r="R309" s="9">
        <f t="shared" si="79"/>
        <v>4.2897000000000005E-2</v>
      </c>
      <c r="S309" s="9">
        <f t="shared" si="80"/>
        <v>0.29009744980422125</v>
      </c>
      <c r="T309" s="9">
        <f t="shared" si="81"/>
        <v>4.952200000000001E-2</v>
      </c>
      <c r="U309" s="9">
        <f t="shared" si="82"/>
        <v>0.3454428772722834</v>
      </c>
      <c r="V309" s="15">
        <f t="shared" si="83"/>
        <v>5.8705101000000003E-2</v>
      </c>
      <c r="X309" s="11">
        <f t="shared" si="84"/>
        <v>0</v>
      </c>
      <c r="Y309" s="11">
        <f t="shared" si="85"/>
        <v>6.0829999999999991E-18</v>
      </c>
      <c r="Z309" s="11">
        <f t="shared" si="86"/>
        <v>6.5499999999999998E-4</v>
      </c>
      <c r="AA309" s="16">
        <f t="shared" si="87"/>
        <v>0</v>
      </c>
      <c r="AB309" s="9">
        <f t="shared" si="88"/>
        <v>9.3836000000000003E-2</v>
      </c>
      <c r="AC309" s="9">
        <f t="shared" si="89"/>
        <v>1</v>
      </c>
      <c r="AD309" s="15">
        <f t="shared" si="90"/>
        <v>0</v>
      </c>
      <c r="AE309" s="3">
        <f t="shared" si="91"/>
        <v>732.39319999999975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0.30233796296296295</v>
      </c>
      <c r="C310" s="15">
        <f>Raw!C310</f>
        <v>144.6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0.853684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0.76329199999999997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0.30239583333333336</v>
      </c>
      <c r="C311" s="15">
        <f>Raw!C311</f>
        <v>143.9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9.2897999999999994E-2</v>
      </c>
      <c r="F311" s="9">
        <f>IF(Raw!$G311&gt;$C$8,IF(Raw!$Q311&gt;$C$8,IF(Raw!$N311&gt;$C$9,IF(Raw!$N311&lt;$A$9,IF(Raw!$X311&gt;$C$9,IF(Raw!$X311&lt;$A$9,Raw!I311,-999),-999),-999),-999),-999),-999)</f>
        <v>0.122406</v>
      </c>
      <c r="G311" s="9">
        <f>Raw!G311</f>
        <v>0.83897999999999995</v>
      </c>
      <c r="H311" s="9">
        <f>IF(Raw!$G311&gt;$C$8,IF(Raw!$Q311&gt;$C$8,IF(Raw!$N311&gt;$C$9,IF(Raw!$N311&lt;$A$9,IF(Raw!$X311&gt;$C$9,IF(Raw!$X311&lt;$A$9,Raw!L311,-999),-999),-999),-999),-999),-999)</f>
        <v>624.20000000000005</v>
      </c>
      <c r="I311" s="9">
        <f>IF(Raw!$G311&gt;$C$8,IF(Raw!$Q311&gt;$C$8,IF(Raw!$N311&gt;$C$9,IF(Raw!$N311&lt;$A$9,IF(Raw!$X311&gt;$C$9,IF(Raw!$X311&lt;$A$9,Raw!M311,-999),-999),-999),-999),-999),-999)</f>
        <v>0.30168</v>
      </c>
      <c r="J311" s="9">
        <f>IF(Raw!$G311&gt;$C$8,IF(Raw!$Q311&gt;$C$8,IF(Raw!$N311&gt;$C$9,IF(Raw!$N311&lt;$A$9,IF(Raw!$X311&gt;$C$9,IF(Raw!$X311&lt;$A$9,Raw!N311,-999),-999),-999),-999),-999),-999)</f>
        <v>642</v>
      </c>
      <c r="K311" s="9">
        <f>IF(Raw!$G311&gt;$C$8,IF(Raw!$Q311&gt;$C$8,IF(Raw!$N311&gt;$C$9,IF(Raw!$N311&lt;$A$9,IF(Raw!$X311&gt;$C$9,IF(Raw!$X311&lt;$A$9,Raw!R311,-999),-999),-999),-999),-999),-999)</f>
        <v>8.2955000000000001E-2</v>
      </c>
      <c r="L311" s="9">
        <f>IF(Raw!$G311&gt;$C$8,IF(Raw!$Q311&gt;$C$8,IF(Raw!$N311&gt;$C$9,IF(Raw!$N311&lt;$A$9,IF(Raw!$X311&gt;$C$9,IF(Raw!$X311&lt;$A$9,Raw!S311,-999),-999),-999),-999),-999),-999)</f>
        <v>0.117492</v>
      </c>
      <c r="M311" s="9">
        <f>Raw!Q311</f>
        <v>0.85033899999999996</v>
      </c>
      <c r="N311" s="9">
        <f>IF(Raw!$G311&gt;$C$8,IF(Raw!$Q311&gt;$C$8,IF(Raw!$N311&gt;$C$9,IF(Raw!$N311&lt;$A$9,IF(Raw!$X311&gt;$C$9,IF(Raw!$X311&lt;$A$9,Raw!V311,-999),-999),-999),-999),-999),-999)</f>
        <v>614.9</v>
      </c>
      <c r="O311" s="9">
        <f>IF(Raw!$G311&gt;$C$8,IF(Raw!$Q311&gt;$C$8,IF(Raw!$N311&gt;$C$9,IF(Raw!$N311&lt;$A$9,IF(Raw!$X311&gt;$C$9,IF(Raw!$X311&lt;$A$9,Raw!W311,-999),-999),-999),-999),-999),-999)</f>
        <v>0.33283800000000002</v>
      </c>
      <c r="P311" s="9">
        <f>IF(Raw!$G311&gt;$C$8,IF(Raw!$Q311&gt;$C$8,IF(Raw!$N311&gt;$C$9,IF(Raw!$N311&lt;$A$9,IF(Raw!$X311&gt;$C$9,IF(Raw!$X311&lt;$A$9,Raw!X311,-999),-999),-999),-999),-999),-999)</f>
        <v>490</v>
      </c>
      <c r="R311" s="9">
        <f t="shared" si="79"/>
        <v>2.9508000000000006E-2</v>
      </c>
      <c r="S311" s="9">
        <f t="shared" si="80"/>
        <v>0.241066614381648</v>
      </c>
      <c r="T311" s="9">
        <f t="shared" si="81"/>
        <v>3.4536999999999998E-2</v>
      </c>
      <c r="U311" s="9">
        <f t="shared" si="82"/>
        <v>0.29395192864195008</v>
      </c>
      <c r="V311" s="15">
        <f t="shared" si="83"/>
        <v>4.8112973999999996E-2</v>
      </c>
      <c r="X311" s="11">
        <f t="shared" si="84"/>
        <v>0</v>
      </c>
      <c r="Y311" s="11">
        <f t="shared" si="85"/>
        <v>6.2420000000000004E-18</v>
      </c>
      <c r="Z311" s="11">
        <f t="shared" si="86"/>
        <v>6.4199999999999999E-4</v>
      </c>
      <c r="AA311" s="16">
        <f t="shared" si="87"/>
        <v>0</v>
      </c>
      <c r="AB311" s="9">
        <f t="shared" si="88"/>
        <v>8.2955000000000001E-2</v>
      </c>
      <c r="AC311" s="9">
        <f t="shared" si="89"/>
        <v>1</v>
      </c>
      <c r="AD311" s="15">
        <f t="shared" si="90"/>
        <v>0</v>
      </c>
      <c r="AE311" s="3">
        <f t="shared" si="91"/>
        <v>751.53679999999986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0.30244212962962963</v>
      </c>
      <c r="C312" s="15">
        <f>Raw!C312</f>
        <v>143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0.79837000000000002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0.75253599999999998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0.30249999999999999</v>
      </c>
      <c r="C313" s="15">
        <f>Raw!C313</f>
        <v>142.1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0.83021500000000004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0.77315800000000001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0.30255787037037035</v>
      </c>
      <c r="C314" s="15">
        <f>Raw!C314</f>
        <v>141.30000000000001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0.73837799999999998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0.71254499999999998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0.30261574074074077</v>
      </c>
      <c r="C315" s="15">
        <f>Raw!C315</f>
        <v>140.6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8.7331000000000006E-2</v>
      </c>
      <c r="F315" s="9">
        <f>IF(Raw!$G315&gt;$C$8,IF(Raw!$Q315&gt;$C$8,IF(Raw!$N315&gt;$C$9,IF(Raw!$N315&lt;$A$9,IF(Raw!$X315&gt;$C$9,IF(Raw!$X315&lt;$A$9,Raw!I315,-999),-999),-999),-999),-999),-999)</f>
        <v>0.116092</v>
      </c>
      <c r="G315" s="9">
        <f>Raw!G315</f>
        <v>0.80485099999999998</v>
      </c>
      <c r="H315" s="9">
        <f>IF(Raw!$G315&gt;$C$8,IF(Raw!$Q315&gt;$C$8,IF(Raw!$N315&gt;$C$9,IF(Raw!$N315&lt;$A$9,IF(Raw!$X315&gt;$C$9,IF(Raw!$X315&lt;$A$9,Raw!L315,-999),-999),-999),-999),-999),-999)</f>
        <v>698</v>
      </c>
      <c r="I315" s="9">
        <f>IF(Raw!$G315&gt;$C$8,IF(Raw!$Q315&gt;$C$8,IF(Raw!$N315&gt;$C$9,IF(Raw!$N315&lt;$A$9,IF(Raw!$X315&gt;$C$9,IF(Raw!$X315&lt;$A$9,Raw!M315,-999),-999),-999),-999),-999),-999)</f>
        <v>0.108149</v>
      </c>
      <c r="J315" s="9">
        <f>IF(Raw!$G315&gt;$C$8,IF(Raw!$Q315&gt;$C$8,IF(Raw!$N315&gt;$C$9,IF(Raw!$N315&lt;$A$9,IF(Raw!$X315&gt;$C$9,IF(Raw!$X315&lt;$A$9,Raw!N315,-999),-999),-999),-999),-999),-999)</f>
        <v>579</v>
      </c>
      <c r="K315" s="9">
        <f>IF(Raw!$G315&gt;$C$8,IF(Raw!$Q315&gt;$C$8,IF(Raw!$N315&gt;$C$9,IF(Raw!$N315&lt;$A$9,IF(Raw!$X315&gt;$C$9,IF(Raw!$X315&lt;$A$9,Raw!R315,-999),-999),-999),-999),-999),-999)</f>
        <v>8.4497000000000003E-2</v>
      </c>
      <c r="L315" s="9">
        <f>IF(Raw!$G315&gt;$C$8,IF(Raw!$Q315&gt;$C$8,IF(Raw!$N315&gt;$C$9,IF(Raw!$N315&lt;$A$9,IF(Raw!$X315&gt;$C$9,IF(Raw!$X315&lt;$A$9,Raw!S315,-999),-999),-999),-999),-999),-999)</f>
        <v>0.113608</v>
      </c>
      <c r="M315" s="9">
        <f>Raw!Q315</f>
        <v>0.82523100000000005</v>
      </c>
      <c r="N315" s="9">
        <f>IF(Raw!$G315&gt;$C$8,IF(Raw!$Q315&gt;$C$8,IF(Raw!$N315&gt;$C$9,IF(Raw!$N315&lt;$A$9,IF(Raw!$X315&gt;$C$9,IF(Raw!$X315&lt;$A$9,Raw!V315,-999),-999),-999),-999),-999),-999)</f>
        <v>615.20000000000005</v>
      </c>
      <c r="O315" s="9">
        <f>IF(Raw!$G315&gt;$C$8,IF(Raw!$Q315&gt;$C$8,IF(Raw!$N315&gt;$C$9,IF(Raw!$N315&lt;$A$9,IF(Raw!$X315&gt;$C$9,IF(Raw!$X315&lt;$A$9,Raw!W315,-999),-999),-999),-999),-999),-999)</f>
        <v>0.44716600000000001</v>
      </c>
      <c r="P315" s="9">
        <f>IF(Raw!$G315&gt;$C$8,IF(Raw!$Q315&gt;$C$8,IF(Raw!$N315&gt;$C$9,IF(Raw!$N315&lt;$A$9,IF(Raw!$X315&gt;$C$9,IF(Raw!$X315&lt;$A$9,Raw!X315,-999),-999),-999),-999),-999),-999)</f>
        <v>769</v>
      </c>
      <c r="R315" s="9">
        <f t="shared" si="79"/>
        <v>2.8760999999999995E-2</v>
      </c>
      <c r="S315" s="9">
        <f t="shared" si="80"/>
        <v>0.247743169210626</v>
      </c>
      <c r="T315" s="9">
        <f t="shared" si="81"/>
        <v>2.9110999999999998E-2</v>
      </c>
      <c r="U315" s="9">
        <f t="shared" si="82"/>
        <v>0.25624075769312016</v>
      </c>
      <c r="V315" s="15">
        <f t="shared" si="83"/>
        <v>4.6522476E-2</v>
      </c>
      <c r="X315" s="11">
        <f t="shared" si="84"/>
        <v>0</v>
      </c>
      <c r="Y315" s="11">
        <f t="shared" si="85"/>
        <v>6.9799999999999998E-18</v>
      </c>
      <c r="Z315" s="11">
        <f t="shared" si="86"/>
        <v>5.7899999999999998E-4</v>
      </c>
      <c r="AA315" s="16">
        <f t="shared" si="87"/>
        <v>0</v>
      </c>
      <c r="AB315" s="9">
        <f t="shared" si="88"/>
        <v>8.4497000000000003E-2</v>
      </c>
      <c r="AC315" s="9">
        <f t="shared" si="89"/>
        <v>1</v>
      </c>
      <c r="AD315" s="15">
        <f t="shared" si="90"/>
        <v>0</v>
      </c>
      <c r="AE315" s="3">
        <f t="shared" si="91"/>
        <v>840.39199999999971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0.30266203703703703</v>
      </c>
      <c r="C316" s="15">
        <f>Raw!C316</f>
        <v>139.5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0.75268100000000004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0.59215200000000001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0.3027199074074074</v>
      </c>
      <c r="C317" s="15">
        <f>Raw!C317</f>
        <v>138.4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0.72162199999999999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0.73754799999999998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0.30277777777777776</v>
      </c>
      <c r="C318" s="15">
        <f>Raw!C318</f>
        <v>138.19999999999999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0.73883299999999996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0.71169099999999996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0.30283564814814817</v>
      </c>
      <c r="C319" s="15">
        <f>Raw!C319</f>
        <v>136.6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0.77678800000000003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0.711121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0.30289351851851853</v>
      </c>
      <c r="C320" s="15">
        <f>Raw!C320</f>
        <v>136.19999999999999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0.83340700000000001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0.77695099999999995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0.3029398148148148</v>
      </c>
      <c r="C321" s="15">
        <f>Raw!C321</f>
        <v>135.30000000000001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0.824021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0.78235500000000002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0.30299768518518516</v>
      </c>
      <c r="C322" s="15">
        <f>Raw!C322</f>
        <v>134.19999999999999</v>
      </c>
      <c r="D322" s="15">
        <f>IF(C322&gt;0.5,Raw!D322*D$11,-999)</f>
        <v>0.9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0.77068800000000004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0.80113999999999996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5.4179999999999994E+17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0.30305555555555558</v>
      </c>
      <c r="C323" s="15">
        <f>Raw!C323</f>
        <v>133.69999999999999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0.76923600000000003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0.80758700000000005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0.30311342592592594</v>
      </c>
      <c r="C324" s="15">
        <f>Raw!C324</f>
        <v>133.30000000000001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0.74949200000000005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0.76518299999999995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0.30315972222222221</v>
      </c>
      <c r="C325" s="15">
        <f>Raw!C325</f>
        <v>132</v>
      </c>
      <c r="D325" s="15">
        <f>IF(C325&gt;0.5,Raw!D325*D$11,-999)</f>
        <v>0.9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0.772559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0.77677300000000005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5.4179999999999994E+17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0.30321759259259257</v>
      </c>
      <c r="C326" s="15">
        <f>Raw!C326</f>
        <v>131.5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0.76668800000000004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0.80616600000000005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0.30327546296296298</v>
      </c>
      <c r="C327" s="15">
        <f>Raw!C327</f>
        <v>130.4</v>
      </c>
      <c r="D327" s="15">
        <f>IF(C327&gt;0.5,Raw!D327*D$11,-999)</f>
        <v>0.9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0.79923500000000003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0.84189199999999997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5.4179999999999994E+17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0.30333333333333334</v>
      </c>
      <c r="C328" s="15">
        <f>Raw!C328</f>
        <v>129.5</v>
      </c>
      <c r="D328" s="15">
        <f>IF(C328&gt;0.5,Raw!D328*D$11,-999)</f>
        <v>0.9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0.75107400000000002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0.83925300000000003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5.4179999999999994E+17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0.3033912037037037</v>
      </c>
      <c r="C329" s="15">
        <f>Raw!C329</f>
        <v>129.30000000000001</v>
      </c>
      <c r="D329" s="15">
        <f>IF(C329&gt;0.5,Raw!D329*D$11,-999)</f>
        <v>0.9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0.88175099999999995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0.78699699999999995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5.4179999999999994E+17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0.30343749999999997</v>
      </c>
      <c r="C330" s="15">
        <f>Raw!C330</f>
        <v>128</v>
      </c>
      <c r="D330" s="15">
        <f>IF(C330&gt;0.5,Raw!D330*D$11,-999)</f>
        <v>0.9</v>
      </c>
      <c r="E330" s="9">
        <f>IF(Raw!$G330&gt;$C$8,IF(Raw!$Q330&gt;$C$8,IF(Raw!$N330&gt;$C$9,IF(Raw!$N330&lt;$A$9,IF(Raw!$X330&gt;$C$9,IF(Raw!$X330&lt;$A$9,Raw!H330,-999),-999),-999),-999),-999),-999)</f>
        <v>9.9649000000000001E-2</v>
      </c>
      <c r="F330" s="9">
        <f>IF(Raw!$G330&gt;$C$8,IF(Raw!$Q330&gt;$C$8,IF(Raw!$N330&gt;$C$9,IF(Raw!$N330&lt;$A$9,IF(Raw!$X330&gt;$C$9,IF(Raw!$X330&lt;$A$9,Raw!I330,-999),-999),-999),-999),-999),-999)</f>
        <v>0.13547899999999999</v>
      </c>
      <c r="G330" s="9">
        <f>Raw!G330</f>
        <v>0.83345800000000003</v>
      </c>
      <c r="H330" s="9">
        <f>IF(Raw!$G330&gt;$C$8,IF(Raw!$Q330&gt;$C$8,IF(Raw!$N330&gt;$C$9,IF(Raw!$N330&lt;$A$9,IF(Raw!$X330&gt;$C$9,IF(Raw!$X330&lt;$A$9,Raw!L330,-999),-999),-999),-999),-999),-999)</f>
        <v>634.1</v>
      </c>
      <c r="I330" s="9">
        <f>IF(Raw!$G330&gt;$C$8,IF(Raw!$Q330&gt;$C$8,IF(Raw!$N330&gt;$C$9,IF(Raw!$N330&lt;$A$9,IF(Raw!$X330&gt;$C$9,IF(Raw!$X330&lt;$A$9,Raw!M330,-999),-999),-999),-999),-999),-999)</f>
        <v>0.19270200000000001</v>
      </c>
      <c r="J330" s="9">
        <f>IF(Raw!$G330&gt;$C$8,IF(Raw!$Q330&gt;$C$8,IF(Raw!$N330&gt;$C$9,IF(Raw!$N330&lt;$A$9,IF(Raw!$X330&gt;$C$9,IF(Raw!$X330&lt;$A$9,Raw!N330,-999),-999),-999),-999),-999),-999)</f>
        <v>750</v>
      </c>
      <c r="K330" s="9">
        <f>IF(Raw!$G330&gt;$C$8,IF(Raw!$Q330&gt;$C$8,IF(Raw!$N330&gt;$C$9,IF(Raw!$N330&lt;$A$9,IF(Raw!$X330&gt;$C$9,IF(Raw!$X330&lt;$A$9,Raw!R330,-999),-999),-999),-999),-999),-999)</f>
        <v>9.0342000000000006E-2</v>
      </c>
      <c r="L330" s="9">
        <f>IF(Raw!$G330&gt;$C$8,IF(Raw!$Q330&gt;$C$8,IF(Raw!$N330&gt;$C$9,IF(Raw!$N330&lt;$A$9,IF(Raw!$X330&gt;$C$9,IF(Raw!$X330&lt;$A$9,Raw!S330,-999),-999),-999),-999),-999),-999)</f>
        <v>0.12856899999999999</v>
      </c>
      <c r="M330" s="9">
        <f>Raw!Q330</f>
        <v>0.83042000000000005</v>
      </c>
      <c r="N330" s="9">
        <f>IF(Raw!$G330&gt;$C$8,IF(Raw!$Q330&gt;$C$8,IF(Raw!$N330&gt;$C$9,IF(Raw!$N330&lt;$A$9,IF(Raw!$X330&gt;$C$9,IF(Raw!$X330&lt;$A$9,Raw!V330,-999),-999),-999),-999),-999),-999)</f>
        <v>701.3</v>
      </c>
      <c r="O330" s="9">
        <f>IF(Raw!$G330&gt;$C$8,IF(Raw!$Q330&gt;$C$8,IF(Raw!$N330&gt;$C$9,IF(Raw!$N330&lt;$A$9,IF(Raw!$X330&gt;$C$9,IF(Raw!$X330&lt;$A$9,Raw!W330,-999),-999),-999),-999),-999),-999)</f>
        <v>0.37081999999999998</v>
      </c>
      <c r="P330" s="9">
        <f>IF(Raw!$G330&gt;$C$8,IF(Raw!$Q330&gt;$C$8,IF(Raw!$N330&gt;$C$9,IF(Raw!$N330&lt;$A$9,IF(Raw!$X330&gt;$C$9,IF(Raw!$X330&lt;$A$9,Raw!X330,-999),-999),-999),-999),-999),-999)</f>
        <v>535</v>
      </c>
      <c r="R330" s="9">
        <f t="shared" si="79"/>
        <v>3.5829999999999987E-2</v>
      </c>
      <c r="S330" s="9">
        <f t="shared" si="80"/>
        <v>0.26446903210091594</v>
      </c>
      <c r="T330" s="9">
        <f t="shared" si="81"/>
        <v>3.8226999999999983E-2</v>
      </c>
      <c r="U330" s="9">
        <f t="shared" si="82"/>
        <v>0.29732672728262632</v>
      </c>
      <c r="V330" s="15">
        <f t="shared" si="83"/>
        <v>5.2649005499999992E-2</v>
      </c>
      <c r="X330" s="11">
        <f t="shared" si="84"/>
        <v>5.4179999999999994E+17</v>
      </c>
      <c r="Y330" s="11">
        <f t="shared" si="85"/>
        <v>6.3409999999999996E-18</v>
      </c>
      <c r="Z330" s="11">
        <f t="shared" si="86"/>
        <v>7.5000000000000002E-4</v>
      </c>
      <c r="AA330" s="16">
        <f t="shared" si="87"/>
        <v>2.5700432087160979E-3</v>
      </c>
      <c r="AB330" s="9">
        <f t="shared" si="88"/>
        <v>9.04402450417396E-2</v>
      </c>
      <c r="AC330" s="9">
        <f t="shared" si="89"/>
        <v>0.99742995679128377</v>
      </c>
      <c r="AD330" s="15">
        <f t="shared" si="90"/>
        <v>3.42672427828813</v>
      </c>
      <c r="AE330" s="3">
        <f t="shared" si="91"/>
        <v>763.45639999999969</v>
      </c>
      <c r="AF330" s="2">
        <f t="shared" si="92"/>
        <v>0.25</v>
      </c>
      <c r="AG330" s="9">
        <f t="shared" si="93"/>
        <v>7.8373593458717634E-4</v>
      </c>
      <c r="AH330" s="2">
        <f t="shared" si="94"/>
        <v>3.7924573998669449E-2</v>
      </c>
    </row>
    <row r="331" spans="1:34">
      <c r="A331" s="1">
        <f>Raw!A331</f>
        <v>318</v>
      </c>
      <c r="B331" s="14">
        <f>Raw!B331</f>
        <v>0.30349537037037039</v>
      </c>
      <c r="C331" s="15">
        <f>Raw!C331</f>
        <v>127.7</v>
      </c>
      <c r="D331" s="15">
        <f>IF(C331&gt;0.5,Raw!D331*D$11,-999)</f>
        <v>0.9</v>
      </c>
      <c r="E331" s="9">
        <f>IF(Raw!$G331&gt;$C$8,IF(Raw!$Q331&gt;$C$8,IF(Raw!$N331&gt;$C$9,IF(Raw!$N331&lt;$A$9,IF(Raw!$X331&gt;$C$9,IF(Raw!$X331&lt;$A$9,Raw!H331,-999),-999),-999),-999),-999),-999)</f>
        <v>0.107104</v>
      </c>
      <c r="F331" s="9">
        <f>IF(Raw!$G331&gt;$C$8,IF(Raw!$Q331&gt;$C$8,IF(Raw!$N331&gt;$C$9,IF(Raw!$N331&lt;$A$9,IF(Raw!$X331&gt;$C$9,IF(Raw!$X331&lt;$A$9,Raw!I331,-999),-999),-999),-999),-999),-999)</f>
        <v>0.14613599999999999</v>
      </c>
      <c r="G331" s="9">
        <f>Raw!G331</f>
        <v>0.83352300000000001</v>
      </c>
      <c r="H331" s="9">
        <f>IF(Raw!$G331&gt;$C$8,IF(Raw!$Q331&gt;$C$8,IF(Raw!$N331&gt;$C$9,IF(Raw!$N331&lt;$A$9,IF(Raw!$X331&gt;$C$9,IF(Raw!$X331&lt;$A$9,Raw!L331,-999),-999),-999),-999),-999),-999)</f>
        <v>701.8</v>
      </c>
      <c r="I331" s="9">
        <f>IF(Raw!$G331&gt;$C$8,IF(Raw!$Q331&gt;$C$8,IF(Raw!$N331&gt;$C$9,IF(Raw!$N331&lt;$A$9,IF(Raw!$X331&gt;$C$9,IF(Raw!$X331&lt;$A$9,Raw!M331,-999),-999),-999),-999),-999),-999)</f>
        <v>0.45772499999999999</v>
      </c>
      <c r="J331" s="9">
        <f>IF(Raw!$G331&gt;$C$8,IF(Raw!$Q331&gt;$C$8,IF(Raw!$N331&gt;$C$9,IF(Raw!$N331&lt;$A$9,IF(Raw!$X331&gt;$C$9,IF(Raw!$X331&lt;$A$9,Raw!N331,-999),-999),-999),-999),-999),-999)</f>
        <v>644</v>
      </c>
      <c r="K331" s="9">
        <f>IF(Raw!$G331&gt;$C$8,IF(Raw!$Q331&gt;$C$8,IF(Raw!$N331&gt;$C$9,IF(Raw!$N331&lt;$A$9,IF(Raw!$X331&gt;$C$9,IF(Raw!$X331&lt;$A$9,Raw!R331,-999),-999),-999),-999),-999),-999)</f>
        <v>0.10147100000000001</v>
      </c>
      <c r="L331" s="9">
        <f>IF(Raw!$G331&gt;$C$8,IF(Raw!$Q331&gt;$C$8,IF(Raw!$N331&gt;$C$9,IF(Raw!$N331&lt;$A$9,IF(Raw!$X331&gt;$C$9,IF(Raw!$X331&lt;$A$9,Raw!S331,-999),-999),-999),-999),-999),-999)</f>
        <v>0.14325399999999999</v>
      </c>
      <c r="M331" s="9">
        <f>Raw!Q331</f>
        <v>0.835426</v>
      </c>
      <c r="N331" s="9">
        <f>IF(Raw!$G331&gt;$C$8,IF(Raw!$Q331&gt;$C$8,IF(Raw!$N331&gt;$C$9,IF(Raw!$N331&lt;$A$9,IF(Raw!$X331&gt;$C$9,IF(Raw!$X331&lt;$A$9,Raw!V331,-999),-999),-999),-999),-999),-999)</f>
        <v>672</v>
      </c>
      <c r="O331" s="9">
        <f>IF(Raw!$G331&gt;$C$8,IF(Raw!$Q331&gt;$C$8,IF(Raw!$N331&gt;$C$9,IF(Raw!$N331&lt;$A$9,IF(Raw!$X331&gt;$C$9,IF(Raw!$X331&lt;$A$9,Raw!W331,-999),-999),-999),-999),-999),-999)</f>
        <v>0.51246100000000006</v>
      </c>
      <c r="P331" s="9">
        <f>IF(Raw!$G331&gt;$C$8,IF(Raw!$Q331&gt;$C$8,IF(Raw!$N331&gt;$C$9,IF(Raw!$N331&lt;$A$9,IF(Raw!$X331&gt;$C$9,IF(Raw!$X331&lt;$A$9,Raw!X331,-999),-999),-999),-999),-999),-999)</f>
        <v>562</v>
      </c>
      <c r="R331" s="9">
        <f t="shared" si="79"/>
        <v>3.9031999999999983E-2</v>
      </c>
      <c r="S331" s="9">
        <f t="shared" si="80"/>
        <v>0.26709366617397484</v>
      </c>
      <c r="T331" s="9">
        <f t="shared" si="81"/>
        <v>4.1782999999999987E-2</v>
      </c>
      <c r="U331" s="9">
        <f t="shared" si="82"/>
        <v>0.29167073868792487</v>
      </c>
      <c r="V331" s="15">
        <f t="shared" si="83"/>
        <v>5.8662512999999993E-2</v>
      </c>
      <c r="X331" s="11">
        <f t="shared" si="84"/>
        <v>5.4179999999999994E+17</v>
      </c>
      <c r="Y331" s="11">
        <f t="shared" si="85"/>
        <v>7.0179999999999992E-18</v>
      </c>
      <c r="Z331" s="11">
        <f t="shared" si="86"/>
        <v>6.4399999999999993E-4</v>
      </c>
      <c r="AA331" s="16">
        <f t="shared" si="87"/>
        <v>2.4427333878450667E-3</v>
      </c>
      <c r="AB331" s="9">
        <f t="shared" si="88"/>
        <v>0.10157306472914433</v>
      </c>
      <c r="AC331" s="9">
        <f t="shared" si="89"/>
        <v>0.99755726661215505</v>
      </c>
      <c r="AD331" s="15">
        <f t="shared" si="90"/>
        <v>3.7930642668401671</v>
      </c>
      <c r="AE331" s="3">
        <f t="shared" si="91"/>
        <v>844.96719999999971</v>
      </c>
      <c r="AF331" s="2">
        <f t="shared" si="92"/>
        <v>0.25</v>
      </c>
      <c r="AG331" s="9">
        <f t="shared" si="93"/>
        <v>8.5101988969234134E-4</v>
      </c>
      <c r="AH331" s="2">
        <f t="shared" si="94"/>
        <v>4.1180409569936287E-2</v>
      </c>
    </row>
    <row r="332" spans="1:34">
      <c r="A332" s="1">
        <f>Raw!A332</f>
        <v>319</v>
      </c>
      <c r="B332" s="14">
        <f>Raw!B332</f>
        <v>0.30355324074074075</v>
      </c>
      <c r="C332" s="15">
        <f>Raw!C332</f>
        <v>126.6</v>
      </c>
      <c r="D332" s="15">
        <f>IF(C332&gt;0.5,Raw!D332*D$11,-999)</f>
        <v>0.9</v>
      </c>
      <c r="E332" s="9">
        <f>IF(Raw!$G332&gt;$C$8,IF(Raw!$Q332&gt;$C$8,IF(Raw!$N332&gt;$C$9,IF(Raw!$N332&lt;$A$9,IF(Raw!$X332&gt;$C$9,IF(Raw!$X332&lt;$A$9,Raw!H332,-999),-999),-999),-999),-999),-999)</f>
        <v>0.10761900000000001</v>
      </c>
      <c r="F332" s="9">
        <f>IF(Raw!$G332&gt;$C$8,IF(Raw!$Q332&gt;$C$8,IF(Raw!$N332&gt;$C$9,IF(Raw!$N332&lt;$A$9,IF(Raw!$X332&gt;$C$9,IF(Raw!$X332&lt;$A$9,Raw!I332,-999),-999),-999),-999),-999),-999)</f>
        <v>0.152698</v>
      </c>
      <c r="G332" s="9">
        <f>Raw!G332</f>
        <v>0.91613599999999995</v>
      </c>
      <c r="H332" s="9">
        <f>IF(Raw!$G332&gt;$C$8,IF(Raw!$Q332&gt;$C$8,IF(Raw!$N332&gt;$C$9,IF(Raw!$N332&lt;$A$9,IF(Raw!$X332&gt;$C$9,IF(Raw!$X332&lt;$A$9,Raw!L332,-999),-999),-999),-999),-999),-999)</f>
        <v>678.1</v>
      </c>
      <c r="I332" s="9">
        <f>IF(Raw!$G332&gt;$C$8,IF(Raw!$Q332&gt;$C$8,IF(Raw!$N332&gt;$C$9,IF(Raw!$N332&lt;$A$9,IF(Raw!$X332&gt;$C$9,IF(Raw!$X332&lt;$A$9,Raw!M332,-999),-999),-999),-999),-999),-999)</f>
        <v>0.42271199999999998</v>
      </c>
      <c r="J332" s="9">
        <f>IF(Raw!$G332&gt;$C$8,IF(Raw!$Q332&gt;$C$8,IF(Raw!$N332&gt;$C$9,IF(Raw!$N332&lt;$A$9,IF(Raw!$X332&gt;$C$9,IF(Raw!$X332&lt;$A$9,Raw!N332,-999),-999),-999),-999),-999),-999)</f>
        <v>706</v>
      </c>
      <c r="K332" s="9">
        <f>IF(Raw!$G332&gt;$C$8,IF(Raw!$Q332&gt;$C$8,IF(Raw!$N332&gt;$C$9,IF(Raw!$N332&lt;$A$9,IF(Raw!$X332&gt;$C$9,IF(Raw!$X332&lt;$A$9,Raw!R332,-999),-999),-999),-999),-999),-999)</f>
        <v>9.4774999999999998E-2</v>
      </c>
      <c r="L332" s="9">
        <f>IF(Raw!$G332&gt;$C$8,IF(Raw!$Q332&gt;$C$8,IF(Raw!$N332&gt;$C$9,IF(Raw!$N332&lt;$A$9,IF(Raw!$X332&gt;$C$9,IF(Raw!$X332&lt;$A$9,Raw!S332,-999),-999),-999),-999),-999),-999)</f>
        <v>0.14095199999999999</v>
      </c>
      <c r="M332" s="9">
        <f>Raw!Q332</f>
        <v>0.86112</v>
      </c>
      <c r="N332" s="9">
        <f>IF(Raw!$G332&gt;$C$8,IF(Raw!$Q332&gt;$C$8,IF(Raw!$N332&gt;$C$9,IF(Raw!$N332&lt;$A$9,IF(Raw!$X332&gt;$C$9,IF(Raw!$X332&lt;$A$9,Raw!V332,-999),-999),-999),-999),-999),-999)</f>
        <v>695.1</v>
      </c>
      <c r="O332" s="9">
        <f>IF(Raw!$G332&gt;$C$8,IF(Raw!$Q332&gt;$C$8,IF(Raw!$N332&gt;$C$9,IF(Raw!$N332&lt;$A$9,IF(Raw!$X332&gt;$C$9,IF(Raw!$X332&lt;$A$9,Raw!W332,-999),-999),-999),-999),-999),-999)</f>
        <v>0.272422</v>
      </c>
      <c r="P332" s="9">
        <f>IF(Raw!$G332&gt;$C$8,IF(Raw!$Q332&gt;$C$8,IF(Raw!$N332&gt;$C$9,IF(Raw!$N332&lt;$A$9,IF(Raw!$X332&gt;$C$9,IF(Raw!$X332&lt;$A$9,Raw!X332,-999),-999),-999),-999),-999),-999)</f>
        <v>740</v>
      </c>
      <c r="R332" s="9">
        <f t="shared" si="79"/>
        <v>4.5078999999999994E-2</v>
      </c>
      <c r="S332" s="9">
        <f t="shared" si="80"/>
        <v>0.29521670224888336</v>
      </c>
      <c r="T332" s="9">
        <f t="shared" si="81"/>
        <v>4.6176999999999996E-2</v>
      </c>
      <c r="U332" s="9">
        <f t="shared" si="82"/>
        <v>0.3276079800215676</v>
      </c>
      <c r="V332" s="15">
        <f t="shared" si="83"/>
        <v>5.7719843999999992E-2</v>
      </c>
      <c r="X332" s="11">
        <f t="shared" si="84"/>
        <v>5.4179999999999994E+17</v>
      </c>
      <c r="Y332" s="11">
        <f t="shared" si="85"/>
        <v>6.7809999999999996E-18</v>
      </c>
      <c r="Z332" s="11">
        <f t="shared" si="86"/>
        <v>7.0599999999999992E-4</v>
      </c>
      <c r="AA332" s="16">
        <f t="shared" si="87"/>
        <v>2.5870953121428886E-3</v>
      </c>
      <c r="AB332" s="9">
        <f t="shared" si="88"/>
        <v>9.4894464300228826E-2</v>
      </c>
      <c r="AC332" s="9">
        <f t="shared" si="89"/>
        <v>0.99741290468785704</v>
      </c>
      <c r="AD332" s="15">
        <f t="shared" si="90"/>
        <v>3.6644409520437522</v>
      </c>
      <c r="AE332" s="3">
        <f t="shared" si="91"/>
        <v>816.43239999999969</v>
      </c>
      <c r="AF332" s="2">
        <f t="shared" si="92"/>
        <v>0.25</v>
      </c>
      <c r="AG332" s="9">
        <f t="shared" si="93"/>
        <v>9.2346161400566433E-4</v>
      </c>
      <c r="AH332" s="2">
        <f t="shared" si="94"/>
        <v>4.4685826908952328E-2</v>
      </c>
    </row>
    <row r="333" spans="1:34">
      <c r="A333" s="1">
        <f>Raw!A333</f>
        <v>320</v>
      </c>
      <c r="B333" s="14">
        <f>Raw!B333</f>
        <v>0.30361111111111111</v>
      </c>
      <c r="C333" s="15">
        <f>Raw!C333</f>
        <v>126</v>
      </c>
      <c r="D333" s="15">
        <f>IF(C333&gt;0.5,Raw!D333*D$11,-999)</f>
        <v>0.9</v>
      </c>
      <c r="E333" s="9">
        <f>IF(Raw!$G333&gt;$C$8,IF(Raw!$Q333&gt;$C$8,IF(Raw!$N333&gt;$C$9,IF(Raw!$N333&lt;$A$9,IF(Raw!$X333&gt;$C$9,IF(Raw!$X333&lt;$A$9,Raw!H333,-999),-999),-999),-999),-999),-999)</f>
        <v>0.112127</v>
      </c>
      <c r="F333" s="9">
        <f>IF(Raw!$G333&gt;$C$8,IF(Raw!$Q333&gt;$C$8,IF(Raw!$N333&gt;$C$9,IF(Raw!$N333&lt;$A$9,IF(Raw!$X333&gt;$C$9,IF(Raw!$X333&lt;$A$9,Raw!I333,-999),-999),-999),-999),-999),-999)</f>
        <v>0.16836300000000001</v>
      </c>
      <c r="G333" s="9">
        <f>Raw!G333</f>
        <v>0.878081</v>
      </c>
      <c r="H333" s="9">
        <f>IF(Raw!$G333&gt;$C$8,IF(Raw!$Q333&gt;$C$8,IF(Raw!$N333&gt;$C$9,IF(Raw!$N333&lt;$A$9,IF(Raw!$X333&gt;$C$9,IF(Raw!$X333&lt;$A$9,Raw!L333,-999),-999),-999),-999),-999),-999)</f>
        <v>763.2</v>
      </c>
      <c r="I333" s="9">
        <f>IF(Raw!$G333&gt;$C$8,IF(Raw!$Q333&gt;$C$8,IF(Raw!$N333&gt;$C$9,IF(Raw!$N333&lt;$A$9,IF(Raw!$X333&gt;$C$9,IF(Raw!$X333&lt;$A$9,Raw!M333,-999),-999),-999),-999),-999),-999)</f>
        <v>0.37081999999999998</v>
      </c>
      <c r="J333" s="9">
        <f>IF(Raw!$G333&gt;$C$8,IF(Raw!$Q333&gt;$C$8,IF(Raw!$N333&gt;$C$9,IF(Raw!$N333&lt;$A$9,IF(Raw!$X333&gt;$C$9,IF(Raw!$X333&lt;$A$9,Raw!N333,-999),-999),-999),-999),-999),-999)</f>
        <v>511</v>
      </c>
      <c r="K333" s="9">
        <f>IF(Raw!$G333&gt;$C$8,IF(Raw!$Q333&gt;$C$8,IF(Raw!$N333&gt;$C$9,IF(Raw!$N333&lt;$A$9,IF(Raw!$X333&gt;$C$9,IF(Raw!$X333&lt;$A$9,Raw!R333,-999),-999),-999),-999),-999),-999)</f>
        <v>0.114941</v>
      </c>
      <c r="L333" s="9">
        <f>IF(Raw!$G333&gt;$C$8,IF(Raw!$Q333&gt;$C$8,IF(Raw!$N333&gt;$C$9,IF(Raw!$N333&lt;$A$9,IF(Raw!$X333&gt;$C$9,IF(Raw!$X333&lt;$A$9,Raw!S333,-999),-999),-999),-999),-999),-999)</f>
        <v>0.162657</v>
      </c>
      <c r="M333" s="9">
        <f>Raw!Q333</f>
        <v>0.892316</v>
      </c>
      <c r="N333" s="9">
        <f>IF(Raw!$G333&gt;$C$8,IF(Raw!$Q333&gt;$C$8,IF(Raw!$N333&gt;$C$9,IF(Raw!$N333&lt;$A$9,IF(Raw!$X333&gt;$C$9,IF(Raw!$X333&lt;$A$9,Raw!V333,-999),-999),-999),-999),-999),-999)</f>
        <v>609.5</v>
      </c>
      <c r="O333" s="9">
        <f>IF(Raw!$G333&gt;$C$8,IF(Raw!$Q333&gt;$C$8,IF(Raw!$N333&gt;$C$9,IF(Raw!$N333&lt;$A$9,IF(Raw!$X333&gt;$C$9,IF(Raw!$X333&lt;$A$9,Raw!W333,-999),-999),-999),-999),-999),-999)</f>
        <v>0.56656099999999998</v>
      </c>
      <c r="P333" s="9">
        <f>IF(Raw!$G333&gt;$C$8,IF(Raw!$Q333&gt;$C$8,IF(Raw!$N333&gt;$C$9,IF(Raw!$N333&lt;$A$9,IF(Raw!$X333&gt;$C$9,IF(Raw!$X333&lt;$A$9,Raw!X333,-999),-999),-999),-999),-999),-999)</f>
        <v>664</v>
      </c>
      <c r="R333" s="9">
        <f t="shared" si="79"/>
        <v>5.6236000000000008E-2</v>
      </c>
      <c r="S333" s="9">
        <f t="shared" si="80"/>
        <v>0.33401638127141953</v>
      </c>
      <c r="T333" s="9">
        <f t="shared" si="81"/>
        <v>4.7715999999999995E-2</v>
      </c>
      <c r="U333" s="9">
        <f t="shared" si="82"/>
        <v>0.29335349846609732</v>
      </c>
      <c r="V333" s="15">
        <f t="shared" si="83"/>
        <v>6.6608041499999993E-2</v>
      </c>
      <c r="X333" s="11">
        <f t="shared" si="84"/>
        <v>5.4179999999999994E+17</v>
      </c>
      <c r="Y333" s="11">
        <f t="shared" si="85"/>
        <v>7.6320000000000007E-18</v>
      </c>
      <c r="Z333" s="11">
        <f t="shared" si="86"/>
        <v>5.1099999999999995E-4</v>
      </c>
      <c r="AA333" s="16">
        <f t="shared" si="87"/>
        <v>2.1085386640675519E-3</v>
      </c>
      <c r="AB333" s="9">
        <f t="shared" si="88"/>
        <v>0.11504161103089465</v>
      </c>
      <c r="AC333" s="9">
        <f t="shared" si="89"/>
        <v>0.99789146133593243</v>
      </c>
      <c r="AD333" s="15">
        <f t="shared" si="90"/>
        <v>4.1262987555138002</v>
      </c>
      <c r="AE333" s="3">
        <f t="shared" si="91"/>
        <v>918.89279999999985</v>
      </c>
      <c r="AF333" s="2">
        <f t="shared" si="92"/>
        <v>0.25</v>
      </c>
      <c r="AG333" s="9">
        <f t="shared" si="93"/>
        <v>9.3112628895867448E-4</v>
      </c>
      <c r="AH333" s="2">
        <f t="shared" si="94"/>
        <v>4.5056716541037774E-2</v>
      </c>
    </row>
    <row r="334" spans="1:34">
      <c r="A334" s="1">
        <f>Raw!A334</f>
        <v>321</v>
      </c>
      <c r="B334" s="14">
        <f>Raw!B334</f>
        <v>0.30365740740740738</v>
      </c>
      <c r="C334" s="15">
        <f>Raw!C334</f>
        <v>125.1</v>
      </c>
      <c r="D334" s="15">
        <f>IF(C334&gt;0.5,Raw!D334*D$11,-999)</f>
        <v>0.9</v>
      </c>
      <c r="E334" s="9">
        <f>IF(Raw!$G334&gt;$C$8,IF(Raw!$Q334&gt;$C$8,IF(Raw!$N334&gt;$C$9,IF(Raw!$N334&lt;$A$9,IF(Raw!$X334&gt;$C$9,IF(Raw!$X334&lt;$A$9,Raw!H334,-999),-999),-999),-999),-999),-999)</f>
        <v>0.124845</v>
      </c>
      <c r="F334" s="9">
        <f>IF(Raw!$G334&gt;$C$8,IF(Raw!$Q334&gt;$C$8,IF(Raw!$N334&gt;$C$9,IF(Raw!$N334&lt;$A$9,IF(Raw!$X334&gt;$C$9,IF(Raw!$X334&lt;$A$9,Raw!I334,-999),-999),-999),-999),-999),-999)</f>
        <v>0.18077199999999999</v>
      </c>
      <c r="G334" s="9">
        <f>Raw!G334</f>
        <v>0.89353099999999996</v>
      </c>
      <c r="H334" s="9">
        <f>IF(Raw!$G334&gt;$C$8,IF(Raw!$Q334&gt;$C$8,IF(Raw!$N334&gt;$C$9,IF(Raw!$N334&lt;$A$9,IF(Raw!$X334&gt;$C$9,IF(Raw!$X334&lt;$A$9,Raw!L334,-999),-999),-999),-999),-999),-999)</f>
        <v>685.7</v>
      </c>
      <c r="I334" s="9">
        <f>IF(Raw!$G334&gt;$C$8,IF(Raw!$Q334&gt;$C$8,IF(Raw!$N334&gt;$C$9,IF(Raw!$N334&lt;$A$9,IF(Raw!$X334&gt;$C$9,IF(Raw!$X334&lt;$A$9,Raw!M334,-999),-999),-999),-999),-999),-999)</f>
        <v>0.37081999999999998</v>
      </c>
      <c r="J334" s="9">
        <f>IF(Raw!$G334&gt;$C$8,IF(Raw!$Q334&gt;$C$8,IF(Raw!$N334&gt;$C$9,IF(Raw!$N334&lt;$A$9,IF(Raw!$X334&gt;$C$9,IF(Raw!$X334&lt;$A$9,Raw!N334,-999),-999),-999),-999),-999),-999)</f>
        <v>437</v>
      </c>
      <c r="K334" s="9">
        <f>IF(Raw!$G334&gt;$C$8,IF(Raw!$Q334&gt;$C$8,IF(Raw!$N334&gt;$C$9,IF(Raw!$N334&lt;$A$9,IF(Raw!$X334&gt;$C$9,IF(Raw!$X334&lt;$A$9,Raw!R334,-999),-999),-999),-999),-999),-999)</f>
        <v>0.11185199999999999</v>
      </c>
      <c r="L334" s="9">
        <f>IF(Raw!$G334&gt;$C$8,IF(Raw!$Q334&gt;$C$8,IF(Raw!$N334&gt;$C$9,IF(Raw!$N334&lt;$A$9,IF(Raw!$X334&gt;$C$9,IF(Raw!$X334&lt;$A$9,Raw!S334,-999),-999),-999),-999),-999),-999)</f>
        <v>0.17178599999999999</v>
      </c>
      <c r="M334" s="9">
        <f>Raw!Q334</f>
        <v>0.88438000000000005</v>
      </c>
      <c r="N334" s="9">
        <f>IF(Raw!$G334&gt;$C$8,IF(Raw!$Q334&gt;$C$8,IF(Raw!$N334&gt;$C$9,IF(Raw!$N334&lt;$A$9,IF(Raw!$X334&gt;$C$9,IF(Raw!$X334&lt;$A$9,Raw!V334,-999),-999),-999),-999),-999),-999)</f>
        <v>693.8</v>
      </c>
      <c r="O334" s="9">
        <f>IF(Raw!$G334&gt;$C$8,IF(Raw!$Q334&gt;$C$8,IF(Raw!$N334&gt;$C$9,IF(Raw!$N334&lt;$A$9,IF(Raw!$X334&gt;$C$9,IF(Raw!$X334&lt;$A$9,Raw!W334,-999),-999),-999),-999),-999),-999)</f>
        <v>0.16033600000000001</v>
      </c>
      <c r="P334" s="9">
        <f>IF(Raw!$G334&gt;$C$8,IF(Raw!$Q334&gt;$C$8,IF(Raw!$N334&gt;$C$9,IF(Raw!$N334&lt;$A$9,IF(Raw!$X334&gt;$C$9,IF(Raw!$X334&lt;$A$9,Raw!X334,-999),-999),-999),-999),-999),-999)</f>
        <v>527</v>
      </c>
      <c r="R334" s="9">
        <f t="shared" si="79"/>
        <v>5.5926999999999991E-2</v>
      </c>
      <c r="S334" s="9">
        <f t="shared" si="80"/>
        <v>0.30937866483747478</v>
      </c>
      <c r="T334" s="9">
        <f t="shared" si="81"/>
        <v>5.9934000000000001E-2</v>
      </c>
      <c r="U334" s="9">
        <f t="shared" si="82"/>
        <v>0.348887569417764</v>
      </c>
      <c r="V334" s="15">
        <f t="shared" si="83"/>
        <v>7.0346366999999993E-2</v>
      </c>
      <c r="X334" s="11">
        <f t="shared" si="84"/>
        <v>5.4179999999999994E+17</v>
      </c>
      <c r="Y334" s="11">
        <f t="shared" si="85"/>
        <v>6.8569999999999998E-18</v>
      </c>
      <c r="Z334" s="11">
        <f t="shared" si="86"/>
        <v>4.37E-4</v>
      </c>
      <c r="AA334" s="16">
        <f t="shared" si="87"/>
        <v>1.6208770683785213E-3</v>
      </c>
      <c r="AB334" s="9">
        <f t="shared" si="88"/>
        <v>0.11194914564621619</v>
      </c>
      <c r="AC334" s="9">
        <f t="shared" si="89"/>
        <v>0.99837912293162145</v>
      </c>
      <c r="AD334" s="15">
        <f t="shared" si="90"/>
        <v>3.7091008429714445</v>
      </c>
      <c r="AE334" s="3">
        <f t="shared" si="91"/>
        <v>825.58279999999979</v>
      </c>
      <c r="AF334" s="2">
        <f t="shared" si="92"/>
        <v>0.25</v>
      </c>
      <c r="AG334" s="9">
        <f t="shared" si="93"/>
        <v>9.9543013679206688E-4</v>
      </c>
      <c r="AH334" s="2">
        <f t="shared" si="94"/>
        <v>4.8168346272346729E-2</v>
      </c>
    </row>
    <row r="335" spans="1:34">
      <c r="A335" s="1">
        <f>Raw!A335</f>
        <v>322</v>
      </c>
      <c r="B335" s="14">
        <f>Raw!B335</f>
        <v>0.30371527777777779</v>
      </c>
      <c r="C335" s="15">
        <f>Raw!C335</f>
        <v>124.6</v>
      </c>
      <c r="D335" s="15">
        <f>IF(C335&gt;0.5,Raw!D335*D$11,-999)</f>
        <v>0.9</v>
      </c>
      <c r="E335" s="9">
        <f>IF(Raw!$G335&gt;$C$8,IF(Raw!$Q335&gt;$C$8,IF(Raw!$N335&gt;$C$9,IF(Raw!$N335&lt;$A$9,IF(Raw!$X335&gt;$C$9,IF(Raw!$X335&lt;$A$9,Raw!H335,-999),-999),-999),-999),-999),-999)</f>
        <v>0.13039999999999999</v>
      </c>
      <c r="F335" s="9">
        <f>IF(Raw!$G335&gt;$C$8,IF(Raw!$Q335&gt;$C$8,IF(Raw!$N335&gt;$C$9,IF(Raw!$N335&lt;$A$9,IF(Raw!$X335&gt;$C$9,IF(Raw!$X335&lt;$A$9,Raw!I335,-999),-999),-999),-999),-999),-999)</f>
        <v>0.18982499999999999</v>
      </c>
      <c r="G335" s="9">
        <f>Raw!G335</f>
        <v>0.91777799999999998</v>
      </c>
      <c r="H335" s="9">
        <f>IF(Raw!$G335&gt;$C$8,IF(Raw!$Q335&gt;$C$8,IF(Raw!$N335&gt;$C$9,IF(Raw!$N335&lt;$A$9,IF(Raw!$X335&gt;$C$9,IF(Raw!$X335&lt;$A$9,Raw!L335,-999),-999),-999),-999),-999),-999)</f>
        <v>706.2</v>
      </c>
      <c r="I335" s="9">
        <f>IF(Raw!$G335&gt;$C$8,IF(Raw!$Q335&gt;$C$8,IF(Raw!$N335&gt;$C$9,IF(Raw!$N335&lt;$A$9,IF(Raw!$X335&gt;$C$9,IF(Raw!$X335&lt;$A$9,Raw!M335,-999),-999),-999),-999),-999),-999)</f>
        <v>0.47901500000000002</v>
      </c>
      <c r="J335" s="9">
        <f>IF(Raw!$G335&gt;$C$8,IF(Raw!$Q335&gt;$C$8,IF(Raw!$N335&gt;$C$9,IF(Raw!$N335&lt;$A$9,IF(Raw!$X335&gt;$C$9,IF(Raw!$X335&lt;$A$9,Raw!N335,-999),-999),-999),-999),-999),-999)</f>
        <v>608</v>
      </c>
      <c r="K335" s="9">
        <f>IF(Raw!$G335&gt;$C$8,IF(Raw!$Q335&gt;$C$8,IF(Raw!$N335&gt;$C$9,IF(Raw!$N335&lt;$A$9,IF(Raw!$X335&gt;$C$9,IF(Raw!$X335&lt;$A$9,Raw!R335,-999),-999),-999),-999),-999),-999)</f>
        <v>0.116283</v>
      </c>
      <c r="L335" s="9">
        <f>IF(Raw!$G335&gt;$C$8,IF(Raw!$Q335&gt;$C$8,IF(Raw!$N335&gt;$C$9,IF(Raw!$N335&lt;$A$9,IF(Raw!$X335&gt;$C$9,IF(Raw!$X335&lt;$A$9,Raw!S335,-999),-999),-999),-999),-999),-999)</f>
        <v>0.17657</v>
      </c>
      <c r="M335" s="9">
        <f>Raw!Q335</f>
        <v>0.87529599999999996</v>
      </c>
      <c r="N335" s="9">
        <f>IF(Raw!$G335&gt;$C$8,IF(Raw!$Q335&gt;$C$8,IF(Raw!$N335&gt;$C$9,IF(Raw!$N335&lt;$A$9,IF(Raw!$X335&gt;$C$9,IF(Raw!$X335&lt;$A$9,Raw!V335,-999),-999),-999),-999),-999),-999)</f>
        <v>766.2</v>
      </c>
      <c r="O335" s="9">
        <f>IF(Raw!$G335&gt;$C$8,IF(Raw!$Q335&gt;$C$8,IF(Raw!$N335&gt;$C$9,IF(Raw!$N335&lt;$A$9,IF(Raw!$X335&gt;$C$9,IF(Raw!$X335&lt;$A$9,Raw!W335,-999),-999),-999),-999),-999),-999)</f>
        <v>0.24992800000000001</v>
      </c>
      <c r="P335" s="9">
        <f>IF(Raw!$G335&gt;$C$8,IF(Raw!$Q335&gt;$C$8,IF(Raw!$N335&gt;$C$9,IF(Raw!$N335&lt;$A$9,IF(Raw!$X335&gt;$C$9,IF(Raw!$X335&lt;$A$9,Raw!X335,-999),-999),-999),-999),-999),-999)</f>
        <v>664</v>
      </c>
      <c r="R335" s="9">
        <f t="shared" ref="R335:R398" si="95">F335-E335</f>
        <v>5.9425000000000006E-2</v>
      </c>
      <c r="S335" s="9">
        <f t="shared" ref="S335:S398" si="96">R335/F335</f>
        <v>0.31305149479784017</v>
      </c>
      <c r="T335" s="9">
        <f t="shared" ref="T335:T398" si="97">L335-K335</f>
        <v>6.0287000000000007E-2</v>
      </c>
      <c r="U335" s="9">
        <f t="shared" ref="U335:U398" si="98">T335/L335</f>
        <v>0.34143399218440285</v>
      </c>
      <c r="V335" s="15">
        <f t="shared" ref="V335:V398" si="99">IF(L335&gt;0,L335*V$8+V$10,-999)</f>
        <v>7.2305414999999998E-2</v>
      </c>
      <c r="X335" s="11">
        <f t="shared" ref="X335:X398" si="100">D335*6.02*10^23*10^(-6)</f>
        <v>5.4179999999999994E+17</v>
      </c>
      <c r="Y335" s="11">
        <f t="shared" ref="Y335:Y398" si="101">H335*10^(-20)</f>
        <v>7.0619999999999999E-18</v>
      </c>
      <c r="Z335" s="11">
        <f t="shared" ref="Z335:Z398" si="102">J335*10^(-6)</f>
        <v>6.0799999999999993E-4</v>
      </c>
      <c r="AA335" s="16">
        <f t="shared" ref="AA335:AA398" si="103">IF(Z335&gt;0,(X335*Y335/(X335*Y335+1/Z335)),1)</f>
        <v>2.3209252675042459E-3</v>
      </c>
      <c r="AB335" s="9">
        <f t="shared" ref="AB335:AB398" si="104">K335+T335*AA335</f>
        <v>0.11642292162160203</v>
      </c>
      <c r="AC335" s="9">
        <f t="shared" ref="AC335:AC398" si="105">IF(T335&gt;0,(L335-AB335)/T335,-999)</f>
        <v>0.99767907473249562</v>
      </c>
      <c r="AD335" s="15">
        <f t="shared" ref="AD335:AD398" si="106">IF(AC335&gt;0,X335*Y335*AC335,-999)</f>
        <v>3.8173112952372468</v>
      </c>
      <c r="AE335" s="3">
        <f t="shared" ref="AE335:AE398" si="107">AE$9*Y335</f>
        <v>850.2647999999997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1.0025844884180514E-3</v>
      </c>
      <c r="AH335" s="2">
        <f t="shared" ref="AH335:AH398" si="110">((AG335*12.01)/893.5)*3600</f>
        <v>4.8514541624222578E-2</v>
      </c>
    </row>
    <row r="336" spans="1:34">
      <c r="A336" s="1">
        <f>Raw!A336</f>
        <v>323</v>
      </c>
      <c r="B336" s="14">
        <f>Raw!B336</f>
        <v>0.30377314814814815</v>
      </c>
      <c r="C336" s="15">
        <f>Raw!C336</f>
        <v>123.5</v>
      </c>
      <c r="D336" s="15">
        <f>IF(C336&gt;0.5,Raw!D336*D$11,-999)</f>
        <v>0.9</v>
      </c>
      <c r="E336" s="9">
        <f>IF(Raw!$G336&gt;$C$8,IF(Raw!$Q336&gt;$C$8,IF(Raw!$N336&gt;$C$9,IF(Raw!$N336&lt;$A$9,IF(Raw!$X336&gt;$C$9,IF(Raw!$X336&lt;$A$9,Raw!H336,-999),-999),-999),-999),-999),-999)</f>
        <v>0.12691</v>
      </c>
      <c r="F336" s="9">
        <f>IF(Raw!$G336&gt;$C$8,IF(Raw!$Q336&gt;$C$8,IF(Raw!$N336&gt;$C$9,IF(Raw!$N336&lt;$A$9,IF(Raw!$X336&gt;$C$9,IF(Raw!$X336&lt;$A$9,Raw!I336,-999),-999),-999),-999),-999),-999)</f>
        <v>0.18978900000000001</v>
      </c>
      <c r="G336" s="9">
        <f>Raw!G336</f>
        <v>0.90485499999999996</v>
      </c>
      <c r="H336" s="9">
        <f>IF(Raw!$G336&gt;$C$8,IF(Raw!$Q336&gt;$C$8,IF(Raw!$N336&gt;$C$9,IF(Raw!$N336&lt;$A$9,IF(Raw!$X336&gt;$C$9,IF(Raw!$X336&lt;$A$9,Raw!L336,-999),-999),-999),-999),-999),-999)</f>
        <v>695.3</v>
      </c>
      <c r="I336" s="9">
        <f>IF(Raw!$G336&gt;$C$8,IF(Raw!$Q336&gt;$C$8,IF(Raw!$N336&gt;$C$9,IF(Raw!$N336&lt;$A$9,IF(Raw!$X336&gt;$C$9,IF(Raw!$X336&lt;$A$9,Raw!M336,-999),-999),-999),-999),-999),-999)</f>
        <v>0.42491499999999999</v>
      </c>
      <c r="J336" s="9">
        <f>IF(Raw!$G336&gt;$C$8,IF(Raw!$Q336&gt;$C$8,IF(Raw!$N336&gt;$C$9,IF(Raw!$N336&lt;$A$9,IF(Raw!$X336&gt;$C$9,IF(Raw!$X336&lt;$A$9,Raw!N336,-999),-999),-999),-999),-999),-999)</f>
        <v>775</v>
      </c>
      <c r="K336" s="9">
        <f>IF(Raw!$G336&gt;$C$8,IF(Raw!$Q336&gt;$C$8,IF(Raw!$N336&gt;$C$9,IF(Raw!$N336&lt;$A$9,IF(Raw!$X336&gt;$C$9,IF(Raw!$X336&lt;$A$9,Raw!R336,-999),-999),-999),-999),-999),-999)</f>
        <v>0.115259</v>
      </c>
      <c r="L336" s="9">
        <f>IF(Raw!$G336&gt;$C$8,IF(Raw!$Q336&gt;$C$8,IF(Raw!$N336&gt;$C$9,IF(Raw!$N336&lt;$A$9,IF(Raw!$X336&gt;$C$9,IF(Raw!$X336&lt;$A$9,Raw!S336,-999),-999),-999),-999),-999),-999)</f>
        <v>0.176487</v>
      </c>
      <c r="M336" s="9">
        <f>Raw!Q336</f>
        <v>0.90888500000000005</v>
      </c>
      <c r="N336" s="9">
        <f>IF(Raw!$G336&gt;$C$8,IF(Raw!$Q336&gt;$C$8,IF(Raw!$N336&gt;$C$9,IF(Raw!$N336&lt;$A$9,IF(Raw!$X336&gt;$C$9,IF(Raw!$X336&lt;$A$9,Raw!V336,-999),-999),-999),-999),-999),-999)</f>
        <v>689.6</v>
      </c>
      <c r="O336" s="9">
        <f>IF(Raw!$G336&gt;$C$8,IF(Raw!$Q336&gt;$C$8,IF(Raw!$N336&gt;$C$9,IF(Raw!$N336&lt;$A$9,IF(Raw!$X336&gt;$C$9,IF(Raw!$X336&lt;$A$9,Raw!W336,-999),-999),-999),-999),-999),-999)</f>
        <v>0.32948699999999997</v>
      </c>
      <c r="P336" s="9">
        <f>IF(Raw!$G336&gt;$C$8,IF(Raw!$Q336&gt;$C$8,IF(Raw!$N336&gt;$C$9,IF(Raw!$N336&lt;$A$9,IF(Raw!$X336&gt;$C$9,IF(Raw!$X336&lt;$A$9,Raw!X336,-999),-999),-999),-999),-999),-999)</f>
        <v>717</v>
      </c>
      <c r="R336" s="9">
        <f t="shared" si="95"/>
        <v>6.2879000000000018E-2</v>
      </c>
      <c r="S336" s="9">
        <f t="shared" si="96"/>
        <v>0.33131003377434948</v>
      </c>
      <c r="T336" s="9">
        <f t="shared" si="97"/>
        <v>6.1228000000000005E-2</v>
      </c>
      <c r="U336" s="9">
        <f t="shared" si="98"/>
        <v>0.34692640251123313</v>
      </c>
      <c r="V336" s="15">
        <f t="shared" si="99"/>
        <v>7.2271426499999999E-2</v>
      </c>
      <c r="X336" s="11">
        <f t="shared" si="100"/>
        <v>5.4179999999999994E+17</v>
      </c>
      <c r="Y336" s="11">
        <f t="shared" si="101"/>
        <v>6.9529999999999999E-18</v>
      </c>
      <c r="Z336" s="11">
        <f t="shared" si="102"/>
        <v>7.7499999999999997E-4</v>
      </c>
      <c r="AA336" s="16">
        <f t="shared" si="103"/>
        <v>2.9110310925834866E-3</v>
      </c>
      <c r="AB336" s="9">
        <f t="shared" si="104"/>
        <v>0.1154372366117367</v>
      </c>
      <c r="AC336" s="9">
        <f t="shared" si="105"/>
        <v>0.9970889689074165</v>
      </c>
      <c r="AD336" s="15">
        <f t="shared" si="106"/>
        <v>3.7561691517206275</v>
      </c>
      <c r="AE336" s="3">
        <f t="shared" si="107"/>
        <v>837.1411999999998</v>
      </c>
      <c r="AF336" s="2">
        <f t="shared" si="108"/>
        <v>0.25</v>
      </c>
      <c r="AG336" s="9">
        <f t="shared" si="109"/>
        <v>1.0023955777154672E-3</v>
      </c>
      <c r="AH336" s="2">
        <f t="shared" si="110"/>
        <v>4.8505400333638433E-2</v>
      </c>
    </row>
    <row r="337" spans="1:34">
      <c r="A337" s="1">
        <f>Raw!A337</f>
        <v>324</v>
      </c>
      <c r="B337" s="14">
        <f>Raw!B337</f>
        <v>0.30383101851851851</v>
      </c>
      <c r="C337" s="15">
        <f>Raw!C337</f>
        <v>122.8</v>
      </c>
      <c r="D337" s="15">
        <f>IF(C337&gt;0.5,Raw!D337*D$11,-999)</f>
        <v>0.9</v>
      </c>
      <c r="E337" s="9">
        <f>IF(Raw!$G337&gt;$C$8,IF(Raw!$Q337&gt;$C$8,IF(Raw!$N337&gt;$C$9,IF(Raw!$N337&lt;$A$9,IF(Raw!$X337&gt;$C$9,IF(Raw!$X337&lt;$A$9,Raw!H337,-999),-999),-999),-999),-999),-999)</f>
        <v>0.13177700000000001</v>
      </c>
      <c r="F337" s="9">
        <f>IF(Raw!$G337&gt;$C$8,IF(Raw!$Q337&gt;$C$8,IF(Raw!$N337&gt;$C$9,IF(Raw!$N337&lt;$A$9,IF(Raw!$X337&gt;$C$9,IF(Raw!$X337&lt;$A$9,Raw!I337,-999),-999),-999),-999),-999),-999)</f>
        <v>0.19386600000000001</v>
      </c>
      <c r="G337" s="9">
        <f>Raw!G337</f>
        <v>0.92802300000000004</v>
      </c>
      <c r="H337" s="9">
        <f>IF(Raw!$G337&gt;$C$8,IF(Raw!$Q337&gt;$C$8,IF(Raw!$N337&gt;$C$9,IF(Raw!$N337&lt;$A$9,IF(Raw!$X337&gt;$C$9,IF(Raw!$X337&lt;$A$9,Raw!L337,-999),-999),-999),-999),-999),-999)</f>
        <v>650.5</v>
      </c>
      <c r="I337" s="9">
        <f>IF(Raw!$G337&gt;$C$8,IF(Raw!$Q337&gt;$C$8,IF(Raw!$N337&gt;$C$9,IF(Raw!$N337&lt;$A$9,IF(Raw!$X337&gt;$C$9,IF(Raw!$X337&lt;$A$9,Raw!M337,-999),-999),-999),-999),-999),-999)</f>
        <v>0.45835300000000001</v>
      </c>
      <c r="J337" s="9">
        <f>IF(Raw!$G337&gt;$C$8,IF(Raw!$Q337&gt;$C$8,IF(Raw!$N337&gt;$C$9,IF(Raw!$N337&lt;$A$9,IF(Raw!$X337&gt;$C$9,IF(Raw!$X337&lt;$A$9,Raw!N337,-999),-999),-999),-999),-999),-999)</f>
        <v>489</v>
      </c>
      <c r="K337" s="9">
        <f>IF(Raw!$G337&gt;$C$8,IF(Raw!$Q337&gt;$C$8,IF(Raw!$N337&gt;$C$9,IF(Raw!$N337&lt;$A$9,IF(Raw!$X337&gt;$C$9,IF(Raw!$X337&lt;$A$9,Raw!R337,-999),-999),-999),-999),-999),-999)</f>
        <v>0.118341</v>
      </c>
      <c r="L337" s="9">
        <f>IF(Raw!$G337&gt;$C$8,IF(Raw!$Q337&gt;$C$8,IF(Raw!$N337&gt;$C$9,IF(Raw!$N337&lt;$A$9,IF(Raw!$X337&gt;$C$9,IF(Raw!$X337&lt;$A$9,Raw!S337,-999),-999),-999),-999),-999),-999)</f>
        <v>0.18004700000000001</v>
      </c>
      <c r="M337" s="9">
        <f>Raw!Q337</f>
        <v>0.91056199999999998</v>
      </c>
      <c r="N337" s="9">
        <f>IF(Raw!$G337&gt;$C$8,IF(Raw!$Q337&gt;$C$8,IF(Raw!$N337&gt;$C$9,IF(Raw!$N337&lt;$A$9,IF(Raw!$X337&gt;$C$9,IF(Raw!$X337&lt;$A$9,Raw!V337,-999),-999),-999),-999),-999),-999)</f>
        <v>661.6</v>
      </c>
      <c r="O337" s="9">
        <f>IF(Raw!$G337&gt;$C$8,IF(Raw!$Q337&gt;$C$8,IF(Raw!$N337&gt;$C$9,IF(Raw!$N337&lt;$A$9,IF(Raw!$X337&gt;$C$9,IF(Raw!$X337&lt;$A$9,Raw!W337,-999),-999),-999),-999),-999),-999)</f>
        <v>0.27520800000000001</v>
      </c>
      <c r="P337" s="9">
        <f>IF(Raw!$G337&gt;$C$8,IF(Raw!$Q337&gt;$C$8,IF(Raw!$N337&gt;$C$9,IF(Raw!$N337&lt;$A$9,IF(Raw!$X337&gt;$C$9,IF(Raw!$X337&lt;$A$9,Raw!X337,-999),-999),-999),-999),-999),-999)</f>
        <v>481</v>
      </c>
      <c r="R337" s="9">
        <f t="shared" si="95"/>
        <v>6.2089000000000005E-2</v>
      </c>
      <c r="S337" s="9">
        <f t="shared" si="96"/>
        <v>0.32026760752272188</v>
      </c>
      <c r="T337" s="9">
        <f t="shared" si="97"/>
        <v>6.1706000000000011E-2</v>
      </c>
      <c r="U337" s="9">
        <f t="shared" si="98"/>
        <v>0.34272162268740941</v>
      </c>
      <c r="V337" s="15">
        <f t="shared" si="99"/>
        <v>7.3729246499999998E-2</v>
      </c>
      <c r="X337" s="11">
        <f t="shared" si="100"/>
        <v>5.4179999999999994E+17</v>
      </c>
      <c r="Y337" s="11">
        <f t="shared" si="101"/>
        <v>6.5049999999999997E-18</v>
      </c>
      <c r="Z337" s="11">
        <f t="shared" si="102"/>
        <v>4.8899999999999996E-4</v>
      </c>
      <c r="AA337" s="16">
        <f t="shared" si="103"/>
        <v>1.7204708795475151E-3</v>
      </c>
      <c r="AB337" s="9">
        <f t="shared" si="104"/>
        <v>0.11844716337609336</v>
      </c>
      <c r="AC337" s="9">
        <f t="shared" si="105"/>
        <v>0.99827952912045248</v>
      </c>
      <c r="AD337" s="15">
        <f t="shared" si="106"/>
        <v>3.5183453569478842</v>
      </c>
      <c r="AE337" s="3">
        <f t="shared" si="107"/>
        <v>783.20199999999977</v>
      </c>
      <c r="AF337" s="2">
        <f t="shared" si="108"/>
        <v>0.25</v>
      </c>
      <c r="AG337" s="9">
        <f t="shared" si="109"/>
        <v>9.2754848454453204E-4</v>
      </c>
      <c r="AH337" s="2">
        <f t="shared" si="110"/>
        <v>4.4883588447417334E-2</v>
      </c>
    </row>
    <row r="338" spans="1:34">
      <c r="A338" s="1">
        <f>Raw!A338</f>
        <v>325</v>
      </c>
      <c r="B338" s="14">
        <f>Raw!B338</f>
        <v>0.30388888888888888</v>
      </c>
      <c r="C338" s="15">
        <f>Raw!C338</f>
        <v>122.4</v>
      </c>
      <c r="D338" s="15">
        <f>IF(C338&gt;0.5,Raw!D338*D$11,-999)</f>
        <v>0.9</v>
      </c>
      <c r="E338" s="9">
        <f>IF(Raw!$G338&gt;$C$8,IF(Raw!$Q338&gt;$C$8,IF(Raw!$N338&gt;$C$9,IF(Raw!$N338&lt;$A$9,IF(Raw!$X338&gt;$C$9,IF(Raw!$X338&lt;$A$9,Raw!H338,-999),-999),-999),-999),-999),-999)</f>
        <v>0.135153</v>
      </c>
      <c r="F338" s="9">
        <f>IF(Raw!$G338&gt;$C$8,IF(Raw!$Q338&gt;$C$8,IF(Raw!$N338&gt;$C$9,IF(Raw!$N338&lt;$A$9,IF(Raw!$X338&gt;$C$9,IF(Raw!$X338&lt;$A$9,Raw!I338,-999),-999),-999),-999),-999),-999)</f>
        <v>0.196218</v>
      </c>
      <c r="G338" s="9">
        <f>Raw!G338</f>
        <v>0.93183800000000006</v>
      </c>
      <c r="H338" s="9">
        <f>IF(Raw!$G338&gt;$C$8,IF(Raw!$Q338&gt;$C$8,IF(Raw!$N338&gt;$C$9,IF(Raw!$N338&lt;$A$9,IF(Raw!$X338&gt;$C$9,IF(Raw!$X338&lt;$A$9,Raw!L338,-999),-999),-999),-999),-999),-999)</f>
        <v>701.6</v>
      </c>
      <c r="I338" s="9">
        <f>IF(Raw!$G338&gt;$C$8,IF(Raw!$Q338&gt;$C$8,IF(Raw!$N338&gt;$C$9,IF(Raw!$N338&lt;$A$9,IF(Raw!$X338&gt;$C$9,IF(Raw!$X338&lt;$A$9,Raw!M338,-999),-999),-999),-999),-999),-999)</f>
        <v>0.59794400000000003</v>
      </c>
      <c r="J338" s="9">
        <f>IF(Raw!$G338&gt;$C$8,IF(Raw!$Q338&gt;$C$8,IF(Raw!$N338&gt;$C$9,IF(Raw!$N338&lt;$A$9,IF(Raw!$X338&gt;$C$9,IF(Raw!$X338&lt;$A$9,Raw!N338,-999),-999),-999),-999),-999),-999)</f>
        <v>838</v>
      </c>
      <c r="K338" s="9">
        <f>IF(Raw!$G338&gt;$C$8,IF(Raw!$Q338&gt;$C$8,IF(Raw!$N338&gt;$C$9,IF(Raw!$N338&lt;$A$9,IF(Raw!$X338&gt;$C$9,IF(Raw!$X338&lt;$A$9,Raw!R338,-999),-999),-999),-999),-999),-999)</f>
        <v>0.11948300000000001</v>
      </c>
      <c r="L338" s="9">
        <f>IF(Raw!$G338&gt;$C$8,IF(Raw!$Q338&gt;$C$8,IF(Raw!$N338&gt;$C$9,IF(Raw!$N338&lt;$A$9,IF(Raw!$X338&gt;$C$9,IF(Raw!$X338&lt;$A$9,Raw!S338,-999),-999),-999),-999),-999),-999)</f>
        <v>0.180704</v>
      </c>
      <c r="M338" s="9">
        <f>Raw!Q338</f>
        <v>0.89905599999999997</v>
      </c>
      <c r="N338" s="9">
        <f>IF(Raw!$G338&gt;$C$8,IF(Raw!$Q338&gt;$C$8,IF(Raw!$N338&gt;$C$9,IF(Raw!$N338&lt;$A$9,IF(Raw!$X338&gt;$C$9,IF(Raw!$X338&lt;$A$9,Raw!V338,-999),-999),-999),-999),-999),-999)</f>
        <v>705.4</v>
      </c>
      <c r="O338" s="9">
        <f>IF(Raw!$G338&gt;$C$8,IF(Raw!$Q338&gt;$C$8,IF(Raw!$N338&gt;$C$9,IF(Raw!$N338&lt;$A$9,IF(Raw!$X338&gt;$C$9,IF(Raw!$X338&lt;$A$9,Raw!W338,-999),-999),-999),-999),-999),-999)</f>
        <v>9.1547000000000003E-2</v>
      </c>
      <c r="P338" s="9">
        <f>IF(Raw!$G338&gt;$C$8,IF(Raw!$Q338&gt;$C$8,IF(Raw!$N338&gt;$C$9,IF(Raw!$N338&lt;$A$9,IF(Raw!$X338&gt;$C$9,IF(Raw!$X338&lt;$A$9,Raw!X338,-999),-999),-999),-999),-999),-999)</f>
        <v>397</v>
      </c>
      <c r="R338" s="9">
        <f t="shared" si="95"/>
        <v>6.1065000000000008E-2</v>
      </c>
      <c r="S338" s="9">
        <f t="shared" si="96"/>
        <v>0.31120998073571238</v>
      </c>
      <c r="T338" s="9">
        <f t="shared" si="97"/>
        <v>6.1220999999999998E-2</v>
      </c>
      <c r="U338" s="9">
        <f t="shared" si="98"/>
        <v>0.33879161501682309</v>
      </c>
      <c r="V338" s="15">
        <f t="shared" si="99"/>
        <v>7.3998287999999995E-2</v>
      </c>
      <c r="X338" s="11">
        <f t="shared" si="100"/>
        <v>5.4179999999999994E+17</v>
      </c>
      <c r="Y338" s="11">
        <f t="shared" si="101"/>
        <v>7.0160000000000003E-18</v>
      </c>
      <c r="Z338" s="11">
        <f t="shared" si="102"/>
        <v>8.3799999999999999E-4</v>
      </c>
      <c r="AA338" s="16">
        <f t="shared" si="103"/>
        <v>3.1753482990733808E-3</v>
      </c>
      <c r="AB338" s="9">
        <f t="shared" si="104"/>
        <v>0.11967739799821758</v>
      </c>
      <c r="AC338" s="9">
        <f t="shared" si="105"/>
        <v>0.99682465170092649</v>
      </c>
      <c r="AD338" s="15">
        <f t="shared" si="106"/>
        <v>3.7891984475815987</v>
      </c>
      <c r="AE338" s="3">
        <f t="shared" si="107"/>
        <v>844.72639999999978</v>
      </c>
      <c r="AF338" s="2">
        <f t="shared" si="108"/>
        <v>0.25</v>
      </c>
      <c r="AG338" s="9">
        <f t="shared" si="109"/>
        <v>9.87498970519545E-4</v>
      </c>
      <c r="AH338" s="2">
        <f t="shared" si="110"/>
        <v>4.778456126399893E-2</v>
      </c>
    </row>
    <row r="339" spans="1:34">
      <c r="A339" s="1">
        <f>Raw!A339</f>
        <v>326</v>
      </c>
      <c r="B339" s="14">
        <f>Raw!B339</f>
        <v>0.3039351851851852</v>
      </c>
      <c r="C339" s="15">
        <f>Raw!C339</f>
        <v>121.1</v>
      </c>
      <c r="D339" s="15">
        <f>IF(C339&gt;0.5,Raw!D339*D$11,-999)</f>
        <v>0.9</v>
      </c>
      <c r="E339" s="9">
        <f>IF(Raw!$G339&gt;$C$8,IF(Raw!$Q339&gt;$C$8,IF(Raw!$N339&gt;$C$9,IF(Raw!$N339&lt;$A$9,IF(Raw!$X339&gt;$C$9,IF(Raw!$X339&lt;$A$9,Raw!H339,-999),-999),-999),-999),-999),-999)</f>
        <v>0.13087299999999999</v>
      </c>
      <c r="F339" s="9">
        <f>IF(Raw!$G339&gt;$C$8,IF(Raw!$Q339&gt;$C$8,IF(Raw!$N339&gt;$C$9,IF(Raw!$N339&lt;$A$9,IF(Raw!$X339&gt;$C$9,IF(Raw!$X339&lt;$A$9,Raw!I339,-999),-999),-999),-999),-999),-999)</f>
        <v>0.19841</v>
      </c>
      <c r="G339" s="9">
        <f>Raw!G339</f>
        <v>0.91069599999999995</v>
      </c>
      <c r="H339" s="9">
        <f>IF(Raw!$G339&gt;$C$8,IF(Raw!$Q339&gt;$C$8,IF(Raw!$N339&gt;$C$9,IF(Raw!$N339&lt;$A$9,IF(Raw!$X339&gt;$C$9,IF(Raw!$X339&lt;$A$9,Raw!L339,-999),-999),-999),-999),-999),-999)</f>
        <v>722.9</v>
      </c>
      <c r="I339" s="9">
        <f>IF(Raw!$G339&gt;$C$8,IF(Raw!$Q339&gt;$C$8,IF(Raw!$N339&gt;$C$9,IF(Raw!$N339&lt;$A$9,IF(Raw!$X339&gt;$C$9,IF(Raw!$X339&lt;$A$9,Raw!M339,-999),-999),-999),-999),-999),-999)</f>
        <v>0.32467499999999999</v>
      </c>
      <c r="J339" s="9">
        <f>IF(Raw!$G339&gt;$C$8,IF(Raw!$Q339&gt;$C$8,IF(Raw!$N339&gt;$C$9,IF(Raw!$N339&lt;$A$9,IF(Raw!$X339&gt;$C$9,IF(Raw!$X339&lt;$A$9,Raw!N339,-999),-999),-999),-999),-999),-999)</f>
        <v>421</v>
      </c>
      <c r="K339" s="9">
        <f>IF(Raw!$G339&gt;$C$8,IF(Raw!$Q339&gt;$C$8,IF(Raw!$N339&gt;$C$9,IF(Raw!$N339&lt;$A$9,IF(Raw!$X339&gt;$C$9,IF(Raw!$X339&lt;$A$9,Raw!R339,-999),-999),-999),-999),-999),-999)</f>
        <v>0.122304</v>
      </c>
      <c r="L339" s="9">
        <f>IF(Raw!$G339&gt;$C$8,IF(Raw!$Q339&gt;$C$8,IF(Raw!$N339&gt;$C$9,IF(Raw!$N339&lt;$A$9,IF(Raw!$X339&gt;$C$9,IF(Raw!$X339&lt;$A$9,Raw!S339,-999),-999),-999),-999),-999),-999)</f>
        <v>0.19372</v>
      </c>
      <c r="M339" s="9">
        <f>Raw!Q339</f>
        <v>0.94955299999999998</v>
      </c>
      <c r="N339" s="9">
        <f>IF(Raw!$G339&gt;$C$8,IF(Raw!$Q339&gt;$C$8,IF(Raw!$N339&gt;$C$9,IF(Raw!$N339&lt;$A$9,IF(Raw!$X339&gt;$C$9,IF(Raw!$X339&lt;$A$9,Raw!V339,-999),-999),-999),-999),-999),-999)</f>
        <v>695.4</v>
      </c>
      <c r="O339" s="9">
        <f>IF(Raw!$G339&gt;$C$8,IF(Raw!$Q339&gt;$C$8,IF(Raw!$N339&gt;$C$9,IF(Raw!$N339&lt;$A$9,IF(Raw!$X339&gt;$C$9,IF(Raw!$X339&lt;$A$9,Raw!W339,-999),-999),-999),-999),-999),-999)</f>
        <v>0.34890500000000002</v>
      </c>
      <c r="P339" s="9">
        <f>IF(Raw!$G339&gt;$C$8,IF(Raw!$Q339&gt;$C$8,IF(Raw!$N339&gt;$C$9,IF(Raw!$N339&lt;$A$9,IF(Raw!$X339&gt;$C$9,IF(Raw!$X339&lt;$A$9,Raw!X339,-999),-999),-999),-999),-999),-999)</f>
        <v>825</v>
      </c>
      <c r="R339" s="9">
        <f t="shared" si="95"/>
        <v>6.7537000000000014E-2</v>
      </c>
      <c r="S339" s="9">
        <f t="shared" si="96"/>
        <v>0.34039110931908678</v>
      </c>
      <c r="T339" s="9">
        <f t="shared" si="97"/>
        <v>7.1416000000000007E-2</v>
      </c>
      <c r="U339" s="9">
        <f t="shared" si="98"/>
        <v>0.36865579186454678</v>
      </c>
      <c r="V339" s="15">
        <f t="shared" si="99"/>
        <v>7.9328339999999997E-2</v>
      </c>
      <c r="X339" s="11">
        <f t="shared" si="100"/>
        <v>5.4179999999999994E+17</v>
      </c>
      <c r="Y339" s="11">
        <f t="shared" si="101"/>
        <v>7.2289999999999991E-18</v>
      </c>
      <c r="Z339" s="11">
        <f t="shared" si="102"/>
        <v>4.2099999999999999E-4</v>
      </c>
      <c r="AA339" s="16">
        <f t="shared" si="103"/>
        <v>1.6462045382652233E-3</v>
      </c>
      <c r="AB339" s="9">
        <f t="shared" si="104"/>
        <v>0.12242156534330474</v>
      </c>
      <c r="AC339" s="9">
        <f t="shared" si="105"/>
        <v>0.99835379546173486</v>
      </c>
      <c r="AD339" s="15">
        <f t="shared" si="106"/>
        <v>3.910224556449462</v>
      </c>
      <c r="AE339" s="3">
        <f t="shared" si="107"/>
        <v>870.3715999999996</v>
      </c>
      <c r="AF339" s="2">
        <f t="shared" si="108"/>
        <v>0.25</v>
      </c>
      <c r="AG339" s="9">
        <f t="shared" si="109"/>
        <v>1.1088668694046713E-3</v>
      </c>
      <c r="AH339" s="2">
        <f t="shared" si="110"/>
        <v>5.3657490728125763E-2</v>
      </c>
    </row>
    <row r="340" spans="1:34">
      <c r="A340" s="1">
        <f>Raw!A340</f>
        <v>327</v>
      </c>
      <c r="B340" s="14">
        <f>Raw!B340</f>
        <v>0.30399305555555556</v>
      </c>
      <c r="C340" s="15">
        <f>Raw!C340</f>
        <v>120.7</v>
      </c>
      <c r="D340" s="15">
        <f>IF(C340&gt;0.5,Raw!D340*D$11,-999)</f>
        <v>0.9</v>
      </c>
      <c r="E340" s="9">
        <f>IF(Raw!$G340&gt;$C$8,IF(Raw!$Q340&gt;$C$8,IF(Raw!$N340&gt;$C$9,IF(Raw!$N340&lt;$A$9,IF(Raw!$X340&gt;$C$9,IF(Raw!$X340&lt;$A$9,Raw!H340,-999),-999),-999),-999),-999),-999)</f>
        <v>0.13181599999999999</v>
      </c>
      <c r="F340" s="9">
        <f>IF(Raw!$G340&gt;$C$8,IF(Raw!$Q340&gt;$C$8,IF(Raw!$N340&gt;$C$9,IF(Raw!$N340&lt;$A$9,IF(Raw!$X340&gt;$C$9,IF(Raw!$X340&lt;$A$9,Raw!I340,-999),-999),-999),-999),-999),-999)</f>
        <v>0.197099</v>
      </c>
      <c r="G340" s="9">
        <f>Raw!G340</f>
        <v>0.899926</v>
      </c>
      <c r="H340" s="9">
        <f>IF(Raw!$G340&gt;$C$8,IF(Raw!$Q340&gt;$C$8,IF(Raw!$N340&gt;$C$9,IF(Raw!$N340&lt;$A$9,IF(Raw!$X340&gt;$C$9,IF(Raw!$X340&lt;$A$9,Raw!L340,-999),-999),-999),-999),-999),-999)</f>
        <v>767.2</v>
      </c>
      <c r="I340" s="9">
        <f>IF(Raw!$G340&gt;$C$8,IF(Raw!$Q340&gt;$C$8,IF(Raw!$N340&gt;$C$9,IF(Raw!$N340&lt;$A$9,IF(Raw!$X340&gt;$C$9,IF(Raw!$X340&lt;$A$9,Raw!M340,-999),-999),-999),-999),-999),-999)</f>
        <v>0.33961599999999997</v>
      </c>
      <c r="J340" s="9">
        <f>IF(Raw!$G340&gt;$C$8,IF(Raw!$Q340&gt;$C$8,IF(Raw!$N340&gt;$C$9,IF(Raw!$N340&lt;$A$9,IF(Raw!$X340&gt;$C$9,IF(Raw!$X340&lt;$A$9,Raw!N340,-999),-999),-999),-999),-999),-999)</f>
        <v>505</v>
      </c>
      <c r="K340" s="9">
        <f>IF(Raw!$G340&gt;$C$8,IF(Raw!$Q340&gt;$C$8,IF(Raw!$N340&gt;$C$9,IF(Raw!$N340&lt;$A$9,IF(Raw!$X340&gt;$C$9,IF(Raw!$X340&lt;$A$9,Raw!R340,-999),-999),-999),-999),-999),-999)</f>
        <v>0.126639</v>
      </c>
      <c r="L340" s="9">
        <f>IF(Raw!$G340&gt;$C$8,IF(Raw!$Q340&gt;$C$8,IF(Raw!$N340&gt;$C$9,IF(Raw!$N340&lt;$A$9,IF(Raw!$X340&gt;$C$9,IF(Raw!$X340&lt;$A$9,Raw!S340,-999),-999),-999),-999),-999),-999)</f>
        <v>0.18582199999999999</v>
      </c>
      <c r="M340" s="9">
        <f>Raw!Q340</f>
        <v>0.92288000000000003</v>
      </c>
      <c r="N340" s="9">
        <f>IF(Raw!$G340&gt;$C$8,IF(Raw!$Q340&gt;$C$8,IF(Raw!$N340&gt;$C$9,IF(Raw!$N340&lt;$A$9,IF(Raw!$X340&gt;$C$9,IF(Raw!$X340&lt;$A$9,Raw!V340,-999),-999),-999),-999),-999),-999)</f>
        <v>709.2</v>
      </c>
      <c r="O340" s="9">
        <f>IF(Raw!$G340&gt;$C$8,IF(Raw!$Q340&gt;$C$8,IF(Raw!$N340&gt;$C$9,IF(Raw!$N340&lt;$A$9,IF(Raw!$X340&gt;$C$9,IF(Raw!$X340&lt;$A$9,Raw!W340,-999),-999),-999),-999),-999),-999)</f>
        <v>0.37789800000000001</v>
      </c>
      <c r="P340" s="9">
        <f>IF(Raw!$G340&gt;$C$8,IF(Raw!$Q340&gt;$C$8,IF(Raw!$N340&gt;$C$9,IF(Raw!$N340&lt;$A$9,IF(Raw!$X340&gt;$C$9,IF(Raw!$X340&lt;$A$9,Raw!X340,-999),-999),-999),-999),-999),-999)</f>
        <v>596</v>
      </c>
      <c r="R340" s="9">
        <f t="shared" si="95"/>
        <v>6.5283000000000008E-2</v>
      </c>
      <c r="S340" s="9">
        <f t="shared" si="96"/>
        <v>0.33121933647557833</v>
      </c>
      <c r="T340" s="9">
        <f t="shared" si="97"/>
        <v>5.9182999999999986E-2</v>
      </c>
      <c r="U340" s="9">
        <f t="shared" si="98"/>
        <v>0.31849296638718766</v>
      </c>
      <c r="V340" s="15">
        <f t="shared" si="99"/>
        <v>7.6094108999999993E-2</v>
      </c>
      <c r="X340" s="11">
        <f t="shared" si="100"/>
        <v>5.4179999999999994E+17</v>
      </c>
      <c r="Y340" s="11">
        <f t="shared" si="101"/>
        <v>7.6720000000000005E-18</v>
      </c>
      <c r="Z340" s="11">
        <f t="shared" si="102"/>
        <v>5.0500000000000002E-4</v>
      </c>
      <c r="AA340" s="16">
        <f t="shared" si="103"/>
        <v>2.0947311386948007E-3</v>
      </c>
      <c r="AB340" s="9">
        <f t="shared" si="104"/>
        <v>0.12676297247298138</v>
      </c>
      <c r="AC340" s="9">
        <f t="shared" si="105"/>
        <v>0.99790526886130515</v>
      </c>
      <c r="AD340" s="15">
        <f t="shared" si="106"/>
        <v>4.1479824528609912</v>
      </c>
      <c r="AE340" s="3">
        <f t="shared" si="107"/>
        <v>923.70879999999977</v>
      </c>
      <c r="AF340" s="2">
        <f t="shared" si="108"/>
        <v>0.25</v>
      </c>
      <c r="AG340" s="9">
        <f t="shared" si="109"/>
        <v>1.0162332584105385E-3</v>
      </c>
      <c r="AH340" s="2">
        <f t="shared" si="110"/>
        <v>4.9174998500993883E-2</v>
      </c>
    </row>
    <row r="341" spans="1:34">
      <c r="A341" s="1">
        <f>Raw!A341</f>
        <v>328</v>
      </c>
      <c r="B341" s="14">
        <f>Raw!B341</f>
        <v>0.30405092592592592</v>
      </c>
      <c r="C341" s="15">
        <f>Raw!C341</f>
        <v>119.8</v>
      </c>
      <c r="D341" s="15">
        <f>IF(C341&gt;0.5,Raw!D341*D$11,-999)</f>
        <v>0.9</v>
      </c>
      <c r="E341" s="9">
        <f>IF(Raw!$G341&gt;$C$8,IF(Raw!$Q341&gt;$C$8,IF(Raw!$N341&gt;$C$9,IF(Raw!$N341&lt;$A$9,IF(Raw!$X341&gt;$C$9,IF(Raw!$X341&lt;$A$9,Raw!H341,-999),-999),-999),-999),-999),-999)</f>
        <v>0.13529099999999999</v>
      </c>
      <c r="F341" s="9">
        <f>IF(Raw!$G341&gt;$C$8,IF(Raw!$Q341&gt;$C$8,IF(Raw!$N341&gt;$C$9,IF(Raw!$N341&lt;$A$9,IF(Raw!$X341&gt;$C$9,IF(Raw!$X341&lt;$A$9,Raw!I341,-999),-999),-999),-999),-999),-999)</f>
        <v>0.19834399999999999</v>
      </c>
      <c r="G341" s="9">
        <f>Raw!G341</f>
        <v>0.91653300000000004</v>
      </c>
      <c r="H341" s="9">
        <f>IF(Raw!$G341&gt;$C$8,IF(Raw!$Q341&gt;$C$8,IF(Raw!$N341&gt;$C$9,IF(Raw!$N341&lt;$A$9,IF(Raw!$X341&gt;$C$9,IF(Raw!$X341&lt;$A$9,Raw!L341,-999),-999),-999),-999),-999),-999)</f>
        <v>723.9</v>
      </c>
      <c r="I341" s="9">
        <f>IF(Raw!$G341&gt;$C$8,IF(Raw!$Q341&gt;$C$8,IF(Raw!$N341&gt;$C$9,IF(Raw!$N341&lt;$A$9,IF(Raw!$X341&gt;$C$9,IF(Raw!$X341&lt;$A$9,Raw!M341,-999),-999),-999),-999),-999),-999)</f>
        <v>0.44859300000000002</v>
      </c>
      <c r="J341" s="9">
        <f>IF(Raw!$G341&gt;$C$8,IF(Raw!$Q341&gt;$C$8,IF(Raw!$N341&gt;$C$9,IF(Raw!$N341&lt;$A$9,IF(Raw!$X341&gt;$C$9,IF(Raw!$X341&lt;$A$9,Raw!N341,-999),-999),-999),-999),-999),-999)</f>
        <v>486</v>
      </c>
      <c r="K341" s="9">
        <f>IF(Raw!$G341&gt;$C$8,IF(Raw!$Q341&gt;$C$8,IF(Raw!$N341&gt;$C$9,IF(Raw!$N341&lt;$A$9,IF(Raw!$X341&gt;$C$9,IF(Raw!$X341&lt;$A$9,Raw!R341,-999),-999),-999),-999),-999),-999)</f>
        <v>0.11459800000000001</v>
      </c>
      <c r="L341" s="9">
        <f>IF(Raw!$G341&gt;$C$8,IF(Raw!$Q341&gt;$C$8,IF(Raw!$N341&gt;$C$9,IF(Raw!$N341&lt;$A$9,IF(Raw!$X341&gt;$C$9,IF(Raw!$X341&lt;$A$9,Raw!S341,-999),-999),-999),-999),-999),-999)</f>
        <v>0.18387100000000001</v>
      </c>
      <c r="M341" s="9">
        <f>Raw!Q341</f>
        <v>0.90758700000000003</v>
      </c>
      <c r="N341" s="9">
        <f>IF(Raw!$G341&gt;$C$8,IF(Raw!$Q341&gt;$C$8,IF(Raw!$N341&gt;$C$9,IF(Raw!$N341&lt;$A$9,IF(Raw!$X341&gt;$C$9,IF(Raw!$X341&lt;$A$9,Raw!V341,-999),-999),-999),-999),-999),-999)</f>
        <v>793.5</v>
      </c>
      <c r="O341" s="9">
        <f>IF(Raw!$G341&gt;$C$8,IF(Raw!$Q341&gt;$C$8,IF(Raw!$N341&gt;$C$9,IF(Raw!$N341&lt;$A$9,IF(Raw!$X341&gt;$C$9,IF(Raw!$X341&lt;$A$9,Raw!W341,-999),-999),-999),-999),-999),-999)</f>
        <v>0.37081999999999998</v>
      </c>
      <c r="P341" s="9">
        <f>IF(Raw!$G341&gt;$C$8,IF(Raw!$Q341&gt;$C$8,IF(Raw!$N341&gt;$C$9,IF(Raw!$N341&lt;$A$9,IF(Raw!$X341&gt;$C$9,IF(Raw!$X341&lt;$A$9,Raw!X341,-999),-999),-999),-999),-999),-999)</f>
        <v>491</v>
      </c>
      <c r="R341" s="9">
        <f t="shared" si="95"/>
        <v>6.3052999999999998E-2</v>
      </c>
      <c r="S341" s="9">
        <f t="shared" si="96"/>
        <v>0.31789718872262335</v>
      </c>
      <c r="T341" s="9">
        <f t="shared" si="97"/>
        <v>6.9273000000000001E-2</v>
      </c>
      <c r="U341" s="9">
        <f t="shared" si="98"/>
        <v>0.37674782864073181</v>
      </c>
      <c r="V341" s="15">
        <f t="shared" si="99"/>
        <v>7.5295174499999992E-2</v>
      </c>
      <c r="X341" s="11">
        <f t="shared" si="100"/>
        <v>5.4179999999999994E+17</v>
      </c>
      <c r="Y341" s="11">
        <f t="shared" si="101"/>
        <v>7.2389999999999998E-18</v>
      </c>
      <c r="Z341" s="11">
        <f t="shared" si="102"/>
        <v>4.86E-4</v>
      </c>
      <c r="AA341" s="16">
        <f t="shared" si="103"/>
        <v>1.9025093958599411E-3</v>
      </c>
      <c r="AB341" s="9">
        <f t="shared" si="104"/>
        <v>0.11472979253337941</v>
      </c>
      <c r="AC341" s="9">
        <f t="shared" si="105"/>
        <v>0.9980974906041401</v>
      </c>
      <c r="AD341" s="15">
        <f t="shared" si="106"/>
        <v>3.9146283865430895</v>
      </c>
      <c r="AE341" s="3">
        <f t="shared" si="107"/>
        <v>871.57559999999978</v>
      </c>
      <c r="AF341" s="2">
        <f t="shared" si="108"/>
        <v>0.25</v>
      </c>
      <c r="AG341" s="9">
        <f t="shared" si="109"/>
        <v>1.1344828804349849E-3</v>
      </c>
      <c r="AH341" s="2">
        <f t="shared" si="110"/>
        <v>5.4897036170662571E-2</v>
      </c>
    </row>
    <row r="342" spans="1:34">
      <c r="A342" s="1">
        <f>Raw!A342</f>
        <v>329</v>
      </c>
      <c r="B342" s="14">
        <f>Raw!B342</f>
        <v>0.30410879629629628</v>
      </c>
      <c r="C342" s="15">
        <f>Raw!C342</f>
        <v>118.9</v>
      </c>
      <c r="D342" s="15">
        <f>IF(C342&gt;0.5,Raw!D342*D$11,-999)</f>
        <v>0.9</v>
      </c>
      <c r="E342" s="9">
        <f>IF(Raw!$G342&gt;$C$8,IF(Raw!$Q342&gt;$C$8,IF(Raw!$N342&gt;$C$9,IF(Raw!$N342&lt;$A$9,IF(Raw!$X342&gt;$C$9,IF(Raw!$X342&lt;$A$9,Raw!H342,-999),-999),-999),-999),-999),-999)</f>
        <v>0.137826</v>
      </c>
      <c r="F342" s="9">
        <f>IF(Raw!$G342&gt;$C$8,IF(Raw!$Q342&gt;$C$8,IF(Raw!$N342&gt;$C$9,IF(Raw!$N342&lt;$A$9,IF(Raw!$X342&gt;$C$9,IF(Raw!$X342&lt;$A$9,Raw!I342,-999),-999),-999),-999),-999),-999)</f>
        <v>0.20464199999999999</v>
      </c>
      <c r="G342" s="9">
        <f>Raw!G342</f>
        <v>0.90904499999999999</v>
      </c>
      <c r="H342" s="9">
        <f>IF(Raw!$G342&gt;$C$8,IF(Raw!$Q342&gt;$C$8,IF(Raw!$N342&gt;$C$9,IF(Raw!$N342&lt;$A$9,IF(Raw!$X342&gt;$C$9,IF(Raw!$X342&lt;$A$9,Raw!L342,-999),-999),-999),-999),-999),-999)</f>
        <v>767.2</v>
      </c>
      <c r="I342" s="9">
        <f>IF(Raw!$G342&gt;$C$8,IF(Raw!$Q342&gt;$C$8,IF(Raw!$N342&gt;$C$9,IF(Raw!$N342&lt;$A$9,IF(Raw!$X342&gt;$C$9,IF(Raw!$X342&lt;$A$9,Raw!M342,-999),-999),-999),-999),-999),-999)</f>
        <v>0.45552999999999999</v>
      </c>
      <c r="J342" s="9">
        <f>IF(Raw!$G342&gt;$C$8,IF(Raw!$Q342&gt;$C$8,IF(Raw!$N342&gt;$C$9,IF(Raw!$N342&lt;$A$9,IF(Raw!$X342&gt;$C$9,IF(Raw!$X342&lt;$A$9,Raw!N342,-999),-999),-999),-999),-999),-999)</f>
        <v>506</v>
      </c>
      <c r="K342" s="9">
        <f>IF(Raw!$G342&gt;$C$8,IF(Raw!$Q342&gt;$C$8,IF(Raw!$N342&gt;$C$9,IF(Raw!$N342&lt;$A$9,IF(Raw!$X342&gt;$C$9,IF(Raw!$X342&lt;$A$9,Raw!R342,-999),-999),-999),-999),-999),-999)</f>
        <v>0.12879399999999999</v>
      </c>
      <c r="L342" s="9">
        <f>IF(Raw!$G342&gt;$C$8,IF(Raw!$Q342&gt;$C$8,IF(Raw!$N342&gt;$C$9,IF(Raw!$N342&lt;$A$9,IF(Raw!$X342&gt;$C$9,IF(Raw!$X342&lt;$A$9,Raw!S342,-999),-999),-999),-999),-999),-999)</f>
        <v>0.19467499999999999</v>
      </c>
      <c r="M342" s="9">
        <f>Raw!Q342</f>
        <v>0.921933</v>
      </c>
      <c r="N342" s="9">
        <f>IF(Raw!$G342&gt;$C$8,IF(Raw!$Q342&gt;$C$8,IF(Raw!$N342&gt;$C$9,IF(Raw!$N342&lt;$A$9,IF(Raw!$X342&gt;$C$9,IF(Raw!$X342&lt;$A$9,Raw!V342,-999),-999),-999),-999),-999),-999)</f>
        <v>759.9</v>
      </c>
      <c r="O342" s="9">
        <f>IF(Raw!$G342&gt;$C$8,IF(Raw!$Q342&gt;$C$8,IF(Raw!$N342&gt;$C$9,IF(Raw!$N342&lt;$A$9,IF(Raw!$X342&gt;$C$9,IF(Raw!$X342&lt;$A$9,Raw!W342,-999),-999),-999),-999),-999),-999)</f>
        <v>0.31670300000000001</v>
      </c>
      <c r="P342" s="9">
        <f>IF(Raw!$G342&gt;$C$8,IF(Raw!$Q342&gt;$C$8,IF(Raw!$N342&gt;$C$9,IF(Raw!$N342&lt;$A$9,IF(Raw!$X342&gt;$C$9,IF(Raw!$X342&lt;$A$9,Raw!X342,-999),-999),-999),-999),-999),-999)</f>
        <v>573</v>
      </c>
      <c r="R342" s="9">
        <f t="shared" si="95"/>
        <v>6.6815999999999987E-2</v>
      </c>
      <c r="S342" s="9">
        <f t="shared" si="96"/>
        <v>0.32650189110739725</v>
      </c>
      <c r="T342" s="9">
        <f t="shared" si="97"/>
        <v>6.5880999999999995E-2</v>
      </c>
      <c r="U342" s="9">
        <f t="shared" si="98"/>
        <v>0.33841530756388855</v>
      </c>
      <c r="V342" s="15">
        <f t="shared" si="99"/>
        <v>7.9719412499999989E-2</v>
      </c>
      <c r="X342" s="11">
        <f t="shared" si="100"/>
        <v>5.4179999999999994E+17</v>
      </c>
      <c r="Y342" s="11">
        <f t="shared" si="101"/>
        <v>7.6720000000000005E-18</v>
      </c>
      <c r="Z342" s="11">
        <f t="shared" si="102"/>
        <v>5.0599999999999994E-4</v>
      </c>
      <c r="AA342" s="16">
        <f t="shared" si="103"/>
        <v>2.0988704150700088E-3</v>
      </c>
      <c r="AB342" s="9">
        <f t="shared" si="104"/>
        <v>0.12893227568181523</v>
      </c>
      <c r="AC342" s="9">
        <f t="shared" si="105"/>
        <v>0.99790112958492982</v>
      </c>
      <c r="AD342" s="15">
        <f t="shared" si="106"/>
        <v>4.1479652471739303</v>
      </c>
      <c r="AE342" s="3">
        <f t="shared" si="107"/>
        <v>923.70879999999977</v>
      </c>
      <c r="AF342" s="2">
        <f t="shared" si="108"/>
        <v>0.25</v>
      </c>
      <c r="AG342" s="9">
        <f t="shared" si="109"/>
        <v>1.0797961037589897E-3</v>
      </c>
      <c r="AH342" s="2">
        <f t="shared" si="110"/>
        <v>5.2250771507692979E-2</v>
      </c>
    </row>
    <row r="343" spans="1:34">
      <c r="A343" s="1">
        <f>Raw!A343</f>
        <v>330</v>
      </c>
      <c r="B343" s="14">
        <f>Raw!B343</f>
        <v>0.3041550925925926</v>
      </c>
      <c r="C343" s="15">
        <f>Raw!C343</f>
        <v>118</v>
      </c>
      <c r="D343" s="15">
        <f>IF(C343&gt;0.5,Raw!D343*D$11,-999)</f>
        <v>0.9</v>
      </c>
      <c r="E343" s="9">
        <f>IF(Raw!$G343&gt;$C$8,IF(Raw!$Q343&gt;$C$8,IF(Raw!$N343&gt;$C$9,IF(Raw!$N343&lt;$A$9,IF(Raw!$X343&gt;$C$9,IF(Raw!$X343&lt;$A$9,Raw!H343,-999),-999),-999),-999),-999),-999)</f>
        <v>0.140371</v>
      </c>
      <c r="F343" s="9">
        <f>IF(Raw!$G343&gt;$C$8,IF(Raw!$Q343&gt;$C$8,IF(Raw!$N343&gt;$C$9,IF(Raw!$N343&lt;$A$9,IF(Raw!$X343&gt;$C$9,IF(Raw!$X343&lt;$A$9,Raw!I343,-999),-999),-999),-999),-999),-999)</f>
        <v>0.22090499999999999</v>
      </c>
      <c r="G343" s="9">
        <f>Raw!G343</f>
        <v>0.95897399999999999</v>
      </c>
      <c r="H343" s="9">
        <f>IF(Raw!$G343&gt;$C$8,IF(Raw!$Q343&gt;$C$8,IF(Raw!$N343&gt;$C$9,IF(Raw!$N343&lt;$A$9,IF(Raw!$X343&gt;$C$9,IF(Raw!$X343&lt;$A$9,Raw!L343,-999),-999),-999),-999),-999),-999)</f>
        <v>704.2</v>
      </c>
      <c r="I343" s="9">
        <f>IF(Raw!$G343&gt;$C$8,IF(Raw!$Q343&gt;$C$8,IF(Raw!$N343&gt;$C$9,IF(Raw!$N343&lt;$A$9,IF(Raw!$X343&gt;$C$9,IF(Raw!$X343&lt;$A$9,Raw!M343,-999),-999),-999),-999),-999),-999)</f>
        <v>0.32620300000000002</v>
      </c>
      <c r="J343" s="9">
        <f>IF(Raw!$G343&gt;$C$8,IF(Raw!$Q343&gt;$C$8,IF(Raw!$N343&gt;$C$9,IF(Raw!$N343&lt;$A$9,IF(Raw!$X343&gt;$C$9,IF(Raw!$X343&lt;$A$9,Raw!N343,-999),-999),-999),-999),-999),-999)</f>
        <v>767</v>
      </c>
      <c r="K343" s="9">
        <f>IF(Raw!$G343&gt;$C$8,IF(Raw!$Q343&gt;$C$8,IF(Raw!$N343&gt;$C$9,IF(Raw!$N343&lt;$A$9,IF(Raw!$X343&gt;$C$9,IF(Raw!$X343&lt;$A$9,Raw!R343,-999),-999),-999),-999),-999),-999)</f>
        <v>0.12887299999999999</v>
      </c>
      <c r="L343" s="9">
        <f>IF(Raw!$G343&gt;$C$8,IF(Raw!$Q343&gt;$C$8,IF(Raw!$N343&gt;$C$9,IF(Raw!$N343&lt;$A$9,IF(Raw!$X343&gt;$C$9,IF(Raw!$X343&lt;$A$9,Raw!S343,-999),-999),-999),-999),-999),-999)</f>
        <v>0.202071</v>
      </c>
      <c r="M343" s="9">
        <f>Raw!Q343</f>
        <v>0.904976</v>
      </c>
      <c r="N343" s="9">
        <f>IF(Raw!$G343&gt;$C$8,IF(Raw!$Q343&gt;$C$8,IF(Raw!$N343&gt;$C$9,IF(Raw!$N343&lt;$A$9,IF(Raw!$X343&gt;$C$9,IF(Raw!$X343&lt;$A$9,Raw!V343,-999),-999),-999),-999),-999),-999)</f>
        <v>685</v>
      </c>
      <c r="O343" s="9">
        <f>IF(Raw!$G343&gt;$C$8,IF(Raw!$Q343&gt;$C$8,IF(Raw!$N343&gt;$C$9,IF(Raw!$N343&lt;$A$9,IF(Raw!$X343&gt;$C$9,IF(Raw!$X343&lt;$A$9,Raw!W343,-999),-999),-999),-999),-999),-999)</f>
        <v>0.317884</v>
      </c>
      <c r="P343" s="9">
        <f>IF(Raw!$G343&gt;$C$8,IF(Raw!$Q343&gt;$C$8,IF(Raw!$N343&gt;$C$9,IF(Raw!$N343&lt;$A$9,IF(Raw!$X343&gt;$C$9,IF(Raw!$X343&lt;$A$9,Raw!X343,-999),-999),-999),-999),-999),-999)</f>
        <v>448</v>
      </c>
      <c r="R343" s="9">
        <f t="shared" si="95"/>
        <v>8.0533999999999994E-2</v>
      </c>
      <c r="S343" s="9">
        <f t="shared" si="96"/>
        <v>0.36456395283040222</v>
      </c>
      <c r="T343" s="9">
        <f t="shared" si="97"/>
        <v>7.3198000000000013E-2</v>
      </c>
      <c r="U343" s="9">
        <f t="shared" si="98"/>
        <v>0.36223901499967842</v>
      </c>
      <c r="V343" s="15">
        <f t="shared" si="99"/>
        <v>8.2748074499999991E-2</v>
      </c>
      <c r="X343" s="11">
        <f t="shared" si="100"/>
        <v>5.4179999999999994E+17</v>
      </c>
      <c r="Y343" s="11">
        <f t="shared" si="101"/>
        <v>7.042E-18</v>
      </c>
      <c r="Z343" s="11">
        <f t="shared" si="102"/>
        <v>7.67E-4</v>
      </c>
      <c r="AA343" s="16">
        <f t="shared" si="103"/>
        <v>2.9178390459518506E-3</v>
      </c>
      <c r="AB343" s="9">
        <f t="shared" si="104"/>
        <v>0.12908657998248557</v>
      </c>
      <c r="AC343" s="9">
        <f t="shared" si="105"/>
        <v>0.99708216095404811</v>
      </c>
      <c r="AD343" s="15">
        <f t="shared" si="106"/>
        <v>3.8042230064561284</v>
      </c>
      <c r="AE343" s="3">
        <f t="shared" si="107"/>
        <v>847.85679999999979</v>
      </c>
      <c r="AF343" s="2">
        <f t="shared" si="108"/>
        <v>0.25</v>
      </c>
      <c r="AG343" s="9">
        <f t="shared" si="109"/>
        <v>1.0600292266906026E-3</v>
      </c>
      <c r="AH343" s="2">
        <f t="shared" si="110"/>
        <v>5.1294262613536534E-2</v>
      </c>
    </row>
    <row r="344" spans="1:34">
      <c r="A344" s="1">
        <f>Raw!A344</f>
        <v>331</v>
      </c>
      <c r="B344" s="14">
        <f>Raw!B344</f>
        <v>0.30421296296296296</v>
      </c>
      <c r="C344" s="15">
        <f>Raw!C344</f>
        <v>117.5</v>
      </c>
      <c r="D344" s="15">
        <f>IF(C344&gt;0.5,Raw!D344*D$11,-999)</f>
        <v>0.9</v>
      </c>
      <c r="E344" s="9">
        <f>IF(Raw!$G344&gt;$C$8,IF(Raw!$Q344&gt;$C$8,IF(Raw!$N344&gt;$C$9,IF(Raw!$N344&lt;$A$9,IF(Raw!$X344&gt;$C$9,IF(Raw!$X344&lt;$A$9,Raw!H344,-999),-999),-999),-999),-999),-999)</f>
        <v>0.14987300000000001</v>
      </c>
      <c r="F344" s="9">
        <f>IF(Raw!$G344&gt;$C$8,IF(Raw!$Q344&gt;$C$8,IF(Raw!$N344&gt;$C$9,IF(Raw!$N344&lt;$A$9,IF(Raw!$X344&gt;$C$9,IF(Raw!$X344&lt;$A$9,Raw!I344,-999),-999),-999),-999),-999),-999)</f>
        <v>0.22422800000000001</v>
      </c>
      <c r="G344" s="9">
        <f>Raw!G344</f>
        <v>0.94332400000000005</v>
      </c>
      <c r="H344" s="9">
        <f>IF(Raw!$G344&gt;$C$8,IF(Raw!$Q344&gt;$C$8,IF(Raw!$N344&gt;$C$9,IF(Raw!$N344&lt;$A$9,IF(Raw!$X344&gt;$C$9,IF(Raw!$X344&lt;$A$9,Raw!L344,-999),-999),-999),-999),-999),-999)</f>
        <v>754</v>
      </c>
      <c r="I344" s="9">
        <f>IF(Raw!$G344&gt;$C$8,IF(Raw!$Q344&gt;$C$8,IF(Raw!$N344&gt;$C$9,IF(Raw!$N344&lt;$A$9,IF(Raw!$X344&gt;$C$9,IF(Raw!$X344&lt;$A$9,Raw!M344,-999),-999),-999),-999),-999),-999)</f>
        <v>0.36803599999999997</v>
      </c>
      <c r="J344" s="9">
        <f>IF(Raw!$G344&gt;$C$8,IF(Raw!$Q344&gt;$C$8,IF(Raw!$N344&gt;$C$9,IF(Raw!$N344&lt;$A$9,IF(Raw!$X344&gt;$C$9,IF(Raw!$X344&lt;$A$9,Raw!N344,-999),-999),-999),-999),-999),-999)</f>
        <v>565</v>
      </c>
      <c r="K344" s="9">
        <f>IF(Raw!$G344&gt;$C$8,IF(Raw!$Q344&gt;$C$8,IF(Raw!$N344&gt;$C$9,IF(Raw!$N344&lt;$A$9,IF(Raw!$X344&gt;$C$9,IF(Raw!$X344&lt;$A$9,Raw!R344,-999),-999),-999),-999),-999),-999)</f>
        <v>0.13800599999999999</v>
      </c>
      <c r="L344" s="9">
        <f>IF(Raw!$G344&gt;$C$8,IF(Raw!$Q344&gt;$C$8,IF(Raw!$N344&gt;$C$9,IF(Raw!$N344&lt;$A$9,IF(Raw!$X344&gt;$C$9,IF(Raw!$X344&lt;$A$9,Raw!S344,-999),-999),-999),-999),-999),-999)</f>
        <v>0.214257</v>
      </c>
      <c r="M344" s="9">
        <f>Raw!Q344</f>
        <v>0.92593099999999995</v>
      </c>
      <c r="N344" s="9">
        <f>IF(Raw!$G344&gt;$C$8,IF(Raw!$Q344&gt;$C$8,IF(Raw!$N344&gt;$C$9,IF(Raw!$N344&lt;$A$9,IF(Raw!$X344&gt;$C$9,IF(Raw!$X344&lt;$A$9,Raw!V344,-999),-999),-999),-999),-999),-999)</f>
        <v>744.6</v>
      </c>
      <c r="O344" s="9">
        <f>IF(Raw!$G344&gt;$C$8,IF(Raw!$Q344&gt;$C$8,IF(Raw!$N344&gt;$C$9,IF(Raw!$N344&lt;$A$9,IF(Raw!$X344&gt;$C$9,IF(Raw!$X344&lt;$A$9,Raw!W344,-999),-999),-999),-999),-999),-999)</f>
        <v>0.222834</v>
      </c>
      <c r="P344" s="9">
        <f>IF(Raw!$G344&gt;$C$8,IF(Raw!$Q344&gt;$C$8,IF(Raw!$N344&gt;$C$9,IF(Raw!$N344&lt;$A$9,IF(Raw!$X344&gt;$C$9,IF(Raw!$X344&lt;$A$9,Raw!X344,-999),-999),-999),-999),-999),-999)</f>
        <v>625</v>
      </c>
      <c r="R344" s="9">
        <f t="shared" si="95"/>
        <v>7.4355000000000004E-2</v>
      </c>
      <c r="S344" s="9">
        <f t="shared" si="96"/>
        <v>0.33160443833954723</v>
      </c>
      <c r="T344" s="9">
        <f t="shared" si="97"/>
        <v>7.6251000000000013E-2</v>
      </c>
      <c r="U344" s="9">
        <f t="shared" si="98"/>
        <v>0.35588568868228349</v>
      </c>
      <c r="V344" s="15">
        <f t="shared" si="99"/>
        <v>8.7738241499999994E-2</v>
      </c>
      <c r="X344" s="11">
        <f t="shared" si="100"/>
        <v>5.4179999999999994E+17</v>
      </c>
      <c r="Y344" s="11">
        <f t="shared" si="101"/>
        <v>7.5399999999999999E-18</v>
      </c>
      <c r="Z344" s="11">
        <f t="shared" si="102"/>
        <v>5.6499999999999996E-4</v>
      </c>
      <c r="AA344" s="16">
        <f t="shared" si="103"/>
        <v>2.3028070200407833E-3</v>
      </c>
      <c r="AB344" s="9">
        <f t="shared" si="104"/>
        <v>0.13818159133808511</v>
      </c>
      <c r="AC344" s="9">
        <f t="shared" si="105"/>
        <v>0.9976971929799594</v>
      </c>
      <c r="AD344" s="15">
        <f t="shared" si="106"/>
        <v>4.0757646372403258</v>
      </c>
      <c r="AE344" s="3">
        <f t="shared" si="107"/>
        <v>907.81599999999969</v>
      </c>
      <c r="AF344" s="2">
        <f t="shared" si="108"/>
        <v>0.25</v>
      </c>
      <c r="AG344" s="9">
        <f t="shared" si="109"/>
        <v>1.1157740806393619E-3</v>
      </c>
      <c r="AH344" s="2">
        <f t="shared" si="110"/>
        <v>5.3991727085084998E-2</v>
      </c>
    </row>
    <row r="345" spans="1:34">
      <c r="A345" s="1">
        <f>Raw!A345</f>
        <v>332</v>
      </c>
      <c r="B345" s="14">
        <f>Raw!B345</f>
        <v>0.30427083333333332</v>
      </c>
      <c r="C345" s="15">
        <f>Raw!C345</f>
        <v>116.4</v>
      </c>
      <c r="D345" s="15">
        <f>IF(C345&gt;0.5,Raw!D345*D$11,-999)</f>
        <v>0.9</v>
      </c>
      <c r="E345" s="9">
        <f>IF(Raw!$G345&gt;$C$8,IF(Raw!$Q345&gt;$C$8,IF(Raw!$N345&gt;$C$9,IF(Raw!$N345&lt;$A$9,IF(Raw!$X345&gt;$C$9,IF(Raw!$X345&lt;$A$9,Raw!H345,-999),-999),-999),-999),-999),-999)</f>
        <v>0.15318599999999999</v>
      </c>
      <c r="F345" s="9">
        <f>IF(Raw!$G345&gt;$C$8,IF(Raw!$Q345&gt;$C$8,IF(Raw!$N345&gt;$C$9,IF(Raw!$N345&lt;$A$9,IF(Raw!$X345&gt;$C$9,IF(Raw!$X345&lt;$A$9,Raw!I345,-999),-999),-999),-999),-999),-999)</f>
        <v>0.23636699999999999</v>
      </c>
      <c r="G345" s="9">
        <f>Raw!G345</f>
        <v>0.94786599999999999</v>
      </c>
      <c r="H345" s="9">
        <f>IF(Raw!$G345&gt;$C$8,IF(Raw!$Q345&gt;$C$8,IF(Raw!$N345&gt;$C$9,IF(Raw!$N345&lt;$A$9,IF(Raw!$X345&gt;$C$9,IF(Raw!$X345&lt;$A$9,Raw!L345,-999),-999),-999),-999),-999),-999)</f>
        <v>685.4</v>
      </c>
      <c r="I345" s="9">
        <f>IF(Raw!$G345&gt;$C$8,IF(Raw!$Q345&gt;$C$8,IF(Raw!$N345&gt;$C$9,IF(Raw!$N345&lt;$A$9,IF(Raw!$X345&gt;$C$9,IF(Raw!$X345&lt;$A$9,Raw!M345,-999),-999),-999),-999),-999),-999)</f>
        <v>0.366367</v>
      </c>
      <c r="J345" s="9">
        <f>IF(Raw!$G345&gt;$C$8,IF(Raw!$Q345&gt;$C$8,IF(Raw!$N345&gt;$C$9,IF(Raw!$N345&lt;$A$9,IF(Raw!$X345&gt;$C$9,IF(Raw!$X345&lt;$A$9,Raw!N345,-999),-999),-999),-999),-999),-999)</f>
        <v>526</v>
      </c>
      <c r="K345" s="9">
        <f>IF(Raw!$G345&gt;$C$8,IF(Raw!$Q345&gt;$C$8,IF(Raw!$N345&gt;$C$9,IF(Raw!$N345&lt;$A$9,IF(Raw!$X345&gt;$C$9,IF(Raw!$X345&lt;$A$9,Raw!R345,-999),-999),-999),-999),-999),-999)</f>
        <v>0.14186599999999999</v>
      </c>
      <c r="L345" s="9">
        <f>IF(Raw!$G345&gt;$C$8,IF(Raw!$Q345&gt;$C$8,IF(Raw!$N345&gt;$C$9,IF(Raw!$N345&lt;$A$9,IF(Raw!$X345&gt;$C$9,IF(Raw!$X345&lt;$A$9,Raw!S345,-999),-999),-999),-999),-999),-999)</f>
        <v>0.22226399999999999</v>
      </c>
      <c r="M345" s="9">
        <f>Raw!Q345</f>
        <v>0.944967</v>
      </c>
      <c r="N345" s="9">
        <f>IF(Raw!$G345&gt;$C$8,IF(Raw!$Q345&gt;$C$8,IF(Raw!$N345&gt;$C$9,IF(Raw!$N345&lt;$A$9,IF(Raw!$X345&gt;$C$9,IF(Raw!$X345&lt;$A$9,Raw!V345,-999),-999),-999),-999),-999),-999)</f>
        <v>691.3</v>
      </c>
      <c r="O345" s="9">
        <f>IF(Raw!$G345&gt;$C$8,IF(Raw!$Q345&gt;$C$8,IF(Raw!$N345&gt;$C$9,IF(Raw!$N345&lt;$A$9,IF(Raw!$X345&gt;$C$9,IF(Raw!$X345&lt;$A$9,Raw!W345,-999),-999),-999),-999),-999),-999)</f>
        <v>0.461976</v>
      </c>
      <c r="P345" s="9">
        <f>IF(Raw!$G345&gt;$C$8,IF(Raw!$Q345&gt;$C$8,IF(Raw!$N345&gt;$C$9,IF(Raw!$N345&lt;$A$9,IF(Raw!$X345&gt;$C$9,IF(Raw!$X345&lt;$A$9,Raw!X345,-999),-999),-999),-999),-999),-999)</f>
        <v>456</v>
      </c>
      <c r="R345" s="9">
        <f t="shared" si="95"/>
        <v>8.3181000000000005E-2</v>
      </c>
      <c r="S345" s="9">
        <f t="shared" si="96"/>
        <v>0.351914607369049</v>
      </c>
      <c r="T345" s="9">
        <f t="shared" si="97"/>
        <v>8.0397999999999997E-2</v>
      </c>
      <c r="U345" s="9">
        <f t="shared" si="98"/>
        <v>0.36172299607673758</v>
      </c>
      <c r="V345" s="15">
        <f t="shared" si="99"/>
        <v>9.1017107999999985E-2</v>
      </c>
      <c r="X345" s="11">
        <f t="shared" si="100"/>
        <v>5.4179999999999994E+17</v>
      </c>
      <c r="Y345" s="11">
        <f t="shared" si="101"/>
        <v>6.8539999999999991E-18</v>
      </c>
      <c r="Z345" s="11">
        <f t="shared" si="102"/>
        <v>5.2599999999999999E-4</v>
      </c>
      <c r="AA345" s="16">
        <f t="shared" si="103"/>
        <v>1.9494915862063823E-3</v>
      </c>
      <c r="AB345" s="9">
        <f t="shared" si="104"/>
        <v>0.14202273522454781</v>
      </c>
      <c r="AC345" s="9">
        <f t="shared" si="105"/>
        <v>0.99805050841379372</v>
      </c>
      <c r="AD345" s="15">
        <f t="shared" si="106"/>
        <v>3.7062577684531983</v>
      </c>
      <c r="AE345" s="3">
        <f t="shared" si="107"/>
        <v>825.22159999999963</v>
      </c>
      <c r="AF345" s="2">
        <f t="shared" si="108"/>
        <v>0.25</v>
      </c>
      <c r="AG345" s="9">
        <f t="shared" si="109"/>
        <v>1.0312605109519802E-3</v>
      </c>
      <c r="AH345" s="2">
        <f t="shared" si="110"/>
        <v>4.9902159430911933E-2</v>
      </c>
    </row>
    <row r="346" spans="1:34">
      <c r="A346" s="1">
        <f>Raw!A346</f>
        <v>333</v>
      </c>
      <c r="B346" s="14">
        <f>Raw!B346</f>
        <v>0.30432870370370374</v>
      </c>
      <c r="C346" s="15">
        <f>Raw!C346</f>
        <v>115.8</v>
      </c>
      <c r="D346" s="15">
        <f>IF(C346&gt;0.5,Raw!D346*D$11,-999)</f>
        <v>0.9</v>
      </c>
      <c r="E346" s="9">
        <f>IF(Raw!$G346&gt;$C$8,IF(Raw!$Q346&gt;$C$8,IF(Raw!$N346&gt;$C$9,IF(Raw!$N346&lt;$A$9,IF(Raw!$X346&gt;$C$9,IF(Raw!$X346&lt;$A$9,Raw!H346,-999),-999),-999),-999),-999),-999)</f>
        <v>0.15068699999999999</v>
      </c>
      <c r="F346" s="9">
        <f>IF(Raw!$G346&gt;$C$8,IF(Raw!$Q346&gt;$C$8,IF(Raw!$N346&gt;$C$9,IF(Raw!$N346&lt;$A$9,IF(Raw!$X346&gt;$C$9,IF(Raw!$X346&lt;$A$9,Raw!I346,-999),-999),-999),-999),-999),-999)</f>
        <v>0.23329800000000001</v>
      </c>
      <c r="G346" s="9">
        <f>Raw!G346</f>
        <v>0.92084299999999997</v>
      </c>
      <c r="H346" s="9">
        <f>IF(Raw!$G346&gt;$C$8,IF(Raw!$Q346&gt;$C$8,IF(Raw!$N346&gt;$C$9,IF(Raw!$N346&lt;$A$9,IF(Raw!$X346&gt;$C$9,IF(Raw!$X346&lt;$A$9,Raw!L346,-999),-999),-999),-999),-999),-999)</f>
        <v>728.4</v>
      </c>
      <c r="I346" s="9">
        <f>IF(Raw!$G346&gt;$C$8,IF(Raw!$Q346&gt;$C$8,IF(Raw!$N346&gt;$C$9,IF(Raw!$N346&lt;$A$9,IF(Raw!$X346&gt;$C$9,IF(Raw!$X346&lt;$A$9,Raw!M346,-999),-999),-999),-999),-999),-999)</f>
        <v>0.37545699999999999</v>
      </c>
      <c r="J346" s="9">
        <f>IF(Raw!$G346&gt;$C$8,IF(Raw!$Q346&gt;$C$8,IF(Raw!$N346&gt;$C$9,IF(Raw!$N346&lt;$A$9,IF(Raw!$X346&gt;$C$9,IF(Raw!$X346&lt;$A$9,Raw!N346,-999),-999),-999),-999),-999),-999)</f>
        <v>466</v>
      </c>
      <c r="K346" s="9">
        <f>IF(Raw!$G346&gt;$C$8,IF(Raw!$Q346&gt;$C$8,IF(Raw!$N346&gt;$C$9,IF(Raw!$N346&lt;$A$9,IF(Raw!$X346&gt;$C$9,IF(Raw!$X346&lt;$A$9,Raw!R346,-999),-999),-999),-999),-999),-999)</f>
        <v>0.14074900000000001</v>
      </c>
      <c r="L346" s="9">
        <f>IF(Raw!$G346&gt;$C$8,IF(Raw!$Q346&gt;$C$8,IF(Raw!$N346&gt;$C$9,IF(Raw!$N346&lt;$A$9,IF(Raw!$X346&gt;$C$9,IF(Raw!$X346&lt;$A$9,Raw!S346,-999),-999),-999),-999),-999),-999)</f>
        <v>0.219614</v>
      </c>
      <c r="M346" s="9">
        <f>Raw!Q346</f>
        <v>0.94077200000000005</v>
      </c>
      <c r="N346" s="9">
        <f>IF(Raw!$G346&gt;$C$8,IF(Raw!$Q346&gt;$C$8,IF(Raw!$N346&gt;$C$9,IF(Raw!$N346&lt;$A$9,IF(Raw!$X346&gt;$C$9,IF(Raw!$X346&lt;$A$9,Raw!V346,-999),-999),-999),-999),-999),-999)</f>
        <v>692.4</v>
      </c>
      <c r="O346" s="9">
        <f>IF(Raw!$G346&gt;$C$8,IF(Raw!$Q346&gt;$C$8,IF(Raw!$N346&gt;$C$9,IF(Raw!$N346&lt;$A$9,IF(Raw!$X346&gt;$C$9,IF(Raw!$X346&lt;$A$9,Raw!W346,-999),-999),-999),-999),-999),-999)</f>
        <v>0.325548</v>
      </c>
      <c r="P346" s="9">
        <f>IF(Raw!$G346&gt;$C$8,IF(Raw!$Q346&gt;$C$8,IF(Raw!$N346&gt;$C$9,IF(Raw!$N346&lt;$A$9,IF(Raw!$X346&gt;$C$9,IF(Raw!$X346&lt;$A$9,Raw!X346,-999),-999),-999),-999),-999),-999)</f>
        <v>523</v>
      </c>
      <c r="R346" s="9">
        <f t="shared" si="95"/>
        <v>8.2611000000000018E-2</v>
      </c>
      <c r="S346" s="9">
        <f t="shared" si="96"/>
        <v>0.35410076382995148</v>
      </c>
      <c r="T346" s="9">
        <f t="shared" si="97"/>
        <v>7.8864999999999991E-2</v>
      </c>
      <c r="U346" s="9">
        <f t="shared" si="98"/>
        <v>0.35910734288342266</v>
      </c>
      <c r="V346" s="15">
        <f t="shared" si="99"/>
        <v>8.9931932999999992E-2</v>
      </c>
      <c r="X346" s="11">
        <f t="shared" si="100"/>
        <v>5.4179999999999994E+17</v>
      </c>
      <c r="Y346" s="11">
        <f t="shared" si="101"/>
        <v>7.2839999999999991E-18</v>
      </c>
      <c r="Z346" s="11">
        <f t="shared" si="102"/>
        <v>4.66E-4</v>
      </c>
      <c r="AA346" s="16">
        <f t="shared" si="103"/>
        <v>1.8356796622754678E-3</v>
      </c>
      <c r="AB346" s="9">
        <f t="shared" si="104"/>
        <v>0.14089377087656538</v>
      </c>
      <c r="AC346" s="9">
        <f t="shared" si="105"/>
        <v>0.9981643203377244</v>
      </c>
      <c r="AD346" s="15">
        <f t="shared" si="106"/>
        <v>3.9392267430804027</v>
      </c>
      <c r="AE346" s="3">
        <f t="shared" si="107"/>
        <v>876.99359999999967</v>
      </c>
      <c r="AF346" s="2">
        <f t="shared" si="108"/>
        <v>0.25</v>
      </c>
      <c r="AG346" s="9">
        <f t="shared" si="109"/>
        <v>1.0881578836330172E-3</v>
      </c>
      <c r="AH346" s="2">
        <f t="shared" si="110"/>
        <v>5.2655393684115426E-2</v>
      </c>
    </row>
    <row r="347" spans="1:34">
      <c r="A347" s="1">
        <f>Raw!A347</f>
        <v>334</v>
      </c>
      <c r="B347" s="14">
        <f>Raw!B347</f>
        <v>0.30437500000000001</v>
      </c>
      <c r="C347" s="15">
        <f>Raw!C347</f>
        <v>114.9</v>
      </c>
      <c r="D347" s="15">
        <f>IF(C347&gt;0.5,Raw!D347*D$11,-999)</f>
        <v>0.9</v>
      </c>
      <c r="E347" s="9">
        <f>IF(Raw!$G347&gt;$C$8,IF(Raw!$Q347&gt;$C$8,IF(Raw!$N347&gt;$C$9,IF(Raw!$N347&lt;$A$9,IF(Raw!$X347&gt;$C$9,IF(Raw!$X347&lt;$A$9,Raw!H347,-999),-999),-999),-999),-999),-999)</f>
        <v>0.16301399999999999</v>
      </c>
      <c r="F347" s="9">
        <f>IF(Raw!$G347&gt;$C$8,IF(Raw!$Q347&gt;$C$8,IF(Raw!$N347&gt;$C$9,IF(Raw!$N347&lt;$A$9,IF(Raw!$X347&gt;$C$9,IF(Raw!$X347&lt;$A$9,Raw!I347,-999),-999),-999),-999),-999),-999)</f>
        <v>0.25272099999999997</v>
      </c>
      <c r="G347" s="9">
        <f>Raw!G347</f>
        <v>0.92817499999999997</v>
      </c>
      <c r="H347" s="9">
        <f>IF(Raw!$G347&gt;$C$8,IF(Raw!$Q347&gt;$C$8,IF(Raw!$N347&gt;$C$9,IF(Raw!$N347&lt;$A$9,IF(Raw!$X347&gt;$C$9,IF(Raw!$X347&lt;$A$9,Raw!L347,-999),-999),-999),-999),-999),-999)</f>
        <v>741.2</v>
      </c>
      <c r="I347" s="9">
        <f>IF(Raw!$G347&gt;$C$8,IF(Raw!$Q347&gt;$C$8,IF(Raw!$N347&gt;$C$9,IF(Raw!$N347&lt;$A$9,IF(Raw!$X347&gt;$C$9,IF(Raw!$X347&lt;$A$9,Raw!M347,-999),-999),-999),-999),-999),-999)</f>
        <v>0.42493199999999998</v>
      </c>
      <c r="J347" s="9">
        <f>IF(Raw!$G347&gt;$C$8,IF(Raw!$Q347&gt;$C$8,IF(Raw!$N347&gt;$C$9,IF(Raw!$N347&lt;$A$9,IF(Raw!$X347&gt;$C$9,IF(Raw!$X347&lt;$A$9,Raw!N347,-999),-999),-999),-999),-999),-999)</f>
        <v>559</v>
      </c>
      <c r="K347" s="9">
        <f>IF(Raw!$G347&gt;$C$8,IF(Raw!$Q347&gt;$C$8,IF(Raw!$N347&gt;$C$9,IF(Raw!$N347&lt;$A$9,IF(Raw!$X347&gt;$C$9,IF(Raw!$X347&lt;$A$9,Raw!R347,-999),-999),-999),-999),-999),-999)</f>
        <v>0.15303900000000001</v>
      </c>
      <c r="L347" s="9">
        <f>IF(Raw!$G347&gt;$C$8,IF(Raw!$Q347&gt;$C$8,IF(Raw!$N347&gt;$C$9,IF(Raw!$N347&lt;$A$9,IF(Raw!$X347&gt;$C$9,IF(Raw!$X347&lt;$A$9,Raw!S347,-999),-999),-999),-999),-999),-999)</f>
        <v>0.247</v>
      </c>
      <c r="M347" s="9">
        <f>Raw!Q347</f>
        <v>0.93564599999999998</v>
      </c>
      <c r="N347" s="9">
        <f>IF(Raw!$G347&gt;$C$8,IF(Raw!$Q347&gt;$C$8,IF(Raw!$N347&gt;$C$9,IF(Raw!$N347&lt;$A$9,IF(Raw!$X347&gt;$C$9,IF(Raw!$X347&lt;$A$9,Raw!V347,-999),-999),-999),-999),-999),-999)</f>
        <v>712.3</v>
      </c>
      <c r="O347" s="9">
        <f>IF(Raw!$G347&gt;$C$8,IF(Raw!$Q347&gt;$C$8,IF(Raw!$N347&gt;$C$9,IF(Raw!$N347&lt;$A$9,IF(Raw!$X347&gt;$C$9,IF(Raw!$X347&lt;$A$9,Raw!W347,-999),-999),-999),-999),-999),-999)</f>
        <v>0.36740400000000001</v>
      </c>
      <c r="P347" s="9">
        <f>IF(Raw!$G347&gt;$C$8,IF(Raw!$Q347&gt;$C$8,IF(Raw!$N347&gt;$C$9,IF(Raw!$N347&lt;$A$9,IF(Raw!$X347&gt;$C$9,IF(Raw!$X347&lt;$A$9,Raw!X347,-999),-999),-999),-999),-999),-999)</f>
        <v>698</v>
      </c>
      <c r="R347" s="9">
        <f t="shared" si="95"/>
        <v>8.9706999999999981E-2</v>
      </c>
      <c r="S347" s="9">
        <f t="shared" si="96"/>
        <v>0.3549645656672773</v>
      </c>
      <c r="T347" s="9">
        <f t="shared" si="97"/>
        <v>9.3960999999999989E-2</v>
      </c>
      <c r="U347" s="9">
        <f t="shared" si="98"/>
        <v>0.38040890688259105</v>
      </c>
      <c r="V347" s="15">
        <f t="shared" si="99"/>
        <v>0.10114649999999999</v>
      </c>
      <c r="X347" s="11">
        <f t="shared" si="100"/>
        <v>5.4179999999999994E+17</v>
      </c>
      <c r="Y347" s="11">
        <f t="shared" si="101"/>
        <v>7.4120000000000003E-18</v>
      </c>
      <c r="Z347" s="11">
        <f t="shared" si="102"/>
        <v>5.5899999999999993E-4</v>
      </c>
      <c r="AA347" s="16">
        <f t="shared" si="103"/>
        <v>2.239816235747474E-3</v>
      </c>
      <c r="AB347" s="9">
        <f t="shared" si="104"/>
        <v>0.15324945537332707</v>
      </c>
      <c r="AC347" s="9">
        <f t="shared" si="105"/>
        <v>0.99776018376425257</v>
      </c>
      <c r="AD347" s="15">
        <f t="shared" si="106"/>
        <v>4.0068268975804546</v>
      </c>
      <c r="AE347" s="3">
        <f t="shared" si="107"/>
        <v>892.4047999999998</v>
      </c>
      <c r="AF347" s="2">
        <f t="shared" si="108"/>
        <v>0.25</v>
      </c>
      <c r="AG347" s="9">
        <f t="shared" si="109"/>
        <v>1.1724866462894958E-3</v>
      </c>
      <c r="AH347" s="2">
        <f t="shared" si="110"/>
        <v>5.6736018622241341E-2</v>
      </c>
    </row>
    <row r="348" spans="1:34">
      <c r="A348" s="1">
        <f>Raw!A348</f>
        <v>335</v>
      </c>
      <c r="B348" s="14">
        <f>Raw!B348</f>
        <v>0.30443287037037037</v>
      </c>
      <c r="C348" s="15">
        <f>Raw!C348</f>
        <v>114.2</v>
      </c>
      <c r="D348" s="15">
        <f>IF(C348&gt;0.5,Raw!D348*D$11,-999)</f>
        <v>0.9</v>
      </c>
      <c r="E348" s="9">
        <f>IF(Raw!$G348&gt;$C$8,IF(Raw!$Q348&gt;$C$8,IF(Raw!$N348&gt;$C$9,IF(Raw!$N348&lt;$A$9,IF(Raw!$X348&gt;$C$9,IF(Raw!$X348&lt;$A$9,Raw!H348,-999),-999),-999),-999),-999),-999)</f>
        <v>0.172262</v>
      </c>
      <c r="F348" s="9">
        <f>IF(Raw!$G348&gt;$C$8,IF(Raw!$Q348&gt;$C$8,IF(Raw!$N348&gt;$C$9,IF(Raw!$N348&lt;$A$9,IF(Raw!$X348&gt;$C$9,IF(Raw!$X348&lt;$A$9,Raw!I348,-999),-999),-999),-999),-999),-999)</f>
        <v>0.26972800000000002</v>
      </c>
      <c r="G348" s="9">
        <f>Raw!G348</f>
        <v>0.96719900000000003</v>
      </c>
      <c r="H348" s="9">
        <f>IF(Raw!$G348&gt;$C$8,IF(Raw!$Q348&gt;$C$8,IF(Raw!$N348&gt;$C$9,IF(Raw!$N348&lt;$A$9,IF(Raw!$X348&gt;$C$9,IF(Raw!$X348&lt;$A$9,Raw!L348,-999),-999),-999),-999),-999),-999)</f>
        <v>720.4</v>
      </c>
      <c r="I348" s="9">
        <f>IF(Raw!$G348&gt;$C$8,IF(Raw!$Q348&gt;$C$8,IF(Raw!$N348&gt;$C$9,IF(Raw!$N348&lt;$A$9,IF(Raw!$X348&gt;$C$9,IF(Raw!$X348&lt;$A$9,Raw!M348,-999),-999),-999),-999),-999),-999)</f>
        <v>0.48389700000000002</v>
      </c>
      <c r="J348" s="9">
        <f>IF(Raw!$G348&gt;$C$8,IF(Raw!$Q348&gt;$C$8,IF(Raw!$N348&gt;$C$9,IF(Raw!$N348&lt;$A$9,IF(Raw!$X348&gt;$C$9,IF(Raw!$X348&lt;$A$9,Raw!N348,-999),-999),-999),-999),-999),-999)</f>
        <v>554</v>
      </c>
      <c r="K348" s="9">
        <f>IF(Raw!$G348&gt;$C$8,IF(Raw!$Q348&gt;$C$8,IF(Raw!$N348&gt;$C$9,IF(Raw!$N348&lt;$A$9,IF(Raw!$X348&gt;$C$9,IF(Raw!$X348&lt;$A$9,Raw!R348,-999),-999),-999),-999),-999),-999)</f>
        <v>0.162298</v>
      </c>
      <c r="L348" s="9">
        <f>IF(Raw!$G348&gt;$C$8,IF(Raw!$Q348&gt;$C$8,IF(Raw!$N348&gt;$C$9,IF(Raw!$N348&lt;$A$9,IF(Raw!$X348&gt;$C$9,IF(Raw!$X348&lt;$A$9,Raw!S348,-999),-999),-999),-999),-999),-999)</f>
        <v>0.24700900000000001</v>
      </c>
      <c r="M348" s="9">
        <f>Raw!Q348</f>
        <v>0.91039999999999999</v>
      </c>
      <c r="N348" s="9">
        <f>IF(Raw!$G348&gt;$C$8,IF(Raw!$Q348&gt;$C$8,IF(Raw!$N348&gt;$C$9,IF(Raw!$N348&lt;$A$9,IF(Raw!$X348&gt;$C$9,IF(Raw!$X348&lt;$A$9,Raw!V348,-999),-999),-999),-999),-999),-999)</f>
        <v>649.6</v>
      </c>
      <c r="O348" s="9">
        <f>IF(Raw!$G348&gt;$C$8,IF(Raw!$Q348&gt;$C$8,IF(Raw!$N348&gt;$C$9,IF(Raw!$N348&lt;$A$9,IF(Raw!$X348&gt;$C$9,IF(Raw!$X348&lt;$A$9,Raw!W348,-999),-999),-999),-999),-999),-999)</f>
        <v>0.51245200000000002</v>
      </c>
      <c r="P348" s="9">
        <f>IF(Raw!$G348&gt;$C$8,IF(Raw!$Q348&gt;$C$8,IF(Raw!$N348&gt;$C$9,IF(Raw!$N348&lt;$A$9,IF(Raw!$X348&gt;$C$9,IF(Raw!$X348&lt;$A$9,Raw!X348,-999),-999),-999),-999),-999),-999)</f>
        <v>604</v>
      </c>
      <c r="R348" s="9">
        <f t="shared" si="95"/>
        <v>9.7466000000000025E-2</v>
      </c>
      <c r="S348" s="9">
        <f t="shared" si="96"/>
        <v>0.36134921105706497</v>
      </c>
      <c r="T348" s="9">
        <f t="shared" si="97"/>
        <v>8.4711000000000009E-2</v>
      </c>
      <c r="U348" s="9">
        <f t="shared" si="98"/>
        <v>0.34294701812484568</v>
      </c>
      <c r="V348" s="15">
        <f t="shared" si="99"/>
        <v>0.1011501855</v>
      </c>
      <c r="X348" s="11">
        <f t="shared" si="100"/>
        <v>5.4179999999999994E+17</v>
      </c>
      <c r="Y348" s="11">
        <f t="shared" si="101"/>
        <v>7.2039999999999996E-18</v>
      </c>
      <c r="Z348" s="11">
        <f t="shared" si="102"/>
        <v>5.5400000000000002E-4</v>
      </c>
      <c r="AA348" s="16">
        <f t="shared" si="103"/>
        <v>2.1576668756579103E-3</v>
      </c>
      <c r="AB348" s="9">
        <f t="shared" si="104"/>
        <v>0.16248077811870384</v>
      </c>
      <c r="AC348" s="9">
        <f t="shared" si="105"/>
        <v>0.99784233312434223</v>
      </c>
      <c r="AD348" s="15">
        <f t="shared" si="106"/>
        <v>3.8947055517290803</v>
      </c>
      <c r="AE348" s="3">
        <f t="shared" si="107"/>
        <v>867.36159999999973</v>
      </c>
      <c r="AF348" s="2">
        <f t="shared" si="108"/>
        <v>0.25</v>
      </c>
      <c r="AG348" s="9">
        <f t="shared" si="109"/>
        <v>1.0274443503382846E-3</v>
      </c>
      <c r="AH348" s="2">
        <f t="shared" si="110"/>
        <v>4.9717497404841715E-2</v>
      </c>
    </row>
    <row r="349" spans="1:34">
      <c r="A349" s="1">
        <f>Raw!A349</f>
        <v>336</v>
      </c>
      <c r="B349" s="14">
        <f>Raw!B349</f>
        <v>0.30449074074074073</v>
      </c>
      <c r="C349" s="15">
        <f>Raw!C349</f>
        <v>113.5</v>
      </c>
      <c r="D349" s="15">
        <f>IF(C349&gt;0.5,Raw!D349*D$11,-999)</f>
        <v>0.9</v>
      </c>
      <c r="E349" s="9">
        <f>IF(Raw!$G349&gt;$C$8,IF(Raw!$Q349&gt;$C$8,IF(Raw!$N349&gt;$C$9,IF(Raw!$N349&lt;$A$9,IF(Raw!$X349&gt;$C$9,IF(Raw!$X349&lt;$A$9,Raw!H349,-999),-999),-999),-999),-999),-999)</f>
        <v>0.175734</v>
      </c>
      <c r="F349" s="9">
        <f>IF(Raw!$G349&gt;$C$8,IF(Raw!$Q349&gt;$C$8,IF(Raw!$N349&gt;$C$9,IF(Raw!$N349&lt;$A$9,IF(Raw!$X349&gt;$C$9,IF(Raw!$X349&lt;$A$9,Raw!I349,-999),-999),-999),-999),-999),-999)</f>
        <v>0.27732499999999999</v>
      </c>
      <c r="G349" s="9">
        <f>Raw!G349</f>
        <v>0.92973499999999998</v>
      </c>
      <c r="H349" s="9">
        <f>IF(Raw!$G349&gt;$C$8,IF(Raw!$Q349&gt;$C$8,IF(Raw!$N349&gt;$C$9,IF(Raw!$N349&lt;$A$9,IF(Raw!$X349&gt;$C$9,IF(Raw!$X349&lt;$A$9,Raw!L349,-999),-999),-999),-999),-999),-999)</f>
        <v>746.5</v>
      </c>
      <c r="I349" s="9">
        <f>IF(Raw!$G349&gt;$C$8,IF(Raw!$Q349&gt;$C$8,IF(Raw!$N349&gt;$C$9,IF(Raw!$N349&lt;$A$9,IF(Raw!$X349&gt;$C$9,IF(Raw!$X349&lt;$A$9,Raw!M349,-999),-999),-999),-999),-999),-999)</f>
        <v>0.30566700000000002</v>
      </c>
      <c r="J349" s="9">
        <f>IF(Raw!$G349&gt;$C$8,IF(Raw!$Q349&gt;$C$8,IF(Raw!$N349&gt;$C$9,IF(Raw!$N349&lt;$A$9,IF(Raw!$X349&gt;$C$9,IF(Raw!$X349&lt;$A$9,Raw!N349,-999),-999),-999),-999),-999),-999)</f>
        <v>515</v>
      </c>
      <c r="K349" s="9">
        <f>IF(Raw!$G349&gt;$C$8,IF(Raw!$Q349&gt;$C$8,IF(Raw!$N349&gt;$C$9,IF(Raw!$N349&lt;$A$9,IF(Raw!$X349&gt;$C$9,IF(Raw!$X349&lt;$A$9,Raw!R349,-999),-999),-999),-999),-999),-999)</f>
        <v>0.161909</v>
      </c>
      <c r="L349" s="9">
        <f>IF(Raw!$G349&gt;$C$8,IF(Raw!$Q349&gt;$C$8,IF(Raw!$N349&gt;$C$9,IF(Raw!$N349&lt;$A$9,IF(Raw!$X349&gt;$C$9,IF(Raw!$X349&lt;$A$9,Raw!S349,-999),-999),-999),-999),-999),-999)</f>
        <v>0.26059300000000002</v>
      </c>
      <c r="M349" s="9">
        <f>Raw!Q349</f>
        <v>0.95642099999999997</v>
      </c>
      <c r="N349" s="9">
        <f>IF(Raw!$G349&gt;$C$8,IF(Raw!$Q349&gt;$C$8,IF(Raw!$N349&gt;$C$9,IF(Raw!$N349&lt;$A$9,IF(Raw!$X349&gt;$C$9,IF(Raw!$X349&lt;$A$9,Raw!V349,-999),-999),-999),-999),-999),-999)</f>
        <v>693.8</v>
      </c>
      <c r="O349" s="9">
        <f>IF(Raw!$G349&gt;$C$8,IF(Raw!$Q349&gt;$C$8,IF(Raw!$N349&gt;$C$9,IF(Raw!$N349&lt;$A$9,IF(Raw!$X349&gt;$C$9,IF(Raw!$X349&lt;$A$9,Raw!W349,-999),-999),-999),-999),-999),-999)</f>
        <v>0.41571000000000002</v>
      </c>
      <c r="P349" s="9">
        <f>IF(Raw!$G349&gt;$C$8,IF(Raw!$Q349&gt;$C$8,IF(Raw!$N349&gt;$C$9,IF(Raw!$N349&lt;$A$9,IF(Raw!$X349&gt;$C$9,IF(Raw!$X349&lt;$A$9,Raw!X349,-999),-999),-999),-999),-999),-999)</f>
        <v>557</v>
      </c>
      <c r="R349" s="9">
        <f t="shared" si="95"/>
        <v>0.10159099999999999</v>
      </c>
      <c r="S349" s="9">
        <f t="shared" si="96"/>
        <v>0.36632470927612004</v>
      </c>
      <c r="T349" s="9">
        <f t="shared" si="97"/>
        <v>9.8684000000000022E-2</v>
      </c>
      <c r="U349" s="9">
        <f t="shared" si="98"/>
        <v>0.3786901413315017</v>
      </c>
      <c r="V349" s="15">
        <f t="shared" si="99"/>
        <v>0.10671283350000001</v>
      </c>
      <c r="X349" s="11">
        <f t="shared" si="100"/>
        <v>5.4179999999999994E+17</v>
      </c>
      <c r="Y349" s="11">
        <f t="shared" si="101"/>
        <v>7.465E-18</v>
      </c>
      <c r="Z349" s="11">
        <f t="shared" si="102"/>
        <v>5.1499999999999994E-4</v>
      </c>
      <c r="AA349" s="16">
        <f t="shared" si="103"/>
        <v>2.0786069486032769E-3</v>
      </c>
      <c r="AB349" s="9">
        <f t="shared" si="104"/>
        <v>0.16211412524811597</v>
      </c>
      <c r="AC349" s="9">
        <f t="shared" si="105"/>
        <v>0.9979213930513966</v>
      </c>
      <c r="AD349" s="15">
        <f t="shared" si="106"/>
        <v>4.0361299972879152</v>
      </c>
      <c r="AE349" s="3">
        <f t="shared" si="107"/>
        <v>898.78599999999972</v>
      </c>
      <c r="AF349" s="2">
        <f t="shared" si="108"/>
        <v>0.25</v>
      </c>
      <c r="AG349" s="9">
        <f t="shared" si="109"/>
        <v>1.1757251070040572E-3</v>
      </c>
      <c r="AH349" s="2">
        <f t="shared" si="110"/>
        <v>5.6892726050842099E-2</v>
      </c>
    </row>
    <row r="350" spans="1:34">
      <c r="A350" s="1">
        <f>Raw!A350</f>
        <v>337</v>
      </c>
      <c r="B350" s="14">
        <f>Raw!B350</f>
        <v>0.30454861111111114</v>
      </c>
      <c r="C350" s="15">
        <f>Raw!C350</f>
        <v>112.7</v>
      </c>
      <c r="D350" s="15">
        <f>IF(C350&gt;0.5,Raw!D350*D$11,-999)</f>
        <v>0.9</v>
      </c>
      <c r="E350" s="9">
        <f>IF(Raw!$G350&gt;$C$8,IF(Raw!$Q350&gt;$C$8,IF(Raw!$N350&gt;$C$9,IF(Raw!$N350&lt;$A$9,IF(Raw!$X350&gt;$C$9,IF(Raw!$X350&lt;$A$9,Raw!H350,-999),-999),-999),-999),-999),-999)</f>
        <v>0.189327</v>
      </c>
      <c r="F350" s="9">
        <f>IF(Raw!$G350&gt;$C$8,IF(Raw!$Q350&gt;$C$8,IF(Raw!$N350&gt;$C$9,IF(Raw!$N350&lt;$A$9,IF(Raw!$X350&gt;$C$9,IF(Raw!$X350&lt;$A$9,Raw!I350,-999),-999),-999),-999),-999),-999)</f>
        <v>0.29530400000000001</v>
      </c>
      <c r="G350" s="9">
        <f>Raw!G350</f>
        <v>0.95467599999999997</v>
      </c>
      <c r="H350" s="9">
        <f>IF(Raw!$G350&gt;$C$8,IF(Raw!$Q350&gt;$C$8,IF(Raw!$N350&gt;$C$9,IF(Raw!$N350&lt;$A$9,IF(Raw!$X350&gt;$C$9,IF(Raw!$X350&lt;$A$9,Raw!L350,-999),-999),-999),-999),-999),-999)</f>
        <v>710.4</v>
      </c>
      <c r="I350" s="9">
        <f>IF(Raw!$G350&gt;$C$8,IF(Raw!$Q350&gt;$C$8,IF(Raw!$N350&gt;$C$9,IF(Raw!$N350&lt;$A$9,IF(Raw!$X350&gt;$C$9,IF(Raw!$X350&lt;$A$9,Raw!M350,-999),-999),-999),-999),-999),-999)</f>
        <v>0.391486</v>
      </c>
      <c r="J350" s="9">
        <f>IF(Raw!$G350&gt;$C$8,IF(Raw!$Q350&gt;$C$8,IF(Raw!$N350&gt;$C$9,IF(Raw!$N350&lt;$A$9,IF(Raw!$X350&gt;$C$9,IF(Raw!$X350&lt;$A$9,Raw!N350,-999),-999),-999),-999),-999),-999)</f>
        <v>431</v>
      </c>
      <c r="K350" s="9">
        <f>IF(Raw!$G350&gt;$C$8,IF(Raw!$Q350&gt;$C$8,IF(Raw!$N350&gt;$C$9,IF(Raw!$N350&lt;$A$9,IF(Raw!$X350&gt;$C$9,IF(Raw!$X350&lt;$A$9,Raw!R350,-999),-999),-999),-999),-999),-999)</f>
        <v>0.1744</v>
      </c>
      <c r="L350" s="9">
        <f>IF(Raw!$G350&gt;$C$8,IF(Raw!$Q350&gt;$C$8,IF(Raw!$N350&gt;$C$9,IF(Raw!$N350&lt;$A$9,IF(Raw!$X350&gt;$C$9,IF(Raw!$X350&lt;$A$9,Raw!S350,-999),-999),-999),-999),-999),-999)</f>
        <v>0.283308</v>
      </c>
      <c r="M350" s="9">
        <f>Raw!Q350</f>
        <v>0.96360599999999996</v>
      </c>
      <c r="N350" s="9">
        <f>IF(Raw!$G350&gt;$C$8,IF(Raw!$Q350&gt;$C$8,IF(Raw!$N350&gt;$C$9,IF(Raw!$N350&lt;$A$9,IF(Raw!$X350&gt;$C$9,IF(Raw!$X350&lt;$A$9,Raw!V350,-999),-999),-999),-999),-999),-999)</f>
        <v>686.7</v>
      </c>
      <c r="O350" s="9">
        <f>IF(Raw!$G350&gt;$C$8,IF(Raw!$Q350&gt;$C$8,IF(Raw!$N350&gt;$C$9,IF(Raw!$N350&lt;$A$9,IF(Raw!$X350&gt;$C$9,IF(Raw!$X350&lt;$A$9,Raw!W350,-999),-999),-999),-999),-999),-999)</f>
        <v>0.32652399999999998</v>
      </c>
      <c r="P350" s="9">
        <f>IF(Raw!$G350&gt;$C$8,IF(Raw!$Q350&gt;$C$8,IF(Raw!$N350&gt;$C$9,IF(Raw!$N350&lt;$A$9,IF(Raw!$X350&gt;$C$9,IF(Raw!$X350&lt;$A$9,Raw!X350,-999),-999),-999),-999),-999),-999)</f>
        <v>484</v>
      </c>
      <c r="R350" s="9">
        <f t="shared" si="95"/>
        <v>0.10597700000000002</v>
      </c>
      <c r="S350" s="9">
        <f t="shared" si="96"/>
        <v>0.35887424484598923</v>
      </c>
      <c r="T350" s="9">
        <f t="shared" si="97"/>
        <v>0.108908</v>
      </c>
      <c r="U350" s="9">
        <f t="shared" si="98"/>
        <v>0.38441554774309233</v>
      </c>
      <c r="V350" s="15">
        <f t="shared" si="99"/>
        <v>0.116014626</v>
      </c>
      <c r="X350" s="11">
        <f t="shared" si="100"/>
        <v>5.4179999999999994E+17</v>
      </c>
      <c r="Y350" s="11">
        <f t="shared" si="101"/>
        <v>7.1040000000000001E-18</v>
      </c>
      <c r="Z350" s="11">
        <f t="shared" si="102"/>
        <v>4.3099999999999996E-4</v>
      </c>
      <c r="AA350" s="16">
        <f t="shared" si="103"/>
        <v>1.6561488640712118E-3</v>
      </c>
      <c r="AB350" s="9">
        <f t="shared" si="104"/>
        <v>0.17458036786048828</v>
      </c>
      <c r="AC350" s="9">
        <f t="shared" si="105"/>
        <v>0.99834385113592872</v>
      </c>
      <c r="AD350" s="15">
        <f t="shared" si="106"/>
        <v>3.8425727704668491</v>
      </c>
      <c r="AE350" s="3">
        <f t="shared" si="107"/>
        <v>855.32159999999976</v>
      </c>
      <c r="AF350" s="2">
        <f t="shared" si="108"/>
        <v>0.25</v>
      </c>
      <c r="AG350" s="9">
        <f t="shared" si="109"/>
        <v>1.1362651663859274E-3</v>
      </c>
      <c r="AH350" s="2">
        <f t="shared" si="110"/>
        <v>5.4983280060281983E-2</v>
      </c>
    </row>
    <row r="351" spans="1:34">
      <c r="A351" s="1">
        <f>Raw!A351</f>
        <v>338</v>
      </c>
      <c r="B351" s="14">
        <f>Raw!B351</f>
        <v>0.30460648148148145</v>
      </c>
      <c r="C351" s="15">
        <f>Raw!C351</f>
        <v>111.8</v>
      </c>
      <c r="D351" s="15">
        <f>IF(C351&gt;0.5,Raw!D351*D$11,-999)</f>
        <v>0.9</v>
      </c>
      <c r="E351" s="9">
        <f>IF(Raw!$G351&gt;$C$8,IF(Raw!$Q351&gt;$C$8,IF(Raw!$N351&gt;$C$9,IF(Raw!$N351&lt;$A$9,IF(Raw!$X351&gt;$C$9,IF(Raw!$X351&lt;$A$9,Raw!H351,-999),-999),-999),-999),-999),-999)</f>
        <v>0.177957</v>
      </c>
      <c r="F351" s="9">
        <f>IF(Raw!$G351&gt;$C$8,IF(Raw!$Q351&gt;$C$8,IF(Raw!$N351&gt;$C$9,IF(Raw!$N351&lt;$A$9,IF(Raw!$X351&gt;$C$9,IF(Raw!$X351&lt;$A$9,Raw!I351,-999),-999),-999),-999),-999),-999)</f>
        <v>0.28604800000000002</v>
      </c>
      <c r="G351" s="9">
        <f>Raw!G351</f>
        <v>0.93569999999999998</v>
      </c>
      <c r="H351" s="9">
        <f>IF(Raw!$G351&gt;$C$8,IF(Raw!$Q351&gt;$C$8,IF(Raw!$N351&gt;$C$9,IF(Raw!$N351&lt;$A$9,IF(Raw!$X351&gt;$C$9,IF(Raw!$X351&lt;$A$9,Raw!L351,-999),-999),-999),-999),-999),-999)</f>
        <v>780.4</v>
      </c>
      <c r="I351" s="9">
        <f>IF(Raw!$G351&gt;$C$8,IF(Raw!$Q351&gt;$C$8,IF(Raw!$N351&gt;$C$9,IF(Raw!$N351&lt;$A$9,IF(Raw!$X351&gt;$C$9,IF(Raw!$X351&lt;$A$9,Raw!M351,-999),-999),-999),-999),-999),-999)</f>
        <v>0.37081999999999998</v>
      </c>
      <c r="J351" s="9">
        <f>IF(Raw!$G351&gt;$C$8,IF(Raw!$Q351&gt;$C$8,IF(Raw!$N351&gt;$C$9,IF(Raw!$N351&lt;$A$9,IF(Raw!$X351&gt;$C$9,IF(Raw!$X351&lt;$A$9,Raw!N351,-999),-999),-999),-999),-999),-999)</f>
        <v>418</v>
      </c>
      <c r="K351" s="9">
        <f>IF(Raw!$G351&gt;$C$8,IF(Raw!$Q351&gt;$C$8,IF(Raw!$N351&gt;$C$9,IF(Raw!$N351&lt;$A$9,IF(Raw!$X351&gt;$C$9,IF(Raw!$X351&lt;$A$9,Raw!R351,-999),-999),-999),-999),-999),-999)</f>
        <v>0.17077700000000001</v>
      </c>
      <c r="L351" s="9">
        <f>IF(Raw!$G351&gt;$C$8,IF(Raw!$Q351&gt;$C$8,IF(Raw!$N351&gt;$C$9,IF(Raw!$N351&lt;$A$9,IF(Raw!$X351&gt;$C$9,IF(Raw!$X351&lt;$A$9,Raw!S351,-999),-999),-999),-999),-999),-999)</f>
        <v>0.27746999999999999</v>
      </c>
      <c r="M351" s="9">
        <f>Raw!Q351</f>
        <v>0.94569599999999998</v>
      </c>
      <c r="N351" s="9">
        <f>IF(Raw!$G351&gt;$C$8,IF(Raw!$Q351&gt;$C$8,IF(Raw!$N351&gt;$C$9,IF(Raw!$N351&lt;$A$9,IF(Raw!$X351&gt;$C$9,IF(Raw!$X351&lt;$A$9,Raw!V351,-999),-999),-999),-999),-999),-999)</f>
        <v>702.2</v>
      </c>
      <c r="O351" s="9">
        <f>IF(Raw!$G351&gt;$C$8,IF(Raw!$Q351&gt;$C$8,IF(Raw!$N351&gt;$C$9,IF(Raw!$N351&lt;$A$9,IF(Raw!$X351&gt;$C$9,IF(Raw!$X351&lt;$A$9,Raw!W351,-999),-999),-999),-999),-999),-999)</f>
        <v>0.29100700000000002</v>
      </c>
      <c r="P351" s="9">
        <f>IF(Raw!$G351&gt;$C$8,IF(Raw!$Q351&gt;$C$8,IF(Raw!$N351&gt;$C$9,IF(Raw!$N351&lt;$A$9,IF(Raw!$X351&gt;$C$9,IF(Raw!$X351&lt;$A$9,Raw!X351,-999),-999),-999),-999),-999),-999)</f>
        <v>505</v>
      </c>
      <c r="R351" s="9">
        <f t="shared" si="95"/>
        <v>0.10809100000000002</v>
      </c>
      <c r="S351" s="9">
        <f t="shared" si="96"/>
        <v>0.37787713950106278</v>
      </c>
      <c r="T351" s="9">
        <f t="shared" si="97"/>
        <v>0.10669299999999998</v>
      </c>
      <c r="U351" s="9">
        <f t="shared" si="98"/>
        <v>0.38452084910080364</v>
      </c>
      <c r="V351" s="15">
        <f t="shared" si="99"/>
        <v>0.11362396499999999</v>
      </c>
      <c r="X351" s="11">
        <f t="shared" si="100"/>
        <v>5.4179999999999994E+17</v>
      </c>
      <c r="Y351" s="11">
        <f t="shared" si="101"/>
        <v>7.8039999999999995E-18</v>
      </c>
      <c r="Z351" s="11">
        <f t="shared" si="102"/>
        <v>4.1799999999999997E-4</v>
      </c>
      <c r="AA351" s="16">
        <f t="shared" si="103"/>
        <v>1.7642724510372604E-3</v>
      </c>
      <c r="AB351" s="9">
        <f t="shared" si="104"/>
        <v>0.17096523552061854</v>
      </c>
      <c r="AC351" s="9">
        <f t="shared" si="105"/>
        <v>0.99823572754896261</v>
      </c>
      <c r="AD351" s="15">
        <f t="shared" si="106"/>
        <v>4.2207474905197611</v>
      </c>
      <c r="AE351" s="3">
        <f t="shared" si="107"/>
        <v>939.60159999999973</v>
      </c>
      <c r="AF351" s="2">
        <f t="shared" si="108"/>
        <v>0.25</v>
      </c>
      <c r="AG351" s="9">
        <f t="shared" si="109"/>
        <v>1.2484349299190344E-3</v>
      </c>
      <c r="AH351" s="2">
        <f t="shared" si="110"/>
        <v>6.0411116541666893E-2</v>
      </c>
    </row>
    <row r="352" spans="1:34">
      <c r="A352" s="1">
        <f>Raw!A352</f>
        <v>339</v>
      </c>
      <c r="B352" s="14">
        <f>Raw!B352</f>
        <v>0.30465277777777777</v>
      </c>
      <c r="C352" s="15">
        <f>Raw!C352</f>
        <v>110.9</v>
      </c>
      <c r="D352" s="15">
        <f>IF(C352&gt;0.5,Raw!D352*D$11,-999)</f>
        <v>0.9</v>
      </c>
      <c r="E352" s="9">
        <f>IF(Raw!$G352&gt;$C$8,IF(Raw!$Q352&gt;$C$8,IF(Raw!$N352&gt;$C$9,IF(Raw!$N352&lt;$A$9,IF(Raw!$X352&gt;$C$9,IF(Raw!$X352&lt;$A$9,Raw!H352,-999),-999),-999),-999),-999),-999)</f>
        <v>0.18370900000000001</v>
      </c>
      <c r="F352" s="9">
        <f>IF(Raw!$G352&gt;$C$8,IF(Raw!$Q352&gt;$C$8,IF(Raw!$N352&gt;$C$9,IF(Raw!$N352&lt;$A$9,IF(Raw!$X352&gt;$C$9,IF(Raw!$X352&lt;$A$9,Raw!I352,-999),-999),-999),-999),-999),-999)</f>
        <v>0.29492000000000002</v>
      </c>
      <c r="G352" s="9">
        <f>Raw!G352</f>
        <v>0.95672400000000002</v>
      </c>
      <c r="H352" s="9">
        <f>IF(Raw!$G352&gt;$C$8,IF(Raw!$Q352&gt;$C$8,IF(Raw!$N352&gt;$C$9,IF(Raw!$N352&lt;$A$9,IF(Raw!$X352&gt;$C$9,IF(Raw!$X352&lt;$A$9,Raw!L352,-999),-999),-999),-999),-999),-999)</f>
        <v>694.5</v>
      </c>
      <c r="I352" s="9">
        <f>IF(Raw!$G352&gt;$C$8,IF(Raw!$Q352&gt;$C$8,IF(Raw!$N352&gt;$C$9,IF(Raw!$N352&lt;$A$9,IF(Raw!$X352&gt;$C$9,IF(Raw!$X352&lt;$A$9,Raw!M352,-999),-999),-999),-999),-999),-999)</f>
        <v>0.36097699999999999</v>
      </c>
      <c r="J352" s="9">
        <f>IF(Raw!$G352&gt;$C$8,IF(Raw!$Q352&gt;$C$8,IF(Raw!$N352&gt;$C$9,IF(Raw!$N352&lt;$A$9,IF(Raw!$X352&gt;$C$9,IF(Raw!$X352&lt;$A$9,Raw!N352,-999),-999),-999),-999),-999),-999)</f>
        <v>404</v>
      </c>
      <c r="K352" s="9">
        <f>IF(Raw!$G352&gt;$C$8,IF(Raw!$Q352&gt;$C$8,IF(Raw!$N352&gt;$C$9,IF(Raw!$N352&lt;$A$9,IF(Raw!$X352&gt;$C$9,IF(Raw!$X352&lt;$A$9,Raw!R352,-999),-999),-999),-999),-999),-999)</f>
        <v>0.170298</v>
      </c>
      <c r="L352" s="9">
        <f>IF(Raw!$G352&gt;$C$8,IF(Raw!$Q352&gt;$C$8,IF(Raw!$N352&gt;$C$9,IF(Raw!$N352&lt;$A$9,IF(Raw!$X352&gt;$C$9,IF(Raw!$X352&lt;$A$9,Raw!S352,-999),-999),-999),-999),-999),-999)</f>
        <v>0.28337499999999999</v>
      </c>
      <c r="M352" s="9">
        <f>Raw!Q352</f>
        <v>0.97960899999999995</v>
      </c>
      <c r="N352" s="9">
        <f>IF(Raw!$G352&gt;$C$8,IF(Raw!$Q352&gt;$C$8,IF(Raw!$N352&gt;$C$9,IF(Raw!$N352&lt;$A$9,IF(Raw!$X352&gt;$C$9,IF(Raw!$X352&lt;$A$9,Raw!V352,-999),-999),-999),-999),-999),-999)</f>
        <v>670.9</v>
      </c>
      <c r="O352" s="9">
        <f>IF(Raw!$G352&gt;$C$8,IF(Raw!$Q352&gt;$C$8,IF(Raw!$N352&gt;$C$9,IF(Raw!$N352&lt;$A$9,IF(Raw!$X352&gt;$C$9,IF(Raw!$X352&lt;$A$9,Raw!W352,-999),-999),-999),-999),-999),-999)</f>
        <v>0.32094800000000001</v>
      </c>
      <c r="P352" s="9">
        <f>IF(Raw!$G352&gt;$C$8,IF(Raw!$Q352&gt;$C$8,IF(Raw!$N352&gt;$C$9,IF(Raw!$N352&lt;$A$9,IF(Raw!$X352&gt;$C$9,IF(Raw!$X352&lt;$A$9,Raw!X352,-999),-999),-999),-999),-999),-999)</f>
        <v>429</v>
      </c>
      <c r="R352" s="9">
        <f t="shared" si="95"/>
        <v>0.111211</v>
      </c>
      <c r="S352" s="9">
        <f t="shared" si="96"/>
        <v>0.37708870202088701</v>
      </c>
      <c r="T352" s="9">
        <f t="shared" si="97"/>
        <v>0.11307699999999998</v>
      </c>
      <c r="U352" s="9">
        <f t="shared" si="98"/>
        <v>0.39903661226290249</v>
      </c>
      <c r="V352" s="15">
        <f t="shared" si="99"/>
        <v>0.11604206249999999</v>
      </c>
      <c r="X352" s="11">
        <f t="shared" si="100"/>
        <v>5.4179999999999994E+17</v>
      </c>
      <c r="Y352" s="11">
        <f t="shared" si="101"/>
        <v>6.9449999999999996E-18</v>
      </c>
      <c r="Z352" s="11">
        <f t="shared" si="102"/>
        <v>4.0400000000000001E-4</v>
      </c>
      <c r="AA352" s="16">
        <f t="shared" si="103"/>
        <v>1.5178641899596945E-3</v>
      </c>
      <c r="AB352" s="9">
        <f t="shared" si="104"/>
        <v>0.17046963552900807</v>
      </c>
      <c r="AC352" s="9">
        <f t="shared" si="105"/>
        <v>0.99848213581004042</v>
      </c>
      <c r="AD352" s="15">
        <f t="shared" si="106"/>
        <v>3.7570895791081549</v>
      </c>
      <c r="AE352" s="3">
        <f t="shared" si="107"/>
        <v>836.17799999999977</v>
      </c>
      <c r="AF352" s="2">
        <f t="shared" si="108"/>
        <v>0.25</v>
      </c>
      <c r="AG352" s="9">
        <f t="shared" si="109"/>
        <v>1.1532433058581326E-3</v>
      </c>
      <c r="AH352" s="2">
        <f t="shared" si="110"/>
        <v>5.5804843393488776E-2</v>
      </c>
    </row>
    <row r="353" spans="1:34">
      <c r="A353" s="1">
        <f>Raw!A353</f>
        <v>340</v>
      </c>
      <c r="B353" s="14">
        <f>Raw!B353</f>
        <v>0.30471064814814813</v>
      </c>
      <c r="C353" s="15">
        <f>Raw!C353</f>
        <v>110.4</v>
      </c>
      <c r="D353" s="15">
        <f>IF(C353&gt;0.5,Raw!D353*D$11,-999)</f>
        <v>0.9</v>
      </c>
      <c r="E353" s="9">
        <f>IF(Raw!$G353&gt;$C$8,IF(Raw!$Q353&gt;$C$8,IF(Raw!$N353&gt;$C$9,IF(Raw!$N353&lt;$A$9,IF(Raw!$X353&gt;$C$9,IF(Raw!$X353&lt;$A$9,Raw!H353,-999),-999),-999),-999),-999),-999)</f>
        <v>0.18845300000000001</v>
      </c>
      <c r="F353" s="9">
        <f>IF(Raw!$G353&gt;$C$8,IF(Raw!$Q353&gt;$C$8,IF(Raw!$N353&gt;$C$9,IF(Raw!$N353&lt;$A$9,IF(Raw!$X353&gt;$C$9,IF(Raw!$X353&lt;$A$9,Raw!I353,-999),-999),-999),-999),-999),-999)</f>
        <v>0.297259</v>
      </c>
      <c r="G353" s="9">
        <f>Raw!G353</f>
        <v>0.94772999999999996</v>
      </c>
      <c r="H353" s="9">
        <f>IF(Raw!$G353&gt;$C$8,IF(Raw!$Q353&gt;$C$8,IF(Raw!$N353&gt;$C$9,IF(Raw!$N353&lt;$A$9,IF(Raw!$X353&gt;$C$9,IF(Raw!$X353&lt;$A$9,Raw!L353,-999),-999),-999),-999),-999),-999)</f>
        <v>703.1</v>
      </c>
      <c r="I353" s="9">
        <f>IF(Raw!$G353&gt;$C$8,IF(Raw!$Q353&gt;$C$8,IF(Raw!$N353&gt;$C$9,IF(Raw!$N353&lt;$A$9,IF(Raw!$X353&gt;$C$9,IF(Raw!$X353&lt;$A$9,Raw!M353,-999),-999),-999),-999),-999),-999)</f>
        <v>0.337254</v>
      </c>
      <c r="J353" s="9">
        <f>IF(Raw!$G353&gt;$C$8,IF(Raw!$Q353&gt;$C$8,IF(Raw!$N353&gt;$C$9,IF(Raw!$N353&lt;$A$9,IF(Raw!$X353&gt;$C$9,IF(Raw!$X353&lt;$A$9,Raw!N353,-999),-999),-999),-999),-999),-999)</f>
        <v>457</v>
      </c>
      <c r="K353" s="9">
        <f>IF(Raw!$G353&gt;$C$8,IF(Raw!$Q353&gt;$C$8,IF(Raw!$N353&gt;$C$9,IF(Raw!$N353&lt;$A$9,IF(Raw!$X353&gt;$C$9,IF(Raw!$X353&lt;$A$9,Raw!R353,-999),-999),-999),-999),-999),-999)</f>
        <v>0.16703000000000001</v>
      </c>
      <c r="L353" s="9">
        <f>IF(Raw!$G353&gt;$C$8,IF(Raw!$Q353&gt;$C$8,IF(Raw!$N353&gt;$C$9,IF(Raw!$N353&lt;$A$9,IF(Raw!$X353&gt;$C$9,IF(Raw!$X353&lt;$A$9,Raw!S353,-999),-999),-999),-999),-999),-999)</f>
        <v>0.28053899999999998</v>
      </c>
      <c r="M353" s="9">
        <f>Raw!Q353</f>
        <v>0.95481899999999997</v>
      </c>
      <c r="N353" s="9">
        <f>IF(Raw!$G353&gt;$C$8,IF(Raw!$Q353&gt;$C$8,IF(Raw!$N353&gt;$C$9,IF(Raw!$N353&lt;$A$9,IF(Raw!$X353&gt;$C$9,IF(Raw!$X353&lt;$A$9,Raw!V353,-999),-999),-999),-999),-999),-999)</f>
        <v>759.2</v>
      </c>
      <c r="O353" s="9">
        <f>IF(Raw!$G353&gt;$C$8,IF(Raw!$Q353&gt;$C$8,IF(Raw!$N353&gt;$C$9,IF(Raw!$N353&lt;$A$9,IF(Raw!$X353&gt;$C$9,IF(Raw!$X353&lt;$A$9,Raw!W353,-999),-999),-999),-999),-999),-999)</f>
        <v>0.35070000000000001</v>
      </c>
      <c r="P353" s="9">
        <f>IF(Raw!$G353&gt;$C$8,IF(Raw!$Q353&gt;$C$8,IF(Raw!$N353&gt;$C$9,IF(Raw!$N353&lt;$A$9,IF(Raw!$X353&gt;$C$9,IF(Raw!$X353&lt;$A$9,Raw!X353,-999),-999),-999),-999),-999),-999)</f>
        <v>390</v>
      </c>
      <c r="R353" s="9">
        <f t="shared" si="95"/>
        <v>0.10880599999999999</v>
      </c>
      <c r="S353" s="9">
        <f t="shared" si="96"/>
        <v>0.3660309696258145</v>
      </c>
      <c r="T353" s="9">
        <f t="shared" si="97"/>
        <v>0.11350899999999997</v>
      </c>
      <c r="U353" s="9">
        <f t="shared" si="98"/>
        <v>0.40461041067373871</v>
      </c>
      <c r="V353" s="15">
        <f t="shared" si="99"/>
        <v>0.11488072049999999</v>
      </c>
      <c r="X353" s="11">
        <f t="shared" si="100"/>
        <v>5.4179999999999994E+17</v>
      </c>
      <c r="Y353" s="11">
        <f t="shared" si="101"/>
        <v>7.0310000000000006E-18</v>
      </c>
      <c r="Z353" s="11">
        <f t="shared" si="102"/>
        <v>4.57E-4</v>
      </c>
      <c r="AA353" s="16">
        <f t="shared" si="103"/>
        <v>1.7378684360743501E-3</v>
      </c>
      <c r="AB353" s="9">
        <f t="shared" si="104"/>
        <v>0.16722726370831037</v>
      </c>
      <c r="AC353" s="9">
        <f t="shared" si="105"/>
        <v>0.99826213156392574</v>
      </c>
      <c r="AD353" s="15">
        <f t="shared" si="106"/>
        <v>3.8027755712786662</v>
      </c>
      <c r="AE353" s="3">
        <f t="shared" si="107"/>
        <v>846.53239999999983</v>
      </c>
      <c r="AF353" s="2">
        <f t="shared" si="108"/>
        <v>0.25</v>
      </c>
      <c r="AG353" s="9">
        <f t="shared" si="109"/>
        <v>1.1835712196885558E-3</v>
      </c>
      <c r="AH353" s="2">
        <f t="shared" si="110"/>
        <v>5.7272395360329492E-2</v>
      </c>
    </row>
    <row r="354" spans="1:34">
      <c r="A354" s="1">
        <f>Raw!A354</f>
        <v>341</v>
      </c>
      <c r="B354" s="14">
        <f>Raw!B354</f>
        <v>0.30476851851851855</v>
      </c>
      <c r="C354" s="15">
        <f>Raw!C354</f>
        <v>109.5</v>
      </c>
      <c r="D354" s="15">
        <f>IF(C354&gt;0.5,Raw!D354*D$11,-999)</f>
        <v>1.8</v>
      </c>
      <c r="E354" s="9">
        <f>IF(Raw!$G354&gt;$C$8,IF(Raw!$Q354&gt;$C$8,IF(Raw!$N354&gt;$C$9,IF(Raw!$N354&lt;$A$9,IF(Raw!$X354&gt;$C$9,IF(Raw!$X354&lt;$A$9,Raw!H354,-999),-999),-999),-999),-999),-999)</f>
        <v>0.19300100000000001</v>
      </c>
      <c r="F354" s="9">
        <f>IF(Raw!$G354&gt;$C$8,IF(Raw!$Q354&gt;$C$8,IF(Raw!$N354&gt;$C$9,IF(Raw!$N354&lt;$A$9,IF(Raw!$X354&gt;$C$9,IF(Raw!$X354&lt;$A$9,Raw!I354,-999),-999),-999),-999),-999),-999)</f>
        <v>0.32604100000000003</v>
      </c>
      <c r="G354" s="9">
        <f>Raw!G354</f>
        <v>0.97116899999999995</v>
      </c>
      <c r="H354" s="9">
        <f>IF(Raw!$G354&gt;$C$8,IF(Raw!$Q354&gt;$C$8,IF(Raw!$N354&gt;$C$9,IF(Raw!$N354&lt;$A$9,IF(Raw!$X354&gt;$C$9,IF(Raw!$X354&lt;$A$9,Raw!L354,-999),-999),-999),-999),-999),-999)</f>
        <v>735.4</v>
      </c>
      <c r="I354" s="9">
        <f>IF(Raw!$G354&gt;$C$8,IF(Raw!$Q354&gt;$C$8,IF(Raw!$N354&gt;$C$9,IF(Raw!$N354&lt;$A$9,IF(Raw!$X354&gt;$C$9,IF(Raw!$X354&lt;$A$9,Raw!M354,-999),-999),-999),-999),-999),-999)</f>
        <v>0.367091</v>
      </c>
      <c r="J354" s="9">
        <f>IF(Raw!$G354&gt;$C$8,IF(Raw!$Q354&gt;$C$8,IF(Raw!$N354&gt;$C$9,IF(Raw!$N354&lt;$A$9,IF(Raw!$X354&gt;$C$9,IF(Raw!$X354&lt;$A$9,Raw!N354,-999),-999),-999),-999),-999),-999)</f>
        <v>454</v>
      </c>
      <c r="K354" s="9">
        <f>IF(Raw!$G354&gt;$C$8,IF(Raw!$Q354&gt;$C$8,IF(Raw!$N354&gt;$C$9,IF(Raw!$N354&lt;$A$9,IF(Raw!$X354&gt;$C$9,IF(Raw!$X354&lt;$A$9,Raw!R354,-999),-999),-999),-999),-999),-999)</f>
        <v>0.173398</v>
      </c>
      <c r="L354" s="9">
        <f>IF(Raw!$G354&gt;$C$8,IF(Raw!$Q354&gt;$C$8,IF(Raw!$N354&gt;$C$9,IF(Raw!$N354&lt;$A$9,IF(Raw!$X354&gt;$C$9,IF(Raw!$X354&lt;$A$9,Raw!S354,-999),-999),-999),-999),-999),-999)</f>
        <v>0.29932999999999998</v>
      </c>
      <c r="M354" s="9">
        <f>Raw!Q354</f>
        <v>0.96386499999999997</v>
      </c>
      <c r="N354" s="9">
        <f>IF(Raw!$G354&gt;$C$8,IF(Raw!$Q354&gt;$C$8,IF(Raw!$N354&gt;$C$9,IF(Raw!$N354&lt;$A$9,IF(Raw!$X354&gt;$C$9,IF(Raw!$X354&lt;$A$9,Raw!V354,-999),-999),-999),-999),-999),-999)</f>
        <v>716.9</v>
      </c>
      <c r="O354" s="9">
        <f>IF(Raw!$G354&gt;$C$8,IF(Raw!$Q354&gt;$C$8,IF(Raw!$N354&gt;$C$9,IF(Raw!$N354&lt;$A$9,IF(Raw!$X354&gt;$C$9,IF(Raw!$X354&lt;$A$9,Raw!W354,-999),-999),-999),-999),-999),-999)</f>
        <v>0.329484</v>
      </c>
      <c r="P354" s="9">
        <f>IF(Raw!$G354&gt;$C$8,IF(Raw!$Q354&gt;$C$8,IF(Raw!$N354&gt;$C$9,IF(Raw!$N354&lt;$A$9,IF(Raw!$X354&gt;$C$9,IF(Raw!$X354&lt;$A$9,Raw!X354,-999),-999),-999),-999),-999),-999)</f>
        <v>454</v>
      </c>
      <c r="R354" s="9">
        <f t="shared" si="95"/>
        <v>0.13304000000000002</v>
      </c>
      <c r="S354" s="9">
        <f t="shared" si="96"/>
        <v>0.40804684073475422</v>
      </c>
      <c r="T354" s="9">
        <f t="shared" si="97"/>
        <v>0.12593199999999999</v>
      </c>
      <c r="U354" s="9">
        <f t="shared" si="98"/>
        <v>0.42071292553369188</v>
      </c>
      <c r="V354" s="15">
        <f t="shared" si="99"/>
        <v>0.12257563499999999</v>
      </c>
      <c r="X354" s="11">
        <f t="shared" si="100"/>
        <v>1.0835999999999999E+18</v>
      </c>
      <c r="Y354" s="11">
        <f t="shared" si="101"/>
        <v>7.3539999999999995E-18</v>
      </c>
      <c r="Z354" s="11">
        <f t="shared" si="102"/>
        <v>4.5399999999999998E-4</v>
      </c>
      <c r="AA354" s="16">
        <f t="shared" si="103"/>
        <v>3.6047911265385804E-3</v>
      </c>
      <c r="AB354" s="9">
        <f t="shared" si="104"/>
        <v>0.17385195855614724</v>
      </c>
      <c r="AC354" s="9">
        <f t="shared" si="105"/>
        <v>0.99639520887346156</v>
      </c>
      <c r="AD354" s="15">
        <f t="shared" si="106"/>
        <v>7.9400685606576689</v>
      </c>
      <c r="AE354" s="3">
        <f t="shared" si="107"/>
        <v>885.42159999999967</v>
      </c>
      <c r="AF354" s="2">
        <f t="shared" si="108"/>
        <v>0.25</v>
      </c>
      <c r="AG354" s="9">
        <f t="shared" si="109"/>
        <v>2.569607286994137E-3</v>
      </c>
      <c r="AH354" s="2">
        <f t="shared" si="110"/>
        <v>0.12434195932901902</v>
      </c>
    </row>
    <row r="355" spans="1:34">
      <c r="A355" s="1">
        <f>Raw!A355</f>
        <v>342</v>
      </c>
      <c r="B355" s="14">
        <f>Raw!B355</f>
        <v>0.30482638888888886</v>
      </c>
      <c r="C355" s="15">
        <f>Raw!C355</f>
        <v>108.7</v>
      </c>
      <c r="D355" s="15">
        <f>IF(C355&gt;0.5,Raw!D355*D$11,-999)</f>
        <v>1.8</v>
      </c>
      <c r="E355" s="9">
        <f>IF(Raw!$G355&gt;$C$8,IF(Raw!$Q355&gt;$C$8,IF(Raw!$N355&gt;$C$9,IF(Raw!$N355&lt;$A$9,IF(Raw!$X355&gt;$C$9,IF(Raw!$X355&lt;$A$9,Raw!H355,-999),-999),-999),-999),-999),-999)</f>
        <v>0.210894</v>
      </c>
      <c r="F355" s="9">
        <f>IF(Raw!$G355&gt;$C$8,IF(Raw!$Q355&gt;$C$8,IF(Raw!$N355&gt;$C$9,IF(Raw!$N355&lt;$A$9,IF(Raw!$X355&gt;$C$9,IF(Raw!$X355&lt;$A$9,Raw!I355,-999),-999),-999),-999),-999),-999)</f>
        <v>0.36140899999999998</v>
      </c>
      <c r="G355" s="9">
        <f>Raw!G355</f>
        <v>0.97068900000000002</v>
      </c>
      <c r="H355" s="9">
        <f>IF(Raw!$G355&gt;$C$8,IF(Raw!$Q355&gt;$C$8,IF(Raw!$N355&gt;$C$9,IF(Raw!$N355&lt;$A$9,IF(Raw!$X355&gt;$C$9,IF(Raw!$X355&lt;$A$9,Raw!L355,-999),-999),-999),-999),-999),-999)</f>
        <v>698.4</v>
      </c>
      <c r="I355" s="9">
        <f>IF(Raw!$G355&gt;$C$8,IF(Raw!$Q355&gt;$C$8,IF(Raw!$N355&gt;$C$9,IF(Raw!$N355&lt;$A$9,IF(Raw!$X355&gt;$C$9,IF(Raw!$X355&lt;$A$9,Raw!M355,-999),-999),-999),-999),-999),-999)</f>
        <v>0.26767800000000003</v>
      </c>
      <c r="J355" s="9">
        <f>IF(Raw!$G355&gt;$C$8,IF(Raw!$Q355&gt;$C$8,IF(Raw!$N355&gt;$C$9,IF(Raw!$N355&lt;$A$9,IF(Raw!$X355&gt;$C$9,IF(Raw!$X355&lt;$A$9,Raw!N355,-999),-999),-999),-999),-999),-999)</f>
        <v>408</v>
      </c>
      <c r="K355" s="9">
        <f>IF(Raw!$G355&gt;$C$8,IF(Raw!$Q355&gt;$C$8,IF(Raw!$N355&gt;$C$9,IF(Raw!$N355&lt;$A$9,IF(Raw!$X355&gt;$C$9,IF(Raw!$X355&lt;$A$9,Raw!R355,-999),-999),-999),-999),-999),-999)</f>
        <v>0.20760500000000001</v>
      </c>
      <c r="L355" s="9">
        <f>IF(Raw!$G355&gt;$C$8,IF(Raw!$Q355&gt;$C$8,IF(Raw!$N355&gt;$C$9,IF(Raw!$N355&lt;$A$9,IF(Raw!$X355&gt;$C$9,IF(Raw!$X355&lt;$A$9,Raw!S355,-999),-999),-999),-999),-999),-999)</f>
        <v>0.33560899999999999</v>
      </c>
      <c r="M355" s="9">
        <f>Raw!Q355</f>
        <v>0.96562199999999998</v>
      </c>
      <c r="N355" s="9">
        <f>IF(Raw!$G355&gt;$C$8,IF(Raw!$Q355&gt;$C$8,IF(Raw!$N355&gt;$C$9,IF(Raw!$N355&lt;$A$9,IF(Raw!$X355&gt;$C$9,IF(Raw!$X355&lt;$A$9,Raw!V355,-999),-999),-999),-999),-999),-999)</f>
        <v>627.20000000000005</v>
      </c>
      <c r="O355" s="9">
        <f>IF(Raw!$G355&gt;$C$8,IF(Raw!$Q355&gt;$C$8,IF(Raw!$N355&gt;$C$9,IF(Raw!$N355&lt;$A$9,IF(Raw!$X355&gt;$C$9,IF(Raw!$X355&lt;$A$9,Raw!W355,-999),-999),-999),-999),-999),-999)</f>
        <v>0.42305799999999999</v>
      </c>
      <c r="P355" s="9">
        <f>IF(Raw!$G355&gt;$C$8,IF(Raw!$Q355&gt;$C$8,IF(Raw!$N355&gt;$C$9,IF(Raw!$N355&lt;$A$9,IF(Raw!$X355&gt;$C$9,IF(Raw!$X355&lt;$A$9,Raw!X355,-999),-999),-999),-999),-999),-999)</f>
        <v>363</v>
      </c>
      <c r="R355" s="9">
        <f t="shared" si="95"/>
        <v>0.15051499999999998</v>
      </c>
      <c r="S355" s="9">
        <f t="shared" si="96"/>
        <v>0.41646721581366258</v>
      </c>
      <c r="T355" s="9">
        <f t="shared" si="97"/>
        <v>0.12800399999999998</v>
      </c>
      <c r="U355" s="9">
        <f t="shared" si="98"/>
        <v>0.38140812671889007</v>
      </c>
      <c r="V355" s="15">
        <f t="shared" si="99"/>
        <v>0.13743188549999999</v>
      </c>
      <c r="X355" s="11">
        <f t="shared" si="100"/>
        <v>1.0835999999999999E+18</v>
      </c>
      <c r="Y355" s="11">
        <f t="shared" si="101"/>
        <v>6.9839999999999992E-18</v>
      </c>
      <c r="Z355" s="11">
        <f t="shared" si="102"/>
        <v>4.08E-4</v>
      </c>
      <c r="AA355" s="16">
        <f t="shared" si="103"/>
        <v>3.0781833897191723E-3</v>
      </c>
      <c r="AB355" s="9">
        <f t="shared" si="104"/>
        <v>0.20799901978661761</v>
      </c>
      <c r="AC355" s="9">
        <f t="shared" si="105"/>
        <v>0.9969218166102809</v>
      </c>
      <c r="AD355" s="15">
        <f t="shared" si="106"/>
        <v>7.544567131664639</v>
      </c>
      <c r="AE355" s="3">
        <f t="shared" si="107"/>
        <v>840.87359999999967</v>
      </c>
      <c r="AF355" s="2">
        <f t="shared" si="108"/>
        <v>0.25</v>
      </c>
      <c r="AG355" s="9">
        <f t="shared" si="109"/>
        <v>2.2135070896870152E-3</v>
      </c>
      <c r="AH355" s="2">
        <f t="shared" si="110"/>
        <v>0.10711045610487721</v>
      </c>
    </row>
    <row r="356" spans="1:34">
      <c r="A356" s="1">
        <f>Raw!A356</f>
        <v>343</v>
      </c>
      <c r="B356" s="14">
        <f>Raw!B356</f>
        <v>0.30487268518518518</v>
      </c>
      <c r="C356" s="15">
        <f>Raw!C356</f>
        <v>107.8</v>
      </c>
      <c r="D356" s="15">
        <f>IF(C356&gt;0.5,Raw!D356*D$11,-999)</f>
        <v>1.8</v>
      </c>
      <c r="E356" s="9">
        <f>IF(Raw!$G356&gt;$C$8,IF(Raw!$Q356&gt;$C$8,IF(Raw!$N356&gt;$C$9,IF(Raw!$N356&lt;$A$9,IF(Raw!$X356&gt;$C$9,IF(Raw!$X356&lt;$A$9,Raw!H356,-999),-999),-999),-999),-999),-999)</f>
        <v>0.238872</v>
      </c>
      <c r="F356" s="9">
        <f>IF(Raw!$G356&gt;$C$8,IF(Raw!$Q356&gt;$C$8,IF(Raw!$N356&gt;$C$9,IF(Raw!$N356&lt;$A$9,IF(Raw!$X356&gt;$C$9,IF(Raw!$X356&lt;$A$9,Raw!I356,-999),-999),-999),-999),-999),-999)</f>
        <v>0.402032</v>
      </c>
      <c r="G356" s="9">
        <f>Raw!G356</f>
        <v>0.97067400000000004</v>
      </c>
      <c r="H356" s="9">
        <f>IF(Raw!$G356&gt;$C$8,IF(Raw!$Q356&gt;$C$8,IF(Raw!$N356&gt;$C$9,IF(Raw!$N356&lt;$A$9,IF(Raw!$X356&gt;$C$9,IF(Raw!$X356&lt;$A$9,Raw!L356,-999),-999),-999),-999),-999),-999)</f>
        <v>672.2</v>
      </c>
      <c r="I356" s="9">
        <f>IF(Raw!$G356&gt;$C$8,IF(Raw!$Q356&gt;$C$8,IF(Raw!$N356&gt;$C$9,IF(Raw!$N356&lt;$A$9,IF(Raw!$X356&gt;$C$9,IF(Raw!$X356&lt;$A$9,Raw!M356,-999),-999),-999),-999),-999),-999)</f>
        <v>0.31063400000000002</v>
      </c>
      <c r="J356" s="9">
        <f>IF(Raw!$G356&gt;$C$8,IF(Raw!$Q356&gt;$C$8,IF(Raw!$N356&gt;$C$9,IF(Raw!$N356&lt;$A$9,IF(Raw!$X356&gt;$C$9,IF(Raw!$X356&lt;$A$9,Raw!N356,-999),-999),-999),-999),-999),-999)</f>
        <v>483</v>
      </c>
      <c r="K356" s="9">
        <f>IF(Raw!$G356&gt;$C$8,IF(Raw!$Q356&gt;$C$8,IF(Raw!$N356&gt;$C$9,IF(Raw!$N356&lt;$A$9,IF(Raw!$X356&gt;$C$9,IF(Raw!$X356&lt;$A$9,Raw!R356,-999),-999),-999),-999),-999),-999)</f>
        <v>0.21795</v>
      </c>
      <c r="L356" s="9">
        <f>IF(Raw!$G356&gt;$C$8,IF(Raw!$Q356&gt;$C$8,IF(Raw!$N356&gt;$C$9,IF(Raw!$N356&lt;$A$9,IF(Raw!$X356&gt;$C$9,IF(Raw!$X356&lt;$A$9,Raw!S356,-999),-999),-999),-999),-999),-999)</f>
        <v>0.366701</v>
      </c>
      <c r="M356" s="9">
        <f>Raw!Q356</f>
        <v>0.964777</v>
      </c>
      <c r="N356" s="9">
        <f>IF(Raw!$G356&gt;$C$8,IF(Raw!$Q356&gt;$C$8,IF(Raw!$N356&gt;$C$9,IF(Raw!$N356&lt;$A$9,IF(Raw!$X356&gt;$C$9,IF(Raw!$X356&lt;$A$9,Raw!V356,-999),-999),-999),-999),-999),-999)</f>
        <v>639.1</v>
      </c>
      <c r="O356" s="9">
        <f>IF(Raw!$G356&gt;$C$8,IF(Raw!$Q356&gt;$C$8,IF(Raw!$N356&gt;$C$9,IF(Raw!$N356&lt;$A$9,IF(Raw!$X356&gt;$C$9,IF(Raw!$X356&lt;$A$9,Raw!W356,-999),-999),-999),-999),-999),-999)</f>
        <v>0.37302000000000002</v>
      </c>
      <c r="P356" s="9">
        <f>IF(Raw!$G356&gt;$C$8,IF(Raw!$Q356&gt;$C$8,IF(Raw!$N356&gt;$C$9,IF(Raw!$N356&lt;$A$9,IF(Raw!$X356&gt;$C$9,IF(Raw!$X356&lt;$A$9,Raw!X356,-999),-999),-999),-999),-999),-999)</f>
        <v>320</v>
      </c>
      <c r="R356" s="9">
        <f t="shared" si="95"/>
        <v>0.16316</v>
      </c>
      <c r="S356" s="9">
        <f t="shared" si="96"/>
        <v>0.40583834122656903</v>
      </c>
      <c r="T356" s="9">
        <f t="shared" si="97"/>
        <v>0.14875099999999999</v>
      </c>
      <c r="U356" s="9">
        <f t="shared" si="98"/>
        <v>0.40564656218554079</v>
      </c>
      <c r="V356" s="15">
        <f t="shared" si="99"/>
        <v>0.1501640595</v>
      </c>
      <c r="X356" s="11">
        <f t="shared" si="100"/>
        <v>1.0835999999999999E+18</v>
      </c>
      <c r="Y356" s="11">
        <f t="shared" si="101"/>
        <v>6.7220000000000001E-18</v>
      </c>
      <c r="Z356" s="11">
        <f t="shared" si="102"/>
        <v>4.8299999999999998E-4</v>
      </c>
      <c r="AA356" s="16">
        <f t="shared" si="103"/>
        <v>3.5058182909387878E-3</v>
      </c>
      <c r="AB356" s="9">
        <f t="shared" si="104"/>
        <v>0.21847149397659543</v>
      </c>
      <c r="AC356" s="9">
        <f t="shared" si="105"/>
        <v>0.99649418170906123</v>
      </c>
      <c r="AD356" s="15">
        <f t="shared" si="106"/>
        <v>7.2584229626061871</v>
      </c>
      <c r="AE356" s="3">
        <f t="shared" si="107"/>
        <v>809.32879999999977</v>
      </c>
      <c r="AF356" s="2">
        <f t="shared" si="108"/>
        <v>0.25</v>
      </c>
      <c r="AG356" s="9">
        <f t="shared" si="109"/>
        <v>2.2648879397459904E-3</v>
      </c>
      <c r="AH356" s="2">
        <f t="shared" si="110"/>
        <v>0.10959674869933703</v>
      </c>
    </row>
    <row r="357" spans="1:34">
      <c r="A357" s="1">
        <f>Raw!A357</f>
        <v>344</v>
      </c>
      <c r="B357" s="14">
        <f>Raw!B357</f>
        <v>0.30493055555555554</v>
      </c>
      <c r="C357" s="15">
        <f>Raw!C357</f>
        <v>107.1</v>
      </c>
      <c r="D357" s="15">
        <f>IF(C357&gt;0.5,Raw!D357*D$11,-999)</f>
        <v>1.8</v>
      </c>
      <c r="E357" s="9">
        <f>IF(Raw!$G357&gt;$C$8,IF(Raw!$Q357&gt;$C$8,IF(Raw!$N357&gt;$C$9,IF(Raw!$N357&lt;$A$9,IF(Raw!$X357&gt;$C$9,IF(Raw!$X357&lt;$A$9,Raw!H357,-999),-999),-999),-999),-999),-999)</f>
        <v>0.233732</v>
      </c>
      <c r="F357" s="9">
        <f>IF(Raw!$G357&gt;$C$8,IF(Raw!$Q357&gt;$C$8,IF(Raw!$N357&gt;$C$9,IF(Raw!$N357&lt;$A$9,IF(Raw!$X357&gt;$C$9,IF(Raw!$X357&lt;$A$9,Raw!I357,-999),-999),-999),-999),-999),-999)</f>
        <v>0.407997</v>
      </c>
      <c r="G357" s="9">
        <f>Raw!G357</f>
        <v>0.97501700000000002</v>
      </c>
      <c r="H357" s="9">
        <f>IF(Raw!$G357&gt;$C$8,IF(Raw!$Q357&gt;$C$8,IF(Raw!$N357&gt;$C$9,IF(Raw!$N357&lt;$A$9,IF(Raw!$X357&gt;$C$9,IF(Raw!$X357&lt;$A$9,Raw!L357,-999),-999),-999),-999),-999),-999)</f>
        <v>730.3</v>
      </c>
      <c r="I357" s="9">
        <f>IF(Raw!$G357&gt;$C$8,IF(Raw!$Q357&gt;$C$8,IF(Raw!$N357&gt;$C$9,IF(Raw!$N357&lt;$A$9,IF(Raw!$X357&gt;$C$9,IF(Raw!$X357&lt;$A$9,Raw!M357,-999),-999),-999),-999),-999),-999)</f>
        <v>0.25597399999999998</v>
      </c>
      <c r="J357" s="9">
        <f>IF(Raw!$G357&gt;$C$8,IF(Raw!$Q357&gt;$C$8,IF(Raw!$N357&gt;$C$9,IF(Raw!$N357&lt;$A$9,IF(Raw!$X357&gt;$C$9,IF(Raw!$X357&lt;$A$9,Raw!N357,-999),-999),-999),-999),-999),-999)</f>
        <v>321</v>
      </c>
      <c r="K357" s="9">
        <f>IF(Raw!$G357&gt;$C$8,IF(Raw!$Q357&gt;$C$8,IF(Raw!$N357&gt;$C$9,IF(Raw!$N357&lt;$A$9,IF(Raw!$X357&gt;$C$9,IF(Raw!$X357&lt;$A$9,Raw!R357,-999),-999),-999),-999),-999),-999)</f>
        <v>0.21241199999999999</v>
      </c>
      <c r="L357" s="9">
        <f>IF(Raw!$G357&gt;$C$8,IF(Raw!$Q357&gt;$C$8,IF(Raw!$N357&gt;$C$9,IF(Raw!$N357&lt;$A$9,IF(Raw!$X357&gt;$C$9,IF(Raw!$X357&lt;$A$9,Raw!S357,-999),-999),-999),-999),-999),-999)</f>
        <v>0.37068000000000001</v>
      </c>
      <c r="M357" s="9">
        <f>Raw!Q357</f>
        <v>0.96409800000000001</v>
      </c>
      <c r="N357" s="9">
        <f>IF(Raw!$G357&gt;$C$8,IF(Raw!$Q357&gt;$C$8,IF(Raw!$N357&gt;$C$9,IF(Raw!$N357&lt;$A$9,IF(Raw!$X357&gt;$C$9,IF(Raw!$X357&lt;$A$9,Raw!V357,-999),-999),-999),-999),-999),-999)</f>
        <v>688.6</v>
      </c>
      <c r="O357" s="9">
        <f>IF(Raw!$G357&gt;$C$8,IF(Raw!$Q357&gt;$C$8,IF(Raw!$N357&gt;$C$9,IF(Raw!$N357&lt;$A$9,IF(Raw!$X357&gt;$C$9,IF(Raw!$X357&lt;$A$9,Raw!W357,-999),-999),-999),-999),-999),-999)</f>
        <v>0.35472799999999999</v>
      </c>
      <c r="P357" s="9">
        <f>IF(Raw!$G357&gt;$C$8,IF(Raw!$Q357&gt;$C$8,IF(Raw!$N357&gt;$C$9,IF(Raw!$N357&lt;$A$9,IF(Raw!$X357&gt;$C$9,IF(Raw!$X357&lt;$A$9,Raw!X357,-999),-999),-999),-999),-999),-999)</f>
        <v>438</v>
      </c>
      <c r="R357" s="9">
        <f t="shared" si="95"/>
        <v>0.174265</v>
      </c>
      <c r="S357" s="9">
        <f t="shared" si="96"/>
        <v>0.42712323865126461</v>
      </c>
      <c r="T357" s="9">
        <f t="shared" si="97"/>
        <v>0.15826800000000002</v>
      </c>
      <c r="U357" s="9">
        <f t="shared" si="98"/>
        <v>0.42696665587568799</v>
      </c>
      <c r="V357" s="15">
        <f t="shared" si="99"/>
        <v>0.15179345999999999</v>
      </c>
      <c r="X357" s="11">
        <f t="shared" si="100"/>
        <v>1.0835999999999999E+18</v>
      </c>
      <c r="Y357" s="11">
        <f t="shared" si="101"/>
        <v>7.3029999999999988E-18</v>
      </c>
      <c r="Z357" s="11">
        <f t="shared" si="102"/>
        <v>3.21E-4</v>
      </c>
      <c r="AA357" s="16">
        <f t="shared" si="103"/>
        <v>2.5338069005773796E-3</v>
      </c>
      <c r="AB357" s="9">
        <f t="shared" si="104"/>
        <v>0.21281302055054058</v>
      </c>
      <c r="AC357" s="9">
        <f t="shared" si="105"/>
        <v>0.99746619309942253</v>
      </c>
      <c r="AD357" s="15">
        <f t="shared" si="106"/>
        <v>7.8934794410510252</v>
      </c>
      <c r="AE357" s="3">
        <f t="shared" si="107"/>
        <v>879.28119999999967</v>
      </c>
      <c r="AF357" s="2">
        <f t="shared" si="108"/>
        <v>0.25</v>
      </c>
      <c r="AG357" s="9">
        <f t="shared" si="109"/>
        <v>2.5925019385915778E-3</v>
      </c>
      <c r="AH357" s="2">
        <f t="shared" si="110"/>
        <v>0.12544981960486343</v>
      </c>
    </row>
    <row r="358" spans="1:34">
      <c r="A358" s="1">
        <f>Raw!A358</f>
        <v>345</v>
      </c>
      <c r="B358" s="14">
        <f>Raw!B358</f>
        <v>0.30498842592592595</v>
      </c>
      <c r="C358" s="15">
        <f>Raw!C358</f>
        <v>106.2</v>
      </c>
      <c r="D358" s="15">
        <f>IF(C358&gt;0.5,Raw!D358*D$11,-999)</f>
        <v>1.8</v>
      </c>
      <c r="E358" s="9">
        <f>IF(Raw!$G358&gt;$C$8,IF(Raw!$Q358&gt;$C$8,IF(Raw!$N358&gt;$C$9,IF(Raw!$N358&lt;$A$9,IF(Raw!$X358&gt;$C$9,IF(Raw!$X358&lt;$A$9,Raw!H358,-999),-999),-999),-999),-999),-999)</f>
        <v>0.23572899999999999</v>
      </c>
      <c r="F358" s="9">
        <f>IF(Raw!$G358&gt;$C$8,IF(Raw!$Q358&gt;$C$8,IF(Raw!$N358&gt;$C$9,IF(Raw!$N358&lt;$A$9,IF(Raw!$X358&gt;$C$9,IF(Raw!$X358&lt;$A$9,Raw!I358,-999),-999),-999),-999),-999),-999)</f>
        <v>0.41549000000000003</v>
      </c>
      <c r="G358" s="9">
        <f>Raw!G358</f>
        <v>0.980375</v>
      </c>
      <c r="H358" s="9">
        <f>IF(Raw!$G358&gt;$C$8,IF(Raw!$Q358&gt;$C$8,IF(Raw!$N358&gt;$C$9,IF(Raw!$N358&lt;$A$9,IF(Raw!$X358&gt;$C$9,IF(Raw!$X358&lt;$A$9,Raw!L358,-999),-999),-999),-999),-999),-999)</f>
        <v>665.4</v>
      </c>
      <c r="I358" s="9">
        <f>IF(Raw!$G358&gt;$C$8,IF(Raw!$Q358&gt;$C$8,IF(Raw!$N358&gt;$C$9,IF(Raw!$N358&lt;$A$9,IF(Raw!$X358&gt;$C$9,IF(Raw!$X358&lt;$A$9,Raw!M358,-999),-999),-999),-999),-999),-999)</f>
        <v>0.329928</v>
      </c>
      <c r="J358" s="9">
        <f>IF(Raw!$G358&gt;$C$8,IF(Raw!$Q358&gt;$C$8,IF(Raw!$N358&gt;$C$9,IF(Raw!$N358&lt;$A$9,IF(Raw!$X358&gt;$C$9,IF(Raw!$X358&lt;$A$9,Raw!N358,-999),-999),-999),-999),-999),-999)</f>
        <v>477</v>
      </c>
      <c r="K358" s="9">
        <f>IF(Raw!$G358&gt;$C$8,IF(Raw!$Q358&gt;$C$8,IF(Raw!$N358&gt;$C$9,IF(Raw!$N358&lt;$A$9,IF(Raw!$X358&gt;$C$9,IF(Raw!$X358&lt;$A$9,Raw!R358,-999),-999),-999),-999),-999),-999)</f>
        <v>0.258247</v>
      </c>
      <c r="L358" s="9">
        <f>IF(Raw!$G358&gt;$C$8,IF(Raw!$Q358&gt;$C$8,IF(Raw!$N358&gt;$C$9,IF(Raw!$N358&lt;$A$9,IF(Raw!$X358&gt;$C$9,IF(Raw!$X358&lt;$A$9,Raw!S358,-999),-999),-999),-999),-999),-999)</f>
        <v>0.45418399999999998</v>
      </c>
      <c r="M358" s="9">
        <f>Raw!Q358</f>
        <v>0.97841299999999998</v>
      </c>
      <c r="N358" s="9">
        <f>IF(Raw!$G358&gt;$C$8,IF(Raw!$Q358&gt;$C$8,IF(Raw!$N358&gt;$C$9,IF(Raw!$N358&lt;$A$9,IF(Raw!$X358&gt;$C$9,IF(Raw!$X358&lt;$A$9,Raw!V358,-999),-999),-999),-999),-999),-999)</f>
        <v>644.79999999999995</v>
      </c>
      <c r="O358" s="9">
        <f>IF(Raw!$G358&gt;$C$8,IF(Raw!$Q358&gt;$C$8,IF(Raw!$N358&gt;$C$9,IF(Raw!$N358&lt;$A$9,IF(Raw!$X358&gt;$C$9,IF(Raw!$X358&lt;$A$9,Raw!W358,-999),-999),-999),-999),-999),-999)</f>
        <v>0.32895600000000003</v>
      </c>
      <c r="P358" s="9">
        <f>IF(Raw!$G358&gt;$C$8,IF(Raw!$Q358&gt;$C$8,IF(Raw!$N358&gt;$C$9,IF(Raw!$N358&lt;$A$9,IF(Raw!$X358&gt;$C$9,IF(Raw!$X358&lt;$A$9,Raw!X358,-999),-999),-999),-999),-999),-999)</f>
        <v>292</v>
      </c>
      <c r="R358" s="9">
        <f t="shared" si="95"/>
        <v>0.17976100000000003</v>
      </c>
      <c r="S358" s="9">
        <f t="shared" si="96"/>
        <v>0.43264819851259961</v>
      </c>
      <c r="T358" s="9">
        <f t="shared" si="97"/>
        <v>0.19593699999999997</v>
      </c>
      <c r="U358" s="9">
        <f t="shared" si="98"/>
        <v>0.43140445282088313</v>
      </c>
      <c r="V358" s="15">
        <f t="shared" si="99"/>
        <v>0.18598834799999997</v>
      </c>
      <c r="X358" s="11">
        <f t="shared" si="100"/>
        <v>1.0835999999999999E+18</v>
      </c>
      <c r="Y358" s="11">
        <f t="shared" si="101"/>
        <v>6.6539999999999994E-18</v>
      </c>
      <c r="Z358" s="11">
        <f t="shared" si="102"/>
        <v>4.7699999999999999E-4</v>
      </c>
      <c r="AA358" s="16">
        <f t="shared" si="103"/>
        <v>3.4275126415256271E-3</v>
      </c>
      <c r="AB358" s="9">
        <f t="shared" si="104"/>
        <v>0.25891857654444261</v>
      </c>
      <c r="AC358" s="9">
        <f t="shared" si="105"/>
        <v>0.99657248735847437</v>
      </c>
      <c r="AD358" s="15">
        <f t="shared" si="106"/>
        <v>7.1855610933451297</v>
      </c>
      <c r="AE358" s="3">
        <f t="shared" si="107"/>
        <v>801.1415999999997</v>
      </c>
      <c r="AF358" s="2">
        <f t="shared" si="108"/>
        <v>0.25</v>
      </c>
      <c r="AG358" s="9">
        <f t="shared" si="109"/>
        <v>2.3845254243735252E-3</v>
      </c>
      <c r="AH358" s="2">
        <f t="shared" si="110"/>
        <v>0.11538594431809036</v>
      </c>
    </row>
    <row r="359" spans="1:34">
      <c r="A359" s="1">
        <f>Raw!A359</f>
        <v>346</v>
      </c>
      <c r="B359" s="14">
        <f>Raw!B359</f>
        <v>0.30504629629629626</v>
      </c>
      <c r="C359" s="15">
        <f>Raw!C359</f>
        <v>105.8</v>
      </c>
      <c r="D359" s="15">
        <f>IF(C359&gt;0.5,Raw!D359*D$11,-999)</f>
        <v>1.8</v>
      </c>
      <c r="E359" s="9">
        <f>IF(Raw!$G359&gt;$C$8,IF(Raw!$Q359&gt;$C$8,IF(Raw!$N359&gt;$C$9,IF(Raw!$N359&lt;$A$9,IF(Raw!$X359&gt;$C$9,IF(Raw!$X359&lt;$A$9,Raw!H359,-999),-999),-999),-999),-999),-999)</f>
        <v>0.28324199999999999</v>
      </c>
      <c r="F359" s="9">
        <f>IF(Raw!$G359&gt;$C$8,IF(Raw!$Q359&gt;$C$8,IF(Raw!$N359&gt;$C$9,IF(Raw!$N359&lt;$A$9,IF(Raw!$X359&gt;$C$9,IF(Raw!$X359&lt;$A$9,Raw!I359,-999),-999),-999),-999),-999),-999)</f>
        <v>0.49884600000000001</v>
      </c>
      <c r="G359" s="9">
        <f>Raw!G359</f>
        <v>0.98211800000000005</v>
      </c>
      <c r="H359" s="9">
        <f>IF(Raw!$G359&gt;$C$8,IF(Raw!$Q359&gt;$C$8,IF(Raw!$N359&gt;$C$9,IF(Raw!$N359&lt;$A$9,IF(Raw!$X359&gt;$C$9,IF(Raw!$X359&lt;$A$9,Raw!L359,-999),-999),-999),-999),-999),-999)</f>
        <v>660.1</v>
      </c>
      <c r="I359" s="9">
        <f>IF(Raw!$G359&gt;$C$8,IF(Raw!$Q359&gt;$C$8,IF(Raw!$N359&gt;$C$9,IF(Raw!$N359&lt;$A$9,IF(Raw!$X359&gt;$C$9,IF(Raw!$X359&lt;$A$9,Raw!M359,-999),-999),-999),-999),-999),-999)</f>
        <v>0.37081999999999998</v>
      </c>
      <c r="J359" s="9">
        <f>IF(Raw!$G359&gt;$C$8,IF(Raw!$Q359&gt;$C$8,IF(Raw!$N359&gt;$C$9,IF(Raw!$N359&lt;$A$9,IF(Raw!$X359&gt;$C$9,IF(Raw!$X359&lt;$A$9,Raw!N359,-999),-999),-999),-999),-999),-999)</f>
        <v>320</v>
      </c>
      <c r="K359" s="9">
        <f>IF(Raw!$G359&gt;$C$8,IF(Raw!$Q359&gt;$C$8,IF(Raw!$N359&gt;$C$9,IF(Raw!$N359&lt;$A$9,IF(Raw!$X359&gt;$C$9,IF(Raw!$X359&lt;$A$9,Raw!R359,-999),-999),-999),-999),-999),-999)</f>
        <v>0.25933499999999998</v>
      </c>
      <c r="L359" s="9">
        <f>IF(Raw!$G359&gt;$C$8,IF(Raw!$Q359&gt;$C$8,IF(Raw!$N359&gt;$C$9,IF(Raw!$N359&lt;$A$9,IF(Raw!$X359&gt;$C$9,IF(Raw!$X359&lt;$A$9,Raw!S359,-999),-999),-999),-999),-999),-999)</f>
        <v>0.457123</v>
      </c>
      <c r="M359" s="9">
        <f>Raw!Q359</f>
        <v>0.974831</v>
      </c>
      <c r="N359" s="9">
        <f>IF(Raw!$G359&gt;$C$8,IF(Raw!$Q359&gt;$C$8,IF(Raw!$N359&gt;$C$9,IF(Raw!$N359&lt;$A$9,IF(Raw!$X359&gt;$C$9,IF(Raw!$X359&lt;$A$9,Raw!V359,-999),-999),-999),-999),-999),-999)</f>
        <v>648.6</v>
      </c>
      <c r="O359" s="9">
        <f>IF(Raw!$G359&gt;$C$8,IF(Raw!$Q359&gt;$C$8,IF(Raw!$N359&gt;$C$9,IF(Raw!$N359&lt;$A$9,IF(Raw!$X359&gt;$C$9,IF(Raw!$X359&lt;$A$9,Raw!W359,-999),-999),-999),-999),-999),-999)</f>
        <v>0.35542699999999999</v>
      </c>
      <c r="P359" s="9">
        <f>IF(Raw!$G359&gt;$C$8,IF(Raw!$Q359&gt;$C$8,IF(Raw!$N359&gt;$C$9,IF(Raw!$N359&lt;$A$9,IF(Raw!$X359&gt;$C$9,IF(Raw!$X359&lt;$A$9,Raw!X359,-999),-999),-999),-999),-999),-999)</f>
        <v>381</v>
      </c>
      <c r="R359" s="9">
        <f t="shared" si="95"/>
        <v>0.21560400000000002</v>
      </c>
      <c r="S359" s="9">
        <f t="shared" si="96"/>
        <v>0.43220553036408033</v>
      </c>
      <c r="T359" s="9">
        <f t="shared" si="97"/>
        <v>0.19778800000000002</v>
      </c>
      <c r="U359" s="9">
        <f t="shared" si="98"/>
        <v>0.4326800445394347</v>
      </c>
      <c r="V359" s="15">
        <f t="shared" si="99"/>
        <v>0.1871918685</v>
      </c>
      <c r="X359" s="11">
        <f t="shared" si="100"/>
        <v>1.0835999999999999E+18</v>
      </c>
      <c r="Y359" s="11">
        <f t="shared" si="101"/>
        <v>6.6009999999999998E-18</v>
      </c>
      <c r="Z359" s="11">
        <f t="shared" si="102"/>
        <v>3.1999999999999997E-4</v>
      </c>
      <c r="AA359" s="16">
        <f t="shared" si="103"/>
        <v>2.2836828076942565E-3</v>
      </c>
      <c r="AB359" s="9">
        <f t="shared" si="104"/>
        <v>0.25978668505516822</v>
      </c>
      <c r="AC359" s="9">
        <f t="shared" si="105"/>
        <v>0.99771631719230569</v>
      </c>
      <c r="AD359" s="15">
        <f t="shared" si="106"/>
        <v>7.136508774044553</v>
      </c>
      <c r="AE359" s="3">
        <f t="shared" si="107"/>
        <v>794.76039999999978</v>
      </c>
      <c r="AF359" s="2">
        <f t="shared" si="108"/>
        <v>0.25</v>
      </c>
      <c r="AG359" s="9">
        <f t="shared" si="109"/>
        <v>2.3752499493920492E-3</v>
      </c>
      <c r="AH359" s="2">
        <f t="shared" si="110"/>
        <v>0.11493710891092851</v>
      </c>
    </row>
    <row r="360" spans="1:34">
      <c r="A360" s="1">
        <f>Raw!A360</f>
        <v>347</v>
      </c>
      <c r="B360" s="14">
        <f>Raw!B360</f>
        <v>0.30510416666666668</v>
      </c>
      <c r="C360" s="15">
        <f>Raw!C360</f>
        <v>104</v>
      </c>
      <c r="D360" s="15">
        <f>IF(C360&gt;0.5,Raw!D360*D$11,-999)</f>
        <v>1.8</v>
      </c>
      <c r="E360" s="9">
        <f>IF(Raw!$G360&gt;$C$8,IF(Raw!$Q360&gt;$C$8,IF(Raw!$N360&gt;$C$9,IF(Raw!$N360&lt;$A$9,IF(Raw!$X360&gt;$C$9,IF(Raw!$X360&lt;$A$9,Raw!H360,-999),-999),-999),-999),-999),-999)</f>
        <v>0.27917399999999998</v>
      </c>
      <c r="F360" s="9">
        <f>IF(Raw!$G360&gt;$C$8,IF(Raw!$Q360&gt;$C$8,IF(Raw!$N360&gt;$C$9,IF(Raw!$N360&lt;$A$9,IF(Raw!$X360&gt;$C$9,IF(Raw!$X360&lt;$A$9,Raw!I360,-999),-999),-999),-999),-999),-999)</f>
        <v>0.50076500000000002</v>
      </c>
      <c r="G360" s="9">
        <f>Raw!G360</f>
        <v>0.98551900000000003</v>
      </c>
      <c r="H360" s="9">
        <f>IF(Raw!$G360&gt;$C$8,IF(Raw!$Q360&gt;$C$8,IF(Raw!$N360&gt;$C$9,IF(Raw!$N360&lt;$A$9,IF(Raw!$X360&gt;$C$9,IF(Raw!$X360&lt;$A$9,Raw!L360,-999),-999),-999),-999),-999),-999)</f>
        <v>642.70000000000005</v>
      </c>
      <c r="I360" s="9">
        <f>IF(Raw!$G360&gt;$C$8,IF(Raw!$Q360&gt;$C$8,IF(Raw!$N360&gt;$C$9,IF(Raw!$N360&lt;$A$9,IF(Raw!$X360&gt;$C$9,IF(Raw!$X360&lt;$A$9,Raw!M360,-999),-999),-999),-999),-999),-999)</f>
        <v>0.29987900000000001</v>
      </c>
      <c r="J360" s="9">
        <f>IF(Raw!$G360&gt;$C$8,IF(Raw!$Q360&gt;$C$8,IF(Raw!$N360&gt;$C$9,IF(Raw!$N360&lt;$A$9,IF(Raw!$X360&gt;$C$9,IF(Raw!$X360&lt;$A$9,Raw!N360,-999),-999),-999),-999),-999),-999)</f>
        <v>381</v>
      </c>
      <c r="K360" s="9">
        <f>IF(Raw!$G360&gt;$C$8,IF(Raw!$Q360&gt;$C$8,IF(Raw!$N360&gt;$C$9,IF(Raw!$N360&lt;$A$9,IF(Raw!$X360&gt;$C$9,IF(Raw!$X360&lt;$A$9,Raw!R360,-999),-999),-999),-999),-999),-999)</f>
        <v>0.26841799999999999</v>
      </c>
      <c r="L360" s="9">
        <f>IF(Raw!$G360&gt;$C$8,IF(Raw!$Q360&gt;$C$8,IF(Raw!$N360&gt;$C$9,IF(Raw!$N360&lt;$A$9,IF(Raw!$X360&gt;$C$9,IF(Raw!$X360&lt;$A$9,Raw!S360,-999),-999),-999),-999),-999),-999)</f>
        <v>0.47892899999999999</v>
      </c>
      <c r="M360" s="9">
        <f>Raw!Q360</f>
        <v>0.98013099999999997</v>
      </c>
      <c r="N360" s="9">
        <f>IF(Raw!$G360&gt;$C$8,IF(Raw!$Q360&gt;$C$8,IF(Raw!$N360&gt;$C$9,IF(Raw!$N360&lt;$A$9,IF(Raw!$X360&gt;$C$9,IF(Raw!$X360&lt;$A$9,Raw!V360,-999),-999),-999),-999),-999),-999)</f>
        <v>620.4</v>
      </c>
      <c r="O360" s="9">
        <f>IF(Raw!$G360&gt;$C$8,IF(Raw!$Q360&gt;$C$8,IF(Raw!$N360&gt;$C$9,IF(Raw!$N360&lt;$A$9,IF(Raw!$X360&gt;$C$9,IF(Raw!$X360&lt;$A$9,Raw!W360,-999),-999),-999),-999),-999),-999)</f>
        <v>0.31479099999999999</v>
      </c>
      <c r="P360" s="9">
        <f>IF(Raw!$G360&gt;$C$8,IF(Raw!$Q360&gt;$C$8,IF(Raw!$N360&gt;$C$9,IF(Raw!$N360&lt;$A$9,IF(Raw!$X360&gt;$C$9,IF(Raw!$X360&lt;$A$9,Raw!X360,-999),-999),-999),-999),-999),-999)</f>
        <v>399</v>
      </c>
      <c r="R360" s="9">
        <f t="shared" si="95"/>
        <v>0.22159100000000004</v>
      </c>
      <c r="S360" s="9">
        <f t="shared" si="96"/>
        <v>0.44250496739987827</v>
      </c>
      <c r="T360" s="9">
        <f t="shared" si="97"/>
        <v>0.210511</v>
      </c>
      <c r="U360" s="9">
        <f t="shared" si="98"/>
        <v>0.43954531882596376</v>
      </c>
      <c r="V360" s="15">
        <f t="shared" si="99"/>
        <v>0.19612142549999997</v>
      </c>
      <c r="X360" s="11">
        <f t="shared" si="100"/>
        <v>1.0835999999999999E+18</v>
      </c>
      <c r="Y360" s="11">
        <f t="shared" si="101"/>
        <v>6.4269999999999998E-18</v>
      </c>
      <c r="Z360" s="11">
        <f t="shared" si="102"/>
        <v>3.8099999999999999E-4</v>
      </c>
      <c r="AA360" s="16">
        <f t="shared" si="103"/>
        <v>2.6463753481731482E-3</v>
      </c>
      <c r="AB360" s="9">
        <f t="shared" si="104"/>
        <v>0.26897509112091927</v>
      </c>
      <c r="AC360" s="9">
        <f t="shared" si="105"/>
        <v>0.99735362465182686</v>
      </c>
      <c r="AD360" s="15">
        <f t="shared" si="106"/>
        <v>6.9458670555725677</v>
      </c>
      <c r="AE360" s="3">
        <f t="shared" si="107"/>
        <v>773.81079999999974</v>
      </c>
      <c r="AF360" s="2">
        <f t="shared" si="108"/>
        <v>0.25</v>
      </c>
      <c r="AG360" s="9">
        <f t="shared" si="109"/>
        <v>2.3484794995880017E-3</v>
      </c>
      <c r="AH360" s="2">
        <f t="shared" si="110"/>
        <v>0.11364170077692988</v>
      </c>
    </row>
    <row r="361" spans="1:34">
      <c r="A361" s="1">
        <f>Raw!A361</f>
        <v>348</v>
      </c>
      <c r="B361" s="14">
        <f>Raw!B361</f>
        <v>0.30515046296296294</v>
      </c>
      <c r="C361" s="15">
        <f>Raw!C361</f>
        <v>103.8</v>
      </c>
      <c r="D361" s="15">
        <f>IF(C361&gt;0.5,Raw!D361*D$11,-999)</f>
        <v>1.8</v>
      </c>
      <c r="E361" s="9">
        <f>IF(Raw!$G361&gt;$C$8,IF(Raw!$Q361&gt;$C$8,IF(Raw!$N361&gt;$C$9,IF(Raw!$N361&lt;$A$9,IF(Raw!$X361&gt;$C$9,IF(Raw!$X361&lt;$A$9,Raw!H361,-999),-999),-999),-999),-999),-999)</f>
        <v>0.30074400000000001</v>
      </c>
      <c r="F361" s="9">
        <f>IF(Raw!$G361&gt;$C$8,IF(Raw!$Q361&gt;$C$8,IF(Raw!$N361&gt;$C$9,IF(Raw!$N361&lt;$A$9,IF(Raw!$X361&gt;$C$9,IF(Raw!$X361&lt;$A$9,Raw!I361,-999),-999),-999),-999),-999),-999)</f>
        <v>0.51048400000000005</v>
      </c>
      <c r="G361" s="9">
        <f>Raw!G361</f>
        <v>0.97958800000000001</v>
      </c>
      <c r="H361" s="9">
        <f>IF(Raw!$G361&gt;$C$8,IF(Raw!$Q361&gt;$C$8,IF(Raw!$N361&gt;$C$9,IF(Raw!$N361&lt;$A$9,IF(Raw!$X361&gt;$C$9,IF(Raw!$X361&lt;$A$9,Raw!L361,-999),-999),-999),-999),-999),-999)</f>
        <v>638.70000000000005</v>
      </c>
      <c r="I361" s="9">
        <f>IF(Raw!$G361&gt;$C$8,IF(Raw!$Q361&gt;$C$8,IF(Raw!$N361&gt;$C$9,IF(Raw!$N361&lt;$A$9,IF(Raw!$X361&gt;$C$9,IF(Raw!$X361&lt;$A$9,Raw!M361,-999),-999),-999),-999),-999),-999)</f>
        <v>0.42215000000000003</v>
      </c>
      <c r="J361" s="9">
        <f>IF(Raw!$G361&gt;$C$8,IF(Raw!$Q361&gt;$C$8,IF(Raw!$N361&gt;$C$9,IF(Raw!$N361&lt;$A$9,IF(Raw!$X361&gt;$C$9,IF(Raw!$X361&lt;$A$9,Raw!N361,-999),-999),-999),-999),-999),-999)</f>
        <v>455</v>
      </c>
      <c r="K361" s="9">
        <f>IF(Raw!$G361&gt;$C$8,IF(Raw!$Q361&gt;$C$8,IF(Raw!$N361&gt;$C$9,IF(Raw!$N361&lt;$A$9,IF(Raw!$X361&gt;$C$9,IF(Raw!$X361&lt;$A$9,Raw!R361,-999),-999),-999),-999),-999),-999)</f>
        <v>0.27105800000000002</v>
      </c>
      <c r="L361" s="9">
        <f>IF(Raw!$G361&gt;$C$8,IF(Raw!$Q361&gt;$C$8,IF(Raw!$N361&gt;$C$9,IF(Raw!$N361&lt;$A$9,IF(Raw!$X361&gt;$C$9,IF(Raw!$X361&lt;$A$9,Raw!S361,-999),-999),-999),-999),-999),-999)</f>
        <v>0.49740899999999999</v>
      </c>
      <c r="M361" s="9">
        <f>Raw!Q361</f>
        <v>0.97899400000000003</v>
      </c>
      <c r="N361" s="9">
        <f>IF(Raw!$G361&gt;$C$8,IF(Raw!$Q361&gt;$C$8,IF(Raw!$N361&gt;$C$9,IF(Raw!$N361&lt;$A$9,IF(Raw!$X361&gt;$C$9,IF(Raw!$X361&lt;$A$9,Raw!V361,-999),-999),-999),-999),-999),-999)</f>
        <v>661.3</v>
      </c>
      <c r="O361" s="9">
        <f>IF(Raw!$G361&gt;$C$8,IF(Raw!$Q361&gt;$C$8,IF(Raw!$N361&gt;$C$9,IF(Raw!$N361&lt;$A$9,IF(Raw!$X361&gt;$C$9,IF(Raw!$X361&lt;$A$9,Raw!W361,-999),-999),-999),-999),-999),-999)</f>
        <v>0.28328199999999998</v>
      </c>
      <c r="P361" s="9">
        <f>IF(Raw!$G361&gt;$C$8,IF(Raw!$Q361&gt;$C$8,IF(Raw!$N361&gt;$C$9,IF(Raw!$N361&lt;$A$9,IF(Raw!$X361&gt;$C$9,IF(Raw!$X361&lt;$A$9,Raw!X361,-999),-999),-999),-999),-999),-999)</f>
        <v>372</v>
      </c>
      <c r="R361" s="9">
        <f t="shared" si="95"/>
        <v>0.20974000000000004</v>
      </c>
      <c r="S361" s="9">
        <f t="shared" si="96"/>
        <v>0.41086498303570734</v>
      </c>
      <c r="T361" s="9">
        <f t="shared" si="97"/>
        <v>0.22635099999999997</v>
      </c>
      <c r="U361" s="9">
        <f t="shared" si="98"/>
        <v>0.45506012154987135</v>
      </c>
      <c r="V361" s="15">
        <f t="shared" si="99"/>
        <v>0.20368898549999997</v>
      </c>
      <c r="X361" s="11">
        <f t="shared" si="100"/>
        <v>1.0835999999999999E+18</v>
      </c>
      <c r="Y361" s="11">
        <f t="shared" si="101"/>
        <v>6.387E-18</v>
      </c>
      <c r="Z361" s="11">
        <f t="shared" si="102"/>
        <v>4.55E-4</v>
      </c>
      <c r="AA361" s="16">
        <f t="shared" si="103"/>
        <v>3.1391484218115783E-3</v>
      </c>
      <c r="AB361" s="9">
        <f t="shared" si="104"/>
        <v>0.27176854938442552</v>
      </c>
      <c r="AC361" s="9">
        <f t="shared" si="105"/>
        <v>0.99686085157818827</v>
      </c>
      <c r="AD361" s="15">
        <f t="shared" si="106"/>
        <v>6.8992273006847871</v>
      </c>
      <c r="AE361" s="3">
        <f t="shared" si="107"/>
        <v>768.99479999999983</v>
      </c>
      <c r="AF361" s="2">
        <f t="shared" si="108"/>
        <v>0.25</v>
      </c>
      <c r="AG361" s="9">
        <f t="shared" si="109"/>
        <v>2.4150486261921614E-3</v>
      </c>
      <c r="AH361" s="2">
        <f t="shared" si="110"/>
        <v>0.1168629461690479</v>
      </c>
    </row>
    <row r="362" spans="1:34">
      <c r="A362" s="1">
        <f>Raw!A362</f>
        <v>349</v>
      </c>
      <c r="B362" s="14">
        <f>Raw!B362</f>
        <v>0.30520833333333336</v>
      </c>
      <c r="C362" s="15">
        <f>Raw!C362</f>
        <v>102.9</v>
      </c>
      <c r="D362" s="15">
        <f>IF(C362&gt;0.5,Raw!D362*D$11,-999)</f>
        <v>1.8</v>
      </c>
      <c r="E362" s="9">
        <f>IF(Raw!$G362&gt;$C$8,IF(Raw!$Q362&gt;$C$8,IF(Raw!$N362&gt;$C$9,IF(Raw!$N362&lt;$A$9,IF(Raw!$X362&gt;$C$9,IF(Raw!$X362&lt;$A$9,Raw!H362,-999),-999),-999),-999),-999),-999)</f>
        <v>0.30326900000000001</v>
      </c>
      <c r="F362" s="9">
        <f>IF(Raw!$G362&gt;$C$8,IF(Raw!$Q362&gt;$C$8,IF(Raw!$N362&gt;$C$9,IF(Raw!$N362&lt;$A$9,IF(Raw!$X362&gt;$C$9,IF(Raw!$X362&lt;$A$9,Raw!I362,-999),-999),-999),-999),-999),-999)</f>
        <v>0.54222599999999999</v>
      </c>
      <c r="G362" s="9">
        <f>Raw!G362</f>
        <v>0.97867999999999999</v>
      </c>
      <c r="H362" s="9">
        <f>IF(Raw!$G362&gt;$C$8,IF(Raw!$Q362&gt;$C$8,IF(Raw!$N362&gt;$C$9,IF(Raw!$N362&lt;$A$9,IF(Raw!$X362&gt;$C$9,IF(Raw!$X362&lt;$A$9,Raw!L362,-999),-999),-999),-999),-999),-999)</f>
        <v>639.4</v>
      </c>
      <c r="I362" s="9">
        <f>IF(Raw!$G362&gt;$C$8,IF(Raw!$Q362&gt;$C$8,IF(Raw!$N362&gt;$C$9,IF(Raw!$N362&lt;$A$9,IF(Raw!$X362&gt;$C$9,IF(Raw!$X362&lt;$A$9,Raw!M362,-999),-999),-999),-999),-999),-999)</f>
        <v>0.30169000000000001</v>
      </c>
      <c r="J362" s="9">
        <f>IF(Raw!$G362&gt;$C$8,IF(Raw!$Q362&gt;$C$8,IF(Raw!$N362&gt;$C$9,IF(Raw!$N362&lt;$A$9,IF(Raw!$X362&gt;$C$9,IF(Raw!$X362&lt;$A$9,Raw!N362,-999),-999),-999),-999),-999),-999)</f>
        <v>286</v>
      </c>
      <c r="K362" s="9">
        <f>IF(Raw!$G362&gt;$C$8,IF(Raw!$Q362&gt;$C$8,IF(Raw!$N362&gt;$C$9,IF(Raw!$N362&lt;$A$9,IF(Raw!$X362&gt;$C$9,IF(Raw!$X362&lt;$A$9,Raw!R362,-999),-999),-999),-999),-999),-999)</f>
        <v>0.30212899999999998</v>
      </c>
      <c r="L362" s="9">
        <f>IF(Raw!$G362&gt;$C$8,IF(Raw!$Q362&gt;$C$8,IF(Raw!$N362&gt;$C$9,IF(Raw!$N362&lt;$A$9,IF(Raw!$X362&gt;$C$9,IF(Raw!$X362&lt;$A$9,Raw!S362,-999),-999),-999),-999),-999),-999)</f>
        <v>0.54949300000000001</v>
      </c>
      <c r="M362" s="9">
        <f>Raw!Q362</f>
        <v>0.98409800000000003</v>
      </c>
      <c r="N362" s="9">
        <f>IF(Raw!$G362&gt;$C$8,IF(Raw!$Q362&gt;$C$8,IF(Raw!$N362&gt;$C$9,IF(Raw!$N362&lt;$A$9,IF(Raw!$X362&gt;$C$9,IF(Raw!$X362&lt;$A$9,Raw!V362,-999),-999),-999),-999),-999),-999)</f>
        <v>585.20000000000005</v>
      </c>
      <c r="O362" s="9">
        <f>IF(Raw!$G362&gt;$C$8,IF(Raw!$Q362&gt;$C$8,IF(Raw!$N362&gt;$C$9,IF(Raw!$N362&lt;$A$9,IF(Raw!$X362&gt;$C$9,IF(Raw!$X362&lt;$A$9,Raw!W362,-999),-999),-999),-999),-999),-999)</f>
        <v>0.30503400000000003</v>
      </c>
      <c r="P362" s="9">
        <f>IF(Raw!$G362&gt;$C$8,IF(Raw!$Q362&gt;$C$8,IF(Raw!$N362&gt;$C$9,IF(Raw!$N362&lt;$A$9,IF(Raw!$X362&gt;$C$9,IF(Raw!$X362&lt;$A$9,Raw!X362,-999),-999),-999),-999),-999),-999)</f>
        <v>374</v>
      </c>
      <c r="R362" s="9">
        <f t="shared" si="95"/>
        <v>0.23895699999999997</v>
      </c>
      <c r="S362" s="9">
        <f t="shared" si="96"/>
        <v>0.44069631482075738</v>
      </c>
      <c r="T362" s="9">
        <f t="shared" si="97"/>
        <v>0.24736400000000003</v>
      </c>
      <c r="U362" s="9">
        <f t="shared" si="98"/>
        <v>0.45016770004349466</v>
      </c>
      <c r="V362" s="15">
        <f t="shared" si="99"/>
        <v>0.2250173835</v>
      </c>
      <c r="X362" s="11">
        <f t="shared" si="100"/>
        <v>1.0835999999999999E+18</v>
      </c>
      <c r="Y362" s="11">
        <f t="shared" si="101"/>
        <v>6.3939999999999993E-18</v>
      </c>
      <c r="Z362" s="11">
        <f t="shared" si="102"/>
        <v>2.8600000000000001E-4</v>
      </c>
      <c r="AA362" s="16">
        <f t="shared" si="103"/>
        <v>1.9776431598995891E-3</v>
      </c>
      <c r="AB362" s="9">
        <f t="shared" si="104"/>
        <v>0.3026181977226054</v>
      </c>
      <c r="AC362" s="9">
        <f t="shared" si="105"/>
        <v>0.99802235684010032</v>
      </c>
      <c r="AD362" s="15">
        <f t="shared" si="106"/>
        <v>6.9148362234251355</v>
      </c>
      <c r="AE362" s="3">
        <f t="shared" si="107"/>
        <v>769.83759999999972</v>
      </c>
      <c r="AF362" s="2">
        <f t="shared" si="108"/>
        <v>0.25</v>
      </c>
      <c r="AG362" s="9">
        <f t="shared" si="109"/>
        <v>2.3944891683667213E-3</v>
      </c>
      <c r="AH362" s="2">
        <f t="shared" si="110"/>
        <v>0.11586808470453672</v>
      </c>
    </row>
    <row r="363" spans="1:34">
      <c r="A363" s="1">
        <f>Raw!A363</f>
        <v>350</v>
      </c>
      <c r="B363" s="14">
        <f>Raw!B363</f>
        <v>0.30526620370370372</v>
      </c>
      <c r="C363" s="15">
        <f>Raw!C363</f>
        <v>102.2</v>
      </c>
      <c r="D363" s="15">
        <f>IF(C363&gt;0.5,Raw!D363*D$11,-999)</f>
        <v>1.8</v>
      </c>
      <c r="E363" s="9">
        <f>IF(Raw!$G363&gt;$C$8,IF(Raw!$Q363&gt;$C$8,IF(Raw!$N363&gt;$C$9,IF(Raw!$N363&lt;$A$9,IF(Raw!$X363&gt;$C$9,IF(Raw!$X363&lt;$A$9,Raw!H363,-999),-999),-999),-999),-999),-999)</f>
        <v>0.30906400000000001</v>
      </c>
      <c r="F363" s="9">
        <f>IF(Raw!$G363&gt;$C$8,IF(Raw!$Q363&gt;$C$8,IF(Raw!$N363&gt;$C$9,IF(Raw!$N363&lt;$A$9,IF(Raw!$X363&gt;$C$9,IF(Raw!$X363&lt;$A$9,Raw!I363,-999),-999),-999),-999),-999),-999)</f>
        <v>0.54064999999999996</v>
      </c>
      <c r="G363" s="9">
        <f>Raw!G363</f>
        <v>0.982236</v>
      </c>
      <c r="H363" s="9">
        <f>IF(Raw!$G363&gt;$C$8,IF(Raw!$Q363&gt;$C$8,IF(Raw!$N363&gt;$C$9,IF(Raw!$N363&lt;$A$9,IF(Raw!$X363&gt;$C$9,IF(Raw!$X363&lt;$A$9,Raw!L363,-999),-999),-999),-999),-999),-999)</f>
        <v>631.9</v>
      </c>
      <c r="I363" s="9">
        <f>IF(Raw!$G363&gt;$C$8,IF(Raw!$Q363&gt;$C$8,IF(Raw!$N363&gt;$C$9,IF(Raw!$N363&lt;$A$9,IF(Raw!$X363&gt;$C$9,IF(Raw!$X363&lt;$A$9,Raw!M363,-999),-999),-999),-999),-999),-999)</f>
        <v>0.36519099999999999</v>
      </c>
      <c r="J363" s="9">
        <f>IF(Raw!$G363&gt;$C$8,IF(Raw!$Q363&gt;$C$8,IF(Raw!$N363&gt;$C$9,IF(Raw!$N363&lt;$A$9,IF(Raw!$X363&gt;$C$9,IF(Raw!$X363&lt;$A$9,Raw!N363,-999),-999),-999),-999),-999),-999)</f>
        <v>492</v>
      </c>
      <c r="K363" s="9">
        <f>IF(Raw!$G363&gt;$C$8,IF(Raw!$Q363&gt;$C$8,IF(Raw!$N363&gt;$C$9,IF(Raw!$N363&lt;$A$9,IF(Raw!$X363&gt;$C$9,IF(Raw!$X363&lt;$A$9,Raw!R363,-999),-999),-999),-999),-999),-999)</f>
        <v>0.29376600000000003</v>
      </c>
      <c r="L363" s="9">
        <f>IF(Raw!$G363&gt;$C$8,IF(Raw!$Q363&gt;$C$8,IF(Raw!$N363&gt;$C$9,IF(Raw!$N363&lt;$A$9,IF(Raw!$X363&gt;$C$9,IF(Raw!$X363&lt;$A$9,Raw!S363,-999),-999),-999),-999),-999),-999)</f>
        <v>0.51151999999999997</v>
      </c>
      <c r="M363" s="9">
        <f>Raw!Q363</f>
        <v>0.98714500000000005</v>
      </c>
      <c r="N363" s="9">
        <f>IF(Raw!$G363&gt;$C$8,IF(Raw!$Q363&gt;$C$8,IF(Raw!$N363&gt;$C$9,IF(Raw!$N363&lt;$A$9,IF(Raw!$X363&gt;$C$9,IF(Raw!$X363&lt;$A$9,Raw!V363,-999),-999),-999),-999),-999),-999)</f>
        <v>598.4</v>
      </c>
      <c r="O363" s="9">
        <f>IF(Raw!$G363&gt;$C$8,IF(Raw!$Q363&gt;$C$8,IF(Raw!$N363&gt;$C$9,IF(Raw!$N363&lt;$A$9,IF(Raw!$X363&gt;$C$9,IF(Raw!$X363&lt;$A$9,Raw!W363,-999),-999),-999),-999),-999),-999)</f>
        <v>0.43790400000000002</v>
      </c>
      <c r="P363" s="9">
        <f>IF(Raw!$G363&gt;$C$8,IF(Raw!$Q363&gt;$C$8,IF(Raw!$N363&gt;$C$9,IF(Raw!$N363&lt;$A$9,IF(Raw!$X363&gt;$C$9,IF(Raw!$X363&lt;$A$9,Raw!X363,-999),-999),-999),-999),-999),-999)</f>
        <v>443</v>
      </c>
      <c r="R363" s="9">
        <f t="shared" si="95"/>
        <v>0.23158599999999996</v>
      </c>
      <c r="S363" s="9">
        <f t="shared" si="96"/>
        <v>0.42834735965966886</v>
      </c>
      <c r="T363" s="9">
        <f t="shared" si="97"/>
        <v>0.21775399999999995</v>
      </c>
      <c r="U363" s="9">
        <f t="shared" si="98"/>
        <v>0.42569987488270244</v>
      </c>
      <c r="V363" s="15">
        <f t="shared" si="99"/>
        <v>0.20946743999999998</v>
      </c>
      <c r="X363" s="11">
        <f t="shared" si="100"/>
        <v>1.0835999999999999E+18</v>
      </c>
      <c r="Y363" s="11">
        <f t="shared" si="101"/>
        <v>6.3189999999999993E-18</v>
      </c>
      <c r="Z363" s="11">
        <f t="shared" si="102"/>
        <v>4.9199999999999992E-4</v>
      </c>
      <c r="AA363" s="16">
        <f t="shared" si="103"/>
        <v>3.357544967114985E-3</v>
      </c>
      <c r="AB363" s="9">
        <f t="shared" si="104"/>
        <v>0.29449711884676916</v>
      </c>
      <c r="AC363" s="9">
        <f t="shared" si="105"/>
        <v>0.99664245503288518</v>
      </c>
      <c r="AD363" s="15">
        <f t="shared" si="106"/>
        <v>6.8242783884450935</v>
      </c>
      <c r="AE363" s="3">
        <f t="shared" si="107"/>
        <v>760.80759999999975</v>
      </c>
      <c r="AF363" s="2">
        <f t="shared" si="108"/>
        <v>0.25</v>
      </c>
      <c r="AG363" s="9">
        <f t="shared" si="109"/>
        <v>2.2346880431736971E-3</v>
      </c>
      <c r="AH363" s="2">
        <f t="shared" si="110"/>
        <v>0.10813539142099381</v>
      </c>
    </row>
    <row r="364" spans="1:34">
      <c r="A364" s="1">
        <f>Raw!A364</f>
        <v>351</v>
      </c>
      <c r="B364" s="14">
        <f>Raw!B364</f>
        <v>0.30532407407407408</v>
      </c>
      <c r="C364" s="15">
        <f>Raw!C364</f>
        <v>101.4</v>
      </c>
      <c r="D364" s="15">
        <f>IF(C364&gt;0.5,Raw!D364*D$11,-999)</f>
        <v>1.8</v>
      </c>
      <c r="E364" s="9">
        <f>IF(Raw!$G364&gt;$C$8,IF(Raw!$Q364&gt;$C$8,IF(Raw!$N364&gt;$C$9,IF(Raw!$N364&lt;$A$9,IF(Raw!$X364&gt;$C$9,IF(Raw!$X364&lt;$A$9,Raw!H364,-999),-999),-999),-999),-999),-999)</f>
        <v>0.329374</v>
      </c>
      <c r="F364" s="9">
        <f>IF(Raw!$G364&gt;$C$8,IF(Raw!$Q364&gt;$C$8,IF(Raw!$N364&gt;$C$9,IF(Raw!$N364&lt;$A$9,IF(Raw!$X364&gt;$C$9,IF(Raw!$X364&lt;$A$9,Raw!I364,-999),-999),-999),-999),-999),-999)</f>
        <v>0.57908700000000002</v>
      </c>
      <c r="G364" s="9">
        <f>Raw!G364</f>
        <v>0.98249399999999998</v>
      </c>
      <c r="H364" s="9">
        <f>IF(Raw!$G364&gt;$C$8,IF(Raw!$Q364&gt;$C$8,IF(Raw!$N364&gt;$C$9,IF(Raw!$N364&lt;$A$9,IF(Raw!$X364&gt;$C$9,IF(Raw!$X364&lt;$A$9,Raw!L364,-999),-999),-999),-999),-999),-999)</f>
        <v>632.20000000000005</v>
      </c>
      <c r="I364" s="9">
        <f>IF(Raw!$G364&gt;$C$8,IF(Raw!$Q364&gt;$C$8,IF(Raw!$N364&gt;$C$9,IF(Raw!$N364&lt;$A$9,IF(Raw!$X364&gt;$C$9,IF(Raw!$X364&lt;$A$9,Raw!M364,-999),-999),-999),-999),-999),-999)</f>
        <v>0.33548</v>
      </c>
      <c r="J364" s="9">
        <f>IF(Raw!$G364&gt;$C$8,IF(Raw!$Q364&gt;$C$8,IF(Raw!$N364&gt;$C$9,IF(Raw!$N364&lt;$A$9,IF(Raw!$X364&gt;$C$9,IF(Raw!$X364&lt;$A$9,Raw!N364,-999),-999),-999),-999),-999),-999)</f>
        <v>466</v>
      </c>
      <c r="K364" s="9">
        <f>IF(Raw!$G364&gt;$C$8,IF(Raw!$Q364&gt;$C$8,IF(Raw!$N364&gt;$C$9,IF(Raw!$N364&lt;$A$9,IF(Raw!$X364&gt;$C$9,IF(Raw!$X364&lt;$A$9,Raw!R364,-999),-999),-999),-999),-999),-999)</f>
        <v>0.29594599999999999</v>
      </c>
      <c r="L364" s="9">
        <f>IF(Raw!$G364&gt;$C$8,IF(Raw!$Q364&gt;$C$8,IF(Raw!$N364&gt;$C$9,IF(Raw!$N364&lt;$A$9,IF(Raw!$X364&gt;$C$9,IF(Raw!$X364&lt;$A$9,Raw!S364,-999),-999),-999),-999),-999),-999)</f>
        <v>0.529478</v>
      </c>
      <c r="M364" s="9">
        <f>Raw!Q364</f>
        <v>0.98594199999999999</v>
      </c>
      <c r="N364" s="9">
        <f>IF(Raw!$G364&gt;$C$8,IF(Raw!$Q364&gt;$C$8,IF(Raw!$N364&gt;$C$9,IF(Raw!$N364&lt;$A$9,IF(Raw!$X364&gt;$C$9,IF(Raw!$X364&lt;$A$9,Raw!V364,-999),-999),-999),-999),-999),-999)</f>
        <v>614.29999999999995</v>
      </c>
      <c r="O364" s="9">
        <f>IF(Raw!$G364&gt;$C$8,IF(Raw!$Q364&gt;$C$8,IF(Raw!$N364&gt;$C$9,IF(Raw!$N364&lt;$A$9,IF(Raw!$X364&gt;$C$9,IF(Raw!$X364&lt;$A$9,Raw!W364,-999),-999),-999),-999),-999),-999)</f>
        <v>0.17804300000000001</v>
      </c>
      <c r="P364" s="9">
        <f>IF(Raw!$G364&gt;$C$8,IF(Raw!$Q364&gt;$C$8,IF(Raw!$N364&gt;$C$9,IF(Raw!$N364&lt;$A$9,IF(Raw!$X364&gt;$C$9,IF(Raw!$X364&lt;$A$9,Raw!X364,-999),-999),-999),-999),-999),-999)</f>
        <v>393</v>
      </c>
      <c r="R364" s="9">
        <f t="shared" si="95"/>
        <v>0.24971300000000002</v>
      </c>
      <c r="S364" s="9">
        <f t="shared" si="96"/>
        <v>0.43121845249504825</v>
      </c>
      <c r="T364" s="9">
        <f t="shared" si="97"/>
        <v>0.23353200000000002</v>
      </c>
      <c r="U364" s="9">
        <f t="shared" si="98"/>
        <v>0.44106081839094358</v>
      </c>
      <c r="V364" s="15">
        <f t="shared" si="99"/>
        <v>0.216821241</v>
      </c>
      <c r="X364" s="11">
        <f t="shared" si="100"/>
        <v>1.0835999999999999E+18</v>
      </c>
      <c r="Y364" s="11">
        <f t="shared" si="101"/>
        <v>6.3219999999999999E-18</v>
      </c>
      <c r="Z364" s="11">
        <f t="shared" si="102"/>
        <v>4.66E-4</v>
      </c>
      <c r="AA364" s="16">
        <f t="shared" si="103"/>
        <v>3.1821833298723676E-3</v>
      </c>
      <c r="AB364" s="9">
        <f t="shared" si="104"/>
        <v>0.29668914163739174</v>
      </c>
      <c r="AC364" s="9">
        <f t="shared" si="105"/>
        <v>0.99681781667012759</v>
      </c>
      <c r="AD364" s="15">
        <f t="shared" si="106"/>
        <v>6.8287195920007884</v>
      </c>
      <c r="AE364" s="3">
        <f t="shared" si="107"/>
        <v>761.16879999999981</v>
      </c>
      <c r="AF364" s="2">
        <f t="shared" si="108"/>
        <v>0.25</v>
      </c>
      <c r="AG364" s="9">
        <f t="shared" si="109"/>
        <v>2.3168312706231832E-3</v>
      </c>
      <c r="AH364" s="2">
        <f t="shared" si="110"/>
        <v>0.11211025944786117</v>
      </c>
    </row>
    <row r="365" spans="1:34">
      <c r="A365" s="1">
        <f>Raw!A365</f>
        <v>352</v>
      </c>
      <c r="B365" s="14">
        <f>Raw!B365</f>
        <v>0.30537037037037035</v>
      </c>
      <c r="C365" s="15">
        <f>Raw!C365</f>
        <v>100.9</v>
      </c>
      <c r="D365" s="15">
        <f>IF(C365&gt;0.5,Raw!D365*D$11,-999)</f>
        <v>1.8</v>
      </c>
      <c r="E365" s="9">
        <f>IF(Raw!$G365&gt;$C$8,IF(Raw!$Q365&gt;$C$8,IF(Raw!$N365&gt;$C$9,IF(Raw!$N365&lt;$A$9,IF(Raw!$X365&gt;$C$9,IF(Raw!$X365&lt;$A$9,Raw!H365,-999),-999),-999),-999),-999),-999)</f>
        <v>0.33624999999999999</v>
      </c>
      <c r="F365" s="9">
        <f>IF(Raw!$G365&gt;$C$8,IF(Raw!$Q365&gt;$C$8,IF(Raw!$N365&gt;$C$9,IF(Raw!$N365&lt;$A$9,IF(Raw!$X365&gt;$C$9,IF(Raw!$X365&lt;$A$9,Raw!I365,-999),-999),-999),-999),-999),-999)</f>
        <v>0.59858800000000001</v>
      </c>
      <c r="G365" s="9">
        <f>Raw!G365</f>
        <v>0.98949699999999996</v>
      </c>
      <c r="H365" s="9">
        <f>IF(Raw!$G365&gt;$C$8,IF(Raw!$Q365&gt;$C$8,IF(Raw!$N365&gt;$C$9,IF(Raw!$N365&lt;$A$9,IF(Raw!$X365&gt;$C$9,IF(Raw!$X365&lt;$A$9,Raw!L365,-999),-999),-999),-999),-999),-999)</f>
        <v>624.9</v>
      </c>
      <c r="I365" s="9">
        <f>IF(Raw!$G365&gt;$C$8,IF(Raw!$Q365&gt;$C$8,IF(Raw!$N365&gt;$C$9,IF(Raw!$N365&lt;$A$9,IF(Raw!$X365&gt;$C$9,IF(Raw!$X365&lt;$A$9,Raw!M365,-999),-999),-999),-999),-999),-999)</f>
        <v>0.328239</v>
      </c>
      <c r="J365" s="9">
        <f>IF(Raw!$G365&gt;$C$8,IF(Raw!$Q365&gt;$C$8,IF(Raw!$N365&gt;$C$9,IF(Raw!$N365&lt;$A$9,IF(Raw!$X365&gt;$C$9,IF(Raw!$X365&lt;$A$9,Raw!N365,-999),-999),-999),-999),-999),-999)</f>
        <v>386</v>
      </c>
      <c r="K365" s="9">
        <f>IF(Raw!$G365&gt;$C$8,IF(Raw!$Q365&gt;$C$8,IF(Raw!$N365&gt;$C$9,IF(Raw!$N365&lt;$A$9,IF(Raw!$X365&gt;$C$9,IF(Raw!$X365&lt;$A$9,Raw!R365,-999),-999),-999),-999),-999),-999)</f>
        <v>0.306427</v>
      </c>
      <c r="L365" s="9">
        <f>IF(Raw!$G365&gt;$C$8,IF(Raw!$Q365&gt;$C$8,IF(Raw!$N365&gt;$C$9,IF(Raw!$N365&lt;$A$9,IF(Raw!$X365&gt;$C$9,IF(Raw!$X365&lt;$A$9,Raw!S365,-999),-999),-999),-999),-999),-999)</f>
        <v>0.56442300000000001</v>
      </c>
      <c r="M365" s="9">
        <f>Raw!Q365</f>
        <v>0.98646800000000001</v>
      </c>
      <c r="N365" s="9">
        <f>IF(Raw!$G365&gt;$C$8,IF(Raw!$Q365&gt;$C$8,IF(Raw!$N365&gt;$C$9,IF(Raw!$N365&lt;$A$9,IF(Raw!$X365&gt;$C$9,IF(Raw!$X365&lt;$A$9,Raw!V365,-999),-999),-999),-999),-999),-999)</f>
        <v>613.6</v>
      </c>
      <c r="O365" s="9">
        <f>IF(Raw!$G365&gt;$C$8,IF(Raw!$Q365&gt;$C$8,IF(Raw!$N365&gt;$C$9,IF(Raw!$N365&lt;$A$9,IF(Raw!$X365&gt;$C$9,IF(Raw!$X365&lt;$A$9,Raw!W365,-999),-999),-999),-999),-999),-999)</f>
        <v>0.17924200000000001</v>
      </c>
      <c r="P365" s="9">
        <f>IF(Raw!$G365&gt;$C$8,IF(Raw!$Q365&gt;$C$8,IF(Raw!$N365&gt;$C$9,IF(Raw!$N365&lt;$A$9,IF(Raw!$X365&gt;$C$9,IF(Raw!$X365&lt;$A$9,Raw!X365,-999),-999),-999),-999),-999),-999)</f>
        <v>464</v>
      </c>
      <c r="R365" s="9">
        <f t="shared" si="95"/>
        <v>0.26233800000000002</v>
      </c>
      <c r="S365" s="9">
        <f t="shared" si="96"/>
        <v>0.43826137510274182</v>
      </c>
      <c r="T365" s="9">
        <f t="shared" si="97"/>
        <v>0.257996</v>
      </c>
      <c r="U365" s="9">
        <f t="shared" si="98"/>
        <v>0.45709689364182537</v>
      </c>
      <c r="V365" s="15">
        <f t="shared" si="99"/>
        <v>0.23113121849999999</v>
      </c>
      <c r="X365" s="11">
        <f t="shared" si="100"/>
        <v>1.0835999999999999E+18</v>
      </c>
      <c r="Y365" s="11">
        <f t="shared" si="101"/>
        <v>6.2489999999999996E-18</v>
      </c>
      <c r="Z365" s="11">
        <f t="shared" si="102"/>
        <v>3.86E-4</v>
      </c>
      <c r="AA365" s="16">
        <f t="shared" si="103"/>
        <v>2.606952763997738E-3</v>
      </c>
      <c r="AB365" s="9">
        <f t="shared" si="104"/>
        <v>0.30709958338530036</v>
      </c>
      <c r="AC365" s="9">
        <f t="shared" si="105"/>
        <v>0.99739304723600231</v>
      </c>
      <c r="AD365" s="15">
        <f t="shared" si="106"/>
        <v>6.7537636372998398</v>
      </c>
      <c r="AE365" s="3">
        <f t="shared" si="107"/>
        <v>752.37959999999975</v>
      </c>
      <c r="AF365" s="2">
        <f t="shared" si="108"/>
        <v>0.25</v>
      </c>
      <c r="AG365" s="9">
        <f t="shared" si="109"/>
        <v>2.374711060769902E-3</v>
      </c>
      <c r="AH365" s="2">
        <f t="shared" si="110"/>
        <v>0.11491103237095408</v>
      </c>
    </row>
    <row r="366" spans="1:34">
      <c r="A366" s="1">
        <f>Raw!A366</f>
        <v>353</v>
      </c>
      <c r="B366" s="14">
        <f>Raw!B366</f>
        <v>0.30542824074074076</v>
      </c>
      <c r="C366" s="15">
        <f>Raw!C366</f>
        <v>99.6</v>
      </c>
      <c r="D366" s="15">
        <f>IF(C366&gt;0.5,Raw!D366*D$11,-999)</f>
        <v>2.6</v>
      </c>
      <c r="E366" s="9">
        <f>IF(Raw!$G366&gt;$C$8,IF(Raw!$Q366&gt;$C$8,IF(Raw!$N366&gt;$C$9,IF(Raw!$N366&lt;$A$9,IF(Raw!$X366&gt;$C$9,IF(Raw!$X366&lt;$A$9,Raw!H366,-999),-999),-999),-999),-999),-999)</f>
        <v>0.33945599999999998</v>
      </c>
      <c r="F366" s="9">
        <f>IF(Raw!$G366&gt;$C$8,IF(Raw!$Q366&gt;$C$8,IF(Raw!$N366&gt;$C$9,IF(Raw!$N366&lt;$A$9,IF(Raw!$X366&gt;$C$9,IF(Raw!$X366&lt;$A$9,Raw!I366,-999),-999),-999),-999),-999),-999)</f>
        <v>0.60977999999999999</v>
      </c>
      <c r="G366" s="9">
        <f>Raw!G366</f>
        <v>0.98543499999999995</v>
      </c>
      <c r="H366" s="9">
        <f>IF(Raw!$G366&gt;$C$8,IF(Raw!$Q366&gt;$C$8,IF(Raw!$N366&gt;$C$9,IF(Raw!$N366&lt;$A$9,IF(Raw!$X366&gt;$C$9,IF(Raw!$X366&lt;$A$9,Raw!L366,-999),-999),-999),-999),-999),-999)</f>
        <v>623.79999999999995</v>
      </c>
      <c r="I366" s="9">
        <f>IF(Raw!$G366&gt;$C$8,IF(Raw!$Q366&gt;$C$8,IF(Raw!$N366&gt;$C$9,IF(Raw!$N366&lt;$A$9,IF(Raw!$X366&gt;$C$9,IF(Raw!$X366&lt;$A$9,Raw!M366,-999),-999),-999),-999),-999),-999)</f>
        <v>0.32063599999999998</v>
      </c>
      <c r="J366" s="9">
        <f>IF(Raw!$G366&gt;$C$8,IF(Raw!$Q366&gt;$C$8,IF(Raw!$N366&gt;$C$9,IF(Raw!$N366&lt;$A$9,IF(Raw!$X366&gt;$C$9,IF(Raw!$X366&lt;$A$9,Raw!N366,-999),-999),-999),-999),-999),-999)</f>
        <v>355</v>
      </c>
      <c r="K366" s="9">
        <f>IF(Raw!$G366&gt;$C$8,IF(Raw!$Q366&gt;$C$8,IF(Raw!$N366&gt;$C$9,IF(Raw!$N366&lt;$A$9,IF(Raw!$X366&gt;$C$9,IF(Raw!$X366&lt;$A$9,Raw!R366,-999),-999),-999),-999),-999),-999)</f>
        <v>0.32535999999999998</v>
      </c>
      <c r="L366" s="9">
        <f>IF(Raw!$G366&gt;$C$8,IF(Raw!$Q366&gt;$C$8,IF(Raw!$N366&gt;$C$9,IF(Raw!$N366&lt;$A$9,IF(Raw!$X366&gt;$C$9,IF(Raw!$X366&lt;$A$9,Raw!S366,-999),-999),-999),-999),-999),-999)</f>
        <v>0.58624600000000004</v>
      </c>
      <c r="M366" s="9">
        <f>Raw!Q366</f>
        <v>0.98803200000000002</v>
      </c>
      <c r="N366" s="9">
        <f>IF(Raw!$G366&gt;$C$8,IF(Raw!$Q366&gt;$C$8,IF(Raw!$N366&gt;$C$9,IF(Raw!$N366&lt;$A$9,IF(Raw!$X366&gt;$C$9,IF(Raw!$X366&lt;$A$9,Raw!V366,-999),-999),-999),-999),-999),-999)</f>
        <v>600.79999999999995</v>
      </c>
      <c r="O366" s="9">
        <f>IF(Raw!$G366&gt;$C$8,IF(Raw!$Q366&gt;$C$8,IF(Raw!$N366&gt;$C$9,IF(Raw!$N366&lt;$A$9,IF(Raw!$X366&gt;$C$9,IF(Raw!$X366&lt;$A$9,Raw!W366,-999),-999),-999),-999),-999),-999)</f>
        <v>0.26715899999999998</v>
      </c>
      <c r="P366" s="9">
        <f>IF(Raw!$G366&gt;$C$8,IF(Raw!$Q366&gt;$C$8,IF(Raw!$N366&gt;$C$9,IF(Raw!$N366&lt;$A$9,IF(Raw!$X366&gt;$C$9,IF(Raw!$X366&lt;$A$9,Raw!X366,-999),-999),-999),-999),-999),-999)</f>
        <v>431</v>
      </c>
      <c r="R366" s="9">
        <f t="shared" si="95"/>
        <v>0.27032400000000001</v>
      </c>
      <c r="S366" s="9">
        <f t="shared" si="96"/>
        <v>0.44331398209190204</v>
      </c>
      <c r="T366" s="9">
        <f t="shared" si="97"/>
        <v>0.26088600000000006</v>
      </c>
      <c r="U366" s="9">
        <f t="shared" si="98"/>
        <v>0.44501113866875003</v>
      </c>
      <c r="V366" s="15">
        <f t="shared" si="99"/>
        <v>0.240067737</v>
      </c>
      <c r="X366" s="11">
        <f t="shared" si="100"/>
        <v>1.5651999999999997E+18</v>
      </c>
      <c r="Y366" s="11">
        <f t="shared" si="101"/>
        <v>6.2379999999999995E-18</v>
      </c>
      <c r="Z366" s="11">
        <f t="shared" si="102"/>
        <v>3.5500000000000001E-4</v>
      </c>
      <c r="AA366" s="16">
        <f t="shared" si="103"/>
        <v>3.4541472599697184E-3</v>
      </c>
      <c r="AB366" s="9">
        <f t="shared" si="104"/>
        <v>0.32626113866206446</v>
      </c>
      <c r="AC366" s="9">
        <f t="shared" si="105"/>
        <v>0.99654585274003016</v>
      </c>
      <c r="AD366" s="15">
        <f t="shared" si="106"/>
        <v>9.7299922816048383</v>
      </c>
      <c r="AE366" s="3">
        <f t="shared" si="107"/>
        <v>751.05519999999979</v>
      </c>
      <c r="AF366" s="2">
        <f t="shared" si="108"/>
        <v>0.25</v>
      </c>
      <c r="AG366" s="9">
        <f t="shared" si="109"/>
        <v>3.3307345726731677E-3</v>
      </c>
      <c r="AH366" s="2">
        <f t="shared" si="110"/>
        <v>0.16117251257313606</v>
      </c>
    </row>
    <row r="367" spans="1:34">
      <c r="A367" s="1">
        <f>Raw!A367</f>
        <v>354</v>
      </c>
      <c r="B367" s="14">
        <f>Raw!B367</f>
        <v>0.30548611111111112</v>
      </c>
      <c r="C367" s="15">
        <f>Raw!C367</f>
        <v>99.4</v>
      </c>
      <c r="D367" s="15">
        <f>IF(C367&gt;0.5,Raw!D367*D$11,-999)</f>
        <v>2.6</v>
      </c>
      <c r="E367" s="9">
        <f>IF(Raw!$G367&gt;$C$8,IF(Raw!$Q367&gt;$C$8,IF(Raw!$N367&gt;$C$9,IF(Raw!$N367&lt;$A$9,IF(Raw!$X367&gt;$C$9,IF(Raw!$X367&lt;$A$9,Raw!H367,-999),-999),-999),-999),-999),-999)</f>
        <v>0.35645399999999999</v>
      </c>
      <c r="F367" s="9">
        <f>IF(Raw!$G367&gt;$C$8,IF(Raw!$Q367&gt;$C$8,IF(Raw!$N367&gt;$C$9,IF(Raw!$N367&lt;$A$9,IF(Raw!$X367&gt;$C$9,IF(Raw!$X367&lt;$A$9,Raw!I367,-999),-999),-999),-999),-999),-999)</f>
        <v>0.629606</v>
      </c>
      <c r="G367" s="9">
        <f>Raw!G367</f>
        <v>0.98331199999999996</v>
      </c>
      <c r="H367" s="9">
        <f>IF(Raw!$G367&gt;$C$8,IF(Raw!$Q367&gt;$C$8,IF(Raw!$N367&gt;$C$9,IF(Raw!$N367&lt;$A$9,IF(Raw!$X367&gt;$C$9,IF(Raw!$X367&lt;$A$9,Raw!L367,-999),-999),-999),-999),-999),-999)</f>
        <v>638.1</v>
      </c>
      <c r="I367" s="9">
        <f>IF(Raw!$G367&gt;$C$8,IF(Raw!$Q367&gt;$C$8,IF(Raw!$N367&gt;$C$9,IF(Raw!$N367&lt;$A$9,IF(Raw!$X367&gt;$C$9,IF(Raw!$X367&lt;$A$9,Raw!M367,-999),-999),-999),-999),-999),-999)</f>
        <v>0.29344599999999998</v>
      </c>
      <c r="J367" s="9">
        <f>IF(Raw!$G367&gt;$C$8,IF(Raw!$Q367&gt;$C$8,IF(Raw!$N367&gt;$C$9,IF(Raw!$N367&lt;$A$9,IF(Raw!$X367&gt;$C$9,IF(Raw!$X367&lt;$A$9,Raw!N367,-999),-999),-999),-999),-999),-999)</f>
        <v>485</v>
      </c>
      <c r="K367" s="9">
        <f>IF(Raw!$G367&gt;$C$8,IF(Raw!$Q367&gt;$C$8,IF(Raw!$N367&gt;$C$9,IF(Raw!$N367&lt;$A$9,IF(Raw!$X367&gt;$C$9,IF(Raw!$X367&lt;$A$9,Raw!R367,-999),-999),-999),-999),-999),-999)</f>
        <v>0.33682400000000001</v>
      </c>
      <c r="L367" s="9">
        <f>IF(Raw!$G367&gt;$C$8,IF(Raw!$Q367&gt;$C$8,IF(Raw!$N367&gt;$C$9,IF(Raw!$N367&lt;$A$9,IF(Raw!$X367&gt;$C$9,IF(Raw!$X367&lt;$A$9,Raw!S367,-999),-999),-999),-999),-999),-999)</f>
        <v>0.60242399999999996</v>
      </c>
      <c r="M367" s="9">
        <f>Raw!Q367</f>
        <v>0.98560800000000004</v>
      </c>
      <c r="N367" s="9">
        <f>IF(Raw!$G367&gt;$C$8,IF(Raw!$Q367&gt;$C$8,IF(Raw!$N367&gt;$C$9,IF(Raw!$N367&lt;$A$9,IF(Raw!$X367&gt;$C$9,IF(Raw!$X367&lt;$A$9,Raw!V367,-999),-999),-999),-999),-999),-999)</f>
        <v>623.9</v>
      </c>
      <c r="O367" s="9">
        <f>IF(Raw!$G367&gt;$C$8,IF(Raw!$Q367&gt;$C$8,IF(Raw!$N367&gt;$C$9,IF(Raw!$N367&lt;$A$9,IF(Raw!$X367&gt;$C$9,IF(Raw!$X367&lt;$A$9,Raw!W367,-999),-999),-999),-999),-999),-999)</f>
        <v>0.42194300000000001</v>
      </c>
      <c r="P367" s="9">
        <f>IF(Raw!$G367&gt;$C$8,IF(Raw!$Q367&gt;$C$8,IF(Raw!$N367&gt;$C$9,IF(Raw!$N367&lt;$A$9,IF(Raw!$X367&gt;$C$9,IF(Raw!$X367&lt;$A$9,Raw!X367,-999),-999),-999),-999),-999),-999)</f>
        <v>353</v>
      </c>
      <c r="R367" s="9">
        <f t="shared" si="95"/>
        <v>0.27315200000000001</v>
      </c>
      <c r="S367" s="9">
        <f t="shared" si="96"/>
        <v>0.43384592904133695</v>
      </c>
      <c r="T367" s="9">
        <f t="shared" si="97"/>
        <v>0.26559999999999995</v>
      </c>
      <c r="U367" s="9">
        <f t="shared" si="98"/>
        <v>0.44088548928993526</v>
      </c>
      <c r="V367" s="15">
        <f t="shared" si="99"/>
        <v>0.24669262799999997</v>
      </c>
      <c r="X367" s="11">
        <f t="shared" si="100"/>
        <v>1.5651999999999997E+18</v>
      </c>
      <c r="Y367" s="11">
        <f t="shared" si="101"/>
        <v>6.3810000000000002E-18</v>
      </c>
      <c r="Z367" s="11">
        <f t="shared" si="102"/>
        <v>4.8499999999999997E-4</v>
      </c>
      <c r="AA367" s="16">
        <f t="shared" si="103"/>
        <v>4.8206066682614946E-3</v>
      </c>
      <c r="AB367" s="9">
        <f t="shared" si="104"/>
        <v>0.33810435313109027</v>
      </c>
      <c r="AC367" s="9">
        <f t="shared" si="105"/>
        <v>0.99517939333173844</v>
      </c>
      <c r="AD367" s="15">
        <f t="shared" si="106"/>
        <v>9.9393951922917427</v>
      </c>
      <c r="AE367" s="3">
        <f t="shared" si="107"/>
        <v>768.27239999999983</v>
      </c>
      <c r="AF367" s="2">
        <f t="shared" si="108"/>
        <v>0.25</v>
      </c>
      <c r="AG367" s="9">
        <f t="shared" si="109"/>
        <v>3.3708731635381348E-3</v>
      </c>
      <c r="AH367" s="2">
        <f t="shared" si="110"/>
        <v>0.16311479809595389</v>
      </c>
    </row>
    <row r="368" spans="1:34">
      <c r="A368" s="1">
        <f>Raw!A368</f>
        <v>355</v>
      </c>
      <c r="B368" s="14">
        <f>Raw!B368</f>
        <v>0.30554398148148149</v>
      </c>
      <c r="C368" s="15">
        <f>Raw!C368</f>
        <v>97.4</v>
      </c>
      <c r="D368" s="15">
        <f>IF(C368&gt;0.5,Raw!D368*D$11,-999)</f>
        <v>2.6</v>
      </c>
      <c r="E368" s="9">
        <f>IF(Raw!$G368&gt;$C$8,IF(Raw!$Q368&gt;$C$8,IF(Raw!$N368&gt;$C$9,IF(Raw!$N368&lt;$A$9,IF(Raw!$X368&gt;$C$9,IF(Raw!$X368&lt;$A$9,Raw!H368,-999),-999),-999),-999),-999),-999)</f>
        <v>0.361568</v>
      </c>
      <c r="F368" s="9">
        <f>IF(Raw!$G368&gt;$C$8,IF(Raw!$Q368&gt;$C$8,IF(Raw!$N368&gt;$C$9,IF(Raw!$N368&lt;$A$9,IF(Raw!$X368&gt;$C$9,IF(Raw!$X368&lt;$A$9,Raw!I368,-999),-999),-999),-999),-999),-999)</f>
        <v>0.65656999999999999</v>
      </c>
      <c r="G368" s="9">
        <f>Raw!G368</f>
        <v>0.98836999999999997</v>
      </c>
      <c r="H368" s="9">
        <f>IF(Raw!$G368&gt;$C$8,IF(Raw!$Q368&gt;$C$8,IF(Raw!$N368&gt;$C$9,IF(Raw!$N368&lt;$A$9,IF(Raw!$X368&gt;$C$9,IF(Raw!$X368&lt;$A$9,Raw!L368,-999),-999),-999),-999),-999),-999)</f>
        <v>628</v>
      </c>
      <c r="I368" s="9">
        <f>IF(Raw!$G368&gt;$C$8,IF(Raw!$Q368&gt;$C$8,IF(Raw!$N368&gt;$C$9,IF(Raw!$N368&lt;$A$9,IF(Raw!$X368&gt;$C$9,IF(Raw!$X368&lt;$A$9,Raw!M368,-999),-999),-999),-999),-999),-999)</f>
        <v>0.31436700000000001</v>
      </c>
      <c r="J368" s="9">
        <f>IF(Raw!$G368&gt;$C$8,IF(Raw!$Q368&gt;$C$8,IF(Raw!$N368&gt;$C$9,IF(Raw!$N368&lt;$A$9,IF(Raw!$X368&gt;$C$9,IF(Raw!$X368&lt;$A$9,Raw!N368,-999),-999),-999),-999),-999),-999)</f>
        <v>512</v>
      </c>
      <c r="K368" s="9">
        <f>IF(Raw!$G368&gt;$C$8,IF(Raw!$Q368&gt;$C$8,IF(Raw!$N368&gt;$C$9,IF(Raw!$N368&lt;$A$9,IF(Raw!$X368&gt;$C$9,IF(Raw!$X368&lt;$A$9,Raw!R368,-999),-999),-999),-999),-999),-999)</f>
        <v>0.32383099999999998</v>
      </c>
      <c r="L368" s="9">
        <f>IF(Raw!$G368&gt;$C$8,IF(Raw!$Q368&gt;$C$8,IF(Raw!$N368&gt;$C$9,IF(Raw!$N368&lt;$A$9,IF(Raw!$X368&gt;$C$9,IF(Raw!$X368&lt;$A$9,Raw!S368,-999),-999),-999),-999),-999),-999)</f>
        <v>0.60841000000000001</v>
      </c>
      <c r="M368" s="9">
        <f>Raw!Q368</f>
        <v>0.99003799999999997</v>
      </c>
      <c r="N368" s="9">
        <f>IF(Raw!$G368&gt;$C$8,IF(Raw!$Q368&gt;$C$8,IF(Raw!$N368&gt;$C$9,IF(Raw!$N368&lt;$A$9,IF(Raw!$X368&gt;$C$9,IF(Raw!$X368&lt;$A$9,Raw!V368,-999),-999),-999),-999),-999),-999)</f>
        <v>600.1</v>
      </c>
      <c r="O368" s="9">
        <f>IF(Raw!$G368&gt;$C$8,IF(Raw!$Q368&gt;$C$8,IF(Raw!$N368&gt;$C$9,IF(Raw!$N368&lt;$A$9,IF(Raw!$X368&gt;$C$9,IF(Raw!$X368&lt;$A$9,Raw!W368,-999),-999),-999),-999),-999),-999)</f>
        <v>0.217999</v>
      </c>
      <c r="P368" s="9">
        <f>IF(Raw!$G368&gt;$C$8,IF(Raw!$Q368&gt;$C$8,IF(Raw!$N368&gt;$C$9,IF(Raw!$N368&lt;$A$9,IF(Raw!$X368&gt;$C$9,IF(Raw!$X368&lt;$A$9,Raw!X368,-999),-999),-999),-999),-999),-999)</f>
        <v>417</v>
      </c>
      <c r="R368" s="9">
        <f t="shared" si="95"/>
        <v>0.29500199999999999</v>
      </c>
      <c r="S368" s="9">
        <f t="shared" si="96"/>
        <v>0.44930776611785489</v>
      </c>
      <c r="T368" s="9">
        <f t="shared" si="97"/>
        <v>0.28457900000000003</v>
      </c>
      <c r="U368" s="9">
        <f t="shared" si="98"/>
        <v>0.46774214756496446</v>
      </c>
      <c r="V368" s="15">
        <f t="shared" si="99"/>
        <v>0.24914389499999998</v>
      </c>
      <c r="X368" s="11">
        <f t="shared" si="100"/>
        <v>1.5651999999999997E+18</v>
      </c>
      <c r="Y368" s="11">
        <f t="shared" si="101"/>
        <v>6.2799999999999997E-18</v>
      </c>
      <c r="Z368" s="11">
        <f t="shared" si="102"/>
        <v>5.1199999999999998E-4</v>
      </c>
      <c r="AA368" s="16">
        <f t="shared" si="103"/>
        <v>5.0074804180785326E-3</v>
      </c>
      <c r="AB368" s="9">
        <f t="shared" si="104"/>
        <v>0.32525602376989637</v>
      </c>
      <c r="AC368" s="9">
        <f t="shared" si="105"/>
        <v>0.99499251958192136</v>
      </c>
      <c r="AD368" s="15">
        <f t="shared" si="106"/>
        <v>9.7802351915596333</v>
      </c>
      <c r="AE368" s="3">
        <f t="shared" si="107"/>
        <v>756.11199999999974</v>
      </c>
      <c r="AF368" s="2">
        <f t="shared" si="108"/>
        <v>0.25</v>
      </c>
      <c r="AG368" s="9">
        <f t="shared" si="109"/>
        <v>3.5189447786081111E-3</v>
      </c>
      <c r="AH368" s="2">
        <f t="shared" si="110"/>
        <v>0.17027990648897626</v>
      </c>
    </row>
    <row r="369" spans="1:34">
      <c r="A369" s="1">
        <f>Raw!A369</f>
        <v>356</v>
      </c>
      <c r="B369" s="14">
        <f>Raw!B369</f>
        <v>0.30560185185185185</v>
      </c>
      <c r="C369" s="15">
        <f>Raw!C369</f>
        <v>97.3</v>
      </c>
      <c r="D369" s="15">
        <f>IF(C369&gt;0.5,Raw!D369*D$11,-999)</f>
        <v>2.6</v>
      </c>
      <c r="E369" s="9">
        <f>IF(Raw!$G369&gt;$C$8,IF(Raw!$Q369&gt;$C$8,IF(Raw!$N369&gt;$C$9,IF(Raw!$N369&lt;$A$9,IF(Raw!$X369&gt;$C$9,IF(Raw!$X369&lt;$A$9,Raw!H369,-999),-999),-999),-999),-999),-999)</f>
        <v>0.36903999999999998</v>
      </c>
      <c r="F369" s="9">
        <f>IF(Raw!$G369&gt;$C$8,IF(Raw!$Q369&gt;$C$8,IF(Raw!$N369&gt;$C$9,IF(Raw!$N369&lt;$A$9,IF(Raw!$X369&gt;$C$9,IF(Raw!$X369&lt;$A$9,Raw!I369,-999),-999),-999),-999),-999),-999)</f>
        <v>0.66331300000000004</v>
      </c>
      <c r="G369" s="9">
        <f>Raw!G369</f>
        <v>0.99243099999999995</v>
      </c>
      <c r="H369" s="9">
        <f>IF(Raw!$G369&gt;$C$8,IF(Raw!$Q369&gt;$C$8,IF(Raw!$N369&gt;$C$9,IF(Raw!$N369&lt;$A$9,IF(Raw!$X369&gt;$C$9,IF(Raw!$X369&lt;$A$9,Raw!L369,-999),-999),-999),-999),-999),-999)</f>
        <v>594.4</v>
      </c>
      <c r="I369" s="9">
        <f>IF(Raw!$G369&gt;$C$8,IF(Raw!$Q369&gt;$C$8,IF(Raw!$N369&gt;$C$9,IF(Raw!$N369&lt;$A$9,IF(Raw!$X369&gt;$C$9,IF(Raw!$X369&lt;$A$9,Raw!M369,-999),-999),-999),-999),-999),-999)</f>
        <v>0.34285399999999999</v>
      </c>
      <c r="J369" s="9">
        <f>IF(Raw!$G369&gt;$C$8,IF(Raw!$Q369&gt;$C$8,IF(Raw!$N369&gt;$C$9,IF(Raw!$N369&lt;$A$9,IF(Raw!$X369&gt;$C$9,IF(Raw!$X369&lt;$A$9,Raw!N369,-999),-999),-999),-999),-999),-999)</f>
        <v>395</v>
      </c>
      <c r="K369" s="9">
        <f>IF(Raw!$G369&gt;$C$8,IF(Raw!$Q369&gt;$C$8,IF(Raw!$N369&gt;$C$9,IF(Raw!$N369&lt;$A$9,IF(Raw!$X369&gt;$C$9,IF(Raw!$X369&lt;$A$9,Raw!R369,-999),-999),-999),-999),-999),-999)</f>
        <v>0.32914900000000002</v>
      </c>
      <c r="L369" s="9">
        <f>IF(Raw!$G369&gt;$C$8,IF(Raw!$Q369&gt;$C$8,IF(Raw!$N369&gt;$C$9,IF(Raw!$N369&lt;$A$9,IF(Raw!$X369&gt;$C$9,IF(Raw!$X369&lt;$A$9,Raw!S369,-999),-999),-999),-999),-999),-999)</f>
        <v>0.61354600000000004</v>
      </c>
      <c r="M369" s="9">
        <f>Raw!Q369</f>
        <v>0.98977199999999999</v>
      </c>
      <c r="N369" s="9">
        <f>IF(Raw!$G369&gt;$C$8,IF(Raw!$Q369&gt;$C$8,IF(Raw!$N369&gt;$C$9,IF(Raw!$N369&lt;$A$9,IF(Raw!$X369&gt;$C$9,IF(Raw!$X369&lt;$A$9,Raw!V369,-999),-999),-999),-999),-999),-999)</f>
        <v>577.29999999999995</v>
      </c>
      <c r="O369" s="9">
        <f>IF(Raw!$G369&gt;$C$8,IF(Raw!$Q369&gt;$C$8,IF(Raw!$N369&gt;$C$9,IF(Raw!$N369&lt;$A$9,IF(Raw!$X369&gt;$C$9,IF(Raw!$X369&lt;$A$9,Raw!W369,-999),-999),-999),-999),-999),-999)</f>
        <v>0.15437300000000001</v>
      </c>
      <c r="P369" s="9">
        <f>IF(Raw!$G369&gt;$C$8,IF(Raw!$Q369&gt;$C$8,IF(Raw!$N369&gt;$C$9,IF(Raw!$N369&lt;$A$9,IF(Raw!$X369&gt;$C$9,IF(Raw!$X369&lt;$A$9,Raw!X369,-999),-999),-999),-999),-999),-999)</f>
        <v>378</v>
      </c>
      <c r="R369" s="9">
        <f t="shared" si="95"/>
        <v>0.29427300000000006</v>
      </c>
      <c r="S369" s="9">
        <f t="shared" si="96"/>
        <v>0.44364123724395577</v>
      </c>
      <c r="T369" s="9">
        <f t="shared" si="97"/>
        <v>0.28439700000000001</v>
      </c>
      <c r="U369" s="9">
        <f t="shared" si="98"/>
        <v>0.46353003686765132</v>
      </c>
      <c r="V369" s="15">
        <f t="shared" si="99"/>
        <v>0.25124708699999998</v>
      </c>
      <c r="X369" s="11">
        <f t="shared" si="100"/>
        <v>1.5651999999999997E+18</v>
      </c>
      <c r="Y369" s="11">
        <f t="shared" si="101"/>
        <v>5.9439999999999993E-18</v>
      </c>
      <c r="Z369" s="11">
        <f t="shared" si="102"/>
        <v>3.9500000000000001E-4</v>
      </c>
      <c r="AA369" s="16">
        <f t="shared" si="103"/>
        <v>3.66144632041438E-3</v>
      </c>
      <c r="AB369" s="9">
        <f t="shared" si="104"/>
        <v>0.33019030434918689</v>
      </c>
      <c r="AC369" s="9">
        <f t="shared" si="105"/>
        <v>0.99633855367958568</v>
      </c>
      <c r="AD369" s="15">
        <f t="shared" si="106"/>
        <v>9.2694843554794435</v>
      </c>
      <c r="AE369" s="3">
        <f t="shared" si="107"/>
        <v>715.65759999999977</v>
      </c>
      <c r="AF369" s="2">
        <f t="shared" si="108"/>
        <v>0.25</v>
      </c>
      <c r="AG369" s="9">
        <f t="shared" si="109"/>
        <v>3.3051418654150028E-3</v>
      </c>
      <c r="AH369" s="2">
        <f t="shared" si="110"/>
        <v>0.15993409478800569</v>
      </c>
    </row>
    <row r="370" spans="1:34">
      <c r="A370" s="1">
        <f>Raw!A370</f>
        <v>357</v>
      </c>
      <c r="B370" s="14">
        <f>Raw!B370</f>
        <v>0.30564814814814817</v>
      </c>
      <c r="C370" s="15">
        <f>Raw!C370</f>
        <v>96.9</v>
      </c>
      <c r="D370" s="15">
        <f>IF(C370&gt;0.5,Raw!D370*D$11,-999)</f>
        <v>2.6</v>
      </c>
      <c r="E370" s="9">
        <f>IF(Raw!$G370&gt;$C$8,IF(Raw!$Q370&gt;$C$8,IF(Raw!$N370&gt;$C$9,IF(Raw!$N370&lt;$A$9,IF(Raw!$X370&gt;$C$9,IF(Raw!$X370&lt;$A$9,Raw!H370,-999),-999),-999),-999),-999),-999)</f>
        <v>0.38112299999999999</v>
      </c>
      <c r="F370" s="9">
        <f>IF(Raw!$G370&gt;$C$8,IF(Raw!$Q370&gt;$C$8,IF(Raw!$N370&gt;$C$9,IF(Raw!$N370&lt;$A$9,IF(Raw!$X370&gt;$C$9,IF(Raw!$X370&lt;$A$9,Raw!I370,-999),-999),-999),-999),-999),-999)</f>
        <v>0.66418699999999997</v>
      </c>
      <c r="G370" s="9">
        <f>Raw!G370</f>
        <v>0.98688900000000002</v>
      </c>
      <c r="H370" s="9">
        <f>IF(Raw!$G370&gt;$C$8,IF(Raw!$Q370&gt;$C$8,IF(Raw!$N370&gt;$C$9,IF(Raw!$N370&lt;$A$9,IF(Raw!$X370&gt;$C$9,IF(Raw!$X370&lt;$A$9,Raw!L370,-999),-999),-999),-999),-999),-999)</f>
        <v>632.79999999999995</v>
      </c>
      <c r="I370" s="9">
        <f>IF(Raw!$G370&gt;$C$8,IF(Raw!$Q370&gt;$C$8,IF(Raw!$N370&gt;$C$9,IF(Raw!$N370&lt;$A$9,IF(Raw!$X370&gt;$C$9,IF(Raw!$X370&lt;$A$9,Raw!M370,-999),-999),-999),-999),-999),-999)</f>
        <v>0.315164</v>
      </c>
      <c r="J370" s="9">
        <f>IF(Raw!$G370&gt;$C$8,IF(Raw!$Q370&gt;$C$8,IF(Raw!$N370&gt;$C$9,IF(Raw!$N370&lt;$A$9,IF(Raw!$X370&gt;$C$9,IF(Raw!$X370&lt;$A$9,Raw!N370,-999),-999),-999),-999),-999),-999)</f>
        <v>457</v>
      </c>
      <c r="K370" s="9">
        <f>IF(Raw!$G370&gt;$C$8,IF(Raw!$Q370&gt;$C$8,IF(Raw!$N370&gt;$C$9,IF(Raw!$N370&lt;$A$9,IF(Raw!$X370&gt;$C$9,IF(Raw!$X370&lt;$A$9,Raw!R370,-999),-999),-999),-999),-999),-999)</f>
        <v>0.36294399999999999</v>
      </c>
      <c r="L370" s="9">
        <f>IF(Raw!$G370&gt;$C$8,IF(Raw!$Q370&gt;$C$8,IF(Raw!$N370&gt;$C$9,IF(Raw!$N370&lt;$A$9,IF(Raw!$X370&gt;$C$9,IF(Raw!$X370&lt;$A$9,Raw!S370,-999),-999),-999),-999),-999),-999)</f>
        <v>0.65834700000000002</v>
      </c>
      <c r="M370" s="9">
        <f>Raw!Q370</f>
        <v>0.98618499999999998</v>
      </c>
      <c r="N370" s="9">
        <f>IF(Raw!$G370&gt;$C$8,IF(Raw!$Q370&gt;$C$8,IF(Raw!$N370&gt;$C$9,IF(Raw!$N370&lt;$A$9,IF(Raw!$X370&gt;$C$9,IF(Raw!$X370&lt;$A$9,Raw!V370,-999),-999),-999),-999),-999),-999)</f>
        <v>602.79999999999995</v>
      </c>
      <c r="O370" s="9">
        <f>IF(Raw!$G370&gt;$C$8,IF(Raw!$Q370&gt;$C$8,IF(Raw!$N370&gt;$C$9,IF(Raw!$N370&lt;$A$9,IF(Raw!$X370&gt;$C$9,IF(Raw!$X370&lt;$A$9,Raw!W370,-999),-999),-999),-999),-999),-999)</f>
        <v>0.27589000000000002</v>
      </c>
      <c r="P370" s="9">
        <f>IF(Raw!$G370&gt;$C$8,IF(Raw!$Q370&gt;$C$8,IF(Raw!$N370&gt;$C$9,IF(Raw!$N370&lt;$A$9,IF(Raw!$X370&gt;$C$9,IF(Raw!$X370&lt;$A$9,Raw!X370,-999),-999),-999),-999),-999),-999)</f>
        <v>421</v>
      </c>
      <c r="R370" s="9">
        <f t="shared" si="95"/>
        <v>0.28306399999999998</v>
      </c>
      <c r="S370" s="9">
        <f t="shared" si="96"/>
        <v>0.42618118090236634</v>
      </c>
      <c r="T370" s="9">
        <f t="shared" si="97"/>
        <v>0.29540300000000003</v>
      </c>
      <c r="U370" s="9">
        <f t="shared" si="98"/>
        <v>0.44870410285153578</v>
      </c>
      <c r="V370" s="15">
        <f t="shared" si="99"/>
        <v>0.26959309649999996</v>
      </c>
      <c r="X370" s="11">
        <f t="shared" si="100"/>
        <v>1.5651999999999997E+18</v>
      </c>
      <c r="Y370" s="11">
        <f t="shared" si="101"/>
        <v>6.327999999999999E-18</v>
      </c>
      <c r="Z370" s="11">
        <f t="shared" si="102"/>
        <v>4.57E-4</v>
      </c>
      <c r="AA370" s="16">
        <f t="shared" si="103"/>
        <v>4.5059996819793707E-3</v>
      </c>
      <c r="AB370" s="9">
        <f t="shared" si="104"/>
        <v>0.36427508582405577</v>
      </c>
      <c r="AC370" s="9">
        <f t="shared" si="105"/>
        <v>0.99549400031802049</v>
      </c>
      <c r="AD370" s="15">
        <f t="shared" si="106"/>
        <v>9.8599555404362587</v>
      </c>
      <c r="AE370" s="3">
        <f t="shared" si="107"/>
        <v>761.89119999999969</v>
      </c>
      <c r="AF370" s="2">
        <f t="shared" si="108"/>
        <v>0.25</v>
      </c>
      <c r="AG370" s="9">
        <f t="shared" si="109"/>
        <v>3.4032326960980624E-3</v>
      </c>
      <c r="AH370" s="2">
        <f t="shared" si="110"/>
        <v>0.16468065903580953</v>
      </c>
    </row>
    <row r="371" spans="1:34">
      <c r="A371" s="1">
        <f>Raw!A371</f>
        <v>358</v>
      </c>
      <c r="B371" s="14">
        <f>Raw!B371</f>
        <v>0.30570601851851853</v>
      </c>
      <c r="C371" s="15">
        <f>Raw!C371</f>
        <v>95.4</v>
      </c>
      <c r="D371" s="15">
        <f>IF(C371&gt;0.5,Raw!D371*D$11,-999)</f>
        <v>2.6</v>
      </c>
      <c r="E371" s="9">
        <f>IF(Raw!$G371&gt;$C$8,IF(Raw!$Q371&gt;$C$8,IF(Raw!$N371&gt;$C$9,IF(Raw!$N371&lt;$A$9,IF(Raw!$X371&gt;$C$9,IF(Raw!$X371&lt;$A$9,Raw!H371,-999),-999),-999),-999),-999),-999)</f>
        <v>0.39124399999999998</v>
      </c>
      <c r="F371" s="9">
        <f>IF(Raw!$G371&gt;$C$8,IF(Raw!$Q371&gt;$C$8,IF(Raw!$N371&gt;$C$9,IF(Raw!$N371&lt;$A$9,IF(Raw!$X371&gt;$C$9,IF(Raw!$X371&lt;$A$9,Raw!I371,-999),-999),-999),-999),-999),-999)</f>
        <v>0.69805499999999998</v>
      </c>
      <c r="G371" s="9">
        <f>Raw!G371</f>
        <v>0.99158100000000005</v>
      </c>
      <c r="H371" s="9">
        <f>IF(Raw!$G371&gt;$C$8,IF(Raw!$Q371&gt;$C$8,IF(Raw!$N371&gt;$C$9,IF(Raw!$N371&lt;$A$9,IF(Raw!$X371&gt;$C$9,IF(Raw!$X371&lt;$A$9,Raw!L371,-999),-999),-999),-999),-999),-999)</f>
        <v>623.20000000000005</v>
      </c>
      <c r="I371" s="9">
        <f>IF(Raw!$G371&gt;$C$8,IF(Raw!$Q371&gt;$C$8,IF(Raw!$N371&gt;$C$9,IF(Raw!$N371&lt;$A$9,IF(Raw!$X371&gt;$C$9,IF(Raw!$X371&lt;$A$9,Raw!M371,-999),-999),-999),-999),-999),-999)</f>
        <v>0.36823099999999998</v>
      </c>
      <c r="J371" s="9">
        <f>IF(Raw!$G371&gt;$C$8,IF(Raw!$Q371&gt;$C$8,IF(Raw!$N371&gt;$C$9,IF(Raw!$N371&lt;$A$9,IF(Raw!$X371&gt;$C$9,IF(Raw!$X371&lt;$A$9,Raw!N371,-999),-999),-999),-999),-999),-999)</f>
        <v>314</v>
      </c>
      <c r="K371" s="9">
        <f>IF(Raw!$G371&gt;$C$8,IF(Raw!$Q371&gt;$C$8,IF(Raw!$N371&gt;$C$9,IF(Raw!$N371&lt;$A$9,IF(Raw!$X371&gt;$C$9,IF(Raw!$X371&lt;$A$9,Raw!R371,-999),-999),-999),-999),-999),-999)</f>
        <v>0.35192400000000001</v>
      </c>
      <c r="L371" s="9">
        <f>IF(Raw!$G371&gt;$C$8,IF(Raw!$Q371&gt;$C$8,IF(Raw!$N371&gt;$C$9,IF(Raw!$N371&lt;$A$9,IF(Raw!$X371&gt;$C$9,IF(Raw!$X371&lt;$A$9,Raw!S371,-999),-999),-999),-999),-999),-999)</f>
        <v>0.64547399999999999</v>
      </c>
      <c r="M371" s="9">
        <f>Raw!Q371</f>
        <v>0.98811300000000002</v>
      </c>
      <c r="N371" s="9">
        <f>IF(Raw!$G371&gt;$C$8,IF(Raw!$Q371&gt;$C$8,IF(Raw!$N371&gt;$C$9,IF(Raw!$N371&lt;$A$9,IF(Raw!$X371&gt;$C$9,IF(Raw!$X371&lt;$A$9,Raw!V371,-999),-999),-999),-999),-999),-999)</f>
        <v>607.4</v>
      </c>
      <c r="O371" s="9">
        <f>IF(Raw!$G371&gt;$C$8,IF(Raw!$Q371&gt;$C$8,IF(Raw!$N371&gt;$C$9,IF(Raw!$N371&lt;$A$9,IF(Raw!$X371&gt;$C$9,IF(Raw!$X371&lt;$A$9,Raw!W371,-999),-999),-999),-999),-999),-999)</f>
        <v>0.352186</v>
      </c>
      <c r="P371" s="9">
        <f>IF(Raw!$G371&gt;$C$8,IF(Raw!$Q371&gt;$C$8,IF(Raw!$N371&gt;$C$9,IF(Raw!$N371&lt;$A$9,IF(Raw!$X371&gt;$C$9,IF(Raw!$X371&lt;$A$9,Raw!X371,-999),-999),-999),-999),-999),-999)</f>
        <v>340</v>
      </c>
      <c r="R371" s="9">
        <f t="shared" si="95"/>
        <v>0.306811</v>
      </c>
      <c r="S371" s="9">
        <f t="shared" si="96"/>
        <v>0.4395226737148219</v>
      </c>
      <c r="T371" s="9">
        <f t="shared" si="97"/>
        <v>0.29354999999999998</v>
      </c>
      <c r="U371" s="9">
        <f t="shared" si="98"/>
        <v>0.45478206713206104</v>
      </c>
      <c r="V371" s="15">
        <f t="shared" si="99"/>
        <v>0.26432160299999996</v>
      </c>
      <c r="X371" s="11">
        <f t="shared" si="100"/>
        <v>1.5651999999999997E+18</v>
      </c>
      <c r="Y371" s="11">
        <f t="shared" si="101"/>
        <v>6.2320000000000004E-18</v>
      </c>
      <c r="Z371" s="11">
        <f t="shared" si="102"/>
        <v>3.1399999999999999E-4</v>
      </c>
      <c r="AA371" s="16">
        <f t="shared" si="103"/>
        <v>3.0535060327246239E-3</v>
      </c>
      <c r="AB371" s="9">
        <f t="shared" si="104"/>
        <v>0.35282035669590633</v>
      </c>
      <c r="AC371" s="9">
        <f t="shared" si="105"/>
        <v>0.9969464939672753</v>
      </c>
      <c r="AD371" s="15">
        <f t="shared" si="106"/>
        <v>9.7245415054924322</v>
      </c>
      <c r="AE371" s="3">
        <f t="shared" si="107"/>
        <v>750.33279999999979</v>
      </c>
      <c r="AF371" s="2">
        <f t="shared" si="108"/>
        <v>0.25</v>
      </c>
      <c r="AG371" s="9">
        <f t="shared" si="109"/>
        <v>3.4019592982918252E-3</v>
      </c>
      <c r="AH371" s="2">
        <f t="shared" si="110"/>
        <v>0.16461903997867416</v>
      </c>
    </row>
    <row r="372" spans="1:34">
      <c r="A372" s="1">
        <f>Raw!A372</f>
        <v>359</v>
      </c>
      <c r="B372" s="14">
        <f>Raw!B372</f>
        <v>0.30576388888888889</v>
      </c>
      <c r="C372" s="15">
        <f>Raw!C372</f>
        <v>94.9</v>
      </c>
      <c r="D372" s="15">
        <f>IF(C372&gt;0.5,Raw!D372*D$11,-999)</f>
        <v>3.5</v>
      </c>
      <c r="E372" s="9">
        <f>IF(Raw!$G372&gt;$C$8,IF(Raw!$Q372&gt;$C$8,IF(Raw!$N372&gt;$C$9,IF(Raw!$N372&lt;$A$9,IF(Raw!$X372&gt;$C$9,IF(Raw!$X372&lt;$A$9,Raw!H372,-999),-999),-999),-999),-999),-999)</f>
        <v>0.40069300000000002</v>
      </c>
      <c r="F372" s="9">
        <f>IF(Raw!$G372&gt;$C$8,IF(Raw!$Q372&gt;$C$8,IF(Raw!$N372&gt;$C$9,IF(Raw!$N372&lt;$A$9,IF(Raw!$X372&gt;$C$9,IF(Raw!$X372&lt;$A$9,Raw!I372,-999),-999),-999),-999),-999),-999)</f>
        <v>0.73131199999999996</v>
      </c>
      <c r="G372" s="9">
        <f>Raw!G372</f>
        <v>0.98905900000000002</v>
      </c>
      <c r="H372" s="9">
        <f>IF(Raw!$G372&gt;$C$8,IF(Raw!$Q372&gt;$C$8,IF(Raw!$N372&gt;$C$9,IF(Raw!$N372&lt;$A$9,IF(Raw!$X372&gt;$C$9,IF(Raw!$X372&lt;$A$9,Raw!L372,-999),-999),-999),-999),-999),-999)</f>
        <v>652.70000000000005</v>
      </c>
      <c r="I372" s="9">
        <f>IF(Raw!$G372&gt;$C$8,IF(Raw!$Q372&gt;$C$8,IF(Raw!$N372&gt;$C$9,IF(Raw!$N372&lt;$A$9,IF(Raw!$X372&gt;$C$9,IF(Raw!$X372&lt;$A$9,Raw!M372,-999),-999),-999),-999),-999),-999)</f>
        <v>0.27745900000000001</v>
      </c>
      <c r="J372" s="9">
        <f>IF(Raw!$G372&gt;$C$8,IF(Raw!$Q372&gt;$C$8,IF(Raw!$N372&gt;$C$9,IF(Raw!$N372&lt;$A$9,IF(Raw!$X372&gt;$C$9,IF(Raw!$X372&lt;$A$9,Raw!N372,-999),-999),-999),-999),-999),-999)</f>
        <v>475</v>
      </c>
      <c r="K372" s="9">
        <f>IF(Raw!$G372&gt;$C$8,IF(Raw!$Q372&gt;$C$8,IF(Raw!$N372&gt;$C$9,IF(Raw!$N372&lt;$A$9,IF(Raw!$X372&gt;$C$9,IF(Raw!$X372&lt;$A$9,Raw!R372,-999),-999),-999),-999),-999),-999)</f>
        <v>0.36657099999999998</v>
      </c>
      <c r="L372" s="9">
        <f>IF(Raw!$G372&gt;$C$8,IF(Raw!$Q372&gt;$C$8,IF(Raw!$N372&gt;$C$9,IF(Raw!$N372&lt;$A$9,IF(Raw!$X372&gt;$C$9,IF(Raw!$X372&lt;$A$9,Raw!S372,-999),-999),-999),-999),-999),-999)</f>
        <v>0.68867500000000004</v>
      </c>
      <c r="M372" s="9">
        <f>Raw!Q372</f>
        <v>0.98522900000000002</v>
      </c>
      <c r="N372" s="9">
        <f>IF(Raw!$G372&gt;$C$8,IF(Raw!$Q372&gt;$C$8,IF(Raw!$N372&gt;$C$9,IF(Raw!$N372&lt;$A$9,IF(Raw!$X372&gt;$C$9,IF(Raw!$X372&lt;$A$9,Raw!V372,-999),-999),-999),-999),-999),-999)</f>
        <v>627.5</v>
      </c>
      <c r="O372" s="9">
        <f>IF(Raw!$G372&gt;$C$8,IF(Raw!$Q372&gt;$C$8,IF(Raw!$N372&gt;$C$9,IF(Raw!$N372&lt;$A$9,IF(Raw!$X372&gt;$C$9,IF(Raw!$X372&lt;$A$9,Raw!W372,-999),-999),-999),-999),-999),-999)</f>
        <v>0.24251700000000001</v>
      </c>
      <c r="P372" s="9">
        <f>IF(Raw!$G372&gt;$C$8,IF(Raw!$Q372&gt;$C$8,IF(Raw!$N372&gt;$C$9,IF(Raw!$N372&lt;$A$9,IF(Raw!$X372&gt;$C$9,IF(Raw!$X372&lt;$A$9,Raw!X372,-999),-999),-999),-999),-999),-999)</f>
        <v>414</v>
      </c>
      <c r="R372" s="9">
        <f t="shared" si="95"/>
        <v>0.33061899999999994</v>
      </c>
      <c r="S372" s="9">
        <f t="shared" si="96"/>
        <v>0.45209021594066551</v>
      </c>
      <c r="T372" s="9">
        <f t="shared" si="97"/>
        <v>0.32210400000000006</v>
      </c>
      <c r="U372" s="9">
        <f t="shared" si="98"/>
        <v>0.46771554071223731</v>
      </c>
      <c r="V372" s="15">
        <f t="shared" si="99"/>
        <v>0.28201241249999998</v>
      </c>
      <c r="X372" s="11">
        <f t="shared" si="100"/>
        <v>2.1069999999999997E+18</v>
      </c>
      <c r="Y372" s="11">
        <f t="shared" si="101"/>
        <v>6.527E-18</v>
      </c>
      <c r="Z372" s="11">
        <f t="shared" si="102"/>
        <v>4.75E-4</v>
      </c>
      <c r="AA372" s="16">
        <f t="shared" si="103"/>
        <v>6.4899896653203533E-3</v>
      </c>
      <c r="AB372" s="9">
        <f t="shared" si="104"/>
        <v>0.36866145163115832</v>
      </c>
      <c r="AC372" s="9">
        <f t="shared" si="105"/>
        <v>0.99351001033467967</v>
      </c>
      <c r="AD372" s="15">
        <f t="shared" si="106"/>
        <v>13.663136137516535</v>
      </c>
      <c r="AE372" s="3">
        <f t="shared" si="107"/>
        <v>785.85079999999982</v>
      </c>
      <c r="AF372" s="2">
        <f t="shared" si="108"/>
        <v>0.25</v>
      </c>
      <c r="AG372" s="9">
        <f t="shared" si="109"/>
        <v>4.9157393126026579E-3</v>
      </c>
      <c r="AH372" s="2">
        <f t="shared" si="110"/>
        <v>0.23787006706176667</v>
      </c>
    </row>
    <row r="373" spans="1:34">
      <c r="A373" s="1">
        <f>Raw!A373</f>
        <v>360</v>
      </c>
      <c r="B373" s="14">
        <f>Raw!B373</f>
        <v>0.30582175925925925</v>
      </c>
      <c r="C373" s="15">
        <f>Raw!C373</f>
        <v>94.3</v>
      </c>
      <c r="D373" s="15">
        <f>IF(C373&gt;0.5,Raw!D373*D$11,-999)</f>
        <v>3.5</v>
      </c>
      <c r="E373" s="9">
        <f>IF(Raw!$G373&gt;$C$8,IF(Raw!$Q373&gt;$C$8,IF(Raw!$N373&gt;$C$9,IF(Raw!$N373&lt;$A$9,IF(Raw!$X373&gt;$C$9,IF(Raw!$X373&lt;$A$9,Raw!H373,-999),-999),-999),-999),-999),-999)</f>
        <v>0.38393899999999997</v>
      </c>
      <c r="F373" s="9">
        <f>IF(Raw!$G373&gt;$C$8,IF(Raw!$Q373&gt;$C$8,IF(Raw!$N373&gt;$C$9,IF(Raw!$N373&lt;$A$9,IF(Raw!$X373&gt;$C$9,IF(Raw!$X373&lt;$A$9,Raw!I373,-999),-999),-999),-999),-999),-999)</f>
        <v>0.67353200000000002</v>
      </c>
      <c r="G373" s="9">
        <f>Raw!G373</f>
        <v>0.98838499999999996</v>
      </c>
      <c r="H373" s="9">
        <f>IF(Raw!$G373&gt;$C$8,IF(Raw!$Q373&gt;$C$8,IF(Raw!$N373&gt;$C$9,IF(Raw!$N373&lt;$A$9,IF(Raw!$X373&gt;$C$9,IF(Raw!$X373&lt;$A$9,Raw!L373,-999),-999),-999),-999),-999),-999)</f>
        <v>645.5</v>
      </c>
      <c r="I373" s="9">
        <f>IF(Raw!$G373&gt;$C$8,IF(Raw!$Q373&gt;$C$8,IF(Raw!$N373&gt;$C$9,IF(Raw!$N373&lt;$A$9,IF(Raw!$X373&gt;$C$9,IF(Raw!$X373&lt;$A$9,Raw!M373,-999),-999),-999),-999),-999),-999)</f>
        <v>0.37081799999999998</v>
      </c>
      <c r="J373" s="9">
        <f>IF(Raw!$G373&gt;$C$8,IF(Raw!$Q373&gt;$C$8,IF(Raw!$N373&gt;$C$9,IF(Raw!$N373&lt;$A$9,IF(Raw!$X373&gt;$C$9,IF(Raw!$X373&lt;$A$9,Raw!N373,-999),-999),-999),-999),-999),-999)</f>
        <v>476</v>
      </c>
      <c r="K373" s="9">
        <f>IF(Raw!$G373&gt;$C$8,IF(Raw!$Q373&gt;$C$8,IF(Raw!$N373&gt;$C$9,IF(Raw!$N373&lt;$A$9,IF(Raw!$X373&gt;$C$9,IF(Raw!$X373&lt;$A$9,Raw!R373,-999),-999),-999),-999),-999),-999)</f>
        <v>0.35103400000000001</v>
      </c>
      <c r="L373" s="9">
        <f>IF(Raw!$G373&gt;$C$8,IF(Raw!$Q373&gt;$C$8,IF(Raw!$N373&gt;$C$9,IF(Raw!$N373&lt;$A$9,IF(Raw!$X373&gt;$C$9,IF(Raw!$X373&lt;$A$9,Raw!S373,-999),-999),-999),-999),-999),-999)</f>
        <v>0.62353899999999995</v>
      </c>
      <c r="M373" s="9">
        <f>Raw!Q373</f>
        <v>0.98801399999999995</v>
      </c>
      <c r="N373" s="9">
        <f>IF(Raw!$G373&gt;$C$8,IF(Raw!$Q373&gt;$C$8,IF(Raw!$N373&gt;$C$9,IF(Raw!$N373&lt;$A$9,IF(Raw!$X373&gt;$C$9,IF(Raw!$X373&lt;$A$9,Raw!V373,-999),-999),-999),-999),-999),-999)</f>
        <v>623</v>
      </c>
      <c r="O373" s="9">
        <f>IF(Raw!$G373&gt;$C$8,IF(Raw!$Q373&gt;$C$8,IF(Raw!$N373&gt;$C$9,IF(Raw!$N373&lt;$A$9,IF(Raw!$X373&gt;$C$9,IF(Raw!$X373&lt;$A$9,Raw!W373,-999),-999),-999),-999),-999),-999)</f>
        <v>0.34507500000000002</v>
      </c>
      <c r="P373" s="9">
        <f>IF(Raw!$G373&gt;$C$8,IF(Raw!$Q373&gt;$C$8,IF(Raw!$N373&gt;$C$9,IF(Raw!$N373&lt;$A$9,IF(Raw!$X373&gt;$C$9,IF(Raw!$X373&lt;$A$9,Raw!X373,-999),-999),-999),-999),-999),-999)</f>
        <v>416</v>
      </c>
      <c r="R373" s="9">
        <f t="shared" si="95"/>
        <v>0.28959300000000004</v>
      </c>
      <c r="S373" s="9">
        <f t="shared" si="96"/>
        <v>0.42996175385876251</v>
      </c>
      <c r="T373" s="9">
        <f t="shared" si="97"/>
        <v>0.27250499999999994</v>
      </c>
      <c r="U373" s="9">
        <f t="shared" si="98"/>
        <v>0.43702960039388067</v>
      </c>
      <c r="V373" s="15">
        <f t="shared" si="99"/>
        <v>0.25533922049999996</v>
      </c>
      <c r="X373" s="11">
        <f t="shared" si="100"/>
        <v>2.1069999999999997E+18</v>
      </c>
      <c r="Y373" s="11">
        <f t="shared" si="101"/>
        <v>6.4549999999999999E-18</v>
      </c>
      <c r="Z373" s="11">
        <f t="shared" si="102"/>
        <v>4.7599999999999997E-4</v>
      </c>
      <c r="AA373" s="16">
        <f t="shared" si="103"/>
        <v>6.4322839294438531E-3</v>
      </c>
      <c r="AB373" s="9">
        <f t="shared" si="104"/>
        <v>0.35278682953219309</v>
      </c>
      <c r="AC373" s="9">
        <f t="shared" si="105"/>
        <v>0.99356771607055616</v>
      </c>
      <c r="AD373" s="15">
        <f t="shared" si="106"/>
        <v>13.513201532445072</v>
      </c>
      <c r="AE373" s="3">
        <f t="shared" si="107"/>
        <v>777.18199999999979</v>
      </c>
      <c r="AF373" s="2">
        <f t="shared" si="108"/>
        <v>0.25</v>
      </c>
      <c r="AG373" s="9">
        <f t="shared" si="109"/>
        <v>4.5428223582818809E-3</v>
      </c>
      <c r="AH373" s="2">
        <f t="shared" si="110"/>
        <v>0.21982480971759977</v>
      </c>
    </row>
    <row r="374" spans="1:34">
      <c r="A374" s="1">
        <f>Raw!A374</f>
        <v>361</v>
      </c>
      <c r="B374" s="14">
        <f>Raw!B374</f>
        <v>0.30586805555555557</v>
      </c>
      <c r="C374" s="15">
        <f>Raw!C374</f>
        <v>93.1</v>
      </c>
      <c r="D374" s="15">
        <f>IF(C374&gt;0.5,Raw!D374*D$11,-999)</f>
        <v>3.5</v>
      </c>
      <c r="E374" s="9">
        <f>IF(Raw!$G374&gt;$C$8,IF(Raw!$Q374&gt;$C$8,IF(Raw!$N374&gt;$C$9,IF(Raw!$N374&lt;$A$9,IF(Raw!$X374&gt;$C$9,IF(Raw!$X374&lt;$A$9,Raw!H374,-999),-999),-999),-999),-999),-999)</f>
        <v>0.39000299999999999</v>
      </c>
      <c r="F374" s="9">
        <f>IF(Raw!$G374&gt;$C$8,IF(Raw!$Q374&gt;$C$8,IF(Raw!$N374&gt;$C$9,IF(Raw!$N374&lt;$A$9,IF(Raw!$X374&gt;$C$9,IF(Raw!$X374&lt;$A$9,Raw!I374,-999),-999),-999),-999),-999),-999)</f>
        <v>0.70455400000000001</v>
      </c>
      <c r="G374" s="9">
        <f>Raw!G374</f>
        <v>0.98776699999999995</v>
      </c>
      <c r="H374" s="9">
        <f>IF(Raw!$G374&gt;$C$8,IF(Raw!$Q374&gt;$C$8,IF(Raw!$N374&gt;$C$9,IF(Raw!$N374&lt;$A$9,IF(Raw!$X374&gt;$C$9,IF(Raw!$X374&lt;$A$9,Raw!L374,-999),-999),-999),-999),-999),-999)</f>
        <v>631.1</v>
      </c>
      <c r="I374" s="9">
        <f>IF(Raw!$G374&gt;$C$8,IF(Raw!$Q374&gt;$C$8,IF(Raw!$N374&gt;$C$9,IF(Raw!$N374&lt;$A$9,IF(Raw!$X374&gt;$C$9,IF(Raw!$X374&lt;$A$9,Raw!M374,-999),-999),-999),-999),-999),-999)</f>
        <v>0.32869799999999999</v>
      </c>
      <c r="J374" s="9">
        <f>IF(Raw!$G374&gt;$C$8,IF(Raw!$Q374&gt;$C$8,IF(Raw!$N374&gt;$C$9,IF(Raw!$N374&lt;$A$9,IF(Raw!$X374&gt;$C$9,IF(Raw!$X374&lt;$A$9,Raw!N374,-999),-999),-999),-999),-999),-999)</f>
        <v>573</v>
      </c>
      <c r="K374" s="9">
        <f>IF(Raw!$G374&gt;$C$8,IF(Raw!$Q374&gt;$C$8,IF(Raw!$N374&gt;$C$9,IF(Raw!$N374&lt;$A$9,IF(Raw!$X374&gt;$C$9,IF(Raw!$X374&lt;$A$9,Raw!R374,-999),-999),-999),-999),-999),-999)</f>
        <v>0.36568299999999998</v>
      </c>
      <c r="L374" s="9">
        <f>IF(Raw!$G374&gt;$C$8,IF(Raw!$Q374&gt;$C$8,IF(Raw!$N374&gt;$C$9,IF(Raw!$N374&lt;$A$9,IF(Raw!$X374&gt;$C$9,IF(Raw!$X374&lt;$A$9,Raw!S374,-999),-999),-999),-999),-999),-999)</f>
        <v>0.68463799999999997</v>
      </c>
      <c r="M374" s="9">
        <f>Raw!Q374</f>
        <v>0.98729500000000003</v>
      </c>
      <c r="N374" s="9">
        <f>IF(Raw!$G374&gt;$C$8,IF(Raw!$Q374&gt;$C$8,IF(Raw!$N374&gt;$C$9,IF(Raw!$N374&lt;$A$9,IF(Raw!$X374&gt;$C$9,IF(Raw!$X374&lt;$A$9,Raw!V374,-999),-999),-999),-999),-999),-999)</f>
        <v>594.5</v>
      </c>
      <c r="O374" s="9">
        <f>IF(Raw!$G374&gt;$C$8,IF(Raw!$Q374&gt;$C$8,IF(Raw!$N374&gt;$C$9,IF(Raw!$N374&lt;$A$9,IF(Raw!$X374&gt;$C$9,IF(Raw!$X374&lt;$A$9,Raw!W374,-999),-999),-999),-999),-999),-999)</f>
        <v>0.259411</v>
      </c>
      <c r="P374" s="9">
        <f>IF(Raw!$G374&gt;$C$8,IF(Raw!$Q374&gt;$C$8,IF(Raw!$N374&gt;$C$9,IF(Raw!$N374&lt;$A$9,IF(Raw!$X374&gt;$C$9,IF(Raw!$X374&lt;$A$9,Raw!X374,-999),-999),-999),-999),-999),-999)</f>
        <v>420</v>
      </c>
      <c r="R374" s="9">
        <f t="shared" si="95"/>
        <v>0.31455100000000003</v>
      </c>
      <c r="S374" s="9">
        <f t="shared" si="96"/>
        <v>0.44645406881516536</v>
      </c>
      <c r="T374" s="9">
        <f t="shared" si="97"/>
        <v>0.31895499999999999</v>
      </c>
      <c r="U374" s="9">
        <f t="shared" si="98"/>
        <v>0.46587393629918294</v>
      </c>
      <c r="V374" s="15">
        <f t="shared" si="99"/>
        <v>0.28035926099999997</v>
      </c>
      <c r="X374" s="11">
        <f t="shared" si="100"/>
        <v>2.1069999999999997E+18</v>
      </c>
      <c r="Y374" s="11">
        <f t="shared" si="101"/>
        <v>6.3109999999999998E-18</v>
      </c>
      <c r="Z374" s="11">
        <f t="shared" si="102"/>
        <v>5.7299999999999994E-4</v>
      </c>
      <c r="AA374" s="16">
        <f t="shared" si="103"/>
        <v>7.5617243741170348E-3</v>
      </c>
      <c r="AB374" s="9">
        <f t="shared" si="104"/>
        <v>0.36809484979774648</v>
      </c>
      <c r="AC374" s="9">
        <f t="shared" si="105"/>
        <v>0.99243827562588294</v>
      </c>
      <c r="AD374" s="15">
        <f t="shared" si="106"/>
        <v>13.196726656399711</v>
      </c>
      <c r="AE374" s="3">
        <f t="shared" si="107"/>
        <v>759.84439999999972</v>
      </c>
      <c r="AF374" s="2">
        <f t="shared" si="108"/>
        <v>0.25</v>
      </c>
      <c r="AG374" s="9">
        <f t="shared" si="109"/>
        <v>4.7292392259086838E-3</v>
      </c>
      <c r="AH374" s="2">
        <f t="shared" si="110"/>
        <v>0.22884542492600768</v>
      </c>
    </row>
    <row r="375" spans="1:34">
      <c r="A375" s="1">
        <f>Raw!A375</f>
        <v>362</v>
      </c>
      <c r="B375" s="14">
        <f>Raw!B375</f>
        <v>0.30592592592592593</v>
      </c>
      <c r="C375" s="15">
        <f>Raw!C375</f>
        <v>92.7</v>
      </c>
      <c r="D375" s="15">
        <f>IF(C375&gt;0.5,Raw!D375*D$11,-999)</f>
        <v>3.5</v>
      </c>
      <c r="E375" s="9">
        <f>IF(Raw!$G375&gt;$C$8,IF(Raw!$Q375&gt;$C$8,IF(Raw!$N375&gt;$C$9,IF(Raw!$N375&lt;$A$9,IF(Raw!$X375&gt;$C$9,IF(Raw!$X375&lt;$A$9,Raw!H375,-999),-999),-999),-999),-999),-999)</f>
        <v>0.38628899999999999</v>
      </c>
      <c r="F375" s="9">
        <f>IF(Raw!$G375&gt;$C$8,IF(Raw!$Q375&gt;$C$8,IF(Raw!$N375&gt;$C$9,IF(Raw!$N375&lt;$A$9,IF(Raw!$X375&gt;$C$9,IF(Raw!$X375&lt;$A$9,Raw!I375,-999),-999),-999),-999),-999),-999)</f>
        <v>0.687168</v>
      </c>
      <c r="G375" s="9">
        <f>Raw!G375</f>
        <v>0.98982899999999996</v>
      </c>
      <c r="H375" s="9">
        <f>IF(Raw!$G375&gt;$C$8,IF(Raw!$Q375&gt;$C$8,IF(Raw!$N375&gt;$C$9,IF(Raw!$N375&lt;$A$9,IF(Raw!$X375&gt;$C$9,IF(Raw!$X375&lt;$A$9,Raw!L375,-999),-999),-999),-999),-999),-999)</f>
        <v>641.20000000000005</v>
      </c>
      <c r="I375" s="9">
        <f>IF(Raw!$G375&gt;$C$8,IF(Raw!$Q375&gt;$C$8,IF(Raw!$N375&gt;$C$9,IF(Raw!$N375&lt;$A$9,IF(Raw!$X375&gt;$C$9,IF(Raw!$X375&lt;$A$9,Raw!M375,-999),-999),-999),-999),-999),-999)</f>
        <v>0.32025300000000001</v>
      </c>
      <c r="J375" s="9">
        <f>IF(Raw!$G375&gt;$C$8,IF(Raw!$Q375&gt;$C$8,IF(Raw!$N375&gt;$C$9,IF(Raw!$N375&lt;$A$9,IF(Raw!$X375&gt;$C$9,IF(Raw!$X375&lt;$A$9,Raw!N375,-999),-999),-999),-999),-999),-999)</f>
        <v>377</v>
      </c>
      <c r="K375" s="9">
        <f>IF(Raw!$G375&gt;$C$8,IF(Raw!$Q375&gt;$C$8,IF(Raw!$N375&gt;$C$9,IF(Raw!$N375&lt;$A$9,IF(Raw!$X375&gt;$C$9,IF(Raw!$X375&lt;$A$9,Raw!R375,-999),-999),-999),-999),-999),-999)</f>
        <v>0.360205</v>
      </c>
      <c r="L375" s="9">
        <f>IF(Raw!$G375&gt;$C$8,IF(Raw!$Q375&gt;$C$8,IF(Raw!$N375&gt;$C$9,IF(Raw!$N375&lt;$A$9,IF(Raw!$X375&gt;$C$9,IF(Raw!$X375&lt;$A$9,Raw!S375,-999),-999),-999),-999),-999),-999)</f>
        <v>0.66197700000000004</v>
      </c>
      <c r="M375" s="9">
        <f>Raw!Q375</f>
        <v>0.98258100000000004</v>
      </c>
      <c r="N375" s="9">
        <f>IF(Raw!$G375&gt;$C$8,IF(Raw!$Q375&gt;$C$8,IF(Raw!$N375&gt;$C$9,IF(Raw!$N375&lt;$A$9,IF(Raw!$X375&gt;$C$9,IF(Raw!$X375&lt;$A$9,Raw!V375,-999),-999),-999),-999),-999),-999)</f>
        <v>639.70000000000005</v>
      </c>
      <c r="O375" s="9">
        <f>IF(Raw!$G375&gt;$C$8,IF(Raw!$Q375&gt;$C$8,IF(Raw!$N375&gt;$C$9,IF(Raw!$N375&lt;$A$9,IF(Raw!$X375&gt;$C$9,IF(Raw!$X375&lt;$A$9,Raw!W375,-999),-999),-999),-999),-999),-999)</f>
        <v>0.32678400000000002</v>
      </c>
      <c r="P375" s="9">
        <f>IF(Raw!$G375&gt;$C$8,IF(Raw!$Q375&gt;$C$8,IF(Raw!$N375&gt;$C$9,IF(Raw!$N375&lt;$A$9,IF(Raw!$X375&gt;$C$9,IF(Raw!$X375&lt;$A$9,Raw!X375,-999),-999),-999),-999),-999),-999)</f>
        <v>372</v>
      </c>
      <c r="R375" s="9">
        <f t="shared" si="95"/>
        <v>0.30087900000000001</v>
      </c>
      <c r="S375" s="9">
        <f t="shared" si="96"/>
        <v>0.43785362531433364</v>
      </c>
      <c r="T375" s="9">
        <f t="shared" si="97"/>
        <v>0.30177200000000004</v>
      </c>
      <c r="U375" s="9">
        <f t="shared" si="98"/>
        <v>0.45586478080054144</v>
      </c>
      <c r="V375" s="15">
        <f t="shared" si="99"/>
        <v>0.2710795815</v>
      </c>
      <c r="X375" s="11">
        <f t="shared" si="100"/>
        <v>2.1069999999999997E+18</v>
      </c>
      <c r="Y375" s="11">
        <f t="shared" si="101"/>
        <v>6.4120000000000002E-18</v>
      </c>
      <c r="Z375" s="11">
        <f t="shared" si="102"/>
        <v>3.77E-4</v>
      </c>
      <c r="AA375" s="16">
        <f t="shared" si="103"/>
        <v>5.0674914055714266E-3</v>
      </c>
      <c r="AB375" s="9">
        <f t="shared" si="104"/>
        <v>0.36173422701644209</v>
      </c>
      <c r="AC375" s="9">
        <f t="shared" si="105"/>
        <v>0.99493250859442861</v>
      </c>
      <c r="AD375" s="15">
        <f t="shared" si="106"/>
        <v>13.441621765441452</v>
      </c>
      <c r="AE375" s="3">
        <f t="shared" si="107"/>
        <v>772.00479999999982</v>
      </c>
      <c r="AF375" s="2">
        <f t="shared" si="108"/>
        <v>0.25</v>
      </c>
      <c r="AG375" s="9">
        <f t="shared" si="109"/>
        <v>4.7135091997744264E-3</v>
      </c>
      <c r="AH375" s="2">
        <f t="shared" si="110"/>
        <v>0.22808425714767444</v>
      </c>
    </row>
    <row r="376" spans="1:34">
      <c r="A376" s="1">
        <f>Raw!A376</f>
        <v>363</v>
      </c>
      <c r="B376" s="14">
        <f>Raw!B376</f>
        <v>0.3059837962962963</v>
      </c>
      <c r="C376" s="15">
        <f>Raw!C376</f>
        <v>92.2</v>
      </c>
      <c r="D376" s="15">
        <f>IF(C376&gt;0.5,Raw!D376*D$11,-999)</f>
        <v>3.5</v>
      </c>
      <c r="E376" s="9">
        <f>IF(Raw!$G376&gt;$C$8,IF(Raw!$Q376&gt;$C$8,IF(Raw!$N376&gt;$C$9,IF(Raw!$N376&lt;$A$9,IF(Raw!$X376&gt;$C$9,IF(Raw!$X376&lt;$A$9,Raw!H376,-999),-999),-999),-999),-999),-999)</f>
        <v>0.43205700000000002</v>
      </c>
      <c r="F376" s="9">
        <f>IF(Raw!$G376&gt;$C$8,IF(Raw!$Q376&gt;$C$8,IF(Raw!$N376&gt;$C$9,IF(Raw!$N376&lt;$A$9,IF(Raw!$X376&gt;$C$9,IF(Raw!$X376&lt;$A$9,Raw!I376,-999),-999),-999),-999),-999),-999)</f>
        <v>0.76341199999999998</v>
      </c>
      <c r="G376" s="9">
        <f>Raw!G376</f>
        <v>0.98955800000000005</v>
      </c>
      <c r="H376" s="9">
        <f>IF(Raw!$G376&gt;$C$8,IF(Raw!$Q376&gt;$C$8,IF(Raw!$N376&gt;$C$9,IF(Raw!$N376&lt;$A$9,IF(Raw!$X376&gt;$C$9,IF(Raw!$X376&lt;$A$9,Raw!L376,-999),-999),-999),-999),-999),-999)</f>
        <v>650.9</v>
      </c>
      <c r="I376" s="9">
        <f>IF(Raw!$G376&gt;$C$8,IF(Raw!$Q376&gt;$C$8,IF(Raw!$N376&gt;$C$9,IF(Raw!$N376&lt;$A$9,IF(Raw!$X376&gt;$C$9,IF(Raw!$X376&lt;$A$9,Raw!M376,-999),-999),-999),-999),-999),-999)</f>
        <v>0.41051399999999999</v>
      </c>
      <c r="J376" s="9">
        <f>IF(Raw!$G376&gt;$C$8,IF(Raw!$Q376&gt;$C$8,IF(Raw!$N376&gt;$C$9,IF(Raw!$N376&lt;$A$9,IF(Raw!$X376&gt;$C$9,IF(Raw!$X376&lt;$A$9,Raw!N376,-999),-999),-999),-999),-999),-999)</f>
        <v>324</v>
      </c>
      <c r="K376" s="9">
        <f>IF(Raw!$G376&gt;$C$8,IF(Raw!$Q376&gt;$C$8,IF(Raw!$N376&gt;$C$9,IF(Raw!$N376&lt;$A$9,IF(Raw!$X376&gt;$C$9,IF(Raw!$X376&lt;$A$9,Raw!R376,-999),-999),-999),-999),-999),-999)</f>
        <v>0.41986600000000002</v>
      </c>
      <c r="L376" s="9">
        <f>IF(Raw!$G376&gt;$C$8,IF(Raw!$Q376&gt;$C$8,IF(Raw!$N376&gt;$C$9,IF(Raw!$N376&lt;$A$9,IF(Raw!$X376&gt;$C$9,IF(Raw!$X376&lt;$A$9,Raw!S376,-999),-999),-999),-999),-999),-999)</f>
        <v>0.77942400000000001</v>
      </c>
      <c r="M376" s="9">
        <f>Raw!Q376</f>
        <v>0.98891399999999996</v>
      </c>
      <c r="N376" s="9">
        <f>IF(Raw!$G376&gt;$C$8,IF(Raw!$Q376&gt;$C$8,IF(Raw!$N376&gt;$C$9,IF(Raw!$N376&lt;$A$9,IF(Raw!$X376&gt;$C$9,IF(Raw!$X376&lt;$A$9,Raw!V376,-999),-999),-999),-999),-999),-999)</f>
        <v>641.20000000000005</v>
      </c>
      <c r="O376" s="9">
        <f>IF(Raw!$G376&gt;$C$8,IF(Raw!$Q376&gt;$C$8,IF(Raw!$N376&gt;$C$9,IF(Raw!$N376&lt;$A$9,IF(Raw!$X376&gt;$C$9,IF(Raw!$X376&lt;$A$9,Raw!W376,-999),-999),-999),-999),-999),-999)</f>
        <v>0.359128</v>
      </c>
      <c r="P376" s="9">
        <f>IF(Raw!$G376&gt;$C$8,IF(Raw!$Q376&gt;$C$8,IF(Raw!$N376&gt;$C$9,IF(Raw!$N376&lt;$A$9,IF(Raw!$X376&gt;$C$9,IF(Raw!$X376&lt;$A$9,Raw!X376,-999),-999),-999),-999),-999),-999)</f>
        <v>319</v>
      </c>
      <c r="R376" s="9">
        <f t="shared" si="95"/>
        <v>0.33135499999999996</v>
      </c>
      <c r="S376" s="9">
        <f t="shared" si="96"/>
        <v>0.43404478839735289</v>
      </c>
      <c r="T376" s="9">
        <f t="shared" si="97"/>
        <v>0.35955799999999999</v>
      </c>
      <c r="U376" s="9">
        <f t="shared" si="98"/>
        <v>0.46131245637804325</v>
      </c>
      <c r="V376" s="15">
        <f t="shared" si="99"/>
        <v>0.319174128</v>
      </c>
      <c r="X376" s="11">
        <f t="shared" si="100"/>
        <v>2.1069999999999997E+18</v>
      </c>
      <c r="Y376" s="11">
        <f t="shared" si="101"/>
        <v>6.508999999999999E-18</v>
      </c>
      <c r="Z376" s="11">
        <f t="shared" si="102"/>
        <v>3.2399999999999996E-4</v>
      </c>
      <c r="AA376" s="16">
        <f t="shared" si="103"/>
        <v>4.4238287906492651E-3</v>
      </c>
      <c r="AB376" s="9">
        <f t="shared" si="104"/>
        <v>0.4214566230323083</v>
      </c>
      <c r="AC376" s="9">
        <f t="shared" si="105"/>
        <v>0.99557617120935071</v>
      </c>
      <c r="AD376" s="15">
        <f t="shared" si="106"/>
        <v>13.653792563732303</v>
      </c>
      <c r="AE376" s="3">
        <f t="shared" si="107"/>
        <v>783.68359999999961</v>
      </c>
      <c r="AF376" s="2">
        <f t="shared" si="108"/>
        <v>0.25</v>
      </c>
      <c r="AG376" s="9">
        <f t="shared" si="109"/>
        <v>4.845126604962776E-3</v>
      </c>
      <c r="AH376" s="2">
        <f t="shared" si="110"/>
        <v>0.2344531548877119</v>
      </c>
    </row>
    <row r="377" spans="1:34">
      <c r="A377" s="1">
        <f>Raw!A377</f>
        <v>364</v>
      </c>
      <c r="B377" s="14">
        <f>Raw!B377</f>
        <v>0.30604166666666666</v>
      </c>
      <c r="C377" s="15">
        <f>Raw!C377</f>
        <v>90.9</v>
      </c>
      <c r="D377" s="15">
        <f>IF(C377&gt;0.5,Raw!D377*D$11,-999)</f>
        <v>3.5</v>
      </c>
      <c r="E377" s="9">
        <f>IF(Raw!$G377&gt;$C$8,IF(Raw!$Q377&gt;$C$8,IF(Raw!$N377&gt;$C$9,IF(Raw!$N377&lt;$A$9,IF(Raw!$X377&gt;$C$9,IF(Raw!$X377&lt;$A$9,Raw!H377,-999),-999),-999),-999),-999),-999)</f>
        <v>0.43274200000000002</v>
      </c>
      <c r="F377" s="9">
        <f>IF(Raw!$G377&gt;$C$8,IF(Raw!$Q377&gt;$C$8,IF(Raw!$N377&gt;$C$9,IF(Raw!$N377&lt;$A$9,IF(Raw!$X377&gt;$C$9,IF(Raw!$X377&lt;$A$9,Raw!I377,-999),-999),-999),-999),-999),-999)</f>
        <v>0.77655300000000005</v>
      </c>
      <c r="G377" s="9">
        <f>Raw!G377</f>
        <v>0.98641900000000005</v>
      </c>
      <c r="H377" s="9">
        <f>IF(Raw!$G377&gt;$C$8,IF(Raw!$Q377&gt;$C$8,IF(Raw!$N377&gt;$C$9,IF(Raw!$N377&lt;$A$9,IF(Raw!$X377&gt;$C$9,IF(Raw!$X377&lt;$A$9,Raw!L377,-999),-999),-999),-999),-999),-999)</f>
        <v>639.79999999999995</v>
      </c>
      <c r="I377" s="9">
        <f>IF(Raw!$G377&gt;$C$8,IF(Raw!$Q377&gt;$C$8,IF(Raw!$N377&gt;$C$9,IF(Raw!$N377&lt;$A$9,IF(Raw!$X377&gt;$C$9,IF(Raw!$X377&lt;$A$9,Raw!M377,-999),-999),-999),-999),-999),-999)</f>
        <v>0.33842800000000001</v>
      </c>
      <c r="J377" s="9">
        <f>IF(Raw!$G377&gt;$C$8,IF(Raw!$Q377&gt;$C$8,IF(Raw!$N377&gt;$C$9,IF(Raw!$N377&lt;$A$9,IF(Raw!$X377&gt;$C$9,IF(Raw!$X377&lt;$A$9,Raw!N377,-999),-999),-999),-999),-999),-999)</f>
        <v>410</v>
      </c>
      <c r="K377" s="9">
        <f>IF(Raw!$G377&gt;$C$8,IF(Raw!$Q377&gt;$C$8,IF(Raw!$N377&gt;$C$9,IF(Raw!$N377&lt;$A$9,IF(Raw!$X377&gt;$C$9,IF(Raw!$X377&lt;$A$9,Raw!R377,-999),-999),-999),-999),-999),-999)</f>
        <v>0.43712699999999999</v>
      </c>
      <c r="L377" s="9">
        <f>IF(Raw!$G377&gt;$C$8,IF(Raw!$Q377&gt;$C$8,IF(Raw!$N377&gt;$C$9,IF(Raw!$N377&lt;$A$9,IF(Raw!$X377&gt;$C$9,IF(Raw!$X377&lt;$A$9,Raw!S377,-999),-999),-999),-999),-999),-999)</f>
        <v>0.81030400000000002</v>
      </c>
      <c r="M377" s="9">
        <f>Raw!Q377</f>
        <v>0.98990500000000003</v>
      </c>
      <c r="N377" s="9">
        <f>IF(Raw!$G377&gt;$C$8,IF(Raw!$Q377&gt;$C$8,IF(Raw!$N377&gt;$C$9,IF(Raw!$N377&lt;$A$9,IF(Raw!$X377&gt;$C$9,IF(Raw!$X377&lt;$A$9,Raw!V377,-999),-999),-999),-999),-999),-999)</f>
        <v>582.70000000000005</v>
      </c>
      <c r="O377" s="9">
        <f>IF(Raw!$G377&gt;$C$8,IF(Raw!$Q377&gt;$C$8,IF(Raw!$N377&gt;$C$9,IF(Raw!$N377&lt;$A$9,IF(Raw!$X377&gt;$C$9,IF(Raw!$X377&lt;$A$9,Raw!W377,-999),-999),-999),-999),-999),-999)</f>
        <v>0.37667299999999998</v>
      </c>
      <c r="P377" s="9">
        <f>IF(Raw!$G377&gt;$C$8,IF(Raw!$Q377&gt;$C$8,IF(Raw!$N377&gt;$C$9,IF(Raw!$N377&lt;$A$9,IF(Raw!$X377&gt;$C$9,IF(Raw!$X377&lt;$A$9,Raw!X377,-999),-999),-999),-999),-999),-999)</f>
        <v>380</v>
      </c>
      <c r="R377" s="9">
        <f t="shared" si="95"/>
        <v>0.34381100000000003</v>
      </c>
      <c r="S377" s="9">
        <f t="shared" si="96"/>
        <v>0.44273990313603839</v>
      </c>
      <c r="T377" s="9">
        <f t="shared" si="97"/>
        <v>0.37317700000000004</v>
      </c>
      <c r="U377" s="9">
        <f t="shared" si="98"/>
        <v>0.46053950122423193</v>
      </c>
      <c r="V377" s="15">
        <f t="shared" si="99"/>
        <v>0.331819488</v>
      </c>
      <c r="X377" s="11">
        <f t="shared" si="100"/>
        <v>2.1069999999999997E+18</v>
      </c>
      <c r="Y377" s="11">
        <f t="shared" si="101"/>
        <v>6.3979999999999994E-18</v>
      </c>
      <c r="Z377" s="11">
        <f t="shared" si="102"/>
        <v>4.0999999999999999E-4</v>
      </c>
      <c r="AA377" s="16">
        <f t="shared" si="103"/>
        <v>5.4966599988905988E-3</v>
      </c>
      <c r="AB377" s="9">
        <f t="shared" si="104"/>
        <v>0.43917822708840598</v>
      </c>
      <c r="AC377" s="9">
        <f t="shared" si="105"/>
        <v>0.9945033400011094</v>
      </c>
      <c r="AD377" s="15">
        <f t="shared" si="106"/>
        <v>13.406487802172192</v>
      </c>
      <c r="AE377" s="3">
        <f t="shared" si="107"/>
        <v>770.31919999999968</v>
      </c>
      <c r="AF377" s="2">
        <f t="shared" si="108"/>
        <v>0.25</v>
      </c>
      <c r="AG377" s="9">
        <f t="shared" si="109"/>
        <v>4.7493978504470243E-3</v>
      </c>
      <c r="AH377" s="2">
        <f t="shared" si="110"/>
        <v>0.22982089027635988</v>
      </c>
    </row>
    <row r="378" spans="1:34">
      <c r="A378" s="1">
        <f>Raw!A378</f>
        <v>365</v>
      </c>
      <c r="B378" s="14">
        <f>Raw!B378</f>
        <v>0.30608796296296298</v>
      </c>
      <c r="C378" s="15">
        <f>Raw!C378</f>
        <v>90.5</v>
      </c>
      <c r="D378" s="15">
        <f>IF(C378&gt;0.5,Raw!D378*D$11,-999)</f>
        <v>4.4000000000000004</v>
      </c>
      <c r="E378" s="9">
        <f>IF(Raw!$G378&gt;$C$8,IF(Raw!$Q378&gt;$C$8,IF(Raw!$N378&gt;$C$9,IF(Raw!$N378&lt;$A$9,IF(Raw!$X378&gt;$C$9,IF(Raw!$X378&lt;$A$9,Raw!H378,-999),-999),-999),-999),-999),-999)</f>
        <v>0.42627700000000002</v>
      </c>
      <c r="F378" s="9">
        <f>IF(Raw!$G378&gt;$C$8,IF(Raw!$Q378&gt;$C$8,IF(Raw!$N378&gt;$C$9,IF(Raw!$N378&lt;$A$9,IF(Raw!$X378&gt;$C$9,IF(Raw!$X378&lt;$A$9,Raw!I378,-999),-999),-999),-999),-999),-999)</f>
        <v>0.75280400000000003</v>
      </c>
      <c r="G378" s="9">
        <f>Raw!G378</f>
        <v>0.98714199999999996</v>
      </c>
      <c r="H378" s="9">
        <f>IF(Raw!$G378&gt;$C$8,IF(Raw!$Q378&gt;$C$8,IF(Raw!$N378&gt;$C$9,IF(Raw!$N378&lt;$A$9,IF(Raw!$X378&gt;$C$9,IF(Raw!$X378&lt;$A$9,Raw!L378,-999),-999),-999),-999),-999),-999)</f>
        <v>650.5</v>
      </c>
      <c r="I378" s="9">
        <f>IF(Raw!$G378&gt;$C$8,IF(Raw!$Q378&gt;$C$8,IF(Raw!$N378&gt;$C$9,IF(Raw!$N378&lt;$A$9,IF(Raw!$X378&gt;$C$9,IF(Raw!$X378&lt;$A$9,Raw!M378,-999),-999),-999),-999),-999),-999)</f>
        <v>0.37081999999999998</v>
      </c>
      <c r="J378" s="9">
        <f>IF(Raw!$G378&gt;$C$8,IF(Raw!$Q378&gt;$C$8,IF(Raw!$N378&gt;$C$9,IF(Raw!$N378&lt;$A$9,IF(Raw!$X378&gt;$C$9,IF(Raw!$X378&lt;$A$9,Raw!N378,-999),-999),-999),-999),-999),-999)</f>
        <v>552</v>
      </c>
      <c r="K378" s="9">
        <f>IF(Raw!$G378&gt;$C$8,IF(Raw!$Q378&gt;$C$8,IF(Raw!$N378&gt;$C$9,IF(Raw!$N378&lt;$A$9,IF(Raw!$X378&gt;$C$9,IF(Raw!$X378&lt;$A$9,Raw!R378,-999),-999),-999),-999),-999),-999)</f>
        <v>0.41792699999999999</v>
      </c>
      <c r="L378" s="9">
        <f>IF(Raw!$G378&gt;$C$8,IF(Raw!$Q378&gt;$C$8,IF(Raw!$N378&gt;$C$9,IF(Raw!$N378&lt;$A$9,IF(Raw!$X378&gt;$C$9,IF(Raw!$X378&lt;$A$9,Raw!S378,-999),-999),-999),-999),-999),-999)</f>
        <v>0.76311099999999998</v>
      </c>
      <c r="M378" s="9">
        <f>Raw!Q378</f>
        <v>0.98915699999999995</v>
      </c>
      <c r="N378" s="9">
        <f>IF(Raw!$G378&gt;$C$8,IF(Raw!$Q378&gt;$C$8,IF(Raw!$N378&gt;$C$9,IF(Raw!$N378&lt;$A$9,IF(Raw!$X378&gt;$C$9,IF(Raw!$X378&lt;$A$9,Raw!V378,-999),-999),-999),-999),-999),-999)</f>
        <v>599.79999999999995</v>
      </c>
      <c r="O378" s="9">
        <f>IF(Raw!$G378&gt;$C$8,IF(Raw!$Q378&gt;$C$8,IF(Raw!$N378&gt;$C$9,IF(Raw!$N378&lt;$A$9,IF(Raw!$X378&gt;$C$9,IF(Raw!$X378&lt;$A$9,Raw!W378,-999),-999),-999),-999),-999),-999)</f>
        <v>0.34338800000000003</v>
      </c>
      <c r="P378" s="9">
        <f>IF(Raw!$G378&gt;$C$8,IF(Raw!$Q378&gt;$C$8,IF(Raw!$N378&gt;$C$9,IF(Raw!$N378&lt;$A$9,IF(Raw!$X378&gt;$C$9,IF(Raw!$X378&lt;$A$9,Raw!X378,-999),-999),-999),-999),-999),-999)</f>
        <v>372</v>
      </c>
      <c r="R378" s="9">
        <f t="shared" si="95"/>
        <v>0.32652700000000001</v>
      </c>
      <c r="S378" s="9">
        <f t="shared" si="96"/>
        <v>0.43374769528323442</v>
      </c>
      <c r="T378" s="9">
        <f t="shared" si="97"/>
        <v>0.34518399999999999</v>
      </c>
      <c r="U378" s="9">
        <f t="shared" si="98"/>
        <v>0.45233786434738854</v>
      </c>
      <c r="V378" s="15">
        <f t="shared" si="99"/>
        <v>0.31249395449999995</v>
      </c>
      <c r="X378" s="11">
        <f t="shared" si="100"/>
        <v>2.6487999999999995E+18</v>
      </c>
      <c r="Y378" s="11">
        <f t="shared" si="101"/>
        <v>6.5049999999999997E-18</v>
      </c>
      <c r="Z378" s="11">
        <f t="shared" si="102"/>
        <v>5.5199999999999997E-4</v>
      </c>
      <c r="AA378" s="16">
        <f t="shared" si="103"/>
        <v>9.4215943716750485E-3</v>
      </c>
      <c r="AB378" s="9">
        <f t="shared" si="104"/>
        <v>0.42117918363159229</v>
      </c>
      <c r="AC378" s="9">
        <f t="shared" si="105"/>
        <v>0.99057840562832489</v>
      </c>
      <c r="AD378" s="15">
        <f t="shared" si="106"/>
        <v>17.068105745788131</v>
      </c>
      <c r="AE378" s="3">
        <f t="shared" si="107"/>
        <v>783.20199999999977</v>
      </c>
      <c r="AF378" s="2">
        <f t="shared" si="108"/>
        <v>0.25</v>
      </c>
      <c r="AG378" s="9">
        <f t="shared" si="109"/>
        <v>5.9388850011578426E-3</v>
      </c>
      <c r="AH378" s="2">
        <f t="shared" si="110"/>
        <v>0.28737955446005653</v>
      </c>
    </row>
    <row r="379" spans="1:34">
      <c r="A379" s="1">
        <f>Raw!A379</f>
        <v>366</v>
      </c>
      <c r="B379" s="14">
        <f>Raw!B379</f>
        <v>0.30614583333333334</v>
      </c>
      <c r="C379" s="15">
        <f>Raw!C379</f>
        <v>89.4</v>
      </c>
      <c r="D379" s="15">
        <f>IF(C379&gt;0.5,Raw!D379*D$11,-999)</f>
        <v>4.4000000000000004</v>
      </c>
      <c r="E379" s="9">
        <f>IF(Raw!$G379&gt;$C$8,IF(Raw!$Q379&gt;$C$8,IF(Raw!$N379&gt;$C$9,IF(Raw!$N379&lt;$A$9,IF(Raw!$X379&gt;$C$9,IF(Raw!$X379&lt;$A$9,Raw!H379,-999),-999),-999),-999),-999),-999)</f>
        <v>0.42176599999999997</v>
      </c>
      <c r="F379" s="9">
        <f>IF(Raw!$G379&gt;$C$8,IF(Raw!$Q379&gt;$C$8,IF(Raw!$N379&gt;$C$9,IF(Raw!$N379&lt;$A$9,IF(Raw!$X379&gt;$C$9,IF(Raw!$X379&lt;$A$9,Raw!I379,-999),-999),-999),-999),-999),-999)</f>
        <v>0.76791200000000004</v>
      </c>
      <c r="G379" s="9">
        <f>Raw!G379</f>
        <v>0.98592400000000002</v>
      </c>
      <c r="H379" s="9">
        <f>IF(Raw!$G379&gt;$C$8,IF(Raw!$Q379&gt;$C$8,IF(Raw!$N379&gt;$C$9,IF(Raw!$N379&lt;$A$9,IF(Raw!$X379&gt;$C$9,IF(Raw!$X379&lt;$A$9,Raw!L379,-999),-999),-999),-999),-999),-999)</f>
        <v>660.6</v>
      </c>
      <c r="I379" s="9">
        <f>IF(Raw!$G379&gt;$C$8,IF(Raw!$Q379&gt;$C$8,IF(Raw!$N379&gt;$C$9,IF(Raw!$N379&lt;$A$9,IF(Raw!$X379&gt;$C$9,IF(Raw!$X379&lt;$A$9,Raw!M379,-999),-999),-999),-999),-999),-999)</f>
        <v>0.319436</v>
      </c>
      <c r="J379" s="9">
        <f>IF(Raw!$G379&gt;$C$8,IF(Raw!$Q379&gt;$C$8,IF(Raw!$N379&gt;$C$9,IF(Raw!$N379&lt;$A$9,IF(Raw!$X379&gt;$C$9,IF(Raw!$X379&lt;$A$9,Raw!N379,-999),-999),-999),-999),-999),-999)</f>
        <v>431</v>
      </c>
      <c r="K379" s="9">
        <f>IF(Raw!$G379&gt;$C$8,IF(Raw!$Q379&gt;$C$8,IF(Raw!$N379&gt;$C$9,IF(Raw!$N379&lt;$A$9,IF(Raw!$X379&gt;$C$9,IF(Raw!$X379&lt;$A$9,Raw!R379,-999),-999),-999),-999),-999),-999)</f>
        <v>0.40605400000000003</v>
      </c>
      <c r="L379" s="9">
        <f>IF(Raw!$G379&gt;$C$8,IF(Raw!$Q379&gt;$C$8,IF(Raw!$N379&gt;$C$9,IF(Raw!$N379&lt;$A$9,IF(Raw!$X379&gt;$C$9,IF(Raw!$X379&lt;$A$9,Raw!S379,-999),-999),-999),-999),-999),-999)</f>
        <v>0.74914400000000003</v>
      </c>
      <c r="M379" s="9">
        <f>Raw!Q379</f>
        <v>0.99148700000000001</v>
      </c>
      <c r="N379" s="9">
        <f>IF(Raw!$G379&gt;$C$8,IF(Raw!$Q379&gt;$C$8,IF(Raw!$N379&gt;$C$9,IF(Raw!$N379&lt;$A$9,IF(Raw!$X379&gt;$C$9,IF(Raw!$X379&lt;$A$9,Raw!V379,-999),-999),-999),-999),-999),-999)</f>
        <v>602.29999999999995</v>
      </c>
      <c r="O379" s="9">
        <f>IF(Raw!$G379&gt;$C$8,IF(Raw!$Q379&gt;$C$8,IF(Raw!$N379&gt;$C$9,IF(Raw!$N379&lt;$A$9,IF(Raw!$X379&gt;$C$9,IF(Raw!$X379&lt;$A$9,Raw!W379,-999),-999),-999),-999),-999),-999)</f>
        <v>0.32895999999999997</v>
      </c>
      <c r="P379" s="9">
        <f>IF(Raw!$G379&gt;$C$8,IF(Raw!$Q379&gt;$C$8,IF(Raw!$N379&gt;$C$9,IF(Raw!$N379&lt;$A$9,IF(Raw!$X379&gt;$C$9,IF(Raw!$X379&lt;$A$9,Raw!X379,-999),-999),-999),-999),-999),-999)</f>
        <v>389</v>
      </c>
      <c r="R379" s="9">
        <f t="shared" si="95"/>
        <v>0.34614600000000006</v>
      </c>
      <c r="S379" s="9">
        <f t="shared" si="96"/>
        <v>0.45076258737980401</v>
      </c>
      <c r="T379" s="9">
        <f t="shared" si="97"/>
        <v>0.34309000000000001</v>
      </c>
      <c r="U379" s="9">
        <f t="shared" si="98"/>
        <v>0.45797603664982967</v>
      </c>
      <c r="V379" s="15">
        <f t="shared" si="99"/>
        <v>0.30677446799999997</v>
      </c>
      <c r="X379" s="11">
        <f t="shared" si="100"/>
        <v>2.6487999999999995E+18</v>
      </c>
      <c r="Y379" s="11">
        <f t="shared" si="101"/>
        <v>6.6060000000000001E-18</v>
      </c>
      <c r="Z379" s="11">
        <f t="shared" si="102"/>
        <v>4.3099999999999996E-4</v>
      </c>
      <c r="AA379" s="16">
        <f t="shared" si="103"/>
        <v>7.4851758777141585E-3</v>
      </c>
      <c r="AB379" s="9">
        <f t="shared" si="104"/>
        <v>0.40862208899188496</v>
      </c>
      <c r="AC379" s="9">
        <f t="shared" si="105"/>
        <v>0.99251482412228587</v>
      </c>
      <c r="AD379" s="15">
        <f t="shared" si="106"/>
        <v>17.366997396088539</v>
      </c>
      <c r="AE379" s="3">
        <f t="shared" si="107"/>
        <v>795.36239999999975</v>
      </c>
      <c r="AF379" s="2">
        <f t="shared" si="108"/>
        <v>0.25</v>
      </c>
      <c r="AG379" s="9">
        <f t="shared" si="109"/>
        <v>6.1182066430527232E-3</v>
      </c>
      <c r="AH379" s="2">
        <f t="shared" si="110"/>
        <v>0.29605683538783156</v>
      </c>
    </row>
    <row r="380" spans="1:34">
      <c r="A380" s="1">
        <f>Raw!A380</f>
        <v>367</v>
      </c>
      <c r="B380" s="14">
        <f>Raw!B380</f>
        <v>0.3062037037037037</v>
      </c>
      <c r="C380" s="15">
        <f>Raw!C380</f>
        <v>88.9</v>
      </c>
      <c r="D380" s="15">
        <f>IF(C380&gt;0.5,Raw!D380*D$11,-999)</f>
        <v>4.4000000000000004</v>
      </c>
      <c r="E380" s="9">
        <f>IF(Raw!$G380&gt;$C$8,IF(Raw!$Q380&gt;$C$8,IF(Raw!$N380&gt;$C$9,IF(Raw!$N380&lt;$A$9,IF(Raw!$X380&gt;$C$9,IF(Raw!$X380&lt;$A$9,Raw!H380,-999),-999),-999),-999),-999),-999)</f>
        <v>0.44981399999999999</v>
      </c>
      <c r="F380" s="9">
        <f>IF(Raw!$G380&gt;$C$8,IF(Raw!$Q380&gt;$C$8,IF(Raw!$N380&gt;$C$9,IF(Raw!$N380&lt;$A$9,IF(Raw!$X380&gt;$C$9,IF(Raw!$X380&lt;$A$9,Raw!I380,-999),-999),-999),-999),-999),-999)</f>
        <v>0.79904900000000001</v>
      </c>
      <c r="G380" s="9">
        <f>Raw!G380</f>
        <v>0.98823899999999998</v>
      </c>
      <c r="H380" s="9">
        <f>IF(Raw!$G380&gt;$C$8,IF(Raw!$Q380&gt;$C$8,IF(Raw!$N380&gt;$C$9,IF(Raw!$N380&lt;$A$9,IF(Raw!$X380&gt;$C$9,IF(Raw!$X380&lt;$A$9,Raw!L380,-999),-999),-999),-999),-999),-999)</f>
        <v>609.9</v>
      </c>
      <c r="I380" s="9">
        <f>IF(Raw!$G380&gt;$C$8,IF(Raw!$Q380&gt;$C$8,IF(Raw!$N380&gt;$C$9,IF(Raw!$N380&lt;$A$9,IF(Raw!$X380&gt;$C$9,IF(Raw!$X380&lt;$A$9,Raw!M380,-999),-999),-999),-999),-999),-999)</f>
        <v>0.33430399999999999</v>
      </c>
      <c r="J380" s="9">
        <f>IF(Raw!$G380&gt;$C$8,IF(Raw!$Q380&gt;$C$8,IF(Raw!$N380&gt;$C$9,IF(Raw!$N380&lt;$A$9,IF(Raw!$X380&gt;$C$9,IF(Raw!$X380&lt;$A$9,Raw!N380,-999),-999),-999),-999),-999),-999)</f>
        <v>362</v>
      </c>
      <c r="K380" s="9">
        <f>IF(Raw!$G380&gt;$C$8,IF(Raw!$Q380&gt;$C$8,IF(Raw!$N380&gt;$C$9,IF(Raw!$N380&lt;$A$9,IF(Raw!$X380&gt;$C$9,IF(Raw!$X380&lt;$A$9,Raw!R380,-999),-999),-999),-999),-999),-999)</f>
        <v>0.403364</v>
      </c>
      <c r="L380" s="9">
        <f>IF(Raw!$G380&gt;$C$8,IF(Raw!$Q380&gt;$C$8,IF(Raw!$N380&gt;$C$9,IF(Raw!$N380&lt;$A$9,IF(Raw!$X380&gt;$C$9,IF(Raw!$X380&lt;$A$9,Raw!S380,-999),-999),-999),-999),-999),-999)</f>
        <v>0.75790000000000002</v>
      </c>
      <c r="M380" s="9">
        <f>Raw!Q380</f>
        <v>0.98746900000000004</v>
      </c>
      <c r="N380" s="9">
        <f>IF(Raw!$G380&gt;$C$8,IF(Raw!$Q380&gt;$C$8,IF(Raw!$N380&gt;$C$9,IF(Raw!$N380&lt;$A$9,IF(Raw!$X380&gt;$C$9,IF(Raw!$X380&lt;$A$9,Raw!V380,-999),-999),-999),-999),-999),-999)</f>
        <v>636</v>
      </c>
      <c r="O380" s="9">
        <f>IF(Raw!$G380&gt;$C$8,IF(Raw!$Q380&gt;$C$8,IF(Raw!$N380&gt;$C$9,IF(Raw!$N380&lt;$A$9,IF(Raw!$X380&gt;$C$9,IF(Raw!$X380&lt;$A$9,Raw!W380,-999),-999),-999),-999),-999),-999)</f>
        <v>0.320212</v>
      </c>
      <c r="P380" s="9">
        <f>IF(Raw!$G380&gt;$C$8,IF(Raw!$Q380&gt;$C$8,IF(Raw!$N380&gt;$C$9,IF(Raw!$N380&lt;$A$9,IF(Raw!$X380&gt;$C$9,IF(Raw!$X380&lt;$A$9,Raw!X380,-999),-999),-999),-999),-999),-999)</f>
        <v>437</v>
      </c>
      <c r="R380" s="9">
        <f t="shared" si="95"/>
        <v>0.34923500000000002</v>
      </c>
      <c r="S380" s="9">
        <f t="shared" si="96"/>
        <v>0.43706330900858398</v>
      </c>
      <c r="T380" s="9">
        <f t="shared" si="97"/>
        <v>0.35453600000000002</v>
      </c>
      <c r="U380" s="9">
        <f t="shared" si="98"/>
        <v>0.46778730703259008</v>
      </c>
      <c r="V380" s="15">
        <f t="shared" si="99"/>
        <v>0.31036005</v>
      </c>
      <c r="X380" s="11">
        <f t="shared" si="100"/>
        <v>2.6487999999999995E+18</v>
      </c>
      <c r="Y380" s="11">
        <f t="shared" si="101"/>
        <v>6.0989999999999997E-18</v>
      </c>
      <c r="Z380" s="11">
        <f t="shared" si="102"/>
        <v>3.6199999999999996E-4</v>
      </c>
      <c r="AA380" s="16">
        <f t="shared" si="103"/>
        <v>5.8141196176557967E-3</v>
      </c>
      <c r="AB380" s="9">
        <f t="shared" si="104"/>
        <v>0.40542531471276522</v>
      </c>
      <c r="AC380" s="9">
        <f t="shared" si="105"/>
        <v>0.99418588038234423</v>
      </c>
      <c r="AD380" s="15">
        <f t="shared" si="106"/>
        <v>16.061103916176236</v>
      </c>
      <c r="AE380" s="3">
        <f t="shared" si="107"/>
        <v>734.31959999999981</v>
      </c>
      <c r="AF380" s="2">
        <f t="shared" si="108"/>
        <v>0.25</v>
      </c>
      <c r="AG380" s="9">
        <f t="shared" si="109"/>
        <v>5.7793696530143599E-3</v>
      </c>
      <c r="AH380" s="2">
        <f t="shared" si="110"/>
        <v>0.27966068977921527</v>
      </c>
    </row>
    <row r="381" spans="1:34">
      <c r="A381" s="1">
        <f>Raw!A381</f>
        <v>368</v>
      </c>
      <c r="B381" s="14">
        <f>Raw!B381</f>
        <v>0.30626157407407406</v>
      </c>
      <c r="C381" s="15">
        <f>Raw!C381</f>
        <v>88.1</v>
      </c>
      <c r="D381" s="15">
        <f>IF(C381&gt;0.5,Raw!D381*D$11,-999)</f>
        <v>4.4000000000000004</v>
      </c>
      <c r="E381" s="9">
        <f>IF(Raw!$G381&gt;$C$8,IF(Raw!$Q381&gt;$C$8,IF(Raw!$N381&gt;$C$9,IF(Raw!$N381&lt;$A$9,IF(Raw!$X381&gt;$C$9,IF(Raw!$X381&lt;$A$9,Raw!H381,-999),-999),-999),-999),-999),-999)</f>
        <v>0.449237</v>
      </c>
      <c r="F381" s="9">
        <f>IF(Raw!$G381&gt;$C$8,IF(Raw!$Q381&gt;$C$8,IF(Raw!$N381&gt;$C$9,IF(Raw!$N381&lt;$A$9,IF(Raw!$X381&gt;$C$9,IF(Raw!$X381&lt;$A$9,Raw!I381,-999),-999),-999),-999),-999),-999)</f>
        <v>0.810311</v>
      </c>
      <c r="G381" s="9">
        <f>Raw!G381</f>
        <v>0.985703</v>
      </c>
      <c r="H381" s="9">
        <f>IF(Raw!$G381&gt;$C$8,IF(Raw!$Q381&gt;$C$8,IF(Raw!$N381&gt;$C$9,IF(Raw!$N381&lt;$A$9,IF(Raw!$X381&gt;$C$9,IF(Raw!$X381&lt;$A$9,Raw!L381,-999),-999),-999),-999),-999),-999)</f>
        <v>652.70000000000005</v>
      </c>
      <c r="I381" s="9">
        <f>IF(Raw!$G381&gt;$C$8,IF(Raw!$Q381&gt;$C$8,IF(Raw!$N381&gt;$C$9,IF(Raw!$N381&lt;$A$9,IF(Raw!$X381&gt;$C$9,IF(Raw!$X381&lt;$A$9,Raw!M381,-999),-999),-999),-999),-999),-999)</f>
        <v>0.27761200000000003</v>
      </c>
      <c r="J381" s="9">
        <f>IF(Raw!$G381&gt;$C$8,IF(Raw!$Q381&gt;$C$8,IF(Raw!$N381&gt;$C$9,IF(Raw!$N381&lt;$A$9,IF(Raw!$X381&gt;$C$9,IF(Raw!$X381&lt;$A$9,Raw!N381,-999),-999),-999),-999),-999),-999)</f>
        <v>309</v>
      </c>
      <c r="K381" s="9">
        <f>IF(Raw!$G381&gt;$C$8,IF(Raw!$Q381&gt;$C$8,IF(Raw!$N381&gt;$C$9,IF(Raw!$N381&lt;$A$9,IF(Raw!$X381&gt;$C$9,IF(Raw!$X381&lt;$A$9,Raw!R381,-999),-999),-999),-999),-999),-999)</f>
        <v>0.42291400000000001</v>
      </c>
      <c r="L381" s="9">
        <f>IF(Raw!$G381&gt;$C$8,IF(Raw!$Q381&gt;$C$8,IF(Raw!$N381&gt;$C$9,IF(Raw!$N381&lt;$A$9,IF(Raw!$X381&gt;$C$9,IF(Raw!$X381&lt;$A$9,Raw!S381,-999),-999),-999),-999),-999),-999)</f>
        <v>0.79459900000000006</v>
      </c>
      <c r="M381" s="9">
        <f>Raw!Q381</f>
        <v>0.98913300000000004</v>
      </c>
      <c r="N381" s="9">
        <f>IF(Raw!$G381&gt;$C$8,IF(Raw!$Q381&gt;$C$8,IF(Raw!$N381&gt;$C$9,IF(Raw!$N381&lt;$A$9,IF(Raw!$X381&gt;$C$9,IF(Raw!$X381&lt;$A$9,Raw!V381,-999),-999),-999),-999),-999),-999)</f>
        <v>626.29999999999995</v>
      </c>
      <c r="O381" s="9">
        <f>IF(Raw!$G381&gt;$C$8,IF(Raw!$Q381&gt;$C$8,IF(Raw!$N381&gt;$C$9,IF(Raw!$N381&lt;$A$9,IF(Raw!$X381&gt;$C$9,IF(Raw!$X381&lt;$A$9,Raw!W381,-999),-999),-999),-999),-999),-999)</f>
        <v>0.31827499999999997</v>
      </c>
      <c r="P381" s="9">
        <f>IF(Raw!$G381&gt;$C$8,IF(Raw!$Q381&gt;$C$8,IF(Raw!$N381&gt;$C$9,IF(Raw!$N381&lt;$A$9,IF(Raw!$X381&gt;$C$9,IF(Raw!$X381&lt;$A$9,Raw!X381,-999),-999),-999),-999),-999),-999)</f>
        <v>335</v>
      </c>
      <c r="R381" s="9">
        <f t="shared" si="95"/>
        <v>0.36107400000000001</v>
      </c>
      <c r="S381" s="9">
        <f t="shared" si="96"/>
        <v>0.44559928225088885</v>
      </c>
      <c r="T381" s="9">
        <f t="shared" si="97"/>
        <v>0.37168500000000004</v>
      </c>
      <c r="U381" s="9">
        <f t="shared" si="98"/>
        <v>0.46776424334790256</v>
      </c>
      <c r="V381" s="15">
        <f t="shared" si="99"/>
        <v>0.32538829050000001</v>
      </c>
      <c r="X381" s="11">
        <f t="shared" si="100"/>
        <v>2.6487999999999995E+18</v>
      </c>
      <c r="Y381" s="11">
        <f t="shared" si="101"/>
        <v>6.527E-18</v>
      </c>
      <c r="Z381" s="11">
        <f t="shared" si="102"/>
        <v>3.0899999999999998E-4</v>
      </c>
      <c r="AA381" s="16">
        <f t="shared" si="103"/>
        <v>5.3138261433734006E-3</v>
      </c>
      <c r="AB381" s="9">
        <f t="shared" si="104"/>
        <v>0.42488906947009975</v>
      </c>
      <c r="AC381" s="9">
        <f t="shared" si="105"/>
        <v>0.99468617385662661</v>
      </c>
      <c r="AD381" s="15">
        <f t="shared" si="106"/>
        <v>17.196848360431719</v>
      </c>
      <c r="AE381" s="3">
        <f t="shared" si="107"/>
        <v>785.85079999999982</v>
      </c>
      <c r="AF381" s="2">
        <f t="shared" si="108"/>
        <v>0.25</v>
      </c>
      <c r="AG381" s="9">
        <f t="shared" si="109"/>
        <v>6.1877467394507394E-3</v>
      </c>
      <c r="AH381" s="2">
        <f t="shared" si="110"/>
        <v>0.29942184446210651</v>
      </c>
    </row>
    <row r="382" spans="1:34">
      <c r="A382" s="1">
        <f>Raw!A382</f>
        <v>369</v>
      </c>
      <c r="B382" s="14">
        <f>Raw!B382</f>
        <v>0.30631944444444442</v>
      </c>
      <c r="C382" s="15">
        <f>Raw!C382</f>
        <v>87.2</v>
      </c>
      <c r="D382" s="15">
        <f>IF(C382&gt;0.5,Raw!D382*D$11,-999)</f>
        <v>4.4000000000000004</v>
      </c>
      <c r="E382" s="9">
        <f>IF(Raw!$G382&gt;$C$8,IF(Raw!$Q382&gt;$C$8,IF(Raw!$N382&gt;$C$9,IF(Raw!$N382&lt;$A$9,IF(Raw!$X382&gt;$C$9,IF(Raw!$X382&lt;$A$9,Raw!H382,-999),-999),-999),-999),-999),-999)</f>
        <v>0.43544899999999997</v>
      </c>
      <c r="F382" s="9">
        <f>IF(Raw!$G382&gt;$C$8,IF(Raw!$Q382&gt;$C$8,IF(Raw!$N382&gt;$C$9,IF(Raw!$N382&lt;$A$9,IF(Raw!$X382&gt;$C$9,IF(Raw!$X382&lt;$A$9,Raw!I382,-999),-999),-999),-999),-999),-999)</f>
        <v>0.79058600000000001</v>
      </c>
      <c r="G382" s="9">
        <f>Raw!G382</f>
        <v>0.99090400000000001</v>
      </c>
      <c r="H382" s="9">
        <f>IF(Raw!$G382&gt;$C$8,IF(Raw!$Q382&gt;$C$8,IF(Raw!$N382&gt;$C$9,IF(Raw!$N382&lt;$A$9,IF(Raw!$X382&gt;$C$9,IF(Raw!$X382&lt;$A$9,Raw!L382,-999),-999),-999),-999),-999),-999)</f>
        <v>652.6</v>
      </c>
      <c r="I382" s="9">
        <f>IF(Raw!$G382&gt;$C$8,IF(Raw!$Q382&gt;$C$8,IF(Raw!$N382&gt;$C$9,IF(Raw!$N382&lt;$A$9,IF(Raw!$X382&gt;$C$9,IF(Raw!$X382&lt;$A$9,Raw!M382,-999),-999),-999),-999),-999),-999)</f>
        <v>0.270374</v>
      </c>
      <c r="J382" s="9">
        <f>IF(Raw!$G382&gt;$C$8,IF(Raw!$Q382&gt;$C$8,IF(Raw!$N382&gt;$C$9,IF(Raw!$N382&lt;$A$9,IF(Raw!$X382&gt;$C$9,IF(Raw!$X382&lt;$A$9,Raw!N382,-999),-999),-999),-999),-999),-999)</f>
        <v>458</v>
      </c>
      <c r="K382" s="9">
        <f>IF(Raw!$G382&gt;$C$8,IF(Raw!$Q382&gt;$C$8,IF(Raw!$N382&gt;$C$9,IF(Raw!$N382&lt;$A$9,IF(Raw!$X382&gt;$C$9,IF(Raw!$X382&lt;$A$9,Raw!R382,-999),-999),-999),-999),-999),-999)</f>
        <v>0.42213499999999998</v>
      </c>
      <c r="L382" s="9">
        <f>IF(Raw!$G382&gt;$C$8,IF(Raw!$Q382&gt;$C$8,IF(Raw!$N382&gt;$C$9,IF(Raw!$N382&lt;$A$9,IF(Raw!$X382&gt;$C$9,IF(Raw!$X382&lt;$A$9,Raw!S382,-999),-999),-999),-999),-999),-999)</f>
        <v>0.78896299999999997</v>
      </c>
      <c r="M382" s="9">
        <f>Raw!Q382</f>
        <v>0.988483</v>
      </c>
      <c r="N382" s="9">
        <f>IF(Raw!$G382&gt;$C$8,IF(Raw!$Q382&gt;$C$8,IF(Raw!$N382&gt;$C$9,IF(Raw!$N382&lt;$A$9,IF(Raw!$X382&gt;$C$9,IF(Raw!$X382&lt;$A$9,Raw!V382,-999),-999),-999),-999),-999),-999)</f>
        <v>618.79999999999995</v>
      </c>
      <c r="O382" s="9">
        <f>IF(Raw!$G382&gt;$C$8,IF(Raw!$Q382&gt;$C$8,IF(Raw!$N382&gt;$C$9,IF(Raw!$N382&lt;$A$9,IF(Raw!$X382&gt;$C$9,IF(Raw!$X382&lt;$A$9,Raw!W382,-999),-999),-999),-999),-999),-999)</f>
        <v>0.309054</v>
      </c>
      <c r="P382" s="9">
        <f>IF(Raw!$G382&gt;$C$8,IF(Raw!$Q382&gt;$C$8,IF(Raw!$N382&gt;$C$9,IF(Raw!$N382&lt;$A$9,IF(Raw!$X382&gt;$C$9,IF(Raw!$X382&lt;$A$9,Raw!X382,-999),-999),-999),-999),-999),-999)</f>
        <v>373</v>
      </c>
      <c r="R382" s="9">
        <f t="shared" si="95"/>
        <v>0.35513700000000004</v>
      </c>
      <c r="S382" s="9">
        <f t="shared" si="96"/>
        <v>0.44920729686586913</v>
      </c>
      <c r="T382" s="9">
        <f t="shared" si="97"/>
        <v>0.36682799999999999</v>
      </c>
      <c r="U382" s="9">
        <f t="shared" si="98"/>
        <v>0.46494956037228613</v>
      </c>
      <c r="V382" s="15">
        <f t="shared" si="99"/>
        <v>0.32308034849999995</v>
      </c>
      <c r="X382" s="11">
        <f t="shared" si="100"/>
        <v>2.6487999999999995E+18</v>
      </c>
      <c r="Y382" s="11">
        <f t="shared" si="101"/>
        <v>6.5259999999999998E-18</v>
      </c>
      <c r="Z382" s="11">
        <f t="shared" si="102"/>
        <v>4.5799999999999997E-4</v>
      </c>
      <c r="AA382" s="16">
        <f t="shared" si="103"/>
        <v>7.8548326470821214E-3</v>
      </c>
      <c r="AB382" s="9">
        <f t="shared" si="104"/>
        <v>0.42501637255026381</v>
      </c>
      <c r="AC382" s="9">
        <f t="shared" si="105"/>
        <v>0.99214516735291791</v>
      </c>
      <c r="AD382" s="15">
        <f t="shared" si="106"/>
        <v>17.15028962245005</v>
      </c>
      <c r="AE382" s="3">
        <f t="shared" si="107"/>
        <v>785.7303999999998</v>
      </c>
      <c r="AF382" s="2">
        <f t="shared" si="108"/>
        <v>0.25</v>
      </c>
      <c r="AG382" s="9">
        <f t="shared" si="109"/>
        <v>6.1338612463196383E-3</v>
      </c>
      <c r="AH382" s="2">
        <f t="shared" si="110"/>
        <v>0.29681435349286611</v>
      </c>
    </row>
    <row r="383" spans="1:34">
      <c r="A383" s="1">
        <f>Raw!A383</f>
        <v>370</v>
      </c>
      <c r="B383" s="14">
        <f>Raw!B383</f>
        <v>0.30636574074074074</v>
      </c>
      <c r="C383" s="15">
        <f>Raw!C383</f>
        <v>86.3</v>
      </c>
      <c r="D383" s="15">
        <f>IF(C383&gt;0.5,Raw!D383*D$11,-999)</f>
        <v>5.3</v>
      </c>
      <c r="E383" s="9">
        <f>IF(Raw!$G383&gt;$C$8,IF(Raw!$Q383&gt;$C$8,IF(Raw!$N383&gt;$C$9,IF(Raw!$N383&lt;$A$9,IF(Raw!$X383&gt;$C$9,IF(Raw!$X383&lt;$A$9,Raw!H383,-999),-999),-999),-999),-999),-999)</f>
        <v>0.45861400000000002</v>
      </c>
      <c r="F383" s="9">
        <f>IF(Raw!$G383&gt;$C$8,IF(Raw!$Q383&gt;$C$8,IF(Raw!$N383&gt;$C$9,IF(Raw!$N383&lt;$A$9,IF(Raw!$X383&gt;$C$9,IF(Raw!$X383&lt;$A$9,Raw!I383,-999),-999),-999),-999),-999),-999)</f>
        <v>0.82444200000000001</v>
      </c>
      <c r="G383" s="9">
        <f>Raw!G383</f>
        <v>0.98795200000000005</v>
      </c>
      <c r="H383" s="9">
        <f>IF(Raw!$G383&gt;$C$8,IF(Raw!$Q383&gt;$C$8,IF(Raw!$N383&gt;$C$9,IF(Raw!$N383&lt;$A$9,IF(Raw!$X383&gt;$C$9,IF(Raw!$X383&lt;$A$9,Raw!L383,-999),-999),-999),-999),-999),-999)</f>
        <v>615.9</v>
      </c>
      <c r="I383" s="9">
        <f>IF(Raw!$G383&gt;$C$8,IF(Raw!$Q383&gt;$C$8,IF(Raw!$N383&gt;$C$9,IF(Raw!$N383&lt;$A$9,IF(Raw!$X383&gt;$C$9,IF(Raw!$X383&lt;$A$9,Raw!M383,-999),-999),-999),-999),-999),-999)</f>
        <v>0.33710099999999998</v>
      </c>
      <c r="J383" s="9">
        <f>IF(Raw!$G383&gt;$C$8,IF(Raw!$Q383&gt;$C$8,IF(Raw!$N383&gt;$C$9,IF(Raw!$N383&lt;$A$9,IF(Raw!$X383&gt;$C$9,IF(Raw!$X383&lt;$A$9,Raw!N383,-999),-999),-999),-999),-999),-999)</f>
        <v>419</v>
      </c>
      <c r="K383" s="9">
        <f>IF(Raw!$G383&gt;$C$8,IF(Raw!$Q383&gt;$C$8,IF(Raw!$N383&gt;$C$9,IF(Raw!$N383&lt;$A$9,IF(Raw!$X383&gt;$C$9,IF(Raw!$X383&lt;$A$9,Raw!R383,-999),-999),-999),-999),-999),-999)</f>
        <v>0.41416399999999998</v>
      </c>
      <c r="L383" s="9">
        <f>IF(Raw!$G383&gt;$C$8,IF(Raw!$Q383&gt;$C$8,IF(Raw!$N383&gt;$C$9,IF(Raw!$N383&lt;$A$9,IF(Raw!$X383&gt;$C$9,IF(Raw!$X383&lt;$A$9,Raw!S383,-999),-999),-999),-999),-999),-999)</f>
        <v>0.77832999999999997</v>
      </c>
      <c r="M383" s="9">
        <f>Raw!Q383</f>
        <v>0.99158100000000005</v>
      </c>
      <c r="N383" s="9">
        <f>IF(Raw!$G383&gt;$C$8,IF(Raw!$Q383&gt;$C$8,IF(Raw!$N383&gt;$C$9,IF(Raw!$N383&lt;$A$9,IF(Raw!$X383&gt;$C$9,IF(Raw!$X383&lt;$A$9,Raw!V383,-999),-999),-999),-999),-999),-999)</f>
        <v>601.29999999999995</v>
      </c>
      <c r="O383" s="9">
        <f>IF(Raw!$G383&gt;$C$8,IF(Raw!$Q383&gt;$C$8,IF(Raw!$N383&gt;$C$9,IF(Raw!$N383&lt;$A$9,IF(Raw!$X383&gt;$C$9,IF(Raw!$X383&lt;$A$9,Raw!W383,-999),-999),-999),-999),-999),-999)</f>
        <v>0.31480900000000001</v>
      </c>
      <c r="P383" s="9">
        <f>IF(Raw!$G383&gt;$C$8,IF(Raw!$Q383&gt;$C$8,IF(Raw!$N383&gt;$C$9,IF(Raw!$N383&lt;$A$9,IF(Raw!$X383&gt;$C$9,IF(Raw!$X383&lt;$A$9,Raw!X383,-999),-999),-999),-999),-999),-999)</f>
        <v>397</v>
      </c>
      <c r="R383" s="9">
        <f t="shared" si="95"/>
        <v>0.36582799999999999</v>
      </c>
      <c r="S383" s="9">
        <f t="shared" si="96"/>
        <v>0.4437280002716989</v>
      </c>
      <c r="T383" s="9">
        <f t="shared" si="97"/>
        <v>0.36416599999999999</v>
      </c>
      <c r="U383" s="9">
        <f t="shared" si="98"/>
        <v>0.46788123289607236</v>
      </c>
      <c r="V383" s="15">
        <f t="shared" si="99"/>
        <v>0.31872613499999997</v>
      </c>
      <c r="X383" s="11">
        <f t="shared" si="100"/>
        <v>3.190599999999999E+18</v>
      </c>
      <c r="Y383" s="11">
        <f t="shared" si="101"/>
        <v>6.1589999999999994E-18</v>
      </c>
      <c r="Z383" s="11">
        <f t="shared" si="102"/>
        <v>4.1899999999999999E-4</v>
      </c>
      <c r="AA383" s="16">
        <f t="shared" si="103"/>
        <v>8.166488704762255E-3</v>
      </c>
      <c r="AB383" s="9">
        <f t="shared" si="104"/>
        <v>0.41713795752565841</v>
      </c>
      <c r="AC383" s="9">
        <f t="shared" si="105"/>
        <v>0.99183351129523778</v>
      </c>
      <c r="AD383" s="15">
        <f t="shared" si="106"/>
        <v>19.490426503012543</v>
      </c>
      <c r="AE383" s="3">
        <f t="shared" si="107"/>
        <v>741.54359999999974</v>
      </c>
      <c r="AF383" s="2">
        <f t="shared" si="108"/>
        <v>0.25</v>
      </c>
      <c r="AG383" s="9">
        <f t="shared" si="109"/>
        <v>7.0147729091536871E-3</v>
      </c>
      <c r="AH383" s="2">
        <f t="shared" si="110"/>
        <v>0.33944121040869479</v>
      </c>
    </row>
    <row r="384" spans="1:34">
      <c r="A384" s="1">
        <f>Raw!A384</f>
        <v>371</v>
      </c>
      <c r="B384" s="14">
        <f>Raw!B384</f>
        <v>0.3064236111111111</v>
      </c>
      <c r="C384" s="15">
        <f>Raw!C384</f>
        <v>85.4</v>
      </c>
      <c r="D384" s="15">
        <f>IF(C384&gt;0.5,Raw!D384*D$11,-999)</f>
        <v>5.3</v>
      </c>
      <c r="E384" s="9">
        <f>IF(Raw!$G384&gt;$C$8,IF(Raw!$Q384&gt;$C$8,IF(Raw!$N384&gt;$C$9,IF(Raw!$N384&lt;$A$9,IF(Raw!$X384&gt;$C$9,IF(Raw!$X384&lt;$A$9,Raw!H384,-999),-999),-999),-999),-999),-999)</f>
        <v>0.58260900000000004</v>
      </c>
      <c r="F384" s="9">
        <f>IF(Raw!$G384&gt;$C$8,IF(Raw!$Q384&gt;$C$8,IF(Raw!$N384&gt;$C$9,IF(Raw!$N384&lt;$A$9,IF(Raw!$X384&gt;$C$9,IF(Raw!$X384&lt;$A$9,Raw!I384,-999),-999),-999),-999),-999),-999)</f>
        <v>1.0926929999999999</v>
      </c>
      <c r="G384" s="9">
        <f>Raw!G384</f>
        <v>0.99276299999999995</v>
      </c>
      <c r="H384" s="9">
        <f>IF(Raw!$G384&gt;$C$8,IF(Raw!$Q384&gt;$C$8,IF(Raw!$N384&gt;$C$9,IF(Raw!$N384&lt;$A$9,IF(Raw!$X384&gt;$C$9,IF(Raw!$X384&lt;$A$9,Raw!L384,-999),-999),-999),-999),-999),-999)</f>
        <v>611</v>
      </c>
      <c r="I384" s="9">
        <f>IF(Raw!$G384&gt;$C$8,IF(Raw!$Q384&gt;$C$8,IF(Raw!$N384&gt;$C$9,IF(Raw!$N384&lt;$A$9,IF(Raw!$X384&gt;$C$9,IF(Raw!$X384&lt;$A$9,Raw!M384,-999),-999),-999),-999),-999),-999)</f>
        <v>0.31180999999999998</v>
      </c>
      <c r="J384" s="9">
        <f>IF(Raw!$G384&gt;$C$8,IF(Raw!$Q384&gt;$C$8,IF(Raw!$N384&gt;$C$9,IF(Raw!$N384&lt;$A$9,IF(Raw!$X384&gt;$C$9,IF(Raw!$X384&lt;$A$9,Raw!N384,-999),-999),-999),-999),-999),-999)</f>
        <v>431</v>
      </c>
      <c r="K384" s="9">
        <f>IF(Raw!$G384&gt;$C$8,IF(Raw!$Q384&gt;$C$8,IF(Raw!$N384&gt;$C$9,IF(Raw!$N384&lt;$A$9,IF(Raw!$X384&gt;$C$9,IF(Raw!$X384&lt;$A$9,Raw!R384,-999),-999),-999),-999),-999),-999)</f>
        <v>0.40439000000000003</v>
      </c>
      <c r="L384" s="9">
        <f>IF(Raw!$G384&gt;$C$8,IF(Raw!$Q384&gt;$C$8,IF(Raw!$N384&gt;$C$9,IF(Raw!$N384&lt;$A$9,IF(Raw!$X384&gt;$C$9,IF(Raw!$X384&lt;$A$9,Raw!S384,-999),-999),-999),-999),-999),-999)</f>
        <v>0.76880199999999999</v>
      </c>
      <c r="M384" s="9">
        <f>Raw!Q384</f>
        <v>0.98565700000000001</v>
      </c>
      <c r="N384" s="9">
        <f>IF(Raw!$G384&gt;$C$8,IF(Raw!$Q384&gt;$C$8,IF(Raw!$N384&gt;$C$9,IF(Raw!$N384&lt;$A$9,IF(Raw!$X384&gt;$C$9,IF(Raw!$X384&lt;$A$9,Raw!V384,-999),-999),-999),-999),-999),-999)</f>
        <v>614.4</v>
      </c>
      <c r="O384" s="9">
        <f>IF(Raw!$G384&gt;$C$8,IF(Raw!$Q384&gt;$C$8,IF(Raw!$N384&gt;$C$9,IF(Raw!$N384&lt;$A$9,IF(Raw!$X384&gt;$C$9,IF(Raw!$X384&lt;$A$9,Raw!W384,-999),-999),-999),-999),-999),-999)</f>
        <v>0.273781</v>
      </c>
      <c r="P384" s="9">
        <f>IF(Raw!$G384&gt;$C$8,IF(Raw!$Q384&gt;$C$8,IF(Raw!$N384&gt;$C$9,IF(Raw!$N384&lt;$A$9,IF(Raw!$X384&gt;$C$9,IF(Raw!$X384&lt;$A$9,Raw!X384,-999),-999),-999),-999),-999),-999)</f>
        <v>314</v>
      </c>
      <c r="R384" s="9">
        <f t="shared" si="95"/>
        <v>0.51008399999999987</v>
      </c>
      <c r="S384" s="9">
        <f t="shared" si="96"/>
        <v>0.46681364299030004</v>
      </c>
      <c r="T384" s="9">
        <f t="shared" si="97"/>
        <v>0.36441199999999996</v>
      </c>
      <c r="U384" s="9">
        <f t="shared" si="98"/>
        <v>0.47399980749269638</v>
      </c>
      <c r="V384" s="15">
        <f t="shared" si="99"/>
        <v>0.31482441899999997</v>
      </c>
      <c r="X384" s="11">
        <f t="shared" si="100"/>
        <v>3.190599999999999E+18</v>
      </c>
      <c r="Y384" s="11">
        <f t="shared" si="101"/>
        <v>6.1099999999999998E-18</v>
      </c>
      <c r="Z384" s="11">
        <f t="shared" si="102"/>
        <v>4.3099999999999996E-4</v>
      </c>
      <c r="AA384" s="16">
        <f t="shared" si="103"/>
        <v>8.3321499064562005E-3</v>
      </c>
      <c r="AB384" s="9">
        <f t="shared" si="104"/>
        <v>0.40742633541171153</v>
      </c>
      <c r="AC384" s="9">
        <f t="shared" si="105"/>
        <v>0.99166785009354386</v>
      </c>
      <c r="AD384" s="15">
        <f t="shared" si="106"/>
        <v>19.332134353726691</v>
      </c>
      <c r="AE384" s="3">
        <f t="shared" si="107"/>
        <v>735.64399999999978</v>
      </c>
      <c r="AF384" s="2">
        <f t="shared" si="108"/>
        <v>0.25</v>
      </c>
      <c r="AG384" s="9">
        <f t="shared" si="109"/>
        <v>7.0487907400687642E-3</v>
      </c>
      <c r="AH384" s="2">
        <f t="shared" si="110"/>
        <v>0.34108731554293575</v>
      </c>
    </row>
    <row r="385" spans="1:34">
      <c r="A385" s="1">
        <f>Raw!A385</f>
        <v>372</v>
      </c>
      <c r="B385" s="14">
        <f>Raw!B385</f>
        <v>0.30648148148148147</v>
      </c>
      <c r="C385" s="15">
        <f>Raw!C385</f>
        <v>85.4</v>
      </c>
      <c r="D385" s="15">
        <f>IF(C385&gt;0.5,Raw!D385*D$11,-999)</f>
        <v>5.3</v>
      </c>
      <c r="E385" s="9">
        <f>IF(Raw!$G385&gt;$C$8,IF(Raw!$Q385&gt;$C$8,IF(Raw!$N385&gt;$C$9,IF(Raw!$N385&lt;$A$9,IF(Raw!$X385&gt;$C$9,IF(Raw!$X385&lt;$A$9,Raw!H385,-999),-999),-999),-999),-999),-999)</f>
        <v>0.44516899999999998</v>
      </c>
      <c r="F385" s="9">
        <f>IF(Raw!$G385&gt;$C$8,IF(Raw!$Q385&gt;$C$8,IF(Raw!$N385&gt;$C$9,IF(Raw!$N385&lt;$A$9,IF(Raw!$X385&gt;$C$9,IF(Raw!$X385&lt;$A$9,Raw!I385,-999),-999),-999),-999),-999),-999)</f>
        <v>0.78556099999999995</v>
      </c>
      <c r="G385" s="9">
        <f>Raw!G385</f>
        <v>0.98782599999999998</v>
      </c>
      <c r="H385" s="9">
        <f>IF(Raw!$G385&gt;$C$8,IF(Raw!$Q385&gt;$C$8,IF(Raw!$N385&gt;$C$9,IF(Raw!$N385&lt;$A$9,IF(Raw!$X385&gt;$C$9,IF(Raw!$X385&lt;$A$9,Raw!L385,-999),-999),-999),-999),-999),-999)</f>
        <v>612.5</v>
      </c>
      <c r="I385" s="9">
        <f>IF(Raw!$G385&gt;$C$8,IF(Raw!$Q385&gt;$C$8,IF(Raw!$N385&gt;$C$9,IF(Raw!$N385&lt;$A$9,IF(Raw!$X385&gt;$C$9,IF(Raw!$X385&lt;$A$9,Raw!M385,-999),-999),-999),-999),-999),-999)</f>
        <v>0.35217199999999999</v>
      </c>
      <c r="J385" s="9">
        <f>IF(Raw!$G385&gt;$C$8,IF(Raw!$Q385&gt;$C$8,IF(Raw!$N385&gt;$C$9,IF(Raw!$N385&lt;$A$9,IF(Raw!$X385&gt;$C$9,IF(Raw!$X385&lt;$A$9,Raw!N385,-999),-999),-999),-999),-999),-999)</f>
        <v>444</v>
      </c>
      <c r="K385" s="9">
        <f>IF(Raw!$G385&gt;$C$8,IF(Raw!$Q385&gt;$C$8,IF(Raw!$N385&gt;$C$9,IF(Raw!$N385&lt;$A$9,IF(Raw!$X385&gt;$C$9,IF(Raw!$X385&lt;$A$9,Raw!R385,-999),-999),-999),-999),-999),-999)</f>
        <v>0.43503999999999998</v>
      </c>
      <c r="L385" s="9">
        <f>IF(Raw!$G385&gt;$C$8,IF(Raw!$Q385&gt;$C$8,IF(Raw!$N385&gt;$C$9,IF(Raw!$N385&lt;$A$9,IF(Raw!$X385&gt;$C$9,IF(Raw!$X385&lt;$A$9,Raw!S385,-999),-999),-999),-999),-999),-999)</f>
        <v>0.802118</v>
      </c>
      <c r="M385" s="9">
        <f>Raw!Q385</f>
        <v>0.99115799999999998</v>
      </c>
      <c r="N385" s="9">
        <f>IF(Raw!$G385&gt;$C$8,IF(Raw!$Q385&gt;$C$8,IF(Raw!$N385&gt;$C$9,IF(Raw!$N385&lt;$A$9,IF(Raw!$X385&gt;$C$9,IF(Raw!$X385&lt;$A$9,Raw!V385,-999),-999),-999),-999),-999),-999)</f>
        <v>603.70000000000005</v>
      </c>
      <c r="O385" s="9">
        <f>IF(Raw!$G385&gt;$C$8,IF(Raw!$Q385&gt;$C$8,IF(Raw!$N385&gt;$C$9,IF(Raw!$N385&lt;$A$9,IF(Raw!$X385&gt;$C$9,IF(Raw!$X385&lt;$A$9,Raw!W385,-999),-999),-999),-999),-999),-999)</f>
        <v>0.31509700000000002</v>
      </c>
      <c r="P385" s="9">
        <f>IF(Raw!$G385&gt;$C$8,IF(Raw!$Q385&gt;$C$8,IF(Raw!$N385&gt;$C$9,IF(Raw!$N385&lt;$A$9,IF(Raw!$X385&gt;$C$9,IF(Raw!$X385&lt;$A$9,Raw!X385,-999),-999),-999),-999),-999),-999)</f>
        <v>356</v>
      </c>
      <c r="R385" s="9">
        <f t="shared" si="95"/>
        <v>0.34039199999999997</v>
      </c>
      <c r="S385" s="9">
        <f t="shared" si="96"/>
        <v>0.43331071679984112</v>
      </c>
      <c r="T385" s="9">
        <f t="shared" si="97"/>
        <v>0.36707800000000002</v>
      </c>
      <c r="U385" s="9">
        <f t="shared" si="98"/>
        <v>0.4576359089311049</v>
      </c>
      <c r="V385" s="15">
        <f t="shared" si="99"/>
        <v>0.32846732099999998</v>
      </c>
      <c r="X385" s="11">
        <f t="shared" si="100"/>
        <v>3.190599999999999E+18</v>
      </c>
      <c r="Y385" s="11">
        <f t="shared" si="101"/>
        <v>6.1249999999999994E-18</v>
      </c>
      <c r="Z385" s="11">
        <f t="shared" si="102"/>
        <v>4.44E-4</v>
      </c>
      <c r="AA385" s="16">
        <f t="shared" si="103"/>
        <v>8.6021968427343349E-3</v>
      </c>
      <c r="AB385" s="9">
        <f t="shared" si="104"/>
        <v>0.43819767721263719</v>
      </c>
      <c r="AC385" s="9">
        <f t="shared" si="105"/>
        <v>0.99139780315726578</v>
      </c>
      <c r="AD385" s="15">
        <f t="shared" si="106"/>
        <v>19.374317213365622</v>
      </c>
      <c r="AE385" s="3">
        <f t="shared" si="107"/>
        <v>737.4499999999997</v>
      </c>
      <c r="AF385" s="2">
        <f t="shared" si="108"/>
        <v>0.25</v>
      </c>
      <c r="AG385" s="9">
        <f t="shared" si="109"/>
        <v>6.8202948214293293E-3</v>
      </c>
      <c r="AH385" s="2">
        <f t="shared" si="110"/>
        <v>0.33003051695502905</v>
      </c>
    </row>
    <row r="386" spans="1:34">
      <c r="A386" s="1">
        <f>Raw!A386</f>
        <v>373</v>
      </c>
      <c r="B386" s="14">
        <f>Raw!B386</f>
        <v>0.30653935185185183</v>
      </c>
      <c r="C386" s="15">
        <f>Raw!C386</f>
        <v>83.4</v>
      </c>
      <c r="D386" s="15">
        <f>IF(C386&gt;0.5,Raw!D386*D$11,-999)</f>
        <v>6.2</v>
      </c>
      <c r="E386" s="9">
        <f>IF(Raw!$G386&gt;$C$8,IF(Raw!$Q386&gt;$C$8,IF(Raw!$N386&gt;$C$9,IF(Raw!$N386&lt;$A$9,IF(Raw!$X386&gt;$C$9,IF(Raw!$X386&lt;$A$9,Raw!H386,-999),-999),-999),-999),-999),-999)</f>
        <v>0.50173599999999996</v>
      </c>
      <c r="F386" s="9">
        <f>IF(Raw!$G386&gt;$C$8,IF(Raw!$Q386&gt;$C$8,IF(Raw!$N386&gt;$C$9,IF(Raw!$N386&lt;$A$9,IF(Raw!$X386&gt;$C$9,IF(Raw!$X386&lt;$A$9,Raw!I386,-999),-999),-999),-999),-999),-999)</f>
        <v>0.90663400000000005</v>
      </c>
      <c r="G386" s="9">
        <f>Raw!G386</f>
        <v>0.98934800000000001</v>
      </c>
      <c r="H386" s="9">
        <f>IF(Raw!$G386&gt;$C$8,IF(Raw!$Q386&gt;$C$8,IF(Raw!$N386&gt;$C$9,IF(Raw!$N386&lt;$A$9,IF(Raw!$X386&gt;$C$9,IF(Raw!$X386&lt;$A$9,Raw!L386,-999),-999),-999),-999),-999),-999)</f>
        <v>593.70000000000005</v>
      </c>
      <c r="I386" s="9">
        <f>IF(Raw!$G386&gt;$C$8,IF(Raw!$Q386&gt;$C$8,IF(Raw!$N386&gt;$C$9,IF(Raw!$N386&lt;$A$9,IF(Raw!$X386&gt;$C$9,IF(Raw!$X386&lt;$A$9,Raw!M386,-999),-999),-999),-999),-999),-999)</f>
        <v>0.35405500000000001</v>
      </c>
      <c r="J386" s="9">
        <f>IF(Raw!$G386&gt;$C$8,IF(Raw!$Q386&gt;$C$8,IF(Raw!$N386&gt;$C$9,IF(Raw!$N386&lt;$A$9,IF(Raw!$X386&gt;$C$9,IF(Raw!$X386&lt;$A$9,Raw!N386,-999),-999),-999),-999),-999),-999)</f>
        <v>369</v>
      </c>
      <c r="K386" s="9">
        <f>IF(Raw!$G386&gt;$C$8,IF(Raw!$Q386&gt;$C$8,IF(Raw!$N386&gt;$C$9,IF(Raw!$N386&lt;$A$9,IF(Raw!$X386&gt;$C$9,IF(Raw!$X386&lt;$A$9,Raw!R386,-999),-999),-999),-999),-999),-999)</f>
        <v>0.451289</v>
      </c>
      <c r="L386" s="9">
        <f>IF(Raw!$G386&gt;$C$8,IF(Raw!$Q386&gt;$C$8,IF(Raw!$N386&gt;$C$9,IF(Raw!$N386&lt;$A$9,IF(Raw!$X386&gt;$C$9,IF(Raw!$X386&lt;$A$9,Raw!S386,-999),-999),-999),-999),-999),-999)</f>
        <v>0.86270800000000003</v>
      </c>
      <c r="M386" s="9">
        <f>Raw!Q386</f>
        <v>0.99208499999999999</v>
      </c>
      <c r="N386" s="9">
        <f>IF(Raw!$G386&gt;$C$8,IF(Raw!$Q386&gt;$C$8,IF(Raw!$N386&gt;$C$9,IF(Raw!$N386&lt;$A$9,IF(Raw!$X386&gt;$C$9,IF(Raw!$X386&lt;$A$9,Raw!V386,-999),-999),-999),-999),-999),-999)</f>
        <v>548.1</v>
      </c>
      <c r="O386" s="9">
        <f>IF(Raw!$G386&gt;$C$8,IF(Raw!$Q386&gt;$C$8,IF(Raw!$N386&gt;$C$9,IF(Raw!$N386&lt;$A$9,IF(Raw!$X386&gt;$C$9,IF(Raw!$X386&lt;$A$9,Raw!W386,-999),-999),-999),-999),-999),-999)</f>
        <v>0.190417</v>
      </c>
      <c r="P386" s="9">
        <f>IF(Raw!$G386&gt;$C$8,IF(Raw!$Q386&gt;$C$8,IF(Raw!$N386&gt;$C$9,IF(Raw!$N386&lt;$A$9,IF(Raw!$X386&gt;$C$9,IF(Raw!$X386&lt;$A$9,Raw!X386,-999),-999),-999),-999),-999),-999)</f>
        <v>277</v>
      </c>
      <c r="R386" s="9">
        <f t="shared" si="95"/>
        <v>0.40489800000000009</v>
      </c>
      <c r="S386" s="9">
        <f t="shared" si="96"/>
        <v>0.44659476701734113</v>
      </c>
      <c r="T386" s="9">
        <f t="shared" si="97"/>
        <v>0.41141900000000003</v>
      </c>
      <c r="U386" s="9">
        <f t="shared" si="98"/>
        <v>0.47689252910602431</v>
      </c>
      <c r="V386" s="15">
        <f t="shared" si="99"/>
        <v>0.35327892599999999</v>
      </c>
      <c r="X386" s="11">
        <f t="shared" si="100"/>
        <v>3.7323999999999995E+18</v>
      </c>
      <c r="Y386" s="11">
        <f t="shared" si="101"/>
        <v>5.9370000000000001E-18</v>
      </c>
      <c r="Z386" s="11">
        <f t="shared" si="102"/>
        <v>3.6899999999999997E-4</v>
      </c>
      <c r="AA386" s="16">
        <f t="shared" si="103"/>
        <v>8.1104492475156716E-3</v>
      </c>
      <c r="AB386" s="9">
        <f t="shared" si="104"/>
        <v>0.45462579291896366</v>
      </c>
      <c r="AC386" s="9">
        <f t="shared" si="105"/>
        <v>0.99188955075248431</v>
      </c>
      <c r="AD386" s="15">
        <f t="shared" si="106"/>
        <v>21.979537256140031</v>
      </c>
      <c r="AE386" s="3">
        <f t="shared" si="107"/>
        <v>714.81479999999976</v>
      </c>
      <c r="AF386" s="2">
        <f t="shared" si="108"/>
        <v>0.25</v>
      </c>
      <c r="AG386" s="9">
        <f t="shared" si="109"/>
        <v>8.0629823928159271E-3</v>
      </c>
      <c r="AH386" s="2">
        <f t="shared" si="110"/>
        <v>0.3901635218083821</v>
      </c>
    </row>
    <row r="387" spans="1:34">
      <c r="A387" s="1">
        <f>Raw!A387</f>
        <v>374</v>
      </c>
      <c r="B387" s="14">
        <f>Raw!B387</f>
        <v>0.30659722222222224</v>
      </c>
      <c r="C387" s="15">
        <f>Raw!C387</f>
        <v>84</v>
      </c>
      <c r="D387" s="15">
        <f>IF(C387&gt;0.5,Raw!D387*D$11,-999)</f>
        <v>6.2</v>
      </c>
      <c r="E387" s="9">
        <f>IF(Raw!$G387&gt;$C$8,IF(Raw!$Q387&gt;$C$8,IF(Raw!$N387&gt;$C$9,IF(Raw!$N387&lt;$A$9,IF(Raw!$X387&gt;$C$9,IF(Raw!$X387&lt;$A$9,Raw!H387,-999),-999),-999),-999),-999),-999)</f>
        <v>0.46302399999999999</v>
      </c>
      <c r="F387" s="9">
        <f>IF(Raw!$G387&gt;$C$8,IF(Raw!$Q387&gt;$C$8,IF(Raw!$N387&gt;$C$9,IF(Raw!$N387&lt;$A$9,IF(Raw!$X387&gt;$C$9,IF(Raw!$X387&lt;$A$9,Raw!I387,-999),-999),-999),-999),-999),-999)</f>
        <v>0.84622699999999995</v>
      </c>
      <c r="G387" s="9">
        <f>Raw!G387</f>
        <v>0.99167799999999995</v>
      </c>
      <c r="H387" s="9">
        <f>IF(Raw!$G387&gt;$C$8,IF(Raw!$Q387&gt;$C$8,IF(Raw!$N387&gt;$C$9,IF(Raw!$N387&lt;$A$9,IF(Raw!$X387&gt;$C$9,IF(Raw!$X387&lt;$A$9,Raw!L387,-999),-999),-999),-999),-999),-999)</f>
        <v>584.6</v>
      </c>
      <c r="I387" s="9">
        <f>IF(Raw!$G387&gt;$C$8,IF(Raw!$Q387&gt;$C$8,IF(Raw!$N387&gt;$C$9,IF(Raw!$N387&lt;$A$9,IF(Raw!$X387&gt;$C$9,IF(Raw!$X387&lt;$A$9,Raw!M387,-999),-999),-999),-999),-999),-999)</f>
        <v>0.23432900000000001</v>
      </c>
      <c r="J387" s="9">
        <f>IF(Raw!$G387&gt;$C$8,IF(Raw!$Q387&gt;$C$8,IF(Raw!$N387&gt;$C$9,IF(Raw!$N387&lt;$A$9,IF(Raw!$X387&gt;$C$9,IF(Raw!$X387&lt;$A$9,Raw!N387,-999),-999),-999),-999),-999),-999)</f>
        <v>420</v>
      </c>
      <c r="K387" s="9">
        <f>IF(Raw!$G387&gt;$C$8,IF(Raw!$Q387&gt;$C$8,IF(Raw!$N387&gt;$C$9,IF(Raw!$N387&lt;$A$9,IF(Raw!$X387&gt;$C$9,IF(Raw!$X387&lt;$A$9,Raw!R387,-999),-999),-999),-999),-999),-999)</f>
        <v>0.44988099999999998</v>
      </c>
      <c r="L387" s="9">
        <f>IF(Raw!$G387&gt;$C$8,IF(Raw!$Q387&gt;$C$8,IF(Raw!$N387&gt;$C$9,IF(Raw!$N387&lt;$A$9,IF(Raw!$X387&gt;$C$9,IF(Raw!$X387&lt;$A$9,Raw!S387,-999),-999),-999),-999),-999),-999)</f>
        <v>0.83507500000000001</v>
      </c>
      <c r="M387" s="9">
        <f>Raw!Q387</f>
        <v>0.99257499999999999</v>
      </c>
      <c r="N387" s="9">
        <f>IF(Raw!$G387&gt;$C$8,IF(Raw!$Q387&gt;$C$8,IF(Raw!$N387&gt;$C$9,IF(Raw!$N387&lt;$A$9,IF(Raw!$X387&gt;$C$9,IF(Raw!$X387&lt;$A$9,Raw!V387,-999),-999),-999),-999),-999),-999)</f>
        <v>562.29999999999995</v>
      </c>
      <c r="O387" s="9">
        <f>IF(Raw!$G387&gt;$C$8,IF(Raw!$Q387&gt;$C$8,IF(Raw!$N387&gt;$C$9,IF(Raw!$N387&lt;$A$9,IF(Raw!$X387&gt;$C$9,IF(Raw!$X387&lt;$A$9,Raw!W387,-999),-999),-999),-999),-999),-999)</f>
        <v>0.31308000000000002</v>
      </c>
      <c r="P387" s="9">
        <f>IF(Raw!$G387&gt;$C$8,IF(Raw!$Q387&gt;$C$8,IF(Raw!$N387&gt;$C$9,IF(Raw!$N387&lt;$A$9,IF(Raw!$X387&gt;$C$9,IF(Raw!$X387&lt;$A$9,Raw!X387,-999),-999),-999),-999),-999),-999)</f>
        <v>340</v>
      </c>
      <c r="R387" s="9">
        <f t="shared" si="95"/>
        <v>0.38320299999999996</v>
      </c>
      <c r="S387" s="9">
        <f t="shared" si="96"/>
        <v>0.45283712289964745</v>
      </c>
      <c r="T387" s="9">
        <f t="shared" si="97"/>
        <v>0.38519400000000004</v>
      </c>
      <c r="U387" s="9">
        <f t="shared" si="98"/>
        <v>0.46126874831601955</v>
      </c>
      <c r="V387" s="15">
        <f t="shared" si="99"/>
        <v>0.3419632125</v>
      </c>
      <c r="X387" s="11">
        <f t="shared" si="100"/>
        <v>3.7323999999999995E+18</v>
      </c>
      <c r="Y387" s="11">
        <f t="shared" si="101"/>
        <v>5.8459999999999996E-18</v>
      </c>
      <c r="Z387" s="11">
        <f t="shared" si="102"/>
        <v>4.1999999999999996E-4</v>
      </c>
      <c r="AA387" s="16">
        <f t="shared" si="103"/>
        <v>9.0810157928131168E-3</v>
      </c>
      <c r="AB387" s="9">
        <f t="shared" si="104"/>
        <v>0.45337895279729684</v>
      </c>
      <c r="AC387" s="9">
        <f t="shared" si="105"/>
        <v>0.99091898420718683</v>
      </c>
      <c r="AD387" s="15">
        <f t="shared" si="106"/>
        <v>21.621466173364563</v>
      </c>
      <c r="AE387" s="3">
        <f t="shared" si="107"/>
        <v>703.85839999999973</v>
      </c>
      <c r="AF387" s="2">
        <f t="shared" si="108"/>
        <v>0.25</v>
      </c>
      <c r="AG387" s="9">
        <f t="shared" si="109"/>
        <v>7.6717743373423295E-3</v>
      </c>
      <c r="AH387" s="2">
        <f t="shared" si="110"/>
        <v>0.37123316759858194</v>
      </c>
    </row>
    <row r="388" spans="1:34">
      <c r="A388" s="1">
        <f>Raw!A388</f>
        <v>375</v>
      </c>
      <c r="B388" s="14">
        <f>Raw!B388</f>
        <v>0.30664351851851851</v>
      </c>
      <c r="C388" s="15">
        <f>Raw!C388</f>
        <v>82.3</v>
      </c>
      <c r="D388" s="15">
        <f>IF(C388&gt;0.5,Raw!D388*D$11,-999)</f>
        <v>6.2</v>
      </c>
      <c r="E388" s="9">
        <f>IF(Raw!$G388&gt;$C$8,IF(Raw!$Q388&gt;$C$8,IF(Raw!$N388&gt;$C$9,IF(Raw!$N388&lt;$A$9,IF(Raw!$X388&gt;$C$9,IF(Raw!$X388&lt;$A$9,Raw!H388,-999),-999),-999),-999),-999),-999)</f>
        <v>0.45009300000000002</v>
      </c>
      <c r="F388" s="9">
        <f>IF(Raw!$G388&gt;$C$8,IF(Raw!$Q388&gt;$C$8,IF(Raw!$N388&gt;$C$9,IF(Raw!$N388&lt;$A$9,IF(Raw!$X388&gt;$C$9,IF(Raw!$X388&lt;$A$9,Raw!I388,-999),-999),-999),-999),-999),-999)</f>
        <v>0.83470100000000003</v>
      </c>
      <c r="G388" s="9">
        <f>Raw!G388</f>
        <v>0.99056999999999995</v>
      </c>
      <c r="H388" s="9">
        <f>IF(Raw!$G388&gt;$C$8,IF(Raw!$Q388&gt;$C$8,IF(Raw!$N388&gt;$C$9,IF(Raw!$N388&lt;$A$9,IF(Raw!$X388&gt;$C$9,IF(Raw!$X388&lt;$A$9,Raw!L388,-999),-999),-999),-999),-999),-999)</f>
        <v>575.79999999999995</v>
      </c>
      <c r="I388" s="9">
        <f>IF(Raw!$G388&gt;$C$8,IF(Raw!$Q388&gt;$C$8,IF(Raw!$N388&gt;$C$9,IF(Raw!$N388&lt;$A$9,IF(Raw!$X388&gt;$C$9,IF(Raw!$X388&lt;$A$9,Raw!M388,-999),-999),-999),-999),-999),-999)</f>
        <v>0.316718</v>
      </c>
      <c r="J388" s="9">
        <f>IF(Raw!$G388&gt;$C$8,IF(Raw!$Q388&gt;$C$8,IF(Raw!$N388&gt;$C$9,IF(Raw!$N388&lt;$A$9,IF(Raw!$X388&gt;$C$9,IF(Raw!$X388&lt;$A$9,Raw!N388,-999),-999),-999),-999),-999),-999)</f>
        <v>364</v>
      </c>
      <c r="K388" s="9">
        <f>IF(Raw!$G388&gt;$C$8,IF(Raw!$Q388&gt;$C$8,IF(Raw!$N388&gt;$C$9,IF(Raw!$N388&lt;$A$9,IF(Raw!$X388&gt;$C$9,IF(Raw!$X388&lt;$A$9,Raw!R388,-999),-999),-999),-999),-999),-999)</f>
        <v>0.42275200000000002</v>
      </c>
      <c r="L388" s="9">
        <f>IF(Raw!$G388&gt;$C$8,IF(Raw!$Q388&gt;$C$8,IF(Raw!$N388&gt;$C$9,IF(Raw!$N388&lt;$A$9,IF(Raw!$X388&gt;$C$9,IF(Raw!$X388&lt;$A$9,Raw!S388,-999),-999),-999),-999),-999),-999)</f>
        <v>0.79828100000000002</v>
      </c>
      <c r="M388" s="9">
        <f>Raw!Q388</f>
        <v>0.989201</v>
      </c>
      <c r="N388" s="9">
        <f>IF(Raw!$G388&gt;$C$8,IF(Raw!$Q388&gt;$C$8,IF(Raw!$N388&gt;$C$9,IF(Raw!$N388&lt;$A$9,IF(Raw!$X388&gt;$C$9,IF(Raw!$X388&lt;$A$9,Raw!V388,-999),-999),-999),-999),-999),-999)</f>
        <v>571.5</v>
      </c>
      <c r="O388" s="9">
        <f>IF(Raw!$G388&gt;$C$8,IF(Raw!$Q388&gt;$C$8,IF(Raw!$N388&gt;$C$9,IF(Raw!$N388&lt;$A$9,IF(Raw!$X388&gt;$C$9,IF(Raw!$X388&lt;$A$9,Raw!W388,-999),-999),-999),-999),-999),-999)</f>
        <v>0.25886399999999998</v>
      </c>
      <c r="P388" s="9">
        <f>IF(Raw!$G388&gt;$C$8,IF(Raw!$Q388&gt;$C$8,IF(Raw!$N388&gt;$C$9,IF(Raw!$N388&lt;$A$9,IF(Raw!$X388&gt;$C$9,IF(Raw!$X388&lt;$A$9,Raw!X388,-999),-999),-999),-999),-999),-999)</f>
        <v>303</v>
      </c>
      <c r="R388" s="9">
        <f t="shared" si="95"/>
        <v>0.38460800000000001</v>
      </c>
      <c r="S388" s="9">
        <f t="shared" si="96"/>
        <v>0.46077337873082697</v>
      </c>
      <c r="T388" s="9">
        <f t="shared" si="97"/>
        <v>0.375529</v>
      </c>
      <c r="U388" s="9">
        <f t="shared" si="98"/>
        <v>0.47042206942166981</v>
      </c>
      <c r="V388" s="15">
        <f t="shared" si="99"/>
        <v>0.3268960695</v>
      </c>
      <c r="X388" s="11">
        <f t="shared" si="100"/>
        <v>3.7323999999999995E+18</v>
      </c>
      <c r="Y388" s="11">
        <f t="shared" si="101"/>
        <v>5.7579999999999989E-18</v>
      </c>
      <c r="Z388" s="11">
        <f t="shared" si="102"/>
        <v>3.6399999999999996E-4</v>
      </c>
      <c r="AA388" s="16">
        <f t="shared" si="103"/>
        <v>7.7620610378277928E-3</v>
      </c>
      <c r="AB388" s="9">
        <f t="shared" si="104"/>
        <v>0.42566687901947448</v>
      </c>
      <c r="AC388" s="9">
        <f t="shared" si="105"/>
        <v>0.99223793896217216</v>
      </c>
      <c r="AD388" s="15">
        <f t="shared" si="106"/>
        <v>21.324343510515916</v>
      </c>
      <c r="AE388" s="3">
        <f t="shared" si="107"/>
        <v>693.26319999999964</v>
      </c>
      <c r="AF388" s="2">
        <f t="shared" si="108"/>
        <v>0.25</v>
      </c>
      <c r="AG388" s="9">
        <f t="shared" si="109"/>
        <v>7.7164936948272717E-3</v>
      </c>
      <c r="AH388" s="2">
        <f t="shared" si="110"/>
        <v>0.37339711403419351</v>
      </c>
    </row>
    <row r="389" spans="1:34">
      <c r="A389" s="1">
        <f>Raw!A389</f>
        <v>376</v>
      </c>
      <c r="B389" s="14">
        <f>Raw!B389</f>
        <v>0.30670138888888887</v>
      </c>
      <c r="C389" s="15">
        <f>Raw!C389</f>
        <v>82</v>
      </c>
      <c r="D389" s="15">
        <f>IF(C389&gt;0.5,Raw!D389*D$11,-999)</f>
        <v>6.2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0.86892100000000005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0.98797199999999996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3.7323999999999995E+18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0.30675925925925923</v>
      </c>
      <c r="C390" s="15">
        <f>Raw!C390</f>
        <v>81.2</v>
      </c>
      <c r="D390" s="15">
        <f>IF(C390&gt;0.5,Raw!D390*D$11,-999)</f>
        <v>7</v>
      </c>
      <c r="E390" s="9">
        <f>IF(Raw!$G390&gt;$C$8,IF(Raw!$Q390&gt;$C$8,IF(Raw!$N390&gt;$C$9,IF(Raw!$N390&lt;$A$9,IF(Raw!$X390&gt;$C$9,IF(Raw!$X390&lt;$A$9,Raw!H390,-999),-999),-999),-999),-999),-999)</f>
        <v>0.49462400000000001</v>
      </c>
      <c r="F390" s="9">
        <f>IF(Raw!$G390&gt;$C$8,IF(Raw!$Q390&gt;$C$8,IF(Raw!$N390&gt;$C$9,IF(Raw!$N390&lt;$A$9,IF(Raw!$X390&gt;$C$9,IF(Raw!$X390&lt;$A$9,Raw!I390,-999),-999),-999),-999),-999),-999)</f>
        <v>0.90356000000000003</v>
      </c>
      <c r="G390" s="9">
        <f>Raw!G390</f>
        <v>0.99291399999999996</v>
      </c>
      <c r="H390" s="9">
        <f>IF(Raw!$G390&gt;$C$8,IF(Raw!$Q390&gt;$C$8,IF(Raw!$N390&gt;$C$9,IF(Raw!$N390&lt;$A$9,IF(Raw!$X390&gt;$C$9,IF(Raw!$X390&lt;$A$9,Raw!L390,-999),-999),-999),-999),-999),-999)</f>
        <v>563.5</v>
      </c>
      <c r="I390" s="9">
        <f>IF(Raw!$G390&gt;$C$8,IF(Raw!$Q390&gt;$C$8,IF(Raw!$N390&gt;$C$9,IF(Raw!$N390&lt;$A$9,IF(Raw!$X390&gt;$C$9,IF(Raw!$X390&lt;$A$9,Raw!M390,-999),-999),-999),-999),-999),-999)</f>
        <v>0.30792000000000003</v>
      </c>
      <c r="J390" s="9">
        <f>IF(Raw!$G390&gt;$C$8,IF(Raw!$Q390&gt;$C$8,IF(Raw!$N390&gt;$C$9,IF(Raw!$N390&lt;$A$9,IF(Raw!$X390&gt;$C$9,IF(Raw!$X390&lt;$A$9,Raw!N390,-999),-999),-999),-999),-999),-999)</f>
        <v>327</v>
      </c>
      <c r="K390" s="9">
        <f>IF(Raw!$G390&gt;$C$8,IF(Raw!$Q390&gt;$C$8,IF(Raw!$N390&gt;$C$9,IF(Raw!$N390&lt;$A$9,IF(Raw!$X390&gt;$C$9,IF(Raw!$X390&lt;$A$9,Raw!R390,-999),-999),-999),-999),-999),-999)</f>
        <v>0.406246</v>
      </c>
      <c r="L390" s="9">
        <f>IF(Raw!$G390&gt;$C$8,IF(Raw!$Q390&gt;$C$8,IF(Raw!$N390&gt;$C$9,IF(Raw!$N390&lt;$A$9,IF(Raw!$X390&gt;$C$9,IF(Raw!$X390&lt;$A$9,Raw!S390,-999),-999),-999),-999),-999),-999)</f>
        <v>0.75648800000000005</v>
      </c>
      <c r="M390" s="9">
        <f>Raw!Q390</f>
        <v>0.98969700000000005</v>
      </c>
      <c r="N390" s="9">
        <f>IF(Raw!$G390&gt;$C$8,IF(Raw!$Q390&gt;$C$8,IF(Raw!$N390&gt;$C$9,IF(Raw!$N390&lt;$A$9,IF(Raw!$X390&gt;$C$9,IF(Raw!$X390&lt;$A$9,Raw!V390,-999),-999),-999),-999),-999),-999)</f>
        <v>563.4</v>
      </c>
      <c r="O390" s="9">
        <f>IF(Raw!$G390&gt;$C$8,IF(Raw!$Q390&gt;$C$8,IF(Raw!$N390&gt;$C$9,IF(Raw!$N390&lt;$A$9,IF(Raw!$X390&gt;$C$9,IF(Raw!$X390&lt;$A$9,Raw!W390,-999),-999),-999),-999),-999),-999)</f>
        <v>0.25225999999999998</v>
      </c>
      <c r="P390" s="9">
        <f>IF(Raw!$G390&gt;$C$8,IF(Raw!$Q390&gt;$C$8,IF(Raw!$N390&gt;$C$9,IF(Raw!$N390&lt;$A$9,IF(Raw!$X390&gt;$C$9,IF(Raw!$X390&lt;$A$9,Raw!X390,-999),-999),-999),-999),-999),-999)</f>
        <v>398</v>
      </c>
      <c r="R390" s="9">
        <f t="shared" si="95"/>
        <v>0.40893600000000002</v>
      </c>
      <c r="S390" s="9">
        <f t="shared" si="96"/>
        <v>0.45258311567577142</v>
      </c>
      <c r="T390" s="9">
        <f t="shared" si="97"/>
        <v>0.35024200000000005</v>
      </c>
      <c r="U390" s="9">
        <f t="shared" si="98"/>
        <v>0.46298421124988109</v>
      </c>
      <c r="V390" s="15">
        <f t="shared" si="99"/>
        <v>0.30978183599999998</v>
      </c>
      <c r="X390" s="11">
        <f t="shared" si="100"/>
        <v>4.2139999999999995E+18</v>
      </c>
      <c r="Y390" s="11">
        <f t="shared" si="101"/>
        <v>5.6349999999999997E-18</v>
      </c>
      <c r="Z390" s="11">
        <f t="shared" si="102"/>
        <v>3.2699999999999998E-4</v>
      </c>
      <c r="AA390" s="16">
        <f t="shared" si="103"/>
        <v>7.7050768324421542E-3</v>
      </c>
      <c r="AB390" s="9">
        <f t="shared" si="104"/>
        <v>0.40894464151994819</v>
      </c>
      <c r="AC390" s="9">
        <f t="shared" si="105"/>
        <v>0.99229492316755785</v>
      </c>
      <c r="AD390" s="15">
        <f t="shared" si="106"/>
        <v>23.562926093095275</v>
      </c>
      <c r="AE390" s="3">
        <f t="shared" si="107"/>
        <v>678.45399999999972</v>
      </c>
      <c r="AF390" s="2">
        <f t="shared" si="108"/>
        <v>0.25</v>
      </c>
      <c r="AG390" s="9">
        <f t="shared" si="109"/>
        <v>8.391740578423814E-3</v>
      </c>
      <c r="AH390" s="2">
        <f t="shared" si="110"/>
        <v>0.40607195931587248</v>
      </c>
    </row>
    <row r="391" spans="1:34">
      <c r="A391" s="1">
        <f>Raw!A391</f>
        <v>378</v>
      </c>
      <c r="B391" s="14">
        <f>Raw!B391</f>
        <v>0.30681712962962965</v>
      </c>
      <c r="C391" s="15">
        <f>Raw!C391</f>
        <v>80.3</v>
      </c>
      <c r="D391" s="15">
        <f>IF(C391&gt;0.5,Raw!D391*D$11,-999)</f>
        <v>7</v>
      </c>
      <c r="E391" s="9">
        <f>IF(Raw!$G391&gt;$C$8,IF(Raw!$Q391&gt;$C$8,IF(Raw!$N391&gt;$C$9,IF(Raw!$N391&lt;$A$9,IF(Raw!$X391&gt;$C$9,IF(Raw!$X391&lt;$A$9,Raw!H391,-999),-999),-999),-999),-999),-999)</f>
        <v>0.44549</v>
      </c>
      <c r="F391" s="9">
        <f>IF(Raw!$G391&gt;$C$8,IF(Raw!$Q391&gt;$C$8,IF(Raw!$N391&gt;$C$9,IF(Raw!$N391&lt;$A$9,IF(Raw!$X391&gt;$C$9,IF(Raw!$X391&lt;$A$9,Raw!I391,-999),-999),-999),-999),-999),-999)</f>
        <v>0.80844700000000003</v>
      </c>
      <c r="G391" s="9">
        <f>Raw!G391</f>
        <v>0.98973800000000001</v>
      </c>
      <c r="H391" s="9">
        <f>IF(Raw!$G391&gt;$C$8,IF(Raw!$Q391&gt;$C$8,IF(Raw!$N391&gt;$C$9,IF(Raw!$N391&lt;$A$9,IF(Raw!$X391&gt;$C$9,IF(Raw!$X391&lt;$A$9,Raw!L391,-999),-999),-999),-999),-999),-999)</f>
        <v>615.29999999999995</v>
      </c>
      <c r="I391" s="9">
        <f>IF(Raw!$G391&gt;$C$8,IF(Raw!$Q391&gt;$C$8,IF(Raw!$N391&gt;$C$9,IF(Raw!$N391&lt;$A$9,IF(Raw!$X391&gt;$C$9,IF(Raw!$X391&lt;$A$9,Raw!M391,-999),-999),-999),-999),-999),-999)</f>
        <v>0.27580399999999999</v>
      </c>
      <c r="J391" s="9">
        <f>IF(Raw!$G391&gt;$C$8,IF(Raw!$Q391&gt;$C$8,IF(Raw!$N391&gt;$C$9,IF(Raw!$N391&lt;$A$9,IF(Raw!$X391&gt;$C$9,IF(Raw!$X391&lt;$A$9,Raw!N391,-999),-999),-999),-999),-999),-999)</f>
        <v>341</v>
      </c>
      <c r="K391" s="9">
        <f>IF(Raw!$G391&gt;$C$8,IF(Raw!$Q391&gt;$C$8,IF(Raw!$N391&gt;$C$9,IF(Raw!$N391&lt;$A$9,IF(Raw!$X391&gt;$C$9,IF(Raw!$X391&lt;$A$9,Raw!R391,-999),-999),-999),-999),-999),-999)</f>
        <v>0.44489800000000002</v>
      </c>
      <c r="L391" s="9">
        <f>IF(Raw!$G391&gt;$C$8,IF(Raw!$Q391&gt;$C$8,IF(Raw!$N391&gt;$C$9,IF(Raw!$N391&lt;$A$9,IF(Raw!$X391&gt;$C$9,IF(Raw!$X391&lt;$A$9,Raw!S391,-999),-999),-999),-999),-999),-999)</f>
        <v>0.84078299999999995</v>
      </c>
      <c r="M391" s="9">
        <f>Raw!Q391</f>
        <v>0.99030799999999997</v>
      </c>
      <c r="N391" s="9">
        <f>IF(Raw!$G391&gt;$C$8,IF(Raw!$Q391&gt;$C$8,IF(Raw!$N391&gt;$C$9,IF(Raw!$N391&lt;$A$9,IF(Raw!$X391&gt;$C$9,IF(Raw!$X391&lt;$A$9,Raw!V391,-999),-999),-999),-999),-999),-999)</f>
        <v>577.9</v>
      </c>
      <c r="O391" s="9">
        <f>IF(Raw!$G391&gt;$C$8,IF(Raw!$Q391&gt;$C$8,IF(Raw!$N391&gt;$C$9,IF(Raw!$N391&lt;$A$9,IF(Raw!$X391&gt;$C$9,IF(Raw!$X391&lt;$A$9,Raw!W391,-999),-999),-999),-999),-999),-999)</f>
        <v>0.31526500000000002</v>
      </c>
      <c r="P391" s="9">
        <f>IF(Raw!$G391&gt;$C$8,IF(Raw!$Q391&gt;$C$8,IF(Raw!$N391&gt;$C$9,IF(Raw!$N391&lt;$A$9,IF(Raw!$X391&gt;$C$9,IF(Raw!$X391&lt;$A$9,Raw!X391,-999),-999),-999),-999),-999),-999)</f>
        <v>378</v>
      </c>
      <c r="R391" s="9">
        <f t="shared" si="95"/>
        <v>0.36295700000000003</v>
      </c>
      <c r="S391" s="9">
        <f t="shared" si="96"/>
        <v>0.44895583755026613</v>
      </c>
      <c r="T391" s="9">
        <f t="shared" si="97"/>
        <v>0.39588499999999993</v>
      </c>
      <c r="U391" s="9">
        <f t="shared" si="98"/>
        <v>0.47085276462535514</v>
      </c>
      <c r="V391" s="15">
        <f t="shared" si="99"/>
        <v>0.34430063849999998</v>
      </c>
      <c r="X391" s="11">
        <f t="shared" si="100"/>
        <v>4.2139999999999995E+18</v>
      </c>
      <c r="Y391" s="11">
        <f t="shared" si="101"/>
        <v>6.1529999999999995E-18</v>
      </c>
      <c r="Z391" s="11">
        <f t="shared" si="102"/>
        <v>3.4099999999999999E-4</v>
      </c>
      <c r="AA391" s="16">
        <f t="shared" si="103"/>
        <v>8.7642104931259044E-3</v>
      </c>
      <c r="AB391" s="9">
        <f t="shared" si="104"/>
        <v>0.44836761947107118</v>
      </c>
      <c r="AC391" s="9">
        <f t="shared" si="105"/>
        <v>0.99123578950687408</v>
      </c>
      <c r="AD391" s="15">
        <f t="shared" si="106"/>
        <v>25.70149704729004</v>
      </c>
      <c r="AE391" s="3">
        <f t="shared" si="107"/>
        <v>740.82119999999975</v>
      </c>
      <c r="AF391" s="2">
        <f t="shared" si="108"/>
        <v>0.25</v>
      </c>
      <c r="AG391" s="9">
        <f t="shared" si="109"/>
        <v>9.3089391844053196E-3</v>
      </c>
      <c r="AH391" s="2">
        <f t="shared" si="110"/>
        <v>0.45045472252596352</v>
      </c>
    </row>
    <row r="392" spans="1:34">
      <c r="A392" s="1">
        <f>Raw!A392</f>
        <v>379</v>
      </c>
      <c r="B392" s="14">
        <f>Raw!B392</f>
        <v>0.30686342592592591</v>
      </c>
      <c r="C392" s="15">
        <f>Raw!C392</f>
        <v>79.400000000000006</v>
      </c>
      <c r="D392" s="15">
        <f>IF(C392&gt;0.5,Raw!D392*D$11,-999)</f>
        <v>7.9</v>
      </c>
      <c r="E392" s="9">
        <f>IF(Raw!$G392&gt;$C$8,IF(Raw!$Q392&gt;$C$8,IF(Raw!$N392&gt;$C$9,IF(Raw!$N392&lt;$A$9,IF(Raw!$X392&gt;$C$9,IF(Raw!$X392&lt;$A$9,Raw!H392,-999),-999),-999),-999),-999),-999)</f>
        <v>0.46740399999999999</v>
      </c>
      <c r="F392" s="9">
        <f>IF(Raw!$G392&gt;$C$8,IF(Raw!$Q392&gt;$C$8,IF(Raw!$N392&gt;$C$9,IF(Raw!$N392&lt;$A$9,IF(Raw!$X392&gt;$C$9,IF(Raw!$X392&lt;$A$9,Raw!I392,-999),-999),-999),-999),-999),-999)</f>
        <v>0.86026100000000005</v>
      </c>
      <c r="G392" s="9">
        <f>Raw!G392</f>
        <v>0.99166600000000005</v>
      </c>
      <c r="H392" s="9">
        <f>IF(Raw!$G392&gt;$C$8,IF(Raw!$Q392&gt;$C$8,IF(Raw!$N392&gt;$C$9,IF(Raw!$N392&lt;$A$9,IF(Raw!$X392&gt;$C$9,IF(Raw!$X392&lt;$A$9,Raw!L392,-999),-999),-999),-999),-999),-999)</f>
        <v>573.79999999999995</v>
      </c>
      <c r="I392" s="9">
        <f>IF(Raw!$G392&gt;$C$8,IF(Raw!$Q392&gt;$C$8,IF(Raw!$N392&gt;$C$9,IF(Raw!$N392&lt;$A$9,IF(Raw!$X392&gt;$C$9,IF(Raw!$X392&lt;$A$9,Raw!M392,-999),-999),-999),-999),-999),-999)</f>
        <v>0.25804199999999999</v>
      </c>
      <c r="J392" s="9">
        <f>IF(Raw!$G392&gt;$C$8,IF(Raw!$Q392&gt;$C$8,IF(Raw!$N392&gt;$C$9,IF(Raw!$N392&lt;$A$9,IF(Raw!$X392&gt;$C$9,IF(Raw!$X392&lt;$A$9,Raw!N392,-999),-999),-999),-999),-999),-999)</f>
        <v>336</v>
      </c>
      <c r="K392" s="9">
        <f>IF(Raw!$G392&gt;$C$8,IF(Raw!$Q392&gt;$C$8,IF(Raw!$N392&gt;$C$9,IF(Raw!$N392&lt;$A$9,IF(Raw!$X392&gt;$C$9,IF(Raw!$X392&lt;$A$9,Raw!R392,-999),-999),-999),-999),-999),-999)</f>
        <v>0.42968400000000001</v>
      </c>
      <c r="L392" s="9">
        <f>IF(Raw!$G392&gt;$C$8,IF(Raw!$Q392&gt;$C$8,IF(Raw!$N392&gt;$C$9,IF(Raw!$N392&lt;$A$9,IF(Raw!$X392&gt;$C$9,IF(Raw!$X392&lt;$A$9,Raw!S392,-999),-999),-999),-999),-999),-999)</f>
        <v>0.80349300000000001</v>
      </c>
      <c r="M392" s="9">
        <f>Raw!Q392</f>
        <v>0.99108200000000002</v>
      </c>
      <c r="N392" s="9">
        <f>IF(Raw!$G392&gt;$C$8,IF(Raw!$Q392&gt;$C$8,IF(Raw!$N392&gt;$C$9,IF(Raw!$N392&lt;$A$9,IF(Raw!$X392&gt;$C$9,IF(Raw!$X392&lt;$A$9,Raw!V392,-999),-999),-999),-999),-999),-999)</f>
        <v>553.20000000000005</v>
      </c>
      <c r="O392" s="9">
        <f>IF(Raw!$G392&gt;$C$8,IF(Raw!$Q392&gt;$C$8,IF(Raw!$N392&gt;$C$9,IF(Raw!$N392&lt;$A$9,IF(Raw!$X392&gt;$C$9,IF(Raw!$X392&lt;$A$9,Raw!W392,-999),-999),-999),-999),-999),-999)</f>
        <v>0.27738200000000002</v>
      </c>
      <c r="P392" s="9">
        <f>IF(Raw!$G392&gt;$C$8,IF(Raw!$Q392&gt;$C$8,IF(Raw!$N392&gt;$C$9,IF(Raw!$N392&lt;$A$9,IF(Raw!$X392&gt;$C$9,IF(Raw!$X392&lt;$A$9,Raw!X392,-999),-999),-999),-999),-999),-999)</f>
        <v>334</v>
      </c>
      <c r="R392" s="9">
        <f t="shared" si="95"/>
        <v>0.39285700000000007</v>
      </c>
      <c r="S392" s="9">
        <f t="shared" si="96"/>
        <v>0.45667187051371622</v>
      </c>
      <c r="T392" s="9">
        <f t="shared" si="97"/>
        <v>0.373809</v>
      </c>
      <c r="U392" s="9">
        <f t="shared" si="98"/>
        <v>0.4652299397754554</v>
      </c>
      <c r="V392" s="15">
        <f t="shared" si="99"/>
        <v>0.32903038349999997</v>
      </c>
      <c r="X392" s="11">
        <f t="shared" si="100"/>
        <v>4.7558E+18</v>
      </c>
      <c r="Y392" s="11">
        <f t="shared" si="101"/>
        <v>5.7379999999999991E-18</v>
      </c>
      <c r="Z392" s="11">
        <f t="shared" si="102"/>
        <v>3.3599999999999998E-4</v>
      </c>
      <c r="AA392" s="16">
        <f t="shared" si="103"/>
        <v>9.0857229461867445E-3</v>
      </c>
      <c r="AB392" s="9">
        <f t="shared" si="104"/>
        <v>0.43308032500879112</v>
      </c>
      <c r="AC392" s="9">
        <f t="shared" si="105"/>
        <v>0.9909142770538133</v>
      </c>
      <c r="AD392" s="15">
        <f t="shared" si="106"/>
        <v>27.040842101746268</v>
      </c>
      <c r="AE392" s="3">
        <f t="shared" si="107"/>
        <v>690.85519999999974</v>
      </c>
      <c r="AF392" s="2">
        <f t="shared" si="108"/>
        <v>0.25</v>
      </c>
      <c r="AG392" s="9">
        <f t="shared" si="109"/>
        <v>9.6770841095946275E-3</v>
      </c>
      <c r="AH392" s="2">
        <f t="shared" si="110"/>
        <v>0.46826906386394324</v>
      </c>
    </row>
    <row r="393" spans="1:34">
      <c r="A393" s="1">
        <f>Raw!A393</f>
        <v>380</v>
      </c>
      <c r="B393" s="14">
        <f>Raw!B393</f>
        <v>0.30692129629629633</v>
      </c>
      <c r="C393" s="15">
        <f>Raw!C393</f>
        <v>79.2</v>
      </c>
      <c r="D393" s="15">
        <f>IF(C393&gt;0.5,Raw!D393*D$11,-999)</f>
        <v>7.9</v>
      </c>
      <c r="E393" s="9">
        <f>IF(Raw!$G393&gt;$C$8,IF(Raw!$Q393&gt;$C$8,IF(Raw!$N393&gt;$C$9,IF(Raw!$N393&lt;$A$9,IF(Raw!$X393&gt;$C$9,IF(Raw!$X393&lt;$A$9,Raw!H393,-999),-999),-999),-999),-999),-999)</f>
        <v>0.46965200000000001</v>
      </c>
      <c r="F393" s="9">
        <f>IF(Raw!$G393&gt;$C$8,IF(Raw!$Q393&gt;$C$8,IF(Raw!$N393&gt;$C$9,IF(Raw!$N393&lt;$A$9,IF(Raw!$X393&gt;$C$9,IF(Raw!$X393&lt;$A$9,Raw!I393,-999),-999),-999),-999),-999),-999)</f>
        <v>0.84341299999999997</v>
      </c>
      <c r="G393" s="9">
        <f>Raw!G393</f>
        <v>0.99230700000000005</v>
      </c>
      <c r="H393" s="9">
        <f>IF(Raw!$G393&gt;$C$8,IF(Raw!$Q393&gt;$C$8,IF(Raw!$N393&gt;$C$9,IF(Raw!$N393&lt;$A$9,IF(Raw!$X393&gt;$C$9,IF(Raw!$X393&lt;$A$9,Raw!L393,-999),-999),-999),-999),-999),-999)</f>
        <v>594.5</v>
      </c>
      <c r="I393" s="9">
        <f>IF(Raw!$G393&gt;$C$8,IF(Raw!$Q393&gt;$C$8,IF(Raw!$N393&gt;$C$9,IF(Raw!$N393&lt;$A$9,IF(Raw!$X393&gt;$C$9,IF(Raw!$X393&lt;$A$9,Raw!M393,-999),-999),-999),-999),-999),-999)</f>
        <v>0.26885399999999998</v>
      </c>
      <c r="J393" s="9">
        <f>IF(Raw!$G393&gt;$C$8,IF(Raw!$Q393&gt;$C$8,IF(Raw!$N393&gt;$C$9,IF(Raw!$N393&lt;$A$9,IF(Raw!$X393&gt;$C$9,IF(Raw!$X393&lt;$A$9,Raw!N393,-999),-999),-999),-999),-999),-999)</f>
        <v>366</v>
      </c>
      <c r="K393" s="9">
        <f>IF(Raw!$G393&gt;$C$8,IF(Raw!$Q393&gt;$C$8,IF(Raw!$N393&gt;$C$9,IF(Raw!$N393&lt;$A$9,IF(Raw!$X393&gt;$C$9,IF(Raw!$X393&lt;$A$9,Raw!R393,-999),-999),-999),-999),-999),-999)</f>
        <v>0.46473799999999998</v>
      </c>
      <c r="L393" s="9">
        <f>IF(Raw!$G393&gt;$C$8,IF(Raw!$Q393&gt;$C$8,IF(Raw!$N393&gt;$C$9,IF(Raw!$N393&lt;$A$9,IF(Raw!$X393&gt;$C$9,IF(Raw!$X393&lt;$A$9,Raw!S393,-999),-999),-999),-999),-999),-999)</f>
        <v>0.88181299999999996</v>
      </c>
      <c r="M393" s="9">
        <f>Raw!Q393</f>
        <v>0.99404899999999996</v>
      </c>
      <c r="N393" s="9">
        <f>IF(Raw!$G393&gt;$C$8,IF(Raw!$Q393&gt;$C$8,IF(Raw!$N393&gt;$C$9,IF(Raw!$N393&lt;$A$9,IF(Raw!$X393&gt;$C$9,IF(Raw!$X393&lt;$A$9,Raw!V393,-999),-999),-999),-999),-999),-999)</f>
        <v>596.20000000000005</v>
      </c>
      <c r="O393" s="9">
        <f>IF(Raw!$G393&gt;$C$8,IF(Raw!$Q393&gt;$C$8,IF(Raw!$N393&gt;$C$9,IF(Raw!$N393&lt;$A$9,IF(Raw!$X393&gt;$C$9,IF(Raw!$X393&lt;$A$9,Raw!W393,-999),-999),-999),-999),-999),-999)</f>
        <v>0.27796300000000002</v>
      </c>
      <c r="P393" s="9">
        <f>IF(Raw!$G393&gt;$C$8,IF(Raw!$Q393&gt;$C$8,IF(Raw!$N393&gt;$C$9,IF(Raw!$N393&lt;$A$9,IF(Raw!$X393&gt;$C$9,IF(Raw!$X393&lt;$A$9,Raw!X393,-999),-999),-999),-999),-999),-999)</f>
        <v>316</v>
      </c>
      <c r="R393" s="9">
        <f t="shared" si="95"/>
        <v>0.37376099999999995</v>
      </c>
      <c r="S393" s="9">
        <f t="shared" si="96"/>
        <v>0.4431529985902517</v>
      </c>
      <c r="T393" s="9">
        <f t="shared" si="97"/>
        <v>0.41707499999999997</v>
      </c>
      <c r="U393" s="9">
        <f t="shared" si="98"/>
        <v>0.47297442881880852</v>
      </c>
      <c r="V393" s="15">
        <f t="shared" si="99"/>
        <v>0.36110242349999994</v>
      </c>
      <c r="X393" s="11">
        <f t="shared" si="100"/>
        <v>4.7558E+18</v>
      </c>
      <c r="Y393" s="11">
        <f t="shared" si="101"/>
        <v>5.9449999999999996E-18</v>
      </c>
      <c r="Z393" s="11">
        <f t="shared" si="102"/>
        <v>3.6600000000000001E-4</v>
      </c>
      <c r="AA393" s="16">
        <f t="shared" si="103"/>
        <v>1.0242018116454747E-2</v>
      </c>
      <c r="AB393" s="9">
        <f t="shared" si="104"/>
        <v>0.46900968970592033</v>
      </c>
      <c r="AC393" s="9">
        <f t="shared" si="105"/>
        <v>0.98975798188354525</v>
      </c>
      <c r="AD393" s="15">
        <f t="shared" si="106"/>
        <v>27.983656055887288</v>
      </c>
      <c r="AE393" s="3">
        <f t="shared" si="107"/>
        <v>715.77799999999979</v>
      </c>
      <c r="AF393" s="2">
        <f t="shared" si="108"/>
        <v>0.25</v>
      </c>
      <c r="AG393" s="9">
        <f t="shared" si="109"/>
        <v>1.0181195184073294E-2</v>
      </c>
      <c r="AH393" s="2">
        <f t="shared" si="110"/>
        <v>0.49266273640581187</v>
      </c>
    </row>
    <row r="394" spans="1:34">
      <c r="A394" s="1">
        <f>Raw!A394</f>
        <v>381</v>
      </c>
      <c r="B394" s="14">
        <f>Raw!B394</f>
        <v>0.30697916666666664</v>
      </c>
      <c r="C394" s="15">
        <f>Raw!C394</f>
        <v>77.8</v>
      </c>
      <c r="D394" s="15">
        <f>IF(C394&gt;0.5,Raw!D394*D$11,-999)</f>
        <v>7.9</v>
      </c>
      <c r="E394" s="9">
        <f>IF(Raw!$G394&gt;$C$8,IF(Raw!$Q394&gt;$C$8,IF(Raw!$N394&gt;$C$9,IF(Raw!$N394&lt;$A$9,IF(Raw!$X394&gt;$C$9,IF(Raw!$X394&lt;$A$9,Raw!H394,-999),-999),-999),-999),-999),-999)</f>
        <v>0.48173300000000002</v>
      </c>
      <c r="F394" s="9">
        <f>IF(Raw!$G394&gt;$C$8,IF(Raw!$Q394&gt;$C$8,IF(Raw!$N394&gt;$C$9,IF(Raw!$N394&lt;$A$9,IF(Raw!$X394&gt;$C$9,IF(Raw!$X394&lt;$A$9,Raw!I394,-999),-999),-999),-999),-999),-999)</f>
        <v>0.85602299999999998</v>
      </c>
      <c r="G394" s="9">
        <f>Raw!G394</f>
        <v>0.99219500000000005</v>
      </c>
      <c r="H394" s="9">
        <f>IF(Raw!$G394&gt;$C$8,IF(Raw!$Q394&gt;$C$8,IF(Raw!$N394&gt;$C$9,IF(Raw!$N394&lt;$A$9,IF(Raw!$X394&gt;$C$9,IF(Raw!$X394&lt;$A$9,Raw!L394,-999),-999),-999),-999),-999),-999)</f>
        <v>553.4</v>
      </c>
      <c r="I394" s="9">
        <f>IF(Raw!$G394&gt;$C$8,IF(Raw!$Q394&gt;$C$8,IF(Raw!$N394&gt;$C$9,IF(Raw!$N394&lt;$A$9,IF(Raw!$X394&gt;$C$9,IF(Raw!$X394&lt;$A$9,Raw!M394,-999),-999),-999),-999),-999),-999)</f>
        <v>0.32800200000000002</v>
      </c>
      <c r="J394" s="9">
        <f>IF(Raw!$G394&gt;$C$8,IF(Raw!$Q394&gt;$C$8,IF(Raw!$N394&gt;$C$9,IF(Raw!$N394&lt;$A$9,IF(Raw!$X394&gt;$C$9,IF(Raw!$X394&lt;$A$9,Raw!N394,-999),-999),-999),-999),-999),-999)</f>
        <v>354</v>
      </c>
      <c r="K394" s="9">
        <f>IF(Raw!$G394&gt;$C$8,IF(Raw!$Q394&gt;$C$8,IF(Raw!$N394&gt;$C$9,IF(Raw!$N394&lt;$A$9,IF(Raw!$X394&gt;$C$9,IF(Raw!$X394&lt;$A$9,Raw!R394,-999),-999),-999),-999),-999),-999)</f>
        <v>0.47447899999999998</v>
      </c>
      <c r="L394" s="9">
        <f>IF(Raw!$G394&gt;$C$8,IF(Raw!$Q394&gt;$C$8,IF(Raw!$N394&gt;$C$9,IF(Raw!$N394&lt;$A$9,IF(Raw!$X394&gt;$C$9,IF(Raw!$X394&lt;$A$9,Raw!S394,-999),-999),-999),-999),-999),-999)</f>
        <v>0.91456899999999997</v>
      </c>
      <c r="M394" s="9">
        <f>Raw!Q394</f>
        <v>0.98974300000000004</v>
      </c>
      <c r="N394" s="9">
        <f>IF(Raw!$G394&gt;$C$8,IF(Raw!$Q394&gt;$C$8,IF(Raw!$N394&gt;$C$9,IF(Raw!$N394&lt;$A$9,IF(Raw!$X394&gt;$C$9,IF(Raw!$X394&lt;$A$9,Raw!V394,-999),-999),-999),-999),-999),-999)</f>
        <v>582.79999999999995</v>
      </c>
      <c r="O394" s="9">
        <f>IF(Raw!$G394&gt;$C$8,IF(Raw!$Q394&gt;$C$8,IF(Raw!$N394&gt;$C$9,IF(Raw!$N394&lt;$A$9,IF(Raw!$X394&gt;$C$9,IF(Raw!$X394&lt;$A$9,Raw!W394,-999),-999),-999),-999),-999),-999)</f>
        <v>0.28247499999999998</v>
      </c>
      <c r="P394" s="9">
        <f>IF(Raw!$G394&gt;$C$8,IF(Raw!$Q394&gt;$C$8,IF(Raw!$N394&gt;$C$9,IF(Raw!$N394&lt;$A$9,IF(Raw!$X394&gt;$C$9,IF(Raw!$X394&lt;$A$9,Raw!X394,-999),-999),-999),-999),-999),-999)</f>
        <v>362</v>
      </c>
      <c r="R394" s="9">
        <f t="shared" si="95"/>
        <v>0.37428999999999996</v>
      </c>
      <c r="S394" s="9">
        <f t="shared" si="96"/>
        <v>0.43724292454758806</v>
      </c>
      <c r="T394" s="9">
        <f t="shared" si="97"/>
        <v>0.44008999999999998</v>
      </c>
      <c r="U394" s="9">
        <f t="shared" si="98"/>
        <v>0.48119934089172056</v>
      </c>
      <c r="V394" s="15">
        <f t="shared" si="99"/>
        <v>0.37451600549999997</v>
      </c>
      <c r="X394" s="11">
        <f t="shared" si="100"/>
        <v>4.7558E+18</v>
      </c>
      <c r="Y394" s="11">
        <f t="shared" si="101"/>
        <v>5.5339999999999992E-18</v>
      </c>
      <c r="Z394" s="11">
        <f t="shared" si="102"/>
        <v>3.5399999999999999E-4</v>
      </c>
      <c r="AA394" s="16">
        <f t="shared" si="103"/>
        <v>9.2307822102532643E-3</v>
      </c>
      <c r="AB394" s="9">
        <f t="shared" si="104"/>
        <v>0.47854137494291032</v>
      </c>
      <c r="AC394" s="9">
        <f t="shared" si="105"/>
        <v>0.9907692177897468</v>
      </c>
      <c r="AD394" s="15">
        <f t="shared" si="106"/>
        <v>26.075655961167417</v>
      </c>
      <c r="AE394" s="3">
        <f t="shared" si="107"/>
        <v>666.29359999999974</v>
      </c>
      <c r="AF394" s="2">
        <f t="shared" si="108"/>
        <v>0.25</v>
      </c>
      <c r="AG394" s="9">
        <f t="shared" si="109"/>
        <v>9.651991124486942E-3</v>
      </c>
      <c r="AH394" s="2">
        <f t="shared" si="110"/>
        <v>0.46705482737360654</v>
      </c>
    </row>
    <row r="395" spans="1:34">
      <c r="A395" s="1">
        <f>Raw!A395</f>
        <v>382</v>
      </c>
      <c r="B395" s="14">
        <f>Raw!B395</f>
        <v>0.30703703703703705</v>
      </c>
      <c r="C395" s="15">
        <f>Raw!C395</f>
        <v>77.599999999999994</v>
      </c>
      <c r="D395" s="15">
        <f>IF(C395&gt;0.5,Raw!D395*D$11,-999)</f>
        <v>8.8000000000000007</v>
      </c>
      <c r="E395" s="9">
        <f>IF(Raw!$G395&gt;$C$8,IF(Raw!$Q395&gt;$C$8,IF(Raw!$N395&gt;$C$9,IF(Raw!$N395&lt;$A$9,IF(Raw!$X395&gt;$C$9,IF(Raw!$X395&lt;$A$9,Raw!H395,-999),-999),-999),-999),-999),-999)</f>
        <v>0.47677799999999998</v>
      </c>
      <c r="F395" s="9">
        <f>IF(Raw!$G395&gt;$C$8,IF(Raw!$Q395&gt;$C$8,IF(Raw!$N395&gt;$C$9,IF(Raw!$N395&lt;$A$9,IF(Raw!$X395&gt;$C$9,IF(Raw!$X395&lt;$A$9,Raw!I395,-999),-999),-999),-999),-999),-999)</f>
        <v>0.862923</v>
      </c>
      <c r="G395" s="9">
        <f>Raw!G395</f>
        <v>0.98880800000000002</v>
      </c>
      <c r="H395" s="9">
        <f>IF(Raw!$G395&gt;$C$8,IF(Raw!$Q395&gt;$C$8,IF(Raw!$N395&gt;$C$9,IF(Raw!$N395&lt;$A$9,IF(Raw!$X395&gt;$C$9,IF(Raw!$X395&lt;$A$9,Raw!L395,-999),-999),-999),-999),-999),-999)</f>
        <v>593.29999999999995</v>
      </c>
      <c r="I395" s="9">
        <f>IF(Raw!$G395&gt;$C$8,IF(Raw!$Q395&gt;$C$8,IF(Raw!$N395&gt;$C$9,IF(Raw!$N395&lt;$A$9,IF(Raw!$X395&gt;$C$9,IF(Raw!$X395&lt;$A$9,Raw!M395,-999),-999),-999),-999),-999),-999)</f>
        <v>0.27452199999999999</v>
      </c>
      <c r="J395" s="9">
        <f>IF(Raw!$G395&gt;$C$8,IF(Raw!$Q395&gt;$C$8,IF(Raw!$N395&gt;$C$9,IF(Raw!$N395&lt;$A$9,IF(Raw!$X395&gt;$C$9,IF(Raw!$X395&lt;$A$9,Raw!N395,-999),-999),-999),-999),-999),-999)</f>
        <v>412</v>
      </c>
      <c r="K395" s="9">
        <f>IF(Raw!$G395&gt;$C$8,IF(Raw!$Q395&gt;$C$8,IF(Raw!$N395&gt;$C$9,IF(Raw!$N395&lt;$A$9,IF(Raw!$X395&gt;$C$9,IF(Raw!$X395&lt;$A$9,Raw!R395,-999),-999),-999),-999),-999),-999)</f>
        <v>0.49264200000000002</v>
      </c>
      <c r="L395" s="9">
        <f>IF(Raw!$G395&gt;$C$8,IF(Raw!$Q395&gt;$C$8,IF(Raw!$N395&gt;$C$9,IF(Raw!$N395&lt;$A$9,IF(Raw!$X395&gt;$C$9,IF(Raw!$X395&lt;$A$9,Raw!S395,-999),-999),-999),-999),-999),-999)</f>
        <v>0.93062400000000001</v>
      </c>
      <c r="M395" s="9">
        <f>Raw!Q395</f>
        <v>0.99310699999999996</v>
      </c>
      <c r="N395" s="9">
        <f>IF(Raw!$G395&gt;$C$8,IF(Raw!$Q395&gt;$C$8,IF(Raw!$N395&gt;$C$9,IF(Raw!$N395&lt;$A$9,IF(Raw!$X395&gt;$C$9,IF(Raw!$X395&lt;$A$9,Raw!V395,-999),-999),-999),-999),-999),-999)</f>
        <v>586.20000000000005</v>
      </c>
      <c r="O395" s="9">
        <f>IF(Raw!$G395&gt;$C$8,IF(Raw!$Q395&gt;$C$8,IF(Raw!$N395&gt;$C$9,IF(Raw!$N395&lt;$A$9,IF(Raw!$X395&gt;$C$9,IF(Raw!$X395&lt;$A$9,Raw!W395,-999),-999),-999),-999),-999),-999)</f>
        <v>0.34713899999999998</v>
      </c>
      <c r="P395" s="9">
        <f>IF(Raw!$G395&gt;$C$8,IF(Raw!$Q395&gt;$C$8,IF(Raw!$N395&gt;$C$9,IF(Raw!$N395&lt;$A$9,IF(Raw!$X395&gt;$C$9,IF(Raw!$X395&lt;$A$9,Raw!X395,-999),-999),-999),-999),-999),-999)</f>
        <v>382</v>
      </c>
      <c r="R395" s="9">
        <f t="shared" si="95"/>
        <v>0.38614500000000002</v>
      </c>
      <c r="S395" s="9">
        <f t="shared" si="96"/>
        <v>0.44748488567346106</v>
      </c>
      <c r="T395" s="9">
        <f t="shared" si="97"/>
        <v>0.43798199999999998</v>
      </c>
      <c r="U395" s="9">
        <f t="shared" si="98"/>
        <v>0.4706326077986383</v>
      </c>
      <c r="V395" s="15">
        <f t="shared" si="99"/>
        <v>0.38109052799999998</v>
      </c>
      <c r="X395" s="11">
        <f t="shared" si="100"/>
        <v>5.297599999999999E+18</v>
      </c>
      <c r="Y395" s="11">
        <f t="shared" si="101"/>
        <v>5.9329999999999992E-18</v>
      </c>
      <c r="Z395" s="11">
        <f t="shared" si="102"/>
        <v>4.1199999999999999E-4</v>
      </c>
      <c r="AA395" s="16">
        <f t="shared" si="103"/>
        <v>1.2783888156036932E-2</v>
      </c>
      <c r="AB395" s="9">
        <f t="shared" si="104"/>
        <v>0.4982411129023574</v>
      </c>
      <c r="AC395" s="9">
        <f t="shared" si="105"/>
        <v>0.98721611184396307</v>
      </c>
      <c r="AD395" s="15">
        <f t="shared" si="106"/>
        <v>31.028854747662457</v>
      </c>
      <c r="AE395" s="3">
        <f t="shared" si="107"/>
        <v>714.33319999999969</v>
      </c>
      <c r="AF395" s="2">
        <f t="shared" si="108"/>
        <v>0.25</v>
      </c>
      <c r="AG395" s="9">
        <f t="shared" si="109"/>
        <v>1.1233223712998109E-2</v>
      </c>
      <c r="AH395" s="2">
        <f t="shared" si="110"/>
        <v>0.5435698494182275</v>
      </c>
    </row>
    <row r="396" spans="1:34">
      <c r="A396" s="1">
        <f>Raw!A396</f>
        <v>383</v>
      </c>
      <c r="B396" s="14">
        <f>Raw!B396</f>
        <v>0.30709490740740741</v>
      </c>
      <c r="C396" s="15">
        <f>Raw!C396</f>
        <v>75.900000000000006</v>
      </c>
      <c r="D396" s="15">
        <f>IF(C396&gt;0.5,Raw!D396*D$11,-999)</f>
        <v>8.8000000000000007</v>
      </c>
      <c r="E396" s="9">
        <f>IF(Raw!$G396&gt;$C$8,IF(Raw!$Q396&gt;$C$8,IF(Raw!$N396&gt;$C$9,IF(Raw!$N396&lt;$A$9,IF(Raw!$X396&gt;$C$9,IF(Raw!$X396&lt;$A$9,Raw!H396,-999),-999),-999),-999),-999),-999)</f>
        <v>0.50390800000000002</v>
      </c>
      <c r="F396" s="9">
        <f>IF(Raw!$G396&gt;$C$8,IF(Raw!$Q396&gt;$C$8,IF(Raw!$N396&gt;$C$9,IF(Raw!$N396&lt;$A$9,IF(Raw!$X396&gt;$C$9,IF(Raw!$X396&lt;$A$9,Raw!I396,-999),-999),-999),-999),-999),-999)</f>
        <v>0.927261</v>
      </c>
      <c r="G396" s="9">
        <f>Raw!G396</f>
        <v>0.99358999999999997</v>
      </c>
      <c r="H396" s="9">
        <f>IF(Raw!$G396&gt;$C$8,IF(Raw!$Q396&gt;$C$8,IF(Raw!$N396&gt;$C$9,IF(Raw!$N396&lt;$A$9,IF(Raw!$X396&gt;$C$9,IF(Raw!$X396&lt;$A$9,Raw!L396,-999),-999),-999),-999),-999),-999)</f>
        <v>588.6</v>
      </c>
      <c r="I396" s="9">
        <f>IF(Raw!$G396&gt;$C$8,IF(Raw!$Q396&gt;$C$8,IF(Raw!$N396&gt;$C$9,IF(Raw!$N396&lt;$A$9,IF(Raw!$X396&gt;$C$9,IF(Raw!$X396&lt;$A$9,Raw!M396,-999),-999),-999),-999),-999),-999)</f>
        <v>0.28016200000000002</v>
      </c>
      <c r="J396" s="9">
        <f>IF(Raw!$G396&gt;$C$8,IF(Raw!$Q396&gt;$C$8,IF(Raw!$N396&gt;$C$9,IF(Raw!$N396&lt;$A$9,IF(Raw!$X396&gt;$C$9,IF(Raw!$X396&lt;$A$9,Raw!N396,-999),-999),-999),-999),-999),-999)</f>
        <v>313</v>
      </c>
      <c r="K396" s="9">
        <f>IF(Raw!$G396&gt;$C$8,IF(Raw!$Q396&gt;$C$8,IF(Raw!$N396&gt;$C$9,IF(Raw!$N396&lt;$A$9,IF(Raw!$X396&gt;$C$9,IF(Raw!$X396&lt;$A$9,Raw!R396,-999),-999),-999),-999),-999),-999)</f>
        <v>0.47524</v>
      </c>
      <c r="L396" s="9">
        <f>IF(Raw!$G396&gt;$C$8,IF(Raw!$Q396&gt;$C$8,IF(Raw!$N396&gt;$C$9,IF(Raw!$N396&lt;$A$9,IF(Raw!$X396&gt;$C$9,IF(Raw!$X396&lt;$A$9,Raw!S396,-999),-999),-999),-999),-999),-999)</f>
        <v>0.888741</v>
      </c>
      <c r="M396" s="9">
        <f>Raw!Q396</f>
        <v>0.99068400000000001</v>
      </c>
      <c r="N396" s="9">
        <f>IF(Raw!$G396&gt;$C$8,IF(Raw!$Q396&gt;$C$8,IF(Raw!$N396&gt;$C$9,IF(Raw!$N396&lt;$A$9,IF(Raw!$X396&gt;$C$9,IF(Raw!$X396&lt;$A$9,Raw!V396,-999),-999),-999),-999),-999),-999)</f>
        <v>554.29999999999995</v>
      </c>
      <c r="O396" s="9">
        <f>IF(Raw!$G396&gt;$C$8,IF(Raw!$Q396&gt;$C$8,IF(Raw!$N396&gt;$C$9,IF(Raw!$N396&lt;$A$9,IF(Raw!$X396&gt;$C$9,IF(Raw!$X396&lt;$A$9,Raw!W396,-999),-999),-999),-999),-999),-999)</f>
        <v>0.22118099999999999</v>
      </c>
      <c r="P396" s="9">
        <f>IF(Raw!$G396&gt;$C$8,IF(Raw!$Q396&gt;$C$8,IF(Raw!$N396&gt;$C$9,IF(Raw!$N396&lt;$A$9,IF(Raw!$X396&gt;$C$9,IF(Raw!$X396&lt;$A$9,Raw!X396,-999),-999),-999),-999),-999),-999)</f>
        <v>352</v>
      </c>
      <c r="R396" s="9">
        <f t="shared" si="95"/>
        <v>0.42335299999999998</v>
      </c>
      <c r="S396" s="9">
        <f t="shared" si="96"/>
        <v>0.4565629310409906</v>
      </c>
      <c r="T396" s="9">
        <f t="shared" si="97"/>
        <v>0.41350100000000001</v>
      </c>
      <c r="U396" s="9">
        <f t="shared" si="98"/>
        <v>0.46526603363634628</v>
      </c>
      <c r="V396" s="15">
        <f t="shared" si="99"/>
        <v>0.36393943949999996</v>
      </c>
      <c r="X396" s="11">
        <f t="shared" si="100"/>
        <v>5.297599999999999E+18</v>
      </c>
      <c r="Y396" s="11">
        <f t="shared" si="101"/>
        <v>5.8860000000000001E-18</v>
      </c>
      <c r="Z396" s="11">
        <f t="shared" si="102"/>
        <v>3.1299999999999996E-4</v>
      </c>
      <c r="AA396" s="16">
        <f t="shared" si="103"/>
        <v>9.6655295841481491E-3</v>
      </c>
      <c r="AB396" s="9">
        <f t="shared" si="104"/>
        <v>0.47923670614857483</v>
      </c>
      <c r="AC396" s="9">
        <f t="shared" si="105"/>
        <v>0.99033447041585188</v>
      </c>
      <c r="AD396" s="15">
        <f t="shared" si="106"/>
        <v>30.880286211335946</v>
      </c>
      <c r="AE396" s="3">
        <f t="shared" si="107"/>
        <v>708.67439999999976</v>
      </c>
      <c r="AF396" s="2">
        <f t="shared" si="108"/>
        <v>0.25</v>
      </c>
      <c r="AG396" s="9">
        <f t="shared" si="109"/>
        <v>1.105196021777187E-2</v>
      </c>
      <c r="AH396" s="2">
        <f t="shared" si="110"/>
        <v>0.5347986032183375</v>
      </c>
    </row>
    <row r="397" spans="1:34">
      <c r="A397" s="1">
        <f>Raw!A397</f>
        <v>384</v>
      </c>
      <c r="B397" s="14">
        <f>Raw!B397</f>
        <v>0.30714120370370374</v>
      </c>
      <c r="C397" s="15">
        <f>Raw!C397</f>
        <v>75.900000000000006</v>
      </c>
      <c r="D397" s="15">
        <f>IF(C397&gt;0.5,Raw!D397*D$11,-999)</f>
        <v>8.8000000000000007</v>
      </c>
      <c r="E397" s="9">
        <f>IF(Raw!$G397&gt;$C$8,IF(Raw!$Q397&gt;$C$8,IF(Raw!$N397&gt;$C$9,IF(Raw!$N397&lt;$A$9,IF(Raw!$X397&gt;$C$9,IF(Raw!$X397&lt;$A$9,Raw!H397,-999),-999),-999),-999),-999),-999)</f>
        <v>0.53382799999999997</v>
      </c>
      <c r="F397" s="9">
        <f>IF(Raw!$G397&gt;$C$8,IF(Raw!$Q397&gt;$C$8,IF(Raw!$N397&gt;$C$9,IF(Raw!$N397&lt;$A$9,IF(Raw!$X397&gt;$C$9,IF(Raw!$X397&lt;$A$9,Raw!I397,-999),-999),-999),-999),-999),-999)</f>
        <v>0.97520399999999996</v>
      </c>
      <c r="G397" s="9">
        <f>Raw!G397</f>
        <v>0.99390299999999998</v>
      </c>
      <c r="H397" s="9">
        <f>IF(Raw!$G397&gt;$C$8,IF(Raw!$Q397&gt;$C$8,IF(Raw!$N397&gt;$C$9,IF(Raw!$N397&lt;$A$9,IF(Raw!$X397&gt;$C$9,IF(Raw!$X397&lt;$A$9,Raw!L397,-999),-999),-999),-999),-999),-999)</f>
        <v>586.70000000000005</v>
      </c>
      <c r="I397" s="9">
        <f>IF(Raw!$G397&gt;$C$8,IF(Raw!$Q397&gt;$C$8,IF(Raw!$N397&gt;$C$9,IF(Raw!$N397&lt;$A$9,IF(Raw!$X397&gt;$C$9,IF(Raw!$X397&lt;$A$9,Raw!M397,-999),-999),-999),-999),-999),-999)</f>
        <v>0.29411999999999999</v>
      </c>
      <c r="J397" s="9">
        <f>IF(Raw!$G397&gt;$C$8,IF(Raw!$Q397&gt;$C$8,IF(Raw!$N397&gt;$C$9,IF(Raw!$N397&lt;$A$9,IF(Raw!$X397&gt;$C$9,IF(Raw!$X397&lt;$A$9,Raw!N397,-999),-999),-999),-999),-999),-999)</f>
        <v>348</v>
      </c>
      <c r="K397" s="9">
        <f>IF(Raw!$G397&gt;$C$8,IF(Raw!$Q397&gt;$C$8,IF(Raw!$N397&gt;$C$9,IF(Raw!$N397&lt;$A$9,IF(Raw!$X397&gt;$C$9,IF(Raw!$X397&lt;$A$9,Raw!R397,-999),-999),-999),-999),-999),-999)</f>
        <v>0.52756099999999995</v>
      </c>
      <c r="L397" s="9">
        <f>IF(Raw!$G397&gt;$C$8,IF(Raw!$Q397&gt;$C$8,IF(Raw!$N397&gt;$C$9,IF(Raw!$N397&lt;$A$9,IF(Raw!$X397&gt;$C$9,IF(Raw!$X397&lt;$A$9,Raw!S397,-999),-999),-999),-999),-999),-999)</f>
        <v>1.001851</v>
      </c>
      <c r="M397" s="9">
        <f>Raw!Q397</f>
        <v>0.99068699999999998</v>
      </c>
      <c r="N397" s="9">
        <f>IF(Raw!$G397&gt;$C$8,IF(Raw!$Q397&gt;$C$8,IF(Raw!$N397&gt;$C$9,IF(Raw!$N397&lt;$A$9,IF(Raw!$X397&gt;$C$9,IF(Raw!$X397&lt;$A$9,Raw!V397,-999),-999),-999),-999),-999),-999)</f>
        <v>613.79999999999995</v>
      </c>
      <c r="O397" s="9">
        <f>IF(Raw!$G397&gt;$C$8,IF(Raw!$Q397&gt;$C$8,IF(Raw!$N397&gt;$C$9,IF(Raw!$N397&lt;$A$9,IF(Raw!$X397&gt;$C$9,IF(Raw!$X397&lt;$A$9,Raw!W397,-999),-999),-999),-999),-999),-999)</f>
        <v>0.23097300000000001</v>
      </c>
      <c r="P397" s="9">
        <f>IF(Raw!$G397&gt;$C$8,IF(Raw!$Q397&gt;$C$8,IF(Raw!$N397&gt;$C$9,IF(Raw!$N397&lt;$A$9,IF(Raw!$X397&gt;$C$9,IF(Raw!$X397&lt;$A$9,Raw!X397,-999),-999),-999),-999),-999),-999)</f>
        <v>303</v>
      </c>
      <c r="R397" s="9">
        <f t="shared" si="95"/>
        <v>0.44137599999999999</v>
      </c>
      <c r="S397" s="9">
        <f t="shared" si="96"/>
        <v>0.45259863577261783</v>
      </c>
      <c r="T397" s="9">
        <f t="shared" si="97"/>
        <v>0.4742900000000001</v>
      </c>
      <c r="U397" s="9">
        <f t="shared" si="98"/>
        <v>0.47341371122053089</v>
      </c>
      <c r="V397" s="15">
        <f t="shared" si="99"/>
        <v>0.41025798450000001</v>
      </c>
      <c r="X397" s="11">
        <f t="shared" si="100"/>
        <v>5.297599999999999E+18</v>
      </c>
      <c r="Y397" s="11">
        <f t="shared" si="101"/>
        <v>5.8670000000000004E-18</v>
      </c>
      <c r="Z397" s="11">
        <f t="shared" si="102"/>
        <v>3.48E-4</v>
      </c>
      <c r="AA397" s="16">
        <f t="shared" si="103"/>
        <v>1.0700456461332246E-2</v>
      </c>
      <c r="AB397" s="9">
        <f t="shared" si="104"/>
        <v>0.53263611949504519</v>
      </c>
      <c r="AC397" s="9">
        <f t="shared" si="105"/>
        <v>0.98929954353866778</v>
      </c>
      <c r="AD397" s="15">
        <f t="shared" si="106"/>
        <v>30.748438107276566</v>
      </c>
      <c r="AE397" s="3">
        <f t="shared" si="107"/>
        <v>706.38679999999988</v>
      </c>
      <c r="AF397" s="2">
        <f t="shared" si="108"/>
        <v>0.25</v>
      </c>
      <c r="AG397" s="9">
        <f t="shared" si="109"/>
        <v>1.1197486306615842E-2</v>
      </c>
      <c r="AH397" s="2">
        <f t="shared" si="110"/>
        <v>0.54184053492203976</v>
      </c>
    </row>
    <row r="398" spans="1:34">
      <c r="A398" s="1">
        <f>Raw!A398</f>
        <v>385</v>
      </c>
      <c r="B398" s="14">
        <f>Raw!B398</f>
        <v>0.30719907407407404</v>
      </c>
      <c r="C398" s="15">
        <f>Raw!C398</f>
        <v>74.900000000000006</v>
      </c>
      <c r="D398" s="15">
        <f>IF(C398&gt;0.5,Raw!D398*D$11,-999)</f>
        <v>9.6999999999999993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0.97691499999999998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0.99201099999999998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5.839399999999998E+18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0.30725694444444446</v>
      </c>
      <c r="C399" s="15">
        <f>Raw!C399</f>
        <v>74.3</v>
      </c>
      <c r="D399" s="15">
        <f>IF(C399&gt;0.5,Raw!D399*D$11,-999)</f>
        <v>10.6</v>
      </c>
      <c r="E399" s="9">
        <f>IF(Raw!$G399&gt;$C$8,IF(Raw!$Q399&gt;$C$8,IF(Raw!$N399&gt;$C$9,IF(Raw!$N399&lt;$A$9,IF(Raw!$X399&gt;$C$9,IF(Raw!$X399&lt;$A$9,Raw!H399,-999),-999),-999),-999),-999),-999)</f>
        <v>0.69337300000000002</v>
      </c>
      <c r="F399" s="9">
        <f>IF(Raw!$G399&gt;$C$8,IF(Raw!$Q399&gt;$C$8,IF(Raw!$N399&gt;$C$9,IF(Raw!$N399&lt;$A$9,IF(Raw!$X399&gt;$C$9,IF(Raw!$X399&lt;$A$9,Raw!I399,-999),-999),-999),-999),-999),-999)</f>
        <v>1.264062</v>
      </c>
      <c r="G399" s="9">
        <f>Raw!G399</f>
        <v>0.99109400000000003</v>
      </c>
      <c r="H399" s="9">
        <f>IF(Raw!$G399&gt;$C$8,IF(Raw!$Q399&gt;$C$8,IF(Raw!$N399&gt;$C$9,IF(Raw!$N399&lt;$A$9,IF(Raw!$X399&gt;$C$9,IF(Raw!$X399&lt;$A$9,Raw!L399,-999),-999),-999),-999),-999),-999)</f>
        <v>608.5</v>
      </c>
      <c r="I399" s="9">
        <f>IF(Raw!$G399&gt;$C$8,IF(Raw!$Q399&gt;$C$8,IF(Raw!$N399&gt;$C$9,IF(Raw!$N399&lt;$A$9,IF(Raw!$X399&gt;$C$9,IF(Raw!$X399&lt;$A$9,Raw!M399,-999),-999),-999),-999),-999),-999)</f>
        <v>0.33250099999999999</v>
      </c>
      <c r="J399" s="9">
        <f>IF(Raw!$G399&gt;$C$8,IF(Raw!$Q399&gt;$C$8,IF(Raw!$N399&gt;$C$9,IF(Raw!$N399&lt;$A$9,IF(Raw!$X399&gt;$C$9,IF(Raw!$X399&lt;$A$9,Raw!N399,-999),-999),-999),-999),-999),-999)</f>
        <v>427</v>
      </c>
      <c r="K399" s="9">
        <f>IF(Raw!$G399&gt;$C$8,IF(Raw!$Q399&gt;$C$8,IF(Raw!$N399&gt;$C$9,IF(Raw!$N399&lt;$A$9,IF(Raw!$X399&gt;$C$9,IF(Raw!$X399&lt;$A$9,Raw!R399,-999),-999),-999),-999),-999),-999)</f>
        <v>0.52023200000000003</v>
      </c>
      <c r="L399" s="9">
        <f>IF(Raw!$G399&gt;$C$8,IF(Raw!$Q399&gt;$C$8,IF(Raw!$N399&gt;$C$9,IF(Raw!$N399&lt;$A$9,IF(Raw!$X399&gt;$C$9,IF(Raw!$X399&lt;$A$9,Raw!S399,-999),-999),-999),-999),-999),-999)</f>
        <v>0.97853000000000001</v>
      </c>
      <c r="M399" s="9">
        <f>Raw!Q399</f>
        <v>0.992927</v>
      </c>
      <c r="N399" s="9">
        <f>IF(Raw!$G399&gt;$C$8,IF(Raw!$Q399&gt;$C$8,IF(Raw!$N399&gt;$C$9,IF(Raw!$N399&lt;$A$9,IF(Raw!$X399&gt;$C$9,IF(Raw!$X399&lt;$A$9,Raw!V399,-999),-999),-999),-999),-999),-999)</f>
        <v>580.9</v>
      </c>
      <c r="O399" s="9">
        <f>IF(Raw!$G399&gt;$C$8,IF(Raw!$Q399&gt;$C$8,IF(Raw!$N399&gt;$C$9,IF(Raw!$N399&lt;$A$9,IF(Raw!$X399&gt;$C$9,IF(Raw!$X399&lt;$A$9,Raw!W399,-999),-999),-999),-999),-999),-999)</f>
        <v>0.266239</v>
      </c>
      <c r="P399" s="9">
        <f>IF(Raw!$G399&gt;$C$8,IF(Raw!$Q399&gt;$C$8,IF(Raw!$N399&gt;$C$9,IF(Raw!$N399&lt;$A$9,IF(Raw!$X399&gt;$C$9,IF(Raw!$X399&lt;$A$9,Raw!X399,-999),-999),-999),-999),-999),-999)</f>
        <v>261</v>
      </c>
      <c r="R399" s="9">
        <f t="shared" ref="R399:R462" si="111">F399-E399</f>
        <v>0.570689</v>
      </c>
      <c r="S399" s="9">
        <f t="shared" ref="S399:S462" si="112">R399/F399</f>
        <v>0.45147231702242452</v>
      </c>
      <c r="T399" s="9">
        <f t="shared" ref="T399:T462" si="113">L399-K399</f>
        <v>0.45829799999999998</v>
      </c>
      <c r="U399" s="9">
        <f t="shared" ref="U399:U462" si="114">T399/L399</f>
        <v>0.46835355073426466</v>
      </c>
      <c r="V399" s="15">
        <f t="shared" ref="V399:V462" si="115">IF(L399&gt;0,L399*V$8+V$10,-999)</f>
        <v>0.40070803499999996</v>
      </c>
      <c r="X399" s="11">
        <f t="shared" ref="X399:X462" si="116">D399*6.02*10^23*10^(-6)</f>
        <v>6.381199999999998E+18</v>
      </c>
      <c r="Y399" s="11">
        <f t="shared" ref="Y399:Y462" si="117">H399*10^(-20)</f>
        <v>6.0849999999999996E-18</v>
      </c>
      <c r="Z399" s="11">
        <f t="shared" ref="Z399:Z462" si="118">J399*10^(-6)</f>
        <v>4.2699999999999997E-4</v>
      </c>
      <c r="AA399" s="16">
        <f t="shared" ref="AA399:AA462" si="119">IF(Z399&gt;0,(X399*Y399/(X399*Y399+1/Z399)),1)</f>
        <v>1.6309819334201562E-2</v>
      </c>
      <c r="AB399" s="9">
        <f t="shared" ref="AB399:AB462" si="120">K399+T399*AA399</f>
        <v>0.52770675758122598</v>
      </c>
      <c r="AC399" s="9">
        <f t="shared" ref="AC399:AC462" si="121">IF(T399&gt;0,(L399-AB399)/T399,-999)</f>
        <v>0.98369018066579839</v>
      </c>
      <c r="AD399" s="15">
        <f t="shared" ref="AD399:AD462" si="122">IF(AC399&gt;0,X399*Y399*AC399,-999)</f>
        <v>38.196298206561032</v>
      </c>
      <c r="AE399" s="3">
        <f t="shared" ref="AE399:AE462" si="123">AE$9*Y399</f>
        <v>732.63399999999979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1.3761055299959758E-2</v>
      </c>
      <c r="AH399" s="2">
        <f t="shared" ref="AH399:AH462" si="126">((AG399*12.01)/893.5)*3600</f>
        <v>0.66589030436380536</v>
      </c>
    </row>
    <row r="400" spans="1:34">
      <c r="A400" s="1">
        <f>Raw!A400</f>
        <v>387</v>
      </c>
      <c r="B400" s="14">
        <f>Raw!B400</f>
        <v>0.30731481481481482</v>
      </c>
      <c r="C400" s="15">
        <f>Raw!C400</f>
        <v>73.2</v>
      </c>
      <c r="D400" s="15">
        <f>IF(C400&gt;0.5,Raw!D400*D$11,-999)</f>
        <v>10.6</v>
      </c>
      <c r="E400" s="9">
        <f>IF(Raw!$G400&gt;$C$8,IF(Raw!$Q400&gt;$C$8,IF(Raw!$N400&gt;$C$9,IF(Raw!$N400&lt;$A$9,IF(Raw!$X400&gt;$C$9,IF(Raw!$X400&lt;$A$9,Raw!H400,-999),-999),-999),-999),-999),-999)</f>
        <v>0.63245200000000001</v>
      </c>
      <c r="F400" s="9">
        <f>IF(Raw!$G400&gt;$C$8,IF(Raw!$Q400&gt;$C$8,IF(Raw!$N400&gt;$C$9,IF(Raw!$N400&lt;$A$9,IF(Raw!$X400&gt;$C$9,IF(Raw!$X400&lt;$A$9,Raw!I400,-999),-999),-999),-999),-999),-999)</f>
        <v>1.1668400000000001</v>
      </c>
      <c r="G400" s="9">
        <f>Raw!G400</f>
        <v>0.99058599999999997</v>
      </c>
      <c r="H400" s="9">
        <f>IF(Raw!$G400&gt;$C$8,IF(Raw!$Q400&gt;$C$8,IF(Raw!$N400&gt;$C$9,IF(Raw!$N400&lt;$A$9,IF(Raw!$X400&gt;$C$9,IF(Raw!$X400&lt;$A$9,Raw!L400,-999),-999),-999),-999),-999),-999)</f>
        <v>580.9</v>
      </c>
      <c r="I400" s="9">
        <f>IF(Raw!$G400&gt;$C$8,IF(Raw!$Q400&gt;$C$8,IF(Raw!$N400&gt;$C$9,IF(Raw!$N400&lt;$A$9,IF(Raw!$X400&gt;$C$9,IF(Raw!$X400&lt;$A$9,Raw!M400,-999),-999),-999),-999),-999),-999)</f>
        <v>0.26213599999999998</v>
      </c>
      <c r="J400" s="9">
        <f>IF(Raw!$G400&gt;$C$8,IF(Raw!$Q400&gt;$C$8,IF(Raw!$N400&gt;$C$9,IF(Raw!$N400&lt;$A$9,IF(Raw!$X400&gt;$C$9,IF(Raw!$X400&lt;$A$9,Raw!N400,-999),-999),-999),-999),-999),-999)</f>
        <v>353</v>
      </c>
      <c r="K400" s="9">
        <f>IF(Raw!$G400&gt;$C$8,IF(Raw!$Q400&gt;$C$8,IF(Raw!$N400&gt;$C$9,IF(Raw!$N400&lt;$A$9,IF(Raw!$X400&gt;$C$9,IF(Raw!$X400&lt;$A$9,Raw!R400,-999),-999),-999),-999),-999),-999)</f>
        <v>0.53214300000000003</v>
      </c>
      <c r="L400" s="9">
        <f>IF(Raw!$G400&gt;$C$8,IF(Raw!$Q400&gt;$C$8,IF(Raw!$N400&gt;$C$9,IF(Raw!$N400&lt;$A$9,IF(Raw!$X400&gt;$C$9,IF(Raw!$X400&lt;$A$9,Raw!S400,-999),-999),-999),-999),-999),-999)</f>
        <v>1.028796</v>
      </c>
      <c r="M400" s="9">
        <f>Raw!Q400</f>
        <v>0.99187599999999998</v>
      </c>
      <c r="N400" s="9">
        <f>IF(Raw!$G400&gt;$C$8,IF(Raw!$Q400&gt;$C$8,IF(Raw!$N400&gt;$C$9,IF(Raw!$N400&lt;$A$9,IF(Raw!$X400&gt;$C$9,IF(Raw!$X400&lt;$A$9,Raw!V400,-999),-999),-999),-999),-999),-999)</f>
        <v>605</v>
      </c>
      <c r="O400" s="9">
        <f>IF(Raw!$G400&gt;$C$8,IF(Raw!$Q400&gt;$C$8,IF(Raw!$N400&gt;$C$9,IF(Raw!$N400&lt;$A$9,IF(Raw!$X400&gt;$C$9,IF(Raw!$X400&lt;$A$9,Raw!W400,-999),-999),-999),-999),-999),-999)</f>
        <v>0.26499</v>
      </c>
      <c r="P400" s="9">
        <f>IF(Raw!$G400&gt;$C$8,IF(Raw!$Q400&gt;$C$8,IF(Raw!$N400&gt;$C$9,IF(Raw!$N400&lt;$A$9,IF(Raw!$X400&gt;$C$9,IF(Raw!$X400&lt;$A$9,Raw!X400,-999),-999),-999),-999),-999),-999)</f>
        <v>315</v>
      </c>
      <c r="R400" s="9">
        <f t="shared" si="111"/>
        <v>0.53438800000000009</v>
      </c>
      <c r="S400" s="9">
        <f t="shared" si="112"/>
        <v>0.45797881457612016</v>
      </c>
      <c r="T400" s="9">
        <f t="shared" si="113"/>
        <v>0.49665300000000001</v>
      </c>
      <c r="U400" s="9">
        <f t="shared" si="114"/>
        <v>0.48275168254931006</v>
      </c>
      <c r="V400" s="15">
        <f t="shared" si="115"/>
        <v>0.42129196200000002</v>
      </c>
      <c r="X400" s="11">
        <f t="shared" si="116"/>
        <v>6.381199999999998E+18</v>
      </c>
      <c r="Y400" s="11">
        <f t="shared" si="117"/>
        <v>5.8089999999999997E-18</v>
      </c>
      <c r="Z400" s="11">
        <f t="shared" si="118"/>
        <v>3.5299999999999996E-4</v>
      </c>
      <c r="AA400" s="16">
        <f t="shared" si="119"/>
        <v>1.2916132524836497E-2</v>
      </c>
      <c r="AB400" s="9">
        <f t="shared" si="120"/>
        <v>0.53855783596685769</v>
      </c>
      <c r="AC400" s="9">
        <f t="shared" si="121"/>
        <v>0.98708386747516341</v>
      </c>
      <c r="AD400" s="15">
        <f t="shared" si="122"/>
        <v>36.589610551944759</v>
      </c>
      <c r="AE400" s="3">
        <f t="shared" si="123"/>
        <v>699.40359999999976</v>
      </c>
      <c r="AF400" s="2">
        <f t="shared" si="124"/>
        <v>0.25</v>
      </c>
      <c r="AG400" s="9">
        <f t="shared" si="125"/>
        <v>1.3587458505981016E-2</v>
      </c>
      <c r="AH400" s="2">
        <f t="shared" si="126"/>
        <v>0.6574900458473365</v>
      </c>
    </row>
    <row r="401" spans="1:34">
      <c r="A401" s="1">
        <f>Raw!A401</f>
        <v>388</v>
      </c>
      <c r="B401" s="14">
        <f>Raw!B401</f>
        <v>0.30737268518518518</v>
      </c>
      <c r="C401" s="15">
        <f>Raw!C401</f>
        <v>72.7</v>
      </c>
      <c r="D401" s="15">
        <f>IF(C401&gt;0.5,Raw!D401*D$11,-999)</f>
        <v>11.4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0.97066399999999997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0.99465899999999996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6.862799999999999E+18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0.30741898148148145</v>
      </c>
      <c r="C402" s="15">
        <f>Raw!C402</f>
        <v>71.8</v>
      </c>
      <c r="D402" s="15">
        <f>IF(C402&gt;0.5,Raw!D402*D$11,-999)</f>
        <v>12.3</v>
      </c>
      <c r="E402" s="9">
        <f>IF(Raw!$G402&gt;$C$8,IF(Raw!$Q402&gt;$C$8,IF(Raw!$N402&gt;$C$9,IF(Raw!$N402&lt;$A$9,IF(Raw!$X402&gt;$C$9,IF(Raw!$X402&lt;$A$9,Raw!H402,-999),-999),-999),-999),-999),-999)</f>
        <v>0.59004000000000001</v>
      </c>
      <c r="F402" s="9">
        <f>IF(Raw!$G402&gt;$C$8,IF(Raw!$Q402&gt;$C$8,IF(Raw!$N402&gt;$C$9,IF(Raw!$N402&lt;$A$9,IF(Raw!$X402&gt;$C$9,IF(Raw!$X402&lt;$A$9,Raw!I402,-999),-999),-999),-999),-999),-999)</f>
        <v>1.064182</v>
      </c>
      <c r="G402" s="9">
        <f>Raw!G402</f>
        <v>0.99144399999999999</v>
      </c>
      <c r="H402" s="9">
        <f>IF(Raw!$G402&gt;$C$8,IF(Raw!$Q402&gt;$C$8,IF(Raw!$N402&gt;$C$9,IF(Raw!$N402&lt;$A$9,IF(Raw!$X402&gt;$C$9,IF(Raw!$X402&lt;$A$9,Raw!L402,-999),-999),-999),-999),-999),-999)</f>
        <v>628.79999999999995</v>
      </c>
      <c r="I402" s="9">
        <f>IF(Raw!$G402&gt;$C$8,IF(Raw!$Q402&gt;$C$8,IF(Raw!$N402&gt;$C$9,IF(Raw!$N402&lt;$A$9,IF(Raw!$X402&gt;$C$9,IF(Raw!$X402&lt;$A$9,Raw!M402,-999),-999),-999),-999),-999),-999)</f>
        <v>0.27233800000000002</v>
      </c>
      <c r="J402" s="9">
        <f>IF(Raw!$G402&gt;$C$8,IF(Raw!$Q402&gt;$C$8,IF(Raw!$N402&gt;$C$9,IF(Raw!$N402&lt;$A$9,IF(Raw!$X402&gt;$C$9,IF(Raw!$X402&lt;$A$9,Raw!N402,-999),-999),-999),-999),-999),-999)</f>
        <v>293</v>
      </c>
      <c r="K402" s="9">
        <f>IF(Raw!$G402&gt;$C$8,IF(Raw!$Q402&gt;$C$8,IF(Raw!$N402&gt;$C$9,IF(Raw!$N402&lt;$A$9,IF(Raw!$X402&gt;$C$9,IF(Raw!$X402&lt;$A$9,Raw!R402,-999),-999),-999),-999),-999),-999)</f>
        <v>0.57430300000000001</v>
      </c>
      <c r="L402" s="9">
        <f>IF(Raw!$G402&gt;$C$8,IF(Raw!$Q402&gt;$C$8,IF(Raw!$N402&gt;$C$9,IF(Raw!$N402&lt;$A$9,IF(Raw!$X402&gt;$C$9,IF(Raw!$X402&lt;$A$9,Raw!S402,-999),-999),-999),-999),-999),-999)</f>
        <v>1.0512870000000001</v>
      </c>
      <c r="M402" s="9">
        <f>Raw!Q402</f>
        <v>0.99117100000000002</v>
      </c>
      <c r="N402" s="9">
        <f>IF(Raw!$G402&gt;$C$8,IF(Raw!$Q402&gt;$C$8,IF(Raw!$N402&gt;$C$9,IF(Raw!$N402&lt;$A$9,IF(Raw!$X402&gt;$C$9,IF(Raw!$X402&lt;$A$9,Raw!V402,-999),-999),-999),-999),-999),-999)</f>
        <v>603.29999999999995</v>
      </c>
      <c r="O402" s="9">
        <f>IF(Raw!$G402&gt;$C$8,IF(Raw!$Q402&gt;$C$8,IF(Raw!$N402&gt;$C$9,IF(Raw!$N402&lt;$A$9,IF(Raw!$X402&gt;$C$9,IF(Raw!$X402&lt;$A$9,Raw!W402,-999),-999),-999),-999),-999),-999)</f>
        <v>0.26827099999999998</v>
      </c>
      <c r="P402" s="9">
        <f>IF(Raw!$G402&gt;$C$8,IF(Raw!$Q402&gt;$C$8,IF(Raw!$N402&gt;$C$9,IF(Raw!$N402&lt;$A$9,IF(Raw!$X402&gt;$C$9,IF(Raw!$X402&lt;$A$9,Raw!X402,-999),-999),-999),-999),-999),-999)</f>
        <v>347</v>
      </c>
      <c r="R402" s="9">
        <f t="shared" si="111"/>
        <v>0.47414199999999995</v>
      </c>
      <c r="S402" s="9">
        <f t="shared" si="112"/>
        <v>0.44554596864070239</v>
      </c>
      <c r="T402" s="9">
        <f t="shared" si="113"/>
        <v>0.47698400000000007</v>
      </c>
      <c r="U402" s="9">
        <f t="shared" si="114"/>
        <v>0.45371435202756244</v>
      </c>
      <c r="V402" s="15">
        <f t="shared" si="115"/>
        <v>0.43050202650000002</v>
      </c>
      <c r="X402" s="11">
        <f t="shared" si="116"/>
        <v>7.404599999999998E+18</v>
      </c>
      <c r="Y402" s="11">
        <f t="shared" si="117"/>
        <v>6.2879999999999992E-18</v>
      </c>
      <c r="Z402" s="11">
        <f t="shared" si="118"/>
        <v>2.9299999999999997E-4</v>
      </c>
      <c r="AA402" s="16">
        <f t="shared" si="119"/>
        <v>1.3458513950279758E-2</v>
      </c>
      <c r="AB402" s="9">
        <f t="shared" si="120"/>
        <v>0.58072249581806024</v>
      </c>
      <c r="AC402" s="9">
        <f t="shared" si="121"/>
        <v>0.98654148604972025</v>
      </c>
      <c r="AD402" s="15">
        <f t="shared" si="122"/>
        <v>45.933494710852415</v>
      </c>
      <c r="AE402" s="3">
        <f t="shared" si="123"/>
        <v>757.07519999999965</v>
      </c>
      <c r="AF402" s="2">
        <f t="shared" si="124"/>
        <v>0.25</v>
      </c>
      <c r="AG402" s="9">
        <f t="shared" si="125"/>
        <v>1.6031296760842976E-2</v>
      </c>
      <c r="AH402" s="2">
        <f t="shared" si="126"/>
        <v>0.77574610716486503</v>
      </c>
    </row>
    <row r="403" spans="1:34">
      <c r="A403" s="1">
        <f>Raw!A403</f>
        <v>390</v>
      </c>
      <c r="B403" s="14">
        <f>Raw!B403</f>
        <v>0.30747685185185186</v>
      </c>
      <c r="C403" s="15">
        <f>Raw!C403</f>
        <v>71</v>
      </c>
      <c r="D403" s="15">
        <f>IF(C403&gt;0.5,Raw!D403*D$11,-999)</f>
        <v>13.2</v>
      </c>
      <c r="E403" s="9">
        <f>IF(Raw!$G403&gt;$C$8,IF(Raw!$Q403&gt;$C$8,IF(Raw!$N403&gt;$C$9,IF(Raw!$N403&lt;$A$9,IF(Raw!$X403&gt;$C$9,IF(Raw!$X403&lt;$A$9,Raw!H403,-999),-999),-999),-999),-999),-999)</f>
        <v>0.64673499999999995</v>
      </c>
      <c r="F403" s="9">
        <f>IF(Raw!$G403&gt;$C$8,IF(Raw!$Q403&gt;$C$8,IF(Raw!$N403&gt;$C$9,IF(Raw!$N403&lt;$A$9,IF(Raw!$X403&gt;$C$9,IF(Raw!$X403&lt;$A$9,Raw!I403,-999),-999),-999),-999),-999),-999)</f>
        <v>1.170466</v>
      </c>
      <c r="G403" s="9">
        <f>Raw!G403</f>
        <v>0.99183699999999997</v>
      </c>
      <c r="H403" s="9">
        <f>IF(Raw!$G403&gt;$C$8,IF(Raw!$Q403&gt;$C$8,IF(Raw!$N403&gt;$C$9,IF(Raw!$N403&lt;$A$9,IF(Raw!$X403&gt;$C$9,IF(Raw!$X403&lt;$A$9,Raw!L403,-999),-999),-999),-999),-999),-999)</f>
        <v>614.5</v>
      </c>
      <c r="I403" s="9">
        <f>IF(Raw!$G403&gt;$C$8,IF(Raw!$Q403&gt;$C$8,IF(Raw!$N403&gt;$C$9,IF(Raw!$N403&lt;$A$9,IF(Raw!$X403&gt;$C$9,IF(Raw!$X403&lt;$A$9,Raw!M403,-999),-999),-999),-999),-999),-999)</f>
        <v>0.23392099999999999</v>
      </c>
      <c r="J403" s="9">
        <f>IF(Raw!$G403&gt;$C$8,IF(Raw!$Q403&gt;$C$8,IF(Raw!$N403&gt;$C$9,IF(Raw!$N403&lt;$A$9,IF(Raw!$X403&gt;$C$9,IF(Raw!$X403&lt;$A$9,Raw!N403,-999),-999),-999),-999),-999),-999)</f>
        <v>319</v>
      </c>
      <c r="K403" s="9">
        <f>IF(Raw!$G403&gt;$C$8,IF(Raw!$Q403&gt;$C$8,IF(Raw!$N403&gt;$C$9,IF(Raw!$N403&lt;$A$9,IF(Raw!$X403&gt;$C$9,IF(Raw!$X403&lt;$A$9,Raw!R403,-999),-999),-999),-999),-999),-999)</f>
        <v>0.52790999999999999</v>
      </c>
      <c r="L403" s="9">
        <f>IF(Raw!$G403&gt;$C$8,IF(Raw!$Q403&gt;$C$8,IF(Raw!$N403&gt;$C$9,IF(Raw!$N403&lt;$A$9,IF(Raw!$X403&gt;$C$9,IF(Raw!$X403&lt;$A$9,Raw!S403,-999),-999),-999),-999),-999),-999)</f>
        <v>1.0136670000000001</v>
      </c>
      <c r="M403" s="9">
        <f>Raw!Q403</f>
        <v>0.98985900000000004</v>
      </c>
      <c r="N403" s="9">
        <f>IF(Raw!$G403&gt;$C$8,IF(Raw!$Q403&gt;$C$8,IF(Raw!$N403&gt;$C$9,IF(Raw!$N403&lt;$A$9,IF(Raw!$X403&gt;$C$9,IF(Raw!$X403&lt;$A$9,Raw!V403,-999),-999),-999),-999),-999),-999)</f>
        <v>620</v>
      </c>
      <c r="O403" s="9">
        <f>IF(Raw!$G403&gt;$C$8,IF(Raw!$Q403&gt;$C$8,IF(Raw!$N403&gt;$C$9,IF(Raw!$N403&lt;$A$9,IF(Raw!$X403&gt;$C$9,IF(Raw!$X403&lt;$A$9,Raw!W403,-999),-999),-999),-999),-999),-999)</f>
        <v>0.23358999999999999</v>
      </c>
      <c r="P403" s="9">
        <f>IF(Raw!$G403&gt;$C$8,IF(Raw!$Q403&gt;$C$8,IF(Raw!$N403&gt;$C$9,IF(Raw!$N403&lt;$A$9,IF(Raw!$X403&gt;$C$9,IF(Raw!$X403&lt;$A$9,Raw!X403,-999),-999),-999),-999),-999),-999)</f>
        <v>362</v>
      </c>
      <c r="R403" s="9">
        <f t="shared" si="111"/>
        <v>0.52373100000000006</v>
      </c>
      <c r="S403" s="9">
        <f t="shared" si="112"/>
        <v>0.44745511616740685</v>
      </c>
      <c r="T403" s="9">
        <f t="shared" si="113"/>
        <v>0.48575700000000011</v>
      </c>
      <c r="U403" s="9">
        <f t="shared" si="114"/>
        <v>0.47920766879063842</v>
      </c>
      <c r="V403" s="15">
        <f t="shared" si="115"/>
        <v>0.4150966365</v>
      </c>
      <c r="X403" s="11">
        <f t="shared" si="116"/>
        <v>7.9463999999999969E+18</v>
      </c>
      <c r="Y403" s="11">
        <f t="shared" si="117"/>
        <v>6.145E-18</v>
      </c>
      <c r="Z403" s="11">
        <f t="shared" si="118"/>
        <v>3.19E-4</v>
      </c>
      <c r="AA403" s="16">
        <f t="shared" si="119"/>
        <v>1.533804998247229E-2</v>
      </c>
      <c r="AB403" s="9">
        <f t="shared" si="120"/>
        <v>0.53536056514533581</v>
      </c>
      <c r="AC403" s="9">
        <f t="shared" si="121"/>
        <v>0.98466195001752765</v>
      </c>
      <c r="AD403" s="15">
        <f t="shared" si="122"/>
        <v>48.081661387060471</v>
      </c>
      <c r="AE403" s="3">
        <f t="shared" si="123"/>
        <v>739.85799999999983</v>
      </c>
      <c r="AF403" s="2">
        <f t="shared" si="124"/>
        <v>0.25</v>
      </c>
      <c r="AG403" s="9">
        <f t="shared" si="125"/>
        <v>1.7723923742210847E-2</v>
      </c>
      <c r="AH403" s="2">
        <f t="shared" si="126"/>
        <v>0.8576514459073622</v>
      </c>
    </row>
    <row r="404" spans="1:34">
      <c r="A404" s="1">
        <f>Raw!A404</f>
        <v>391</v>
      </c>
      <c r="B404" s="14">
        <f>Raw!B404</f>
        <v>0.30753472222222222</v>
      </c>
      <c r="C404" s="15">
        <f>Raw!C404</f>
        <v>70.7</v>
      </c>
      <c r="D404" s="15">
        <f>IF(C404&gt;0.5,Raw!D404*D$11,-999)</f>
        <v>13.2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0.988568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0.94947099999999995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7.9463999999999969E+18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0.30759259259259258</v>
      </c>
      <c r="C405" s="15">
        <f>Raw!C405</f>
        <v>69.400000000000006</v>
      </c>
      <c r="D405" s="15">
        <f>IF(C405&gt;0.5,Raw!D405*D$11,-999)</f>
        <v>15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0.99245000000000005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0.65599099999999999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9.029999999999999E+18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0.30763888888888891</v>
      </c>
      <c r="C406" s="15">
        <f>Raw!C406</f>
        <v>68.8</v>
      </c>
      <c r="D406" s="15">
        <f>IF(C406&gt;0.5,Raw!D406*D$11,-999)</f>
        <v>15.8</v>
      </c>
      <c r="E406" s="9">
        <f>IF(Raw!$G406&gt;$C$8,IF(Raw!$Q406&gt;$C$8,IF(Raw!$N406&gt;$C$9,IF(Raw!$N406&lt;$A$9,IF(Raw!$X406&gt;$C$9,IF(Raw!$X406&lt;$A$9,Raw!H406,-999),-999),-999),-999),-999),-999)</f>
        <v>0.70650999999999997</v>
      </c>
      <c r="F406" s="9">
        <f>IF(Raw!$G406&gt;$C$8,IF(Raw!$Q406&gt;$C$8,IF(Raw!$N406&gt;$C$9,IF(Raw!$N406&lt;$A$9,IF(Raw!$X406&gt;$C$9,IF(Raw!$X406&lt;$A$9,Raw!I406,-999),-999),-999),-999),-999),-999)</f>
        <v>1.2555750000000001</v>
      </c>
      <c r="G406" s="9">
        <f>Raw!G406</f>
        <v>0.99476699999999996</v>
      </c>
      <c r="H406" s="9">
        <f>IF(Raw!$G406&gt;$C$8,IF(Raw!$Q406&gt;$C$8,IF(Raw!$N406&gt;$C$9,IF(Raw!$N406&lt;$A$9,IF(Raw!$X406&gt;$C$9,IF(Raw!$X406&lt;$A$9,Raw!L406,-999),-999),-999),-999),-999),-999)</f>
        <v>620.20000000000005</v>
      </c>
      <c r="I406" s="9">
        <f>IF(Raw!$G406&gt;$C$8,IF(Raw!$Q406&gt;$C$8,IF(Raw!$N406&gt;$C$9,IF(Raw!$N406&lt;$A$9,IF(Raw!$X406&gt;$C$9,IF(Raw!$X406&lt;$A$9,Raw!M406,-999),-999),-999),-999),-999),-999)</f>
        <v>0.31771100000000002</v>
      </c>
      <c r="J406" s="9">
        <f>IF(Raw!$G406&gt;$C$8,IF(Raw!$Q406&gt;$C$8,IF(Raw!$N406&gt;$C$9,IF(Raw!$N406&lt;$A$9,IF(Raw!$X406&gt;$C$9,IF(Raw!$X406&lt;$A$9,Raw!N406,-999),-999),-999),-999),-999),-999)</f>
        <v>386</v>
      </c>
      <c r="K406" s="9">
        <f>IF(Raw!$G406&gt;$C$8,IF(Raw!$Q406&gt;$C$8,IF(Raw!$N406&gt;$C$9,IF(Raw!$N406&lt;$A$9,IF(Raw!$X406&gt;$C$9,IF(Raw!$X406&lt;$A$9,Raw!R406,-999),-999),-999),-999),-999),-999)</f>
        <v>0.59552099999999997</v>
      </c>
      <c r="L406" s="9">
        <f>IF(Raw!$G406&gt;$C$8,IF(Raw!$Q406&gt;$C$8,IF(Raw!$N406&gt;$C$9,IF(Raw!$N406&lt;$A$9,IF(Raw!$X406&gt;$C$9,IF(Raw!$X406&lt;$A$9,Raw!S406,-999),-999),-999),-999),-999),-999)</f>
        <v>1.1085849999999999</v>
      </c>
      <c r="M406" s="9">
        <f>Raw!Q406</f>
        <v>0.99185699999999999</v>
      </c>
      <c r="N406" s="9">
        <f>IF(Raw!$G406&gt;$C$8,IF(Raw!$Q406&gt;$C$8,IF(Raw!$N406&gt;$C$9,IF(Raw!$N406&lt;$A$9,IF(Raw!$X406&gt;$C$9,IF(Raw!$X406&lt;$A$9,Raw!V406,-999),-999),-999),-999),-999),-999)</f>
        <v>617.1</v>
      </c>
      <c r="O406" s="9">
        <f>IF(Raw!$G406&gt;$C$8,IF(Raw!$Q406&gt;$C$8,IF(Raw!$N406&gt;$C$9,IF(Raw!$N406&lt;$A$9,IF(Raw!$X406&gt;$C$9,IF(Raw!$X406&lt;$A$9,Raw!W406,-999),-999),-999),-999),-999),-999)</f>
        <v>0.27102799999999999</v>
      </c>
      <c r="P406" s="9">
        <f>IF(Raw!$G406&gt;$C$8,IF(Raw!$Q406&gt;$C$8,IF(Raw!$N406&gt;$C$9,IF(Raw!$N406&lt;$A$9,IF(Raw!$X406&gt;$C$9,IF(Raw!$X406&lt;$A$9,Raw!X406,-999),-999),-999),-999),-999),-999)</f>
        <v>354</v>
      </c>
      <c r="R406" s="9">
        <f t="shared" si="111"/>
        <v>0.54906500000000014</v>
      </c>
      <c r="S406" s="9">
        <f t="shared" si="112"/>
        <v>0.43730163470919703</v>
      </c>
      <c r="T406" s="9">
        <f t="shared" si="113"/>
        <v>0.51306399999999996</v>
      </c>
      <c r="U406" s="9">
        <f t="shared" si="114"/>
        <v>0.46280979807592559</v>
      </c>
      <c r="V406" s="15">
        <f t="shared" si="115"/>
        <v>0.45396555749999995</v>
      </c>
      <c r="X406" s="11">
        <f t="shared" si="116"/>
        <v>9.5116E+18</v>
      </c>
      <c r="Y406" s="11">
        <f t="shared" si="117"/>
        <v>6.2019999999999998E-18</v>
      </c>
      <c r="Z406" s="11">
        <f t="shared" si="118"/>
        <v>3.86E-4</v>
      </c>
      <c r="AA406" s="16">
        <f t="shared" si="119"/>
        <v>2.2263551778694803E-2</v>
      </c>
      <c r="AB406" s="9">
        <f t="shared" si="120"/>
        <v>0.60694362692978421</v>
      </c>
      <c r="AC406" s="9">
        <f t="shared" si="121"/>
        <v>0.97773644822130523</v>
      </c>
      <c r="AD406" s="15">
        <f t="shared" si="122"/>
        <v>57.677595281592758</v>
      </c>
      <c r="AE406" s="3">
        <f t="shared" si="123"/>
        <v>746.72079999999983</v>
      </c>
      <c r="AF406" s="2">
        <f t="shared" si="124"/>
        <v>0.25</v>
      </c>
      <c r="AG406" s="9">
        <f t="shared" si="125"/>
        <v>2.053365863521454E-2</v>
      </c>
      <c r="AH406" s="2">
        <f t="shared" si="126"/>
        <v>0.99361305512270393</v>
      </c>
    </row>
    <row r="407" spans="1:34">
      <c r="A407" s="1">
        <f>Raw!A407</f>
        <v>394</v>
      </c>
      <c r="B407" s="14">
        <f>Raw!B407</f>
        <v>0.30769675925925927</v>
      </c>
      <c r="C407" s="15">
        <f>Raw!C407</f>
        <v>67.900000000000006</v>
      </c>
      <c r="D407" s="15">
        <f>IF(C407&gt;0.5,Raw!D407*D$11,-999)</f>
        <v>15.8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0.99155700000000002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0.99215799999999998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9.5116E+18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0.30775462962962963</v>
      </c>
      <c r="C408" s="15">
        <f>Raw!C408</f>
        <v>67</v>
      </c>
      <c r="D408" s="15">
        <f>IF(C408&gt;0.5,Raw!D408*D$11,-999)</f>
        <v>17.600000000000001</v>
      </c>
      <c r="E408" s="9">
        <f>IF(Raw!$G408&gt;$C$8,IF(Raw!$Q408&gt;$C$8,IF(Raw!$N408&gt;$C$9,IF(Raw!$N408&lt;$A$9,IF(Raw!$X408&gt;$C$9,IF(Raw!$X408&lt;$A$9,Raw!H408,-999),-999),-999),-999),-999),-999)</f>
        <v>0.64755499999999999</v>
      </c>
      <c r="F408" s="9">
        <f>IF(Raw!$G408&gt;$C$8,IF(Raw!$Q408&gt;$C$8,IF(Raw!$N408&gt;$C$9,IF(Raw!$N408&lt;$A$9,IF(Raw!$X408&gt;$C$9,IF(Raw!$X408&lt;$A$9,Raw!I408,-999),-999),-999),-999),-999),-999)</f>
        <v>1.1277550000000001</v>
      </c>
      <c r="G408" s="9">
        <f>Raw!G408</f>
        <v>0.99168999999999996</v>
      </c>
      <c r="H408" s="9">
        <f>IF(Raw!$G408&gt;$C$8,IF(Raw!$Q408&gt;$C$8,IF(Raw!$N408&gt;$C$9,IF(Raw!$N408&lt;$A$9,IF(Raw!$X408&gt;$C$9,IF(Raw!$X408&lt;$A$9,Raw!L408,-999),-999),-999),-999),-999),-999)</f>
        <v>644.4</v>
      </c>
      <c r="I408" s="9">
        <f>IF(Raw!$G408&gt;$C$8,IF(Raw!$Q408&gt;$C$8,IF(Raw!$N408&gt;$C$9,IF(Raw!$N408&lt;$A$9,IF(Raw!$X408&gt;$C$9,IF(Raw!$X408&lt;$A$9,Raw!M408,-999),-999),-999),-999),-999),-999)</f>
        <v>0.286551</v>
      </c>
      <c r="J408" s="9">
        <f>IF(Raw!$G408&gt;$C$8,IF(Raw!$Q408&gt;$C$8,IF(Raw!$N408&gt;$C$9,IF(Raw!$N408&lt;$A$9,IF(Raw!$X408&gt;$C$9,IF(Raw!$X408&lt;$A$9,Raw!N408,-999),-999),-999),-999),-999),-999)</f>
        <v>413</v>
      </c>
      <c r="K408" s="9">
        <f>IF(Raw!$G408&gt;$C$8,IF(Raw!$Q408&gt;$C$8,IF(Raw!$N408&gt;$C$9,IF(Raw!$N408&lt;$A$9,IF(Raw!$X408&gt;$C$9,IF(Raw!$X408&lt;$A$9,Raw!R408,-999),-999),-999),-999),-999),-999)</f>
        <v>0.55408800000000002</v>
      </c>
      <c r="L408" s="9">
        <f>IF(Raw!$G408&gt;$C$8,IF(Raw!$Q408&gt;$C$8,IF(Raw!$N408&gt;$C$9,IF(Raw!$N408&lt;$A$9,IF(Raw!$X408&gt;$C$9,IF(Raw!$X408&lt;$A$9,Raw!S408,-999),-999),-999),-999),-999),-999)</f>
        <v>1.042788</v>
      </c>
      <c r="M408" s="9">
        <f>Raw!Q408</f>
        <v>0.99375400000000003</v>
      </c>
      <c r="N408" s="9">
        <f>IF(Raw!$G408&gt;$C$8,IF(Raw!$Q408&gt;$C$8,IF(Raw!$N408&gt;$C$9,IF(Raw!$N408&lt;$A$9,IF(Raw!$X408&gt;$C$9,IF(Raw!$X408&lt;$A$9,Raw!V408,-999),-999),-999),-999),-999),-999)</f>
        <v>632.6</v>
      </c>
      <c r="O408" s="9">
        <f>IF(Raw!$G408&gt;$C$8,IF(Raw!$Q408&gt;$C$8,IF(Raw!$N408&gt;$C$9,IF(Raw!$N408&lt;$A$9,IF(Raw!$X408&gt;$C$9,IF(Raw!$X408&lt;$A$9,Raw!W408,-999),-999),-999),-999),-999),-999)</f>
        <v>0.21585299999999999</v>
      </c>
      <c r="P408" s="9">
        <f>IF(Raw!$G408&gt;$C$8,IF(Raw!$Q408&gt;$C$8,IF(Raw!$N408&gt;$C$9,IF(Raw!$N408&lt;$A$9,IF(Raw!$X408&gt;$C$9,IF(Raw!$X408&lt;$A$9,Raw!X408,-999),-999),-999),-999),-999),-999)</f>
        <v>335</v>
      </c>
      <c r="R408" s="9">
        <f t="shared" si="111"/>
        <v>0.48020000000000007</v>
      </c>
      <c r="S408" s="9">
        <f t="shared" si="112"/>
        <v>0.42580170338415707</v>
      </c>
      <c r="T408" s="9">
        <f t="shared" si="113"/>
        <v>0.48870000000000002</v>
      </c>
      <c r="U408" s="9">
        <f t="shared" si="114"/>
        <v>0.46864751032808205</v>
      </c>
      <c r="V408" s="15">
        <f t="shared" si="115"/>
        <v>0.42702168600000001</v>
      </c>
      <c r="X408" s="11">
        <f t="shared" si="116"/>
        <v>1.0595199999999998E+19</v>
      </c>
      <c r="Y408" s="11">
        <f t="shared" si="117"/>
        <v>6.4439999999999998E-18</v>
      </c>
      <c r="Z408" s="11">
        <f t="shared" si="118"/>
        <v>4.1299999999999996E-4</v>
      </c>
      <c r="AA408" s="16">
        <f t="shared" si="119"/>
        <v>2.7424460035931922E-2</v>
      </c>
      <c r="AB408" s="9">
        <f t="shared" si="120"/>
        <v>0.56749033361955992</v>
      </c>
      <c r="AC408" s="9">
        <f t="shared" si="121"/>
        <v>0.9725755399640682</v>
      </c>
      <c r="AD408" s="15">
        <f t="shared" si="122"/>
        <v>66.40305093445987</v>
      </c>
      <c r="AE408" s="3">
        <f t="shared" si="123"/>
        <v>775.85759999999971</v>
      </c>
      <c r="AF408" s="2">
        <f t="shared" si="124"/>
        <v>0.25</v>
      </c>
      <c r="AG408" s="9">
        <f t="shared" si="125"/>
        <v>2.3938172691248802E-2</v>
      </c>
      <c r="AH408" s="2">
        <f t="shared" si="126"/>
        <v>1.1583557184989739</v>
      </c>
    </row>
    <row r="409" spans="1:34">
      <c r="A409" s="1">
        <f>Raw!A409</f>
        <v>396</v>
      </c>
      <c r="B409" s="14">
        <f>Raw!B409</f>
        <v>0.30781249999999999</v>
      </c>
      <c r="C409" s="15">
        <f>Raw!C409</f>
        <v>66.5</v>
      </c>
      <c r="D409" s="15">
        <f>IF(C409&gt;0.5,Raw!D409*D$11,-999)</f>
        <v>18.5</v>
      </c>
      <c r="E409" s="9">
        <f>IF(Raw!$G409&gt;$C$8,IF(Raw!$Q409&gt;$C$8,IF(Raw!$N409&gt;$C$9,IF(Raw!$N409&lt;$A$9,IF(Raw!$X409&gt;$C$9,IF(Raw!$X409&lt;$A$9,Raw!H409,-999),-999),-999),-999),-999),-999)</f>
        <v>0.55353399999999997</v>
      </c>
      <c r="F409" s="9">
        <f>IF(Raw!$G409&gt;$C$8,IF(Raw!$Q409&gt;$C$8,IF(Raw!$N409&gt;$C$9,IF(Raw!$N409&lt;$A$9,IF(Raw!$X409&gt;$C$9,IF(Raw!$X409&lt;$A$9,Raw!I409,-999),-999),-999),-999),-999),-999)</f>
        <v>0.97610200000000003</v>
      </c>
      <c r="G409" s="9">
        <f>Raw!G409</f>
        <v>0.993726</v>
      </c>
      <c r="H409" s="9">
        <f>IF(Raw!$G409&gt;$C$8,IF(Raw!$Q409&gt;$C$8,IF(Raw!$N409&gt;$C$9,IF(Raw!$N409&lt;$A$9,IF(Raw!$X409&gt;$C$9,IF(Raw!$X409&lt;$A$9,Raw!L409,-999),-999),-999),-999),-999),-999)</f>
        <v>617.20000000000005</v>
      </c>
      <c r="I409" s="9">
        <f>IF(Raw!$G409&gt;$C$8,IF(Raw!$Q409&gt;$C$8,IF(Raw!$N409&gt;$C$9,IF(Raw!$N409&lt;$A$9,IF(Raw!$X409&gt;$C$9,IF(Raw!$X409&lt;$A$9,Raw!M409,-999),-999),-999),-999),-999),-999)</f>
        <v>0.222606</v>
      </c>
      <c r="J409" s="9">
        <f>IF(Raw!$G409&gt;$C$8,IF(Raw!$Q409&gt;$C$8,IF(Raw!$N409&gt;$C$9,IF(Raw!$N409&lt;$A$9,IF(Raw!$X409&gt;$C$9,IF(Raw!$X409&lt;$A$9,Raw!N409,-999),-999),-999),-999),-999),-999)</f>
        <v>355</v>
      </c>
      <c r="K409" s="9">
        <f>IF(Raw!$G409&gt;$C$8,IF(Raw!$Q409&gt;$C$8,IF(Raw!$N409&gt;$C$9,IF(Raw!$N409&lt;$A$9,IF(Raw!$X409&gt;$C$9,IF(Raw!$X409&lt;$A$9,Raw!R409,-999),-999),-999),-999),-999),-999)</f>
        <v>0.59859300000000004</v>
      </c>
      <c r="L409" s="9">
        <f>IF(Raw!$G409&gt;$C$8,IF(Raw!$Q409&gt;$C$8,IF(Raw!$N409&gt;$C$9,IF(Raw!$N409&lt;$A$9,IF(Raw!$X409&gt;$C$9,IF(Raw!$X409&lt;$A$9,Raw!S409,-999),-999),-999),-999),-999),-999)</f>
        <v>1.1193010000000001</v>
      </c>
      <c r="M409" s="9">
        <f>Raw!Q409</f>
        <v>0.99409599999999998</v>
      </c>
      <c r="N409" s="9">
        <f>IF(Raw!$G409&gt;$C$8,IF(Raw!$Q409&gt;$C$8,IF(Raw!$N409&gt;$C$9,IF(Raw!$N409&lt;$A$9,IF(Raw!$X409&gt;$C$9,IF(Raw!$X409&lt;$A$9,Raw!V409,-999),-999),-999),-999),-999),-999)</f>
        <v>622.9</v>
      </c>
      <c r="O409" s="9">
        <f>IF(Raw!$G409&gt;$C$8,IF(Raw!$Q409&gt;$C$8,IF(Raw!$N409&gt;$C$9,IF(Raw!$N409&lt;$A$9,IF(Raw!$X409&gt;$C$9,IF(Raw!$X409&lt;$A$9,Raw!W409,-999),-999),-999),-999),-999),-999)</f>
        <v>0.250996</v>
      </c>
      <c r="P409" s="9">
        <f>IF(Raw!$G409&gt;$C$8,IF(Raw!$Q409&gt;$C$8,IF(Raw!$N409&gt;$C$9,IF(Raw!$N409&lt;$A$9,IF(Raw!$X409&gt;$C$9,IF(Raw!$X409&lt;$A$9,Raw!X409,-999),-999),-999),-999),-999),-999)</f>
        <v>346</v>
      </c>
      <c r="R409" s="9">
        <f t="shared" si="111"/>
        <v>0.42256800000000005</v>
      </c>
      <c r="S409" s="9">
        <f t="shared" si="112"/>
        <v>0.43291377335565345</v>
      </c>
      <c r="T409" s="9">
        <f t="shared" si="113"/>
        <v>0.52070800000000006</v>
      </c>
      <c r="U409" s="9">
        <f t="shared" si="114"/>
        <v>0.46520819690145904</v>
      </c>
      <c r="V409" s="15">
        <f t="shared" si="115"/>
        <v>0.45835375950000001</v>
      </c>
      <c r="X409" s="11">
        <f t="shared" si="116"/>
        <v>1.1136999999999998E+19</v>
      </c>
      <c r="Y409" s="11">
        <f t="shared" si="117"/>
        <v>6.172E-18</v>
      </c>
      <c r="Z409" s="11">
        <f t="shared" si="118"/>
        <v>3.5500000000000001E-4</v>
      </c>
      <c r="AA409" s="16">
        <f t="shared" si="119"/>
        <v>2.3820569605636707E-2</v>
      </c>
      <c r="AB409" s="9">
        <f t="shared" si="120"/>
        <v>0.61099656115821188</v>
      </c>
      <c r="AC409" s="9">
        <f t="shared" si="121"/>
        <v>0.97617943039436339</v>
      </c>
      <c r="AD409" s="15">
        <f t="shared" si="122"/>
        <v>67.100196072216093</v>
      </c>
      <c r="AE409" s="3">
        <f t="shared" si="123"/>
        <v>743.10879999999975</v>
      </c>
      <c r="AF409" s="2">
        <f t="shared" si="124"/>
        <v>0.25</v>
      </c>
      <c r="AG409" s="9">
        <f t="shared" si="125"/>
        <v>2.4011970174223088E-2</v>
      </c>
      <c r="AH409" s="2">
        <f t="shared" si="126"/>
        <v>1.1619267402940228</v>
      </c>
    </row>
    <row r="410" spans="1:34">
      <c r="A410" s="1">
        <f>Raw!A410</f>
        <v>397</v>
      </c>
      <c r="B410" s="14">
        <f>Raw!B410</f>
        <v>0.30785879629629631</v>
      </c>
      <c r="C410" s="15">
        <f>Raw!C410</f>
        <v>65.599999999999994</v>
      </c>
      <c r="D410" s="15">
        <f>IF(C410&gt;0.5,Raw!D410*D$11,-999)</f>
        <v>19.3</v>
      </c>
      <c r="E410" s="9">
        <f>IF(Raw!$G410&gt;$C$8,IF(Raw!$Q410&gt;$C$8,IF(Raw!$N410&gt;$C$9,IF(Raw!$N410&lt;$A$9,IF(Raw!$X410&gt;$C$9,IF(Raw!$X410&lt;$A$9,Raw!H410,-999),-999),-999),-999),-999),-999)</f>
        <v>0.33887600000000001</v>
      </c>
      <c r="F410" s="9">
        <f>IF(Raw!$G410&gt;$C$8,IF(Raw!$Q410&gt;$C$8,IF(Raw!$N410&gt;$C$9,IF(Raw!$N410&lt;$A$9,IF(Raw!$X410&gt;$C$9,IF(Raw!$X410&lt;$A$9,Raw!I410,-999),-999),-999),-999),-999),-999)</f>
        <v>0.58903700000000003</v>
      </c>
      <c r="G410" s="9">
        <f>Raw!G410</f>
        <v>0.99083600000000005</v>
      </c>
      <c r="H410" s="9">
        <f>IF(Raw!$G410&gt;$C$8,IF(Raw!$Q410&gt;$C$8,IF(Raw!$N410&gt;$C$9,IF(Raw!$N410&lt;$A$9,IF(Raw!$X410&gt;$C$9,IF(Raw!$X410&lt;$A$9,Raw!L410,-999),-999),-999),-999),-999),-999)</f>
        <v>492.4</v>
      </c>
      <c r="I410" s="9">
        <f>IF(Raw!$G410&gt;$C$8,IF(Raw!$Q410&gt;$C$8,IF(Raw!$N410&gt;$C$9,IF(Raw!$N410&lt;$A$9,IF(Raw!$X410&gt;$C$9,IF(Raw!$X410&lt;$A$9,Raw!M410,-999),-999),-999),-999),-999),-999)</f>
        <v>0.10301399999999999</v>
      </c>
      <c r="J410" s="9">
        <f>IF(Raw!$G410&gt;$C$8,IF(Raw!$Q410&gt;$C$8,IF(Raw!$N410&gt;$C$9,IF(Raw!$N410&lt;$A$9,IF(Raw!$X410&gt;$C$9,IF(Raw!$X410&lt;$A$9,Raw!N410,-999),-999),-999),-999),-999),-999)</f>
        <v>464</v>
      </c>
      <c r="K410" s="9">
        <f>IF(Raw!$G410&gt;$C$8,IF(Raw!$Q410&gt;$C$8,IF(Raw!$N410&gt;$C$9,IF(Raw!$N410&lt;$A$9,IF(Raw!$X410&gt;$C$9,IF(Raw!$X410&lt;$A$9,Raw!R410,-999),-999),-999),-999),-999),-999)</f>
        <v>0.351103</v>
      </c>
      <c r="L410" s="9">
        <f>IF(Raw!$G410&gt;$C$8,IF(Raw!$Q410&gt;$C$8,IF(Raw!$N410&gt;$C$9,IF(Raw!$N410&lt;$A$9,IF(Raw!$X410&gt;$C$9,IF(Raw!$X410&lt;$A$9,Raw!S410,-999),-999),-999),-999),-999),-999)</f>
        <v>0.63164299999999995</v>
      </c>
      <c r="M410" s="9">
        <f>Raw!Q410</f>
        <v>0.98905200000000004</v>
      </c>
      <c r="N410" s="9">
        <f>IF(Raw!$G410&gt;$C$8,IF(Raw!$Q410&gt;$C$8,IF(Raw!$N410&gt;$C$9,IF(Raw!$N410&lt;$A$9,IF(Raw!$X410&gt;$C$9,IF(Raw!$X410&lt;$A$9,Raw!V410,-999),-999),-999),-999),-999),-999)</f>
        <v>547.20000000000005</v>
      </c>
      <c r="O410" s="9">
        <f>IF(Raw!$G410&gt;$C$8,IF(Raw!$Q410&gt;$C$8,IF(Raw!$N410&gt;$C$9,IF(Raw!$N410&lt;$A$9,IF(Raw!$X410&gt;$C$9,IF(Raw!$X410&lt;$A$9,Raw!W410,-999),-999),-999),-999),-999),-999)</f>
        <v>0.22917999999999999</v>
      </c>
      <c r="P410" s="9">
        <f>IF(Raw!$G410&gt;$C$8,IF(Raw!$Q410&gt;$C$8,IF(Raw!$N410&gt;$C$9,IF(Raw!$N410&lt;$A$9,IF(Raw!$X410&gt;$C$9,IF(Raw!$X410&lt;$A$9,Raw!X410,-999),-999),-999),-999),-999),-999)</f>
        <v>315</v>
      </c>
      <c r="R410" s="9">
        <f t="shared" si="111"/>
        <v>0.25016100000000002</v>
      </c>
      <c r="S410" s="9">
        <f t="shared" si="112"/>
        <v>0.42469488334349115</v>
      </c>
      <c r="T410" s="9">
        <f t="shared" si="113"/>
        <v>0.28053999999999996</v>
      </c>
      <c r="U410" s="9">
        <f t="shared" si="114"/>
        <v>0.44414328980135925</v>
      </c>
      <c r="V410" s="15">
        <f t="shared" si="115"/>
        <v>0.25865780849999997</v>
      </c>
      <c r="X410" s="11">
        <f t="shared" si="116"/>
        <v>1.1618599999999998E+19</v>
      </c>
      <c r="Y410" s="11">
        <f t="shared" si="117"/>
        <v>4.9239999999999994E-18</v>
      </c>
      <c r="Z410" s="11">
        <f t="shared" si="118"/>
        <v>4.64E-4</v>
      </c>
      <c r="AA410" s="16">
        <f t="shared" si="119"/>
        <v>2.5858995440845363E-2</v>
      </c>
      <c r="AB410" s="9">
        <f t="shared" si="120"/>
        <v>0.35835748258097477</v>
      </c>
      <c r="AC410" s="9">
        <f t="shared" si="121"/>
        <v>0.97414100455915453</v>
      </c>
      <c r="AD410" s="15">
        <f t="shared" si="122"/>
        <v>55.730593622511556</v>
      </c>
      <c r="AE410" s="3">
        <f t="shared" si="123"/>
        <v>592.84959999999978</v>
      </c>
      <c r="AF410" s="2">
        <f t="shared" si="124"/>
        <v>0.25</v>
      </c>
      <c r="AG410" s="9">
        <f t="shared" si="125"/>
        <v>1.904028399544995E-2</v>
      </c>
      <c r="AH410" s="2">
        <f t="shared" si="126"/>
        <v>0.92134943349443088</v>
      </c>
    </row>
    <row r="411" spans="1:34">
      <c r="A411" s="1">
        <f>Raw!A411</f>
        <v>398</v>
      </c>
      <c r="B411" s="14">
        <f>Raw!B411</f>
        <v>0.30791666666666667</v>
      </c>
      <c r="C411" s="15">
        <f>Raw!C411</f>
        <v>65</v>
      </c>
      <c r="D411" s="15">
        <f>IF(C411&gt;0.5,Raw!D411*D$11,-999)</f>
        <v>20.2</v>
      </c>
      <c r="E411" s="9">
        <f>IF(Raw!$G411&gt;$C$8,IF(Raw!$Q411&gt;$C$8,IF(Raw!$N411&gt;$C$9,IF(Raw!$N411&lt;$A$9,IF(Raw!$X411&gt;$C$9,IF(Raw!$X411&lt;$A$9,Raw!H411,-999),-999),-999),-999),-999),-999)</f>
        <v>0.25386999999999998</v>
      </c>
      <c r="F411" s="9">
        <f>IF(Raw!$G411&gt;$C$8,IF(Raw!$Q411&gt;$C$8,IF(Raw!$N411&gt;$C$9,IF(Raw!$N411&lt;$A$9,IF(Raw!$X411&gt;$C$9,IF(Raw!$X411&lt;$A$9,Raw!I411,-999),-999),-999),-999),-999),-999)</f>
        <v>0.43773699999999999</v>
      </c>
      <c r="G411" s="9">
        <f>Raw!G411</f>
        <v>0.98666600000000004</v>
      </c>
      <c r="H411" s="9">
        <f>IF(Raw!$G411&gt;$C$8,IF(Raw!$Q411&gt;$C$8,IF(Raw!$N411&gt;$C$9,IF(Raw!$N411&lt;$A$9,IF(Raw!$X411&gt;$C$9,IF(Raw!$X411&lt;$A$9,Raw!L411,-999),-999),-999),-999),-999),-999)</f>
        <v>507.8</v>
      </c>
      <c r="I411" s="9">
        <f>IF(Raw!$G411&gt;$C$8,IF(Raw!$Q411&gt;$C$8,IF(Raw!$N411&gt;$C$9,IF(Raw!$N411&lt;$A$9,IF(Raw!$X411&gt;$C$9,IF(Raw!$X411&lt;$A$9,Raw!M411,-999),-999),-999),-999),-999),-999)</f>
        <v>4.1265999999999997E-2</v>
      </c>
      <c r="J411" s="9">
        <f>IF(Raw!$G411&gt;$C$8,IF(Raw!$Q411&gt;$C$8,IF(Raw!$N411&gt;$C$9,IF(Raw!$N411&lt;$A$9,IF(Raw!$X411&gt;$C$9,IF(Raw!$X411&lt;$A$9,Raw!N411,-999),-999),-999),-999),-999),-999)</f>
        <v>440</v>
      </c>
      <c r="K411" s="9">
        <f>IF(Raw!$G411&gt;$C$8,IF(Raw!$Q411&gt;$C$8,IF(Raw!$N411&gt;$C$9,IF(Raw!$N411&lt;$A$9,IF(Raw!$X411&gt;$C$9,IF(Raw!$X411&lt;$A$9,Raw!R411,-999),-999),-999),-999),-999),-999)</f>
        <v>0.25747900000000001</v>
      </c>
      <c r="L411" s="9">
        <f>IF(Raw!$G411&gt;$C$8,IF(Raw!$Q411&gt;$C$8,IF(Raw!$N411&gt;$C$9,IF(Raw!$N411&lt;$A$9,IF(Raw!$X411&gt;$C$9,IF(Raw!$X411&lt;$A$9,Raw!S411,-999),-999),-999),-999),-999),-999)</f>
        <v>0.44866899999999998</v>
      </c>
      <c r="M411" s="9">
        <f>Raw!Q411</f>
        <v>0.974603</v>
      </c>
      <c r="N411" s="9">
        <f>IF(Raw!$G411&gt;$C$8,IF(Raw!$Q411&gt;$C$8,IF(Raw!$N411&gt;$C$9,IF(Raw!$N411&lt;$A$9,IF(Raw!$X411&gt;$C$9,IF(Raw!$X411&lt;$A$9,Raw!V411,-999),-999),-999),-999),-999),-999)</f>
        <v>495.7</v>
      </c>
      <c r="O411" s="9">
        <f>IF(Raw!$G411&gt;$C$8,IF(Raw!$Q411&gt;$C$8,IF(Raw!$N411&gt;$C$9,IF(Raw!$N411&lt;$A$9,IF(Raw!$X411&gt;$C$9,IF(Raw!$X411&lt;$A$9,Raw!W411,-999),-999),-999),-999),-999),-999)</f>
        <v>0.22917999999999999</v>
      </c>
      <c r="P411" s="9">
        <f>IF(Raw!$G411&gt;$C$8,IF(Raw!$Q411&gt;$C$8,IF(Raw!$N411&gt;$C$9,IF(Raw!$N411&lt;$A$9,IF(Raw!$X411&gt;$C$9,IF(Raw!$X411&lt;$A$9,Raw!X411,-999),-999),-999),-999),-999),-999)</f>
        <v>405</v>
      </c>
      <c r="R411" s="9">
        <f t="shared" si="111"/>
        <v>0.183867</v>
      </c>
      <c r="S411" s="9">
        <f t="shared" si="112"/>
        <v>0.42003988696409034</v>
      </c>
      <c r="T411" s="9">
        <f t="shared" si="113"/>
        <v>0.19118999999999997</v>
      </c>
      <c r="U411" s="9">
        <f t="shared" si="114"/>
        <v>0.42612705580283011</v>
      </c>
      <c r="V411" s="15">
        <f t="shared" si="115"/>
        <v>0.18372995549999999</v>
      </c>
      <c r="X411" s="11">
        <f t="shared" si="116"/>
        <v>1.2160399999999996E+19</v>
      </c>
      <c r="Y411" s="11">
        <f t="shared" si="117"/>
        <v>5.0779999999999995E-18</v>
      </c>
      <c r="Z411" s="11">
        <f t="shared" si="118"/>
        <v>4.3999999999999996E-4</v>
      </c>
      <c r="AA411" s="16">
        <f t="shared" si="119"/>
        <v>2.6451530884186693E-2</v>
      </c>
      <c r="AB411" s="9">
        <f t="shared" si="120"/>
        <v>0.26253626818974768</v>
      </c>
      <c r="AC411" s="9">
        <f t="shared" si="121"/>
        <v>0.97354846911581328</v>
      </c>
      <c r="AD411" s="15">
        <f t="shared" si="122"/>
        <v>60.117115645878854</v>
      </c>
      <c r="AE411" s="3">
        <f t="shared" si="123"/>
        <v>611.3911999999998</v>
      </c>
      <c r="AF411" s="2">
        <f t="shared" si="124"/>
        <v>0.25</v>
      </c>
      <c r="AG411" s="9">
        <f t="shared" si="125"/>
        <v>1.9705791918105085E-2</v>
      </c>
      <c r="AH411" s="2">
        <f t="shared" si="126"/>
        <v>0.95355301552455674</v>
      </c>
    </row>
    <row r="412" spans="1:34">
      <c r="A412" s="1">
        <f>Raw!A412</f>
        <v>399</v>
      </c>
      <c r="B412" s="14">
        <f>Raw!B412</f>
        <v>0.30797453703703703</v>
      </c>
      <c r="C412" s="15">
        <f>Raw!C412</f>
        <v>63.9</v>
      </c>
      <c r="D412" s="15">
        <f>IF(C412&gt;0.5,Raw!D412*D$11,-999)</f>
        <v>22</v>
      </c>
      <c r="E412" s="9">
        <f>IF(Raw!$G412&gt;$C$8,IF(Raw!$Q412&gt;$C$8,IF(Raw!$N412&gt;$C$9,IF(Raw!$N412&lt;$A$9,IF(Raw!$X412&gt;$C$9,IF(Raw!$X412&lt;$A$9,Raw!H412,-999),-999),-999),-999),-999),-999)</f>
        <v>0.24856700000000001</v>
      </c>
      <c r="F412" s="9">
        <f>IF(Raw!$G412&gt;$C$8,IF(Raw!$Q412&gt;$C$8,IF(Raw!$N412&gt;$C$9,IF(Raw!$N412&lt;$A$9,IF(Raw!$X412&gt;$C$9,IF(Raw!$X412&lt;$A$9,Raw!I412,-999),-999),-999),-999),-999),-999)</f>
        <v>0.43648399999999998</v>
      </c>
      <c r="G412" s="9">
        <f>Raw!G412</f>
        <v>0.98539200000000005</v>
      </c>
      <c r="H412" s="9">
        <f>IF(Raw!$G412&gt;$C$8,IF(Raw!$Q412&gt;$C$8,IF(Raw!$N412&gt;$C$9,IF(Raw!$N412&lt;$A$9,IF(Raw!$X412&gt;$C$9,IF(Raw!$X412&lt;$A$9,Raw!L412,-999),-999),-999),-999),-999),-999)</f>
        <v>496.8</v>
      </c>
      <c r="I412" s="9">
        <f>IF(Raw!$G412&gt;$C$8,IF(Raw!$Q412&gt;$C$8,IF(Raw!$N412&gt;$C$9,IF(Raw!$N412&lt;$A$9,IF(Raw!$X412&gt;$C$9,IF(Raw!$X412&lt;$A$9,Raw!M412,-999),-999),-999),-999),-999),-999)</f>
        <v>9.4673999999999994E-2</v>
      </c>
      <c r="J412" s="9">
        <f>IF(Raw!$G412&gt;$C$8,IF(Raw!$Q412&gt;$C$8,IF(Raw!$N412&gt;$C$9,IF(Raw!$N412&lt;$A$9,IF(Raw!$X412&gt;$C$9,IF(Raw!$X412&lt;$A$9,Raw!N412,-999),-999),-999),-999),-999),-999)</f>
        <v>423</v>
      </c>
      <c r="K412" s="9">
        <f>IF(Raw!$G412&gt;$C$8,IF(Raw!$Q412&gt;$C$8,IF(Raw!$N412&gt;$C$9,IF(Raw!$N412&lt;$A$9,IF(Raw!$X412&gt;$C$9,IF(Raw!$X412&lt;$A$9,Raw!R412,-999),-999),-999),-999),-999),-999)</f>
        <v>0.22923099999999999</v>
      </c>
      <c r="L412" s="9">
        <f>IF(Raw!$G412&gt;$C$8,IF(Raw!$Q412&gt;$C$8,IF(Raw!$N412&gt;$C$9,IF(Raw!$N412&lt;$A$9,IF(Raw!$X412&gt;$C$9,IF(Raw!$X412&lt;$A$9,Raw!S412,-999),-999),-999),-999),-999),-999)</f>
        <v>0.41105900000000001</v>
      </c>
      <c r="M412" s="9">
        <f>Raw!Q412</f>
        <v>0.98420799999999997</v>
      </c>
      <c r="N412" s="9">
        <f>IF(Raw!$G412&gt;$C$8,IF(Raw!$Q412&gt;$C$8,IF(Raw!$N412&gt;$C$9,IF(Raw!$N412&lt;$A$9,IF(Raw!$X412&gt;$C$9,IF(Raw!$X412&lt;$A$9,Raw!V412,-999),-999),-999),-999),-999),-999)</f>
        <v>491.2</v>
      </c>
      <c r="O412" s="9">
        <f>IF(Raw!$G412&gt;$C$8,IF(Raw!$Q412&gt;$C$8,IF(Raw!$N412&gt;$C$9,IF(Raw!$N412&lt;$A$9,IF(Raw!$X412&gt;$C$9,IF(Raw!$X412&lt;$A$9,Raw!W412,-999),-999),-999),-999),-999),-999)</f>
        <v>0.108197</v>
      </c>
      <c r="P412" s="9">
        <f>IF(Raw!$G412&gt;$C$8,IF(Raw!$Q412&gt;$C$8,IF(Raw!$N412&gt;$C$9,IF(Raw!$N412&lt;$A$9,IF(Raw!$X412&gt;$C$9,IF(Raw!$X412&lt;$A$9,Raw!X412,-999),-999),-999),-999),-999),-999)</f>
        <v>428</v>
      </c>
      <c r="R412" s="9">
        <f t="shared" si="111"/>
        <v>0.18791699999999997</v>
      </c>
      <c r="S412" s="9">
        <f t="shared" si="112"/>
        <v>0.43052437202738242</v>
      </c>
      <c r="T412" s="9">
        <f t="shared" si="113"/>
        <v>0.18182800000000002</v>
      </c>
      <c r="U412" s="9">
        <f t="shared" si="114"/>
        <v>0.44234039395804498</v>
      </c>
      <c r="V412" s="15">
        <f t="shared" si="115"/>
        <v>0.1683286605</v>
      </c>
      <c r="X412" s="11">
        <f t="shared" si="116"/>
        <v>1.3243999999999998E+19</v>
      </c>
      <c r="Y412" s="11">
        <f t="shared" si="117"/>
        <v>4.9680000000000001E-18</v>
      </c>
      <c r="Z412" s="11">
        <f t="shared" si="118"/>
        <v>4.2299999999999998E-4</v>
      </c>
      <c r="AA412" s="16">
        <f t="shared" si="119"/>
        <v>2.7078155694356631E-2</v>
      </c>
      <c r="AB412" s="9">
        <f t="shared" si="120"/>
        <v>0.23415456689359346</v>
      </c>
      <c r="AC412" s="9">
        <f t="shared" si="121"/>
        <v>0.97292184430564344</v>
      </c>
      <c r="AD412" s="15">
        <f t="shared" si="122"/>
        <v>64.014552468928215</v>
      </c>
      <c r="AE412" s="3">
        <f t="shared" si="123"/>
        <v>598.14719999999988</v>
      </c>
      <c r="AF412" s="2">
        <f t="shared" si="124"/>
        <v>0.25</v>
      </c>
      <c r="AG412" s="9">
        <f t="shared" si="125"/>
        <v>2.1781709506272035E-2</v>
      </c>
      <c r="AH412" s="2">
        <f t="shared" si="126"/>
        <v>1.0540055872559346</v>
      </c>
    </row>
    <row r="413" spans="1:34">
      <c r="A413" s="1">
        <f>Raw!A413</f>
        <v>400</v>
      </c>
      <c r="B413" s="14">
        <f>Raw!B413</f>
        <v>0.30803240740740739</v>
      </c>
      <c r="C413" s="15">
        <f>Raw!C413</f>
        <v>63.4</v>
      </c>
      <c r="D413" s="15">
        <f>IF(C413&gt;0.5,Raw!D413*D$11,-999)</f>
        <v>22</v>
      </c>
      <c r="E413" s="9">
        <f>IF(Raw!$G413&gt;$C$8,IF(Raw!$Q413&gt;$C$8,IF(Raw!$N413&gt;$C$9,IF(Raw!$N413&lt;$A$9,IF(Raw!$X413&gt;$C$9,IF(Raw!$X413&lt;$A$9,Raw!H413,-999),-999),-999),-999),-999),-999)</f>
        <v>0.24915699999999999</v>
      </c>
      <c r="F413" s="9">
        <f>IF(Raw!$G413&gt;$C$8,IF(Raw!$Q413&gt;$C$8,IF(Raw!$N413&gt;$C$9,IF(Raw!$N413&lt;$A$9,IF(Raw!$X413&gt;$C$9,IF(Raw!$X413&lt;$A$9,Raw!I413,-999),-999),-999),-999),-999),-999)</f>
        <v>0.41315800000000003</v>
      </c>
      <c r="G413" s="9">
        <f>Raw!G413</f>
        <v>0.98358999999999996</v>
      </c>
      <c r="H413" s="9">
        <f>IF(Raw!$G413&gt;$C$8,IF(Raw!$Q413&gt;$C$8,IF(Raw!$N413&gt;$C$9,IF(Raw!$N413&lt;$A$9,IF(Raw!$X413&gt;$C$9,IF(Raw!$X413&lt;$A$9,Raw!L413,-999),-999),-999),-999),-999),-999)</f>
        <v>517.79999999999995</v>
      </c>
      <c r="I413" s="9">
        <f>IF(Raw!$G413&gt;$C$8,IF(Raw!$Q413&gt;$C$8,IF(Raw!$N413&gt;$C$9,IF(Raw!$N413&lt;$A$9,IF(Raw!$X413&gt;$C$9,IF(Raw!$X413&lt;$A$9,Raw!M413,-999),-999),-999),-999),-999),-999)</f>
        <v>0.34389900000000001</v>
      </c>
      <c r="J413" s="9">
        <f>IF(Raw!$G413&gt;$C$8,IF(Raw!$Q413&gt;$C$8,IF(Raw!$N413&gt;$C$9,IF(Raw!$N413&lt;$A$9,IF(Raw!$X413&gt;$C$9,IF(Raw!$X413&lt;$A$9,Raw!N413,-999),-999),-999),-999),-999),-999)</f>
        <v>404</v>
      </c>
      <c r="K413" s="9">
        <f>IF(Raw!$G413&gt;$C$8,IF(Raw!$Q413&gt;$C$8,IF(Raw!$N413&gt;$C$9,IF(Raw!$N413&lt;$A$9,IF(Raw!$X413&gt;$C$9,IF(Raw!$X413&lt;$A$9,Raw!R413,-999),-999),-999),-999),-999),-999)</f>
        <v>0.235267</v>
      </c>
      <c r="L413" s="9">
        <f>IF(Raw!$G413&gt;$C$8,IF(Raw!$Q413&gt;$C$8,IF(Raw!$N413&gt;$C$9,IF(Raw!$N413&lt;$A$9,IF(Raw!$X413&gt;$C$9,IF(Raw!$X413&lt;$A$9,Raw!S413,-999),-999),-999),-999),-999),-999)</f>
        <v>0.43168699999999999</v>
      </c>
      <c r="M413" s="9">
        <f>Raw!Q413</f>
        <v>0.98657399999999995</v>
      </c>
      <c r="N413" s="9">
        <f>IF(Raw!$G413&gt;$C$8,IF(Raw!$Q413&gt;$C$8,IF(Raw!$N413&gt;$C$9,IF(Raw!$N413&lt;$A$9,IF(Raw!$X413&gt;$C$9,IF(Raw!$X413&lt;$A$9,Raw!V413,-999),-999),-999),-999),-999),-999)</f>
        <v>518.29999999999995</v>
      </c>
      <c r="O413" s="9">
        <f>IF(Raw!$G413&gt;$C$8,IF(Raw!$Q413&gt;$C$8,IF(Raw!$N413&gt;$C$9,IF(Raw!$N413&lt;$A$9,IF(Raw!$X413&gt;$C$9,IF(Raw!$X413&lt;$A$9,Raw!W413,-999),-999),-999),-999),-999),-999)</f>
        <v>0.155836</v>
      </c>
      <c r="P413" s="9">
        <f>IF(Raw!$G413&gt;$C$8,IF(Raw!$Q413&gt;$C$8,IF(Raw!$N413&gt;$C$9,IF(Raw!$N413&lt;$A$9,IF(Raw!$X413&gt;$C$9,IF(Raw!$X413&lt;$A$9,Raw!X413,-999),-999),-999),-999),-999),-999)</f>
        <v>387</v>
      </c>
      <c r="R413" s="9">
        <f t="shared" si="111"/>
        <v>0.16400100000000004</v>
      </c>
      <c r="S413" s="9">
        <f t="shared" si="112"/>
        <v>0.39694499440891867</v>
      </c>
      <c r="T413" s="9">
        <f t="shared" si="113"/>
        <v>0.19641999999999998</v>
      </c>
      <c r="U413" s="9">
        <f t="shared" si="114"/>
        <v>0.45500559433107779</v>
      </c>
      <c r="V413" s="15">
        <f t="shared" si="115"/>
        <v>0.17677582649999998</v>
      </c>
      <c r="X413" s="11">
        <f t="shared" si="116"/>
        <v>1.3243999999999998E+19</v>
      </c>
      <c r="Y413" s="11">
        <f t="shared" si="117"/>
        <v>5.1779999999999989E-18</v>
      </c>
      <c r="Z413" s="11">
        <f t="shared" si="118"/>
        <v>4.0400000000000001E-4</v>
      </c>
      <c r="AA413" s="16">
        <f t="shared" si="119"/>
        <v>2.6958392643316158E-2</v>
      </c>
      <c r="AB413" s="9">
        <f t="shared" si="120"/>
        <v>0.24056216748300016</v>
      </c>
      <c r="AC413" s="9">
        <f t="shared" si="121"/>
        <v>0.97304160735668388</v>
      </c>
      <c r="AD413" s="15">
        <f t="shared" si="122"/>
        <v>66.728694661673657</v>
      </c>
      <c r="AE413" s="3">
        <f t="shared" si="123"/>
        <v>623.43119999999965</v>
      </c>
      <c r="AF413" s="2">
        <f t="shared" si="124"/>
        <v>0.25</v>
      </c>
      <c r="AG413" s="9">
        <f t="shared" si="125"/>
        <v>2.3355330287286032E-2</v>
      </c>
      <c r="AH413" s="2">
        <f t="shared" si="126"/>
        <v>1.1301522778971449</v>
      </c>
    </row>
    <row r="414" spans="1:34">
      <c r="A414" s="1">
        <f>Raw!A414</f>
        <v>401</v>
      </c>
      <c r="B414" s="14">
        <f>Raw!B414</f>
        <v>0.30809027777777781</v>
      </c>
      <c r="C414" s="15">
        <f>Raw!C414</f>
        <v>62.3</v>
      </c>
      <c r="D414" s="15">
        <f>IF(C414&gt;0.5,Raw!D414*D$11,-999)</f>
        <v>24.6</v>
      </c>
      <c r="E414" s="9">
        <f>IF(Raw!$G414&gt;$C$8,IF(Raw!$Q414&gt;$C$8,IF(Raw!$N414&gt;$C$9,IF(Raw!$N414&lt;$A$9,IF(Raw!$X414&gt;$C$9,IF(Raw!$X414&lt;$A$9,Raw!H414,-999),-999),-999),-999),-999),-999)</f>
        <v>0.22762199999999999</v>
      </c>
      <c r="F414" s="9">
        <f>IF(Raw!$G414&gt;$C$8,IF(Raw!$Q414&gt;$C$8,IF(Raw!$N414&gt;$C$9,IF(Raw!$N414&lt;$A$9,IF(Raw!$X414&gt;$C$9,IF(Raw!$X414&lt;$A$9,Raw!I414,-999),-999),-999),-999),-999),-999)</f>
        <v>0.385463</v>
      </c>
      <c r="G414" s="9">
        <f>Raw!G414</f>
        <v>0.97523599999999999</v>
      </c>
      <c r="H414" s="9">
        <f>IF(Raw!$G414&gt;$C$8,IF(Raw!$Q414&gt;$C$8,IF(Raw!$N414&gt;$C$9,IF(Raw!$N414&lt;$A$9,IF(Raw!$X414&gt;$C$9,IF(Raw!$X414&lt;$A$9,Raw!L414,-999),-999),-999),-999),-999),-999)</f>
        <v>522.4</v>
      </c>
      <c r="I414" s="9">
        <f>IF(Raw!$G414&gt;$C$8,IF(Raw!$Q414&gt;$C$8,IF(Raw!$N414&gt;$C$9,IF(Raw!$N414&lt;$A$9,IF(Raw!$X414&gt;$C$9,IF(Raw!$X414&lt;$A$9,Raw!M414,-999),-999),-999),-999),-999),-999)</f>
        <v>0.13622999999999999</v>
      </c>
      <c r="J414" s="9">
        <f>IF(Raw!$G414&gt;$C$8,IF(Raw!$Q414&gt;$C$8,IF(Raw!$N414&gt;$C$9,IF(Raw!$N414&lt;$A$9,IF(Raw!$X414&gt;$C$9,IF(Raw!$X414&lt;$A$9,Raw!N414,-999),-999),-999),-999),-999),-999)</f>
        <v>423</v>
      </c>
      <c r="K414" s="9">
        <f>IF(Raw!$G414&gt;$C$8,IF(Raw!$Q414&gt;$C$8,IF(Raw!$N414&gt;$C$9,IF(Raw!$N414&lt;$A$9,IF(Raw!$X414&gt;$C$9,IF(Raw!$X414&lt;$A$9,Raw!R414,-999),-999),-999),-999),-999),-999)</f>
        <v>0.207672</v>
      </c>
      <c r="L414" s="9">
        <f>IF(Raw!$G414&gt;$C$8,IF(Raw!$Q414&gt;$C$8,IF(Raw!$N414&gt;$C$9,IF(Raw!$N414&lt;$A$9,IF(Raw!$X414&gt;$C$9,IF(Raw!$X414&lt;$A$9,Raw!S414,-999),-999),-999),-999),-999),-999)</f>
        <v>0.38136100000000001</v>
      </c>
      <c r="M414" s="9">
        <f>Raw!Q414</f>
        <v>0.97836900000000004</v>
      </c>
      <c r="N414" s="9">
        <f>IF(Raw!$G414&gt;$C$8,IF(Raw!$Q414&gt;$C$8,IF(Raw!$N414&gt;$C$9,IF(Raw!$N414&lt;$A$9,IF(Raw!$X414&gt;$C$9,IF(Raw!$X414&lt;$A$9,Raw!V414,-999),-999),-999),-999),-999),-999)</f>
        <v>521.1</v>
      </c>
      <c r="O414" s="9">
        <f>IF(Raw!$G414&gt;$C$8,IF(Raw!$Q414&gt;$C$8,IF(Raw!$N414&gt;$C$9,IF(Raw!$N414&lt;$A$9,IF(Raw!$X414&gt;$C$9,IF(Raw!$X414&lt;$A$9,Raw!W414,-999),-999),-999),-999),-999),-999)</f>
        <v>0.15740999999999999</v>
      </c>
      <c r="P414" s="9">
        <f>IF(Raw!$G414&gt;$C$8,IF(Raw!$Q414&gt;$C$8,IF(Raw!$N414&gt;$C$9,IF(Raw!$N414&lt;$A$9,IF(Raw!$X414&gt;$C$9,IF(Raw!$X414&lt;$A$9,Raw!X414,-999),-999),-999),-999),-999),-999)</f>
        <v>512</v>
      </c>
      <c r="R414" s="9">
        <f t="shared" si="111"/>
        <v>0.15784100000000001</v>
      </c>
      <c r="S414" s="9">
        <f t="shared" si="112"/>
        <v>0.40948417876683368</v>
      </c>
      <c r="T414" s="9">
        <f t="shared" si="113"/>
        <v>0.17368900000000001</v>
      </c>
      <c r="U414" s="9">
        <f t="shared" si="114"/>
        <v>0.4554451031961842</v>
      </c>
      <c r="V414" s="15">
        <f t="shared" si="115"/>
        <v>0.15616732949999998</v>
      </c>
      <c r="X414" s="11">
        <f t="shared" si="116"/>
        <v>1.4809199999999996E+19</v>
      </c>
      <c r="Y414" s="11">
        <f t="shared" si="117"/>
        <v>5.2239999999999993E-18</v>
      </c>
      <c r="Z414" s="11">
        <f t="shared" si="118"/>
        <v>4.2299999999999998E-4</v>
      </c>
      <c r="AA414" s="16">
        <f t="shared" si="119"/>
        <v>3.1687690444032114E-2</v>
      </c>
      <c r="AB414" s="9">
        <f t="shared" si="120"/>
        <v>0.21317580326553348</v>
      </c>
      <c r="AC414" s="9">
        <f t="shared" si="121"/>
        <v>0.96831230955596792</v>
      </c>
      <c r="AD414" s="15">
        <f t="shared" si="122"/>
        <v>74.911797740028646</v>
      </c>
      <c r="AE414" s="3">
        <f t="shared" si="123"/>
        <v>628.96959999999979</v>
      </c>
      <c r="AF414" s="2">
        <f t="shared" si="124"/>
        <v>0.25</v>
      </c>
      <c r="AG414" s="9">
        <f t="shared" si="125"/>
        <v>2.6244778040245404E-2</v>
      </c>
      <c r="AH414" s="2">
        <f t="shared" si="126"/>
        <v>1.2699711509211531</v>
      </c>
    </row>
    <row r="415" spans="1:34">
      <c r="A415" s="1">
        <f>Raw!A415</f>
        <v>402</v>
      </c>
      <c r="B415" s="14">
        <f>Raw!B415</f>
        <v>0.30813657407407408</v>
      </c>
      <c r="C415" s="15">
        <f>Raw!C415</f>
        <v>61.7</v>
      </c>
      <c r="D415" s="15">
        <f>IF(C415&gt;0.5,Raw!D415*D$11,-999)</f>
        <v>25.5</v>
      </c>
      <c r="E415" s="9">
        <f>IF(Raw!$G415&gt;$C$8,IF(Raw!$Q415&gt;$C$8,IF(Raw!$N415&gt;$C$9,IF(Raw!$N415&lt;$A$9,IF(Raw!$X415&gt;$C$9,IF(Raw!$X415&lt;$A$9,Raw!H415,-999),-999),-999),-999),-999),-999)</f>
        <v>0.21685599999999999</v>
      </c>
      <c r="F415" s="9">
        <f>IF(Raw!$G415&gt;$C$8,IF(Raw!$Q415&gt;$C$8,IF(Raw!$N415&gt;$C$9,IF(Raw!$N415&lt;$A$9,IF(Raw!$X415&gt;$C$9,IF(Raw!$X415&lt;$A$9,Raw!I415,-999),-999),-999),-999),-999),-999)</f>
        <v>0.37195800000000001</v>
      </c>
      <c r="G415" s="9">
        <f>Raw!G415</f>
        <v>0.98130399999999995</v>
      </c>
      <c r="H415" s="9">
        <f>IF(Raw!$G415&gt;$C$8,IF(Raw!$Q415&gt;$C$8,IF(Raw!$N415&gt;$C$9,IF(Raw!$N415&lt;$A$9,IF(Raw!$X415&gt;$C$9,IF(Raw!$X415&lt;$A$9,Raw!L415,-999),-999),-999),-999),-999),-999)</f>
        <v>514.6</v>
      </c>
      <c r="I415" s="9">
        <f>IF(Raw!$G415&gt;$C$8,IF(Raw!$Q415&gt;$C$8,IF(Raw!$N415&gt;$C$9,IF(Raw!$N415&lt;$A$9,IF(Raw!$X415&gt;$C$9,IF(Raw!$X415&lt;$A$9,Raw!M415,-999),-999),-999),-999),-999),-999)</f>
        <v>0.166744</v>
      </c>
      <c r="J415" s="9">
        <f>IF(Raw!$G415&gt;$C$8,IF(Raw!$Q415&gt;$C$8,IF(Raw!$N415&gt;$C$9,IF(Raw!$N415&lt;$A$9,IF(Raw!$X415&gt;$C$9,IF(Raw!$X415&lt;$A$9,Raw!N415,-999),-999),-999),-999),-999),-999)</f>
        <v>457</v>
      </c>
      <c r="K415" s="9">
        <f>IF(Raw!$G415&gt;$C$8,IF(Raw!$Q415&gt;$C$8,IF(Raw!$N415&gt;$C$9,IF(Raw!$N415&lt;$A$9,IF(Raw!$X415&gt;$C$9,IF(Raw!$X415&lt;$A$9,Raw!R415,-999),-999),-999),-999),-999),-999)</f>
        <v>0.20722499999999999</v>
      </c>
      <c r="L415" s="9">
        <f>IF(Raw!$G415&gt;$C$8,IF(Raw!$Q415&gt;$C$8,IF(Raw!$N415&gt;$C$9,IF(Raw!$N415&lt;$A$9,IF(Raw!$X415&gt;$C$9,IF(Raw!$X415&lt;$A$9,Raw!S415,-999),-999),-999),-999),-999),-999)</f>
        <v>0.36673099999999997</v>
      </c>
      <c r="M415" s="9">
        <f>Raw!Q415</f>
        <v>0.98137099999999999</v>
      </c>
      <c r="N415" s="9">
        <f>IF(Raw!$G415&gt;$C$8,IF(Raw!$Q415&gt;$C$8,IF(Raw!$N415&gt;$C$9,IF(Raw!$N415&lt;$A$9,IF(Raw!$X415&gt;$C$9,IF(Raw!$X415&lt;$A$9,Raw!V415,-999),-999),-999),-999),-999),-999)</f>
        <v>490</v>
      </c>
      <c r="O415" s="9">
        <f>IF(Raw!$G415&gt;$C$8,IF(Raw!$Q415&gt;$C$8,IF(Raw!$N415&gt;$C$9,IF(Raw!$N415&lt;$A$9,IF(Raw!$X415&gt;$C$9,IF(Raw!$X415&lt;$A$9,Raw!W415,-999),-999),-999),-999),-999),-999)</f>
        <v>0.20629</v>
      </c>
      <c r="P415" s="9">
        <f>IF(Raw!$G415&gt;$C$8,IF(Raw!$Q415&gt;$C$8,IF(Raw!$N415&gt;$C$9,IF(Raw!$N415&lt;$A$9,IF(Raw!$X415&gt;$C$9,IF(Raw!$X415&lt;$A$9,Raw!X415,-999),-999),-999),-999),-999),-999)</f>
        <v>537</v>
      </c>
      <c r="R415" s="9">
        <f t="shared" si="111"/>
        <v>0.15510200000000002</v>
      </c>
      <c r="S415" s="9">
        <f t="shared" si="112"/>
        <v>0.41698793949854557</v>
      </c>
      <c r="T415" s="9">
        <f t="shared" si="113"/>
        <v>0.15950599999999998</v>
      </c>
      <c r="U415" s="9">
        <f t="shared" si="114"/>
        <v>0.43494005142734044</v>
      </c>
      <c r="V415" s="15">
        <f t="shared" si="115"/>
        <v>0.15017634449999998</v>
      </c>
      <c r="X415" s="11">
        <f t="shared" si="116"/>
        <v>1.5350999999999996E+19</v>
      </c>
      <c r="Y415" s="11">
        <f t="shared" si="117"/>
        <v>5.1460000000000002E-18</v>
      </c>
      <c r="Z415" s="11">
        <f t="shared" si="118"/>
        <v>4.57E-4</v>
      </c>
      <c r="AA415" s="16">
        <f t="shared" si="119"/>
        <v>3.4843393174770039E-2</v>
      </c>
      <c r="AB415" s="9">
        <f t="shared" si="120"/>
        <v>0.21278273027173486</v>
      </c>
      <c r="AC415" s="9">
        <f t="shared" si="121"/>
        <v>0.96515660682522997</v>
      </c>
      <c r="AD415" s="15">
        <f t="shared" si="122"/>
        <v>76.243748741291128</v>
      </c>
      <c r="AE415" s="3">
        <f t="shared" si="123"/>
        <v>619.57839999999987</v>
      </c>
      <c r="AF415" s="2">
        <f t="shared" si="124"/>
        <v>0.25</v>
      </c>
      <c r="AG415" s="9">
        <f t="shared" si="125"/>
        <v>2.5508815383500295E-2</v>
      </c>
      <c r="AH415" s="2">
        <f t="shared" si="126"/>
        <v>1.2343583009748391</v>
      </c>
    </row>
    <row r="416" spans="1:34">
      <c r="A416" s="1">
        <f>Raw!A416</f>
        <v>403</v>
      </c>
      <c r="B416" s="14">
        <f>Raw!B416</f>
        <v>0.30819444444444444</v>
      </c>
      <c r="C416" s="15">
        <f>Raw!C416</f>
        <v>60.6</v>
      </c>
      <c r="D416" s="15">
        <f>IF(C416&gt;0.5,Raw!D416*D$11,-999)</f>
        <v>26.4</v>
      </c>
      <c r="E416" s="9">
        <f>IF(Raw!$G416&gt;$C$8,IF(Raw!$Q416&gt;$C$8,IF(Raw!$N416&gt;$C$9,IF(Raw!$N416&lt;$A$9,IF(Raw!$X416&gt;$C$9,IF(Raw!$X416&lt;$A$9,Raw!H416,-999),-999),-999),-999),-999),-999)</f>
        <v>0.22436500000000001</v>
      </c>
      <c r="F416" s="9">
        <f>IF(Raw!$G416&gt;$C$8,IF(Raw!$Q416&gt;$C$8,IF(Raw!$N416&gt;$C$9,IF(Raw!$N416&lt;$A$9,IF(Raw!$X416&gt;$C$9,IF(Raw!$X416&lt;$A$9,Raw!I416,-999),-999),-999),-999),-999),-999)</f>
        <v>0.37115900000000002</v>
      </c>
      <c r="G416" s="9">
        <f>Raw!G416</f>
        <v>0.97563299999999997</v>
      </c>
      <c r="H416" s="9">
        <f>IF(Raw!$G416&gt;$C$8,IF(Raw!$Q416&gt;$C$8,IF(Raw!$N416&gt;$C$9,IF(Raw!$N416&lt;$A$9,IF(Raw!$X416&gt;$C$9,IF(Raw!$X416&lt;$A$9,Raw!L416,-999),-999),-999),-999),-999),-999)</f>
        <v>472.1</v>
      </c>
      <c r="I416" s="9">
        <f>IF(Raw!$G416&gt;$C$8,IF(Raw!$Q416&gt;$C$8,IF(Raw!$N416&gt;$C$9,IF(Raw!$N416&lt;$A$9,IF(Raw!$X416&gt;$C$9,IF(Raw!$X416&lt;$A$9,Raw!M416,-999),-999),-999),-999),-999),-999)</f>
        <v>0.22917999999999999</v>
      </c>
      <c r="J416" s="9">
        <f>IF(Raw!$G416&gt;$C$8,IF(Raw!$Q416&gt;$C$8,IF(Raw!$N416&gt;$C$9,IF(Raw!$N416&lt;$A$9,IF(Raw!$X416&gt;$C$9,IF(Raw!$X416&lt;$A$9,Raw!N416,-999),-999),-999),-999),-999),-999)</f>
        <v>363</v>
      </c>
      <c r="K416" s="9">
        <f>IF(Raw!$G416&gt;$C$8,IF(Raw!$Q416&gt;$C$8,IF(Raw!$N416&gt;$C$9,IF(Raw!$N416&lt;$A$9,IF(Raw!$X416&gt;$C$9,IF(Raw!$X416&lt;$A$9,Raw!R416,-999),-999),-999),-999),-999),-999)</f>
        <v>0.19061</v>
      </c>
      <c r="L416" s="9">
        <f>IF(Raw!$G416&gt;$C$8,IF(Raw!$Q416&gt;$C$8,IF(Raw!$N416&gt;$C$9,IF(Raw!$N416&lt;$A$9,IF(Raw!$X416&gt;$C$9,IF(Raw!$X416&lt;$A$9,Raw!S416,-999),-999),-999),-999),-999),-999)</f>
        <v>0.34329700000000002</v>
      </c>
      <c r="M416" s="9">
        <f>Raw!Q416</f>
        <v>0.96673399999999998</v>
      </c>
      <c r="N416" s="9">
        <f>IF(Raw!$G416&gt;$C$8,IF(Raw!$Q416&gt;$C$8,IF(Raw!$N416&gt;$C$9,IF(Raw!$N416&lt;$A$9,IF(Raw!$X416&gt;$C$9,IF(Raw!$X416&lt;$A$9,Raw!V416,-999),-999),-999),-999),-999),-999)</f>
        <v>472</v>
      </c>
      <c r="O416" s="9">
        <f>IF(Raw!$G416&gt;$C$8,IF(Raw!$Q416&gt;$C$8,IF(Raw!$N416&gt;$C$9,IF(Raw!$N416&lt;$A$9,IF(Raw!$X416&gt;$C$9,IF(Raw!$X416&lt;$A$9,Raw!W416,-999),-999),-999),-999),-999),-999)</f>
        <v>7.6493000000000005E-2</v>
      </c>
      <c r="P416" s="9">
        <f>IF(Raw!$G416&gt;$C$8,IF(Raw!$Q416&gt;$C$8,IF(Raw!$N416&gt;$C$9,IF(Raw!$N416&lt;$A$9,IF(Raw!$X416&gt;$C$9,IF(Raw!$X416&lt;$A$9,Raw!X416,-999),-999),-999),-999),-999),-999)</f>
        <v>421</v>
      </c>
      <c r="R416" s="9">
        <f t="shared" si="111"/>
        <v>0.14679400000000001</v>
      </c>
      <c r="S416" s="9">
        <f t="shared" si="112"/>
        <v>0.39550165831894146</v>
      </c>
      <c r="T416" s="9">
        <f t="shared" si="113"/>
        <v>0.15268700000000002</v>
      </c>
      <c r="U416" s="9">
        <f t="shared" si="114"/>
        <v>0.44476648499695604</v>
      </c>
      <c r="V416" s="15">
        <f t="shared" si="115"/>
        <v>0.14058012149999999</v>
      </c>
      <c r="X416" s="11">
        <f t="shared" si="116"/>
        <v>1.5892799999999994E+19</v>
      </c>
      <c r="Y416" s="11">
        <f t="shared" si="117"/>
        <v>4.7209999999999998E-18</v>
      </c>
      <c r="Z416" s="11">
        <f t="shared" si="118"/>
        <v>3.6299999999999999E-4</v>
      </c>
      <c r="AA416" s="16">
        <f t="shared" si="119"/>
        <v>2.6513732665778469E-2</v>
      </c>
      <c r="AB416" s="9">
        <f t="shared" si="120"/>
        <v>0.19465830229953973</v>
      </c>
      <c r="AC416" s="9">
        <f t="shared" si="121"/>
        <v>0.9734862673342215</v>
      </c>
      <c r="AD416" s="15">
        <f t="shared" si="122"/>
        <v>73.040585856139032</v>
      </c>
      <c r="AE416" s="3">
        <f t="shared" si="123"/>
        <v>568.4083999999998</v>
      </c>
      <c r="AF416" s="2">
        <f t="shared" si="124"/>
        <v>0.25</v>
      </c>
      <c r="AG416" s="9">
        <f t="shared" si="125"/>
        <v>2.4989234333348723E-2</v>
      </c>
      <c r="AH416" s="2">
        <f t="shared" si="126"/>
        <v>1.2092160443611253</v>
      </c>
    </row>
    <row r="417" spans="1:34">
      <c r="A417" s="1">
        <f>Raw!A417</f>
        <v>404</v>
      </c>
      <c r="B417" s="14">
        <f>Raw!B417</f>
        <v>0.3082523148148148</v>
      </c>
      <c r="C417" s="15">
        <f>Raw!C417</f>
        <v>60.1</v>
      </c>
      <c r="D417" s="15">
        <f>IF(C417&gt;0.5,Raw!D417*D$11,-999)</f>
        <v>27.3</v>
      </c>
      <c r="E417" s="9">
        <f>IF(Raw!$G417&gt;$C$8,IF(Raw!$Q417&gt;$C$8,IF(Raw!$N417&gt;$C$9,IF(Raw!$N417&lt;$A$9,IF(Raw!$X417&gt;$C$9,IF(Raw!$X417&lt;$A$9,Raw!H417,-999),-999),-999),-999),-999),-999)</f>
        <v>0.21618100000000001</v>
      </c>
      <c r="F417" s="9">
        <f>IF(Raw!$G417&gt;$C$8,IF(Raw!$Q417&gt;$C$8,IF(Raw!$N417&gt;$C$9,IF(Raw!$N417&lt;$A$9,IF(Raw!$X417&gt;$C$9,IF(Raw!$X417&lt;$A$9,Raw!I417,-999),-999),-999),-999),-999),-999)</f>
        <v>0.36376999999999998</v>
      </c>
      <c r="G417" s="9">
        <f>Raw!G417</f>
        <v>0.97523499999999996</v>
      </c>
      <c r="H417" s="9">
        <f>IF(Raw!$G417&gt;$C$8,IF(Raw!$Q417&gt;$C$8,IF(Raw!$N417&gt;$C$9,IF(Raw!$N417&lt;$A$9,IF(Raw!$X417&gt;$C$9,IF(Raw!$X417&lt;$A$9,Raw!L417,-999),-999),-999),-999),-999),-999)</f>
        <v>518.79999999999995</v>
      </c>
      <c r="I417" s="9">
        <f>IF(Raw!$G417&gt;$C$8,IF(Raw!$Q417&gt;$C$8,IF(Raw!$N417&gt;$C$9,IF(Raw!$N417&lt;$A$9,IF(Raw!$X417&gt;$C$9,IF(Raw!$X417&lt;$A$9,Raw!M417,-999),-999),-999),-999),-999),-999)</f>
        <v>8.7538000000000005E-2</v>
      </c>
      <c r="J417" s="9">
        <f>IF(Raw!$G417&gt;$C$8,IF(Raw!$Q417&gt;$C$8,IF(Raw!$N417&gt;$C$9,IF(Raw!$N417&lt;$A$9,IF(Raw!$X417&gt;$C$9,IF(Raw!$X417&lt;$A$9,Raw!N417,-999),-999),-999),-999),-999),-999)</f>
        <v>419</v>
      </c>
      <c r="K417" s="9">
        <f>IF(Raw!$G417&gt;$C$8,IF(Raw!$Q417&gt;$C$8,IF(Raw!$N417&gt;$C$9,IF(Raw!$N417&lt;$A$9,IF(Raw!$X417&gt;$C$9,IF(Raw!$X417&lt;$A$9,Raw!R417,-999),-999),-999),-999),-999),-999)</f>
        <v>0.193296</v>
      </c>
      <c r="L417" s="9">
        <f>IF(Raw!$G417&gt;$C$8,IF(Raw!$Q417&gt;$C$8,IF(Raw!$N417&gt;$C$9,IF(Raw!$N417&lt;$A$9,IF(Raw!$X417&gt;$C$9,IF(Raw!$X417&lt;$A$9,Raw!S417,-999),-999),-999),-999),-999),-999)</f>
        <v>0.35258699999999998</v>
      </c>
      <c r="M417" s="9">
        <f>Raw!Q417</f>
        <v>0.97123000000000004</v>
      </c>
      <c r="N417" s="9">
        <f>IF(Raw!$G417&gt;$C$8,IF(Raw!$Q417&gt;$C$8,IF(Raw!$N417&gt;$C$9,IF(Raw!$N417&lt;$A$9,IF(Raw!$X417&gt;$C$9,IF(Raw!$X417&lt;$A$9,Raw!V417,-999),-999),-999),-999),-999),-999)</f>
        <v>492</v>
      </c>
      <c r="O417" s="9">
        <f>IF(Raw!$G417&gt;$C$8,IF(Raw!$Q417&gt;$C$8,IF(Raw!$N417&gt;$C$9,IF(Raw!$N417&lt;$A$9,IF(Raw!$X417&gt;$C$9,IF(Raw!$X417&lt;$A$9,Raw!W417,-999),-999),-999),-999),-999),-999)</f>
        <v>1.4128999999999999E-2</v>
      </c>
      <c r="P417" s="9">
        <f>IF(Raw!$G417&gt;$C$8,IF(Raw!$Q417&gt;$C$8,IF(Raw!$N417&gt;$C$9,IF(Raw!$N417&lt;$A$9,IF(Raw!$X417&gt;$C$9,IF(Raw!$X417&lt;$A$9,Raw!X417,-999),-999),-999),-999),-999),-999)</f>
        <v>401</v>
      </c>
      <c r="R417" s="9">
        <f t="shared" si="111"/>
        <v>0.14758899999999997</v>
      </c>
      <c r="S417" s="9">
        <f t="shared" si="112"/>
        <v>0.40572064766198418</v>
      </c>
      <c r="T417" s="9">
        <f t="shared" si="113"/>
        <v>0.15929099999999999</v>
      </c>
      <c r="U417" s="9">
        <f t="shared" si="114"/>
        <v>0.45177785908158835</v>
      </c>
      <c r="V417" s="15">
        <f t="shared" si="115"/>
        <v>0.14438437649999999</v>
      </c>
      <c r="X417" s="11">
        <f t="shared" si="116"/>
        <v>1.6434599999999998E+19</v>
      </c>
      <c r="Y417" s="11">
        <f t="shared" si="117"/>
        <v>5.1879999999999989E-18</v>
      </c>
      <c r="Z417" s="11">
        <f t="shared" si="118"/>
        <v>4.1899999999999999E-4</v>
      </c>
      <c r="AA417" s="16">
        <f t="shared" si="119"/>
        <v>3.4492814967766863E-2</v>
      </c>
      <c r="AB417" s="9">
        <f t="shared" si="120"/>
        <v>0.19879039498903053</v>
      </c>
      <c r="AC417" s="9">
        <f t="shared" si="121"/>
        <v>0.96550718503223321</v>
      </c>
      <c r="AD417" s="15">
        <f t="shared" si="122"/>
        <v>82.321754099682252</v>
      </c>
      <c r="AE417" s="3">
        <f t="shared" si="123"/>
        <v>624.63519999999971</v>
      </c>
      <c r="AF417" s="2">
        <f t="shared" si="124"/>
        <v>0.25</v>
      </c>
      <c r="AG417" s="9">
        <f t="shared" si="125"/>
        <v>2.8608573709996473E-2</v>
      </c>
      <c r="AH417" s="2">
        <f t="shared" si="126"/>
        <v>1.3843539932013513</v>
      </c>
    </row>
    <row r="418" spans="1:34">
      <c r="A418" s="1">
        <f>Raw!A418</f>
        <v>405</v>
      </c>
      <c r="B418" s="14">
        <f>Raw!B418</f>
        <v>0.30831018518518521</v>
      </c>
      <c r="C418" s="15">
        <f>Raw!C418</f>
        <v>59.2</v>
      </c>
      <c r="D418" s="15">
        <f>IF(C418&gt;0.5,Raw!D418*D$11,-999)</f>
        <v>28.1</v>
      </c>
      <c r="E418" s="9">
        <f>IF(Raw!$G418&gt;$C$8,IF(Raw!$Q418&gt;$C$8,IF(Raw!$N418&gt;$C$9,IF(Raw!$N418&lt;$A$9,IF(Raw!$X418&gt;$C$9,IF(Raw!$X418&lt;$A$9,Raw!H418,-999),-999),-999),-999),-999),-999)</f>
        <v>0.219002</v>
      </c>
      <c r="F418" s="9">
        <f>IF(Raw!$G418&gt;$C$8,IF(Raw!$Q418&gt;$C$8,IF(Raw!$N418&gt;$C$9,IF(Raw!$N418&lt;$A$9,IF(Raw!$X418&gt;$C$9,IF(Raw!$X418&lt;$A$9,Raw!I418,-999),-999),-999),-999),-999),-999)</f>
        <v>0.37188100000000002</v>
      </c>
      <c r="G418" s="9">
        <f>Raw!G418</f>
        <v>0.96854300000000004</v>
      </c>
      <c r="H418" s="9">
        <f>IF(Raw!$G418&gt;$C$8,IF(Raw!$Q418&gt;$C$8,IF(Raw!$N418&gt;$C$9,IF(Raw!$N418&lt;$A$9,IF(Raw!$X418&gt;$C$9,IF(Raw!$X418&lt;$A$9,Raw!L418,-999),-999),-999),-999),-999),-999)</f>
        <v>515</v>
      </c>
      <c r="I418" s="9">
        <f>IF(Raw!$G418&gt;$C$8,IF(Raw!$Q418&gt;$C$8,IF(Raw!$N418&gt;$C$9,IF(Raw!$N418&lt;$A$9,IF(Raw!$X418&gt;$C$9,IF(Raw!$X418&lt;$A$9,Raw!M418,-999),-999),-999),-999),-999),-999)</f>
        <v>5.5926999999999998E-2</v>
      </c>
      <c r="J418" s="9">
        <f>IF(Raw!$G418&gt;$C$8,IF(Raw!$Q418&gt;$C$8,IF(Raw!$N418&gt;$C$9,IF(Raw!$N418&lt;$A$9,IF(Raw!$X418&gt;$C$9,IF(Raw!$X418&lt;$A$9,Raw!N418,-999),-999),-999),-999),-999),-999)</f>
        <v>534</v>
      </c>
      <c r="K418" s="9">
        <f>IF(Raw!$G418&gt;$C$8,IF(Raw!$Q418&gt;$C$8,IF(Raw!$N418&gt;$C$9,IF(Raw!$N418&lt;$A$9,IF(Raw!$X418&gt;$C$9,IF(Raw!$X418&lt;$A$9,Raw!R418,-999),-999),-999),-999),-999),-999)</f>
        <v>0.19544600000000001</v>
      </c>
      <c r="L418" s="9">
        <f>IF(Raw!$G418&gt;$C$8,IF(Raw!$Q418&gt;$C$8,IF(Raw!$N418&gt;$C$9,IF(Raw!$N418&lt;$A$9,IF(Raw!$X418&gt;$C$9,IF(Raw!$X418&lt;$A$9,Raw!S418,-999),-999),-999),-999),-999),-999)</f>
        <v>0.35511999999999999</v>
      </c>
      <c r="M418" s="9">
        <f>Raw!Q418</f>
        <v>0.97157899999999997</v>
      </c>
      <c r="N418" s="9">
        <f>IF(Raw!$G418&gt;$C$8,IF(Raw!$Q418&gt;$C$8,IF(Raw!$N418&gt;$C$9,IF(Raw!$N418&lt;$A$9,IF(Raw!$X418&gt;$C$9,IF(Raw!$X418&lt;$A$9,Raw!V418,-999),-999),-999),-999),-999),-999)</f>
        <v>521.9</v>
      </c>
      <c r="O418" s="9">
        <f>IF(Raw!$G418&gt;$C$8,IF(Raw!$Q418&gt;$C$8,IF(Raw!$N418&gt;$C$9,IF(Raw!$N418&lt;$A$9,IF(Raw!$X418&gt;$C$9,IF(Raw!$X418&lt;$A$9,Raw!W418,-999),-999),-999),-999),-999),-999)</f>
        <v>0.12518000000000001</v>
      </c>
      <c r="P418" s="9">
        <f>IF(Raw!$G418&gt;$C$8,IF(Raw!$Q418&gt;$C$8,IF(Raw!$N418&gt;$C$9,IF(Raw!$N418&lt;$A$9,IF(Raw!$X418&gt;$C$9,IF(Raw!$X418&lt;$A$9,Raw!X418,-999),-999),-999),-999),-999),-999)</f>
        <v>322</v>
      </c>
      <c r="R418" s="9">
        <f t="shared" si="111"/>
        <v>0.15287900000000001</v>
      </c>
      <c r="S418" s="9">
        <f t="shared" si="112"/>
        <v>0.41109656045885651</v>
      </c>
      <c r="T418" s="9">
        <f t="shared" si="113"/>
        <v>0.15967399999999998</v>
      </c>
      <c r="U418" s="9">
        <f t="shared" si="114"/>
        <v>0.44963392656003598</v>
      </c>
      <c r="V418" s="15">
        <f t="shared" si="115"/>
        <v>0.14542163999999999</v>
      </c>
      <c r="X418" s="11">
        <f t="shared" si="116"/>
        <v>1.6916199999999998E+19</v>
      </c>
      <c r="Y418" s="11">
        <f t="shared" si="117"/>
        <v>5.1499999999999996E-18</v>
      </c>
      <c r="Z418" s="11">
        <f t="shared" si="118"/>
        <v>5.3399999999999997E-4</v>
      </c>
      <c r="AA418" s="16">
        <f t="shared" si="119"/>
        <v>4.4453222514610181E-2</v>
      </c>
      <c r="AB418" s="9">
        <f t="shared" si="120"/>
        <v>0.20254402385179787</v>
      </c>
      <c r="AC418" s="9">
        <f t="shared" si="121"/>
        <v>0.95554677748538985</v>
      </c>
      <c r="AD418" s="15">
        <f t="shared" si="122"/>
        <v>83.245735046086494</v>
      </c>
      <c r="AE418" s="3">
        <f t="shared" si="123"/>
        <v>620.05999999999983</v>
      </c>
      <c r="AF418" s="2">
        <f t="shared" si="124"/>
        <v>0.25</v>
      </c>
      <c r="AG418" s="9">
        <f t="shared" si="125"/>
        <v>2.8792389783190975E-2</v>
      </c>
      <c r="AH418" s="2">
        <f t="shared" si="126"/>
        <v>1.3932487573206995</v>
      </c>
    </row>
    <row r="419" spans="1:34">
      <c r="A419" s="1">
        <f>Raw!A419</f>
        <v>406</v>
      </c>
      <c r="B419" s="14">
        <f>Raw!B419</f>
        <v>0.30836805555555552</v>
      </c>
      <c r="C419" s="15">
        <f>Raw!C419</f>
        <v>58.6</v>
      </c>
      <c r="D419" s="15">
        <f>IF(C419&gt;0.5,Raw!D419*D$11,-999)</f>
        <v>29</v>
      </c>
      <c r="E419" s="9">
        <f>IF(Raw!$G419&gt;$C$8,IF(Raw!$Q419&gt;$C$8,IF(Raw!$N419&gt;$C$9,IF(Raw!$N419&lt;$A$9,IF(Raw!$X419&gt;$C$9,IF(Raw!$X419&lt;$A$9,Raw!H419,-999),-999),-999),-999),-999),-999)</f>
        <v>0.20992</v>
      </c>
      <c r="F419" s="9">
        <f>IF(Raw!$G419&gt;$C$8,IF(Raw!$Q419&gt;$C$8,IF(Raw!$N419&gt;$C$9,IF(Raw!$N419&lt;$A$9,IF(Raw!$X419&gt;$C$9,IF(Raw!$X419&lt;$A$9,Raw!I419,-999),-999),-999),-999),-999),-999)</f>
        <v>0.359574</v>
      </c>
      <c r="G419" s="9">
        <f>Raw!G419</f>
        <v>0.98161200000000004</v>
      </c>
      <c r="H419" s="9">
        <f>IF(Raw!$G419&gt;$C$8,IF(Raw!$Q419&gt;$C$8,IF(Raw!$N419&gt;$C$9,IF(Raw!$N419&lt;$A$9,IF(Raw!$X419&gt;$C$9,IF(Raw!$X419&lt;$A$9,Raw!L419,-999),-999),-999),-999),-999),-999)</f>
        <v>544.70000000000005</v>
      </c>
      <c r="I419" s="9">
        <f>IF(Raw!$G419&gt;$C$8,IF(Raw!$Q419&gt;$C$8,IF(Raw!$N419&gt;$C$9,IF(Raw!$N419&lt;$A$9,IF(Raw!$X419&gt;$C$9,IF(Raw!$X419&lt;$A$9,Raw!M419,-999),-999),-999),-999),-999),-999)</f>
        <v>0.21373800000000001</v>
      </c>
      <c r="J419" s="9">
        <f>IF(Raw!$G419&gt;$C$8,IF(Raw!$Q419&gt;$C$8,IF(Raw!$N419&gt;$C$9,IF(Raw!$N419&lt;$A$9,IF(Raw!$X419&gt;$C$9,IF(Raw!$X419&lt;$A$9,Raw!N419,-999),-999),-999),-999),-999),-999)</f>
        <v>408</v>
      </c>
      <c r="K419" s="9">
        <f>IF(Raw!$G419&gt;$C$8,IF(Raw!$Q419&gt;$C$8,IF(Raw!$N419&gt;$C$9,IF(Raw!$N419&lt;$A$9,IF(Raw!$X419&gt;$C$9,IF(Raw!$X419&lt;$A$9,Raw!R419,-999),-999),-999),-999),-999),-999)</f>
        <v>0.18315000000000001</v>
      </c>
      <c r="L419" s="9">
        <f>IF(Raw!$G419&gt;$C$8,IF(Raw!$Q419&gt;$C$8,IF(Raw!$N419&gt;$C$9,IF(Raw!$N419&lt;$A$9,IF(Raw!$X419&gt;$C$9,IF(Raw!$X419&lt;$A$9,Raw!S419,-999),-999),-999),-999),-999),-999)</f>
        <v>0.33848099999999998</v>
      </c>
      <c r="M419" s="9">
        <f>Raw!Q419</f>
        <v>0.98024100000000003</v>
      </c>
      <c r="N419" s="9">
        <f>IF(Raw!$G419&gt;$C$8,IF(Raw!$Q419&gt;$C$8,IF(Raw!$N419&gt;$C$9,IF(Raw!$N419&lt;$A$9,IF(Raw!$X419&gt;$C$9,IF(Raw!$X419&lt;$A$9,Raw!V419,-999),-999),-999),-999),-999),-999)</f>
        <v>483.3</v>
      </c>
      <c r="O419" s="9">
        <f>IF(Raw!$G419&gt;$C$8,IF(Raw!$Q419&gt;$C$8,IF(Raw!$N419&gt;$C$9,IF(Raw!$N419&lt;$A$9,IF(Raw!$X419&gt;$C$9,IF(Raw!$X419&lt;$A$9,Raw!W419,-999),-999),-999),-999),-999),-999)</f>
        <v>1.1900000000000001E-4</v>
      </c>
      <c r="P419" s="9">
        <f>IF(Raw!$G419&gt;$C$8,IF(Raw!$Q419&gt;$C$8,IF(Raw!$N419&gt;$C$9,IF(Raw!$N419&lt;$A$9,IF(Raw!$X419&gt;$C$9,IF(Raw!$X419&lt;$A$9,Raw!X419,-999),-999),-999),-999),-999),-999)</f>
        <v>329</v>
      </c>
      <c r="R419" s="9">
        <f t="shared" si="111"/>
        <v>0.14965400000000001</v>
      </c>
      <c r="S419" s="9">
        <f t="shared" si="112"/>
        <v>0.41619805658918613</v>
      </c>
      <c r="T419" s="9">
        <f t="shared" si="113"/>
        <v>0.15533099999999997</v>
      </c>
      <c r="U419" s="9">
        <f t="shared" si="114"/>
        <v>0.4589061128985083</v>
      </c>
      <c r="V419" s="15">
        <f t="shared" si="115"/>
        <v>0.13860796949999998</v>
      </c>
      <c r="X419" s="11">
        <f t="shared" si="116"/>
        <v>1.7457999999999998E+19</v>
      </c>
      <c r="Y419" s="11">
        <f t="shared" si="117"/>
        <v>5.4470000000000004E-18</v>
      </c>
      <c r="Z419" s="11">
        <f t="shared" si="118"/>
        <v>4.08E-4</v>
      </c>
      <c r="AA419" s="16">
        <f t="shared" si="119"/>
        <v>3.7349158581777508E-2</v>
      </c>
      <c r="AB419" s="9">
        <f t="shared" si="120"/>
        <v>0.1889514821516661</v>
      </c>
      <c r="AC419" s="9">
        <f t="shared" si="121"/>
        <v>0.96265084141822244</v>
      </c>
      <c r="AD419" s="15">
        <f t="shared" si="122"/>
        <v>91.542055347493886</v>
      </c>
      <c r="AE419" s="3">
        <f t="shared" si="123"/>
        <v>655.8187999999999</v>
      </c>
      <c r="AF419" s="2">
        <f t="shared" si="124"/>
        <v>0.25</v>
      </c>
      <c r="AG419" s="9">
        <f t="shared" si="125"/>
        <v>3.2314775989429639E-2</v>
      </c>
      <c r="AH419" s="2">
        <f t="shared" si="126"/>
        <v>1.5636951927017122</v>
      </c>
    </row>
    <row r="420" spans="1:34">
      <c r="A420" s="1">
        <f>Raw!A420</f>
        <v>407</v>
      </c>
      <c r="B420" s="14">
        <f>Raw!B420</f>
        <v>0.30841435185185184</v>
      </c>
      <c r="C420" s="15">
        <f>Raw!C420</f>
        <v>57.7</v>
      </c>
      <c r="D420" s="15">
        <f>IF(C420&gt;0.5,Raw!D420*D$11,-999)</f>
        <v>30.8</v>
      </c>
      <c r="E420" s="9">
        <f>IF(Raw!$G420&gt;$C$8,IF(Raw!$Q420&gt;$C$8,IF(Raw!$N420&gt;$C$9,IF(Raw!$N420&lt;$A$9,IF(Raw!$X420&gt;$C$9,IF(Raw!$X420&lt;$A$9,Raw!H420,-999),-999),-999),-999),-999),-999)</f>
        <v>0.21851100000000001</v>
      </c>
      <c r="F420" s="9">
        <f>IF(Raw!$G420&gt;$C$8,IF(Raw!$Q420&gt;$C$8,IF(Raw!$N420&gt;$C$9,IF(Raw!$N420&lt;$A$9,IF(Raw!$X420&gt;$C$9,IF(Raw!$X420&lt;$A$9,Raw!I420,-999),-999),-999),-999),-999),-999)</f>
        <v>0.37655899999999998</v>
      </c>
      <c r="G420" s="9">
        <f>Raw!G420</f>
        <v>0.98013499999999998</v>
      </c>
      <c r="H420" s="9">
        <f>IF(Raw!$G420&gt;$C$8,IF(Raw!$Q420&gt;$C$8,IF(Raw!$N420&gt;$C$9,IF(Raw!$N420&lt;$A$9,IF(Raw!$X420&gt;$C$9,IF(Raw!$X420&lt;$A$9,Raw!L420,-999),-999),-999),-999),-999),-999)</f>
        <v>465.8</v>
      </c>
      <c r="I420" s="9">
        <f>IF(Raw!$G420&gt;$C$8,IF(Raw!$Q420&gt;$C$8,IF(Raw!$N420&gt;$C$9,IF(Raw!$N420&lt;$A$9,IF(Raw!$X420&gt;$C$9,IF(Raw!$X420&lt;$A$9,Raw!M420,-999),-999),-999),-999),-999),-999)</f>
        <v>2.1755E-2</v>
      </c>
      <c r="J420" s="9">
        <f>IF(Raw!$G420&gt;$C$8,IF(Raw!$Q420&gt;$C$8,IF(Raw!$N420&gt;$C$9,IF(Raw!$N420&lt;$A$9,IF(Raw!$X420&gt;$C$9,IF(Raw!$X420&lt;$A$9,Raw!N420,-999),-999),-999),-999),-999),-999)</f>
        <v>308</v>
      </c>
      <c r="K420" s="9">
        <f>IF(Raw!$G420&gt;$C$8,IF(Raw!$Q420&gt;$C$8,IF(Raw!$N420&gt;$C$9,IF(Raw!$N420&lt;$A$9,IF(Raw!$X420&gt;$C$9,IF(Raw!$X420&lt;$A$9,Raw!R420,-999),-999),-999),-999),-999),-999)</f>
        <v>0.202379</v>
      </c>
      <c r="L420" s="9">
        <f>IF(Raw!$G420&gt;$C$8,IF(Raw!$Q420&gt;$C$8,IF(Raw!$N420&gt;$C$9,IF(Raw!$N420&lt;$A$9,IF(Raw!$X420&gt;$C$9,IF(Raw!$X420&lt;$A$9,Raw!S420,-999),-999),-999),-999),-999),-999)</f>
        <v>0.35333100000000001</v>
      </c>
      <c r="M420" s="9">
        <f>Raw!Q420</f>
        <v>0.979962</v>
      </c>
      <c r="N420" s="9">
        <f>IF(Raw!$G420&gt;$C$8,IF(Raw!$Q420&gt;$C$8,IF(Raw!$N420&gt;$C$9,IF(Raw!$N420&lt;$A$9,IF(Raw!$X420&gt;$C$9,IF(Raw!$X420&lt;$A$9,Raw!V420,-999),-999),-999),-999),-999),-999)</f>
        <v>460.2</v>
      </c>
      <c r="O420" s="9">
        <f>IF(Raw!$G420&gt;$C$8,IF(Raw!$Q420&gt;$C$8,IF(Raw!$N420&gt;$C$9,IF(Raw!$N420&lt;$A$9,IF(Raw!$X420&gt;$C$9,IF(Raw!$X420&lt;$A$9,Raw!W420,-999),-999),-999),-999),-999),-999)</f>
        <v>0.22917599999999999</v>
      </c>
      <c r="P420" s="9">
        <f>IF(Raw!$G420&gt;$C$8,IF(Raw!$Q420&gt;$C$8,IF(Raw!$N420&gt;$C$9,IF(Raw!$N420&lt;$A$9,IF(Raw!$X420&gt;$C$9,IF(Raw!$X420&lt;$A$9,Raw!X420,-999),-999),-999),-999),-999),-999)</f>
        <v>300</v>
      </c>
      <c r="R420" s="9">
        <f t="shared" si="111"/>
        <v>0.15804799999999997</v>
      </c>
      <c r="S420" s="9">
        <f t="shared" si="112"/>
        <v>0.41971643221912097</v>
      </c>
      <c r="T420" s="9">
        <f t="shared" si="113"/>
        <v>0.150952</v>
      </c>
      <c r="U420" s="9">
        <f t="shared" si="114"/>
        <v>0.42722546280966006</v>
      </c>
      <c r="V420" s="15">
        <f t="shared" si="115"/>
        <v>0.1446890445</v>
      </c>
      <c r="X420" s="11">
        <f t="shared" si="116"/>
        <v>1.8541599999999996E+19</v>
      </c>
      <c r="Y420" s="11">
        <f t="shared" si="117"/>
        <v>4.6580000000000002E-18</v>
      </c>
      <c r="Z420" s="11">
        <f t="shared" si="118"/>
        <v>3.0800000000000001E-4</v>
      </c>
      <c r="AA420" s="16">
        <f t="shared" si="119"/>
        <v>2.5911690036165006E-2</v>
      </c>
      <c r="AB420" s="9">
        <f t="shared" si="120"/>
        <v>0.20629042143433918</v>
      </c>
      <c r="AC420" s="9">
        <f t="shared" si="121"/>
        <v>0.974088309963835</v>
      </c>
      <c r="AD420" s="15">
        <f t="shared" si="122"/>
        <v>84.128863753782497</v>
      </c>
      <c r="AE420" s="3">
        <f t="shared" si="123"/>
        <v>560.82319999999982</v>
      </c>
      <c r="AF420" s="2">
        <f t="shared" si="124"/>
        <v>0.25</v>
      </c>
      <c r="AG420" s="9">
        <f t="shared" si="125"/>
        <v>2.7647686732969658E-2</v>
      </c>
      <c r="AH420" s="2">
        <f t="shared" si="126"/>
        <v>1.3378571724529111</v>
      </c>
    </row>
    <row r="421" spans="1:34">
      <c r="A421" s="1">
        <f>Raw!A421</f>
        <v>408</v>
      </c>
      <c r="B421" s="14">
        <f>Raw!B421</f>
        <v>0.3084722222222222</v>
      </c>
      <c r="C421" s="15">
        <f>Raw!C421</f>
        <v>57.2</v>
      </c>
      <c r="D421" s="15">
        <f>IF(C421&gt;0.5,Raw!D421*D$11,-999)</f>
        <v>31.7</v>
      </c>
      <c r="E421" s="9">
        <f>IF(Raw!$G421&gt;$C$8,IF(Raw!$Q421&gt;$C$8,IF(Raw!$N421&gt;$C$9,IF(Raw!$N421&lt;$A$9,IF(Raw!$X421&gt;$C$9,IF(Raw!$X421&lt;$A$9,Raw!H421,-999),-999),-999),-999),-999),-999)</f>
        <v>0.22875499999999999</v>
      </c>
      <c r="F421" s="9">
        <f>IF(Raw!$G421&gt;$C$8,IF(Raw!$Q421&gt;$C$8,IF(Raw!$N421&gt;$C$9,IF(Raw!$N421&lt;$A$9,IF(Raw!$X421&gt;$C$9,IF(Raw!$X421&lt;$A$9,Raw!I421,-999),-999),-999),-999),-999),-999)</f>
        <v>0.38463799999999998</v>
      </c>
      <c r="G421" s="9">
        <f>Raw!G421</f>
        <v>0.97850800000000004</v>
      </c>
      <c r="H421" s="9">
        <f>IF(Raw!$G421&gt;$C$8,IF(Raw!$Q421&gt;$C$8,IF(Raw!$N421&gt;$C$9,IF(Raw!$N421&lt;$A$9,IF(Raw!$X421&gt;$C$9,IF(Raw!$X421&lt;$A$9,Raw!L421,-999),-999),-999),-999),-999),-999)</f>
        <v>509.1</v>
      </c>
      <c r="I421" s="9">
        <f>IF(Raw!$G421&gt;$C$8,IF(Raw!$Q421&gt;$C$8,IF(Raw!$N421&gt;$C$9,IF(Raw!$N421&lt;$A$9,IF(Raw!$X421&gt;$C$9,IF(Raw!$X421&lt;$A$9,Raw!M421,-999),-999),-999),-999),-999),-999)</f>
        <v>0.186947</v>
      </c>
      <c r="J421" s="9">
        <f>IF(Raw!$G421&gt;$C$8,IF(Raw!$Q421&gt;$C$8,IF(Raw!$N421&gt;$C$9,IF(Raw!$N421&lt;$A$9,IF(Raw!$X421&gt;$C$9,IF(Raw!$X421&lt;$A$9,Raw!N421,-999),-999),-999),-999),-999),-999)</f>
        <v>370</v>
      </c>
      <c r="K421" s="9">
        <f>IF(Raw!$G421&gt;$C$8,IF(Raw!$Q421&gt;$C$8,IF(Raw!$N421&gt;$C$9,IF(Raw!$N421&lt;$A$9,IF(Raw!$X421&gt;$C$9,IF(Raw!$X421&lt;$A$9,Raw!R421,-999),-999),-999),-999),-999),-999)</f>
        <v>0.21020800000000001</v>
      </c>
      <c r="L421" s="9">
        <f>IF(Raw!$G421&gt;$C$8,IF(Raw!$Q421&gt;$C$8,IF(Raw!$N421&gt;$C$9,IF(Raw!$N421&lt;$A$9,IF(Raw!$X421&gt;$C$9,IF(Raw!$X421&lt;$A$9,Raw!S421,-999),-999),-999),-999),-999),-999)</f>
        <v>0.371002</v>
      </c>
      <c r="M421" s="9">
        <f>Raw!Q421</f>
        <v>0.98416800000000004</v>
      </c>
      <c r="N421" s="9">
        <f>IF(Raw!$G421&gt;$C$8,IF(Raw!$Q421&gt;$C$8,IF(Raw!$N421&gt;$C$9,IF(Raw!$N421&lt;$A$9,IF(Raw!$X421&gt;$C$9,IF(Raw!$X421&lt;$A$9,Raw!V421,-999),-999),-999),-999),-999),-999)</f>
        <v>487.4</v>
      </c>
      <c r="O421" s="9">
        <f>IF(Raw!$G421&gt;$C$8,IF(Raw!$Q421&gt;$C$8,IF(Raw!$N421&gt;$C$9,IF(Raw!$N421&lt;$A$9,IF(Raw!$X421&gt;$C$9,IF(Raw!$X421&lt;$A$9,Raw!W421,-999),-999),-999),-999),-999),-999)</f>
        <v>0.22917999999999999</v>
      </c>
      <c r="P421" s="9">
        <f>IF(Raw!$G421&gt;$C$8,IF(Raw!$Q421&gt;$C$8,IF(Raw!$N421&gt;$C$9,IF(Raw!$N421&lt;$A$9,IF(Raw!$X421&gt;$C$9,IF(Raw!$X421&lt;$A$9,Raw!X421,-999),-999),-999),-999),-999),-999)</f>
        <v>365</v>
      </c>
      <c r="R421" s="9">
        <f t="shared" si="111"/>
        <v>0.15588299999999999</v>
      </c>
      <c r="S421" s="9">
        <f t="shared" si="112"/>
        <v>0.40527197000816351</v>
      </c>
      <c r="T421" s="9">
        <f t="shared" si="113"/>
        <v>0.16079399999999999</v>
      </c>
      <c r="U421" s="9">
        <f t="shared" si="114"/>
        <v>0.43340467167292895</v>
      </c>
      <c r="V421" s="15">
        <f t="shared" si="115"/>
        <v>0.151925319</v>
      </c>
      <c r="X421" s="11">
        <f t="shared" si="116"/>
        <v>1.9083399999999996E+19</v>
      </c>
      <c r="Y421" s="11">
        <f t="shared" si="117"/>
        <v>5.0910000000000001E-18</v>
      </c>
      <c r="Z421" s="11">
        <f t="shared" si="118"/>
        <v>3.6999999999999999E-4</v>
      </c>
      <c r="AA421" s="16">
        <f t="shared" si="119"/>
        <v>3.4699491425339291E-2</v>
      </c>
      <c r="AB421" s="9">
        <f t="shared" si="120"/>
        <v>0.215787470024246</v>
      </c>
      <c r="AC421" s="9">
        <f t="shared" si="121"/>
        <v>0.96530050857466076</v>
      </c>
      <c r="AD421" s="15">
        <f t="shared" si="122"/>
        <v>93.782409257673763</v>
      </c>
      <c r="AE421" s="3">
        <f t="shared" si="123"/>
        <v>612.9563999999998</v>
      </c>
      <c r="AF421" s="2">
        <f t="shared" si="124"/>
        <v>0.25</v>
      </c>
      <c r="AG421" s="9">
        <f t="shared" si="125"/>
        <v>3.1265949456167966E-2</v>
      </c>
      <c r="AH421" s="2">
        <f t="shared" si="126"/>
        <v>1.5129430225930365</v>
      </c>
    </row>
    <row r="422" spans="1:34">
      <c r="A422" s="1">
        <f>Raw!A422</f>
        <v>409</v>
      </c>
      <c r="B422" s="14">
        <f>Raw!B422</f>
        <v>0.30853009259259262</v>
      </c>
      <c r="C422" s="15">
        <f>Raw!C422</f>
        <v>55.9</v>
      </c>
      <c r="D422" s="15">
        <f>IF(C422&gt;0.5,Raw!D422*D$11,-999)</f>
        <v>34.299999999999997</v>
      </c>
      <c r="E422" s="9">
        <f>IF(Raw!$G422&gt;$C$8,IF(Raw!$Q422&gt;$C$8,IF(Raw!$N422&gt;$C$9,IF(Raw!$N422&lt;$A$9,IF(Raw!$X422&gt;$C$9,IF(Raw!$X422&lt;$A$9,Raw!H422,-999),-999),-999),-999),-999),-999)</f>
        <v>0.24646899999999999</v>
      </c>
      <c r="F422" s="9">
        <f>IF(Raw!$G422&gt;$C$8,IF(Raw!$Q422&gt;$C$8,IF(Raw!$N422&gt;$C$9,IF(Raw!$N422&lt;$A$9,IF(Raw!$X422&gt;$C$9,IF(Raw!$X422&lt;$A$9,Raw!I422,-999),-999),-999),-999),-999),-999)</f>
        <v>0.41439900000000002</v>
      </c>
      <c r="G422" s="9">
        <f>Raw!G422</f>
        <v>0.98035700000000003</v>
      </c>
      <c r="H422" s="9">
        <f>IF(Raw!$G422&gt;$C$8,IF(Raw!$Q422&gt;$C$8,IF(Raw!$N422&gt;$C$9,IF(Raw!$N422&lt;$A$9,IF(Raw!$X422&gt;$C$9,IF(Raw!$X422&lt;$A$9,Raw!L422,-999),-999),-999),-999),-999),-999)</f>
        <v>470.4</v>
      </c>
      <c r="I422" s="9">
        <f>IF(Raw!$G422&gt;$C$8,IF(Raw!$Q422&gt;$C$8,IF(Raw!$N422&gt;$C$9,IF(Raw!$N422&lt;$A$9,IF(Raw!$X422&gt;$C$9,IF(Raw!$X422&lt;$A$9,Raw!M422,-999),-999),-999),-999),-999),-999)</f>
        <v>0.10031</v>
      </c>
      <c r="J422" s="9">
        <f>IF(Raw!$G422&gt;$C$8,IF(Raw!$Q422&gt;$C$8,IF(Raw!$N422&gt;$C$9,IF(Raw!$N422&lt;$A$9,IF(Raw!$X422&gt;$C$9,IF(Raw!$X422&lt;$A$9,Raw!N422,-999),-999),-999),-999),-999),-999)</f>
        <v>325</v>
      </c>
      <c r="K422" s="9">
        <f>IF(Raw!$G422&gt;$C$8,IF(Raw!$Q422&gt;$C$8,IF(Raw!$N422&gt;$C$9,IF(Raw!$N422&lt;$A$9,IF(Raw!$X422&gt;$C$9,IF(Raw!$X422&lt;$A$9,Raw!R422,-999),-999),-999),-999),-999),-999)</f>
        <v>0.21523500000000001</v>
      </c>
      <c r="L422" s="9">
        <f>IF(Raw!$G422&gt;$C$8,IF(Raw!$Q422&gt;$C$8,IF(Raw!$N422&gt;$C$9,IF(Raw!$N422&lt;$A$9,IF(Raw!$X422&gt;$C$9,IF(Raw!$X422&lt;$A$9,Raw!S422,-999),-999),-999),-999),-999),-999)</f>
        <v>0.38546399999999997</v>
      </c>
      <c r="M422" s="9">
        <f>Raw!Q422</f>
        <v>0.97711800000000004</v>
      </c>
      <c r="N422" s="9">
        <f>IF(Raw!$G422&gt;$C$8,IF(Raw!$Q422&gt;$C$8,IF(Raw!$N422&gt;$C$9,IF(Raw!$N422&lt;$A$9,IF(Raw!$X422&gt;$C$9,IF(Raw!$X422&lt;$A$9,Raw!V422,-999),-999),-999),-999),-999),-999)</f>
        <v>450.8</v>
      </c>
      <c r="O422" s="9">
        <f>IF(Raw!$G422&gt;$C$8,IF(Raw!$Q422&gt;$C$8,IF(Raw!$N422&gt;$C$9,IF(Raw!$N422&lt;$A$9,IF(Raw!$X422&gt;$C$9,IF(Raw!$X422&lt;$A$9,Raw!W422,-999),-999),-999),-999),-999),-999)</f>
        <v>8.4514000000000006E-2</v>
      </c>
      <c r="P422" s="9">
        <f>IF(Raw!$G422&gt;$C$8,IF(Raw!$Q422&gt;$C$8,IF(Raw!$N422&gt;$C$9,IF(Raw!$N422&lt;$A$9,IF(Raw!$X422&gt;$C$9,IF(Raw!$X422&lt;$A$9,Raw!X422,-999),-999),-999),-999),-999),-999)</f>
        <v>357</v>
      </c>
      <c r="R422" s="9">
        <f t="shared" si="111"/>
        <v>0.16793000000000002</v>
      </c>
      <c r="S422" s="9">
        <f t="shared" si="112"/>
        <v>0.40523746437612063</v>
      </c>
      <c r="T422" s="9">
        <f t="shared" si="113"/>
        <v>0.17022899999999996</v>
      </c>
      <c r="U422" s="9">
        <f t="shared" si="114"/>
        <v>0.44162100740925214</v>
      </c>
      <c r="V422" s="15">
        <f t="shared" si="115"/>
        <v>0.15784750799999997</v>
      </c>
      <c r="X422" s="11">
        <f t="shared" si="116"/>
        <v>2.0648599999999992E+19</v>
      </c>
      <c r="Y422" s="11">
        <f t="shared" si="117"/>
        <v>4.7039999999999998E-18</v>
      </c>
      <c r="Z422" s="11">
        <f t="shared" si="118"/>
        <v>3.2499999999999999E-4</v>
      </c>
      <c r="AA422" s="16">
        <f t="shared" si="119"/>
        <v>3.0601562419974932E-2</v>
      </c>
      <c r="AB422" s="9">
        <f t="shared" si="120"/>
        <v>0.22044427336918992</v>
      </c>
      <c r="AC422" s="9">
        <f t="shared" si="121"/>
        <v>0.96939843758002509</v>
      </c>
      <c r="AD422" s="15">
        <f t="shared" si="122"/>
        <v>94.158653599922872</v>
      </c>
      <c r="AE422" s="3">
        <f t="shared" si="123"/>
        <v>566.36159999999984</v>
      </c>
      <c r="AF422" s="2">
        <f t="shared" si="124"/>
        <v>0.25</v>
      </c>
      <c r="AG422" s="9">
        <f t="shared" si="125"/>
        <v>3.198649189161288E-2</v>
      </c>
      <c r="AH422" s="2">
        <f t="shared" si="126"/>
        <v>1.5478096960557073</v>
      </c>
    </row>
    <row r="423" spans="1:34">
      <c r="A423" s="1">
        <f>Raw!A423</f>
        <v>410</v>
      </c>
      <c r="B423" s="14">
        <f>Raw!B423</f>
        <v>0.30858796296296298</v>
      </c>
      <c r="C423" s="15">
        <f>Raw!C423</f>
        <v>55.7</v>
      </c>
      <c r="D423" s="15">
        <f>IF(C423&gt;0.5,Raw!D423*D$11,-999)</f>
        <v>33.4</v>
      </c>
      <c r="E423" s="9">
        <f>IF(Raw!$G423&gt;$C$8,IF(Raw!$Q423&gt;$C$8,IF(Raw!$N423&gt;$C$9,IF(Raw!$N423&lt;$A$9,IF(Raw!$X423&gt;$C$9,IF(Raw!$X423&lt;$A$9,Raw!H423,-999),-999),-999),-999),-999),-999)</f>
        <v>0.239153</v>
      </c>
      <c r="F423" s="9">
        <f>IF(Raw!$G423&gt;$C$8,IF(Raw!$Q423&gt;$C$8,IF(Raw!$N423&gt;$C$9,IF(Raw!$N423&lt;$A$9,IF(Raw!$X423&gt;$C$9,IF(Raw!$X423&lt;$A$9,Raw!I423,-999),-999),-999),-999),-999),-999)</f>
        <v>0.41170699999999999</v>
      </c>
      <c r="G423" s="9">
        <f>Raw!G423</f>
        <v>0.98590199999999995</v>
      </c>
      <c r="H423" s="9">
        <f>IF(Raw!$G423&gt;$C$8,IF(Raw!$Q423&gt;$C$8,IF(Raw!$N423&gt;$C$9,IF(Raw!$N423&lt;$A$9,IF(Raw!$X423&gt;$C$9,IF(Raw!$X423&lt;$A$9,Raw!L423,-999),-999),-999),-999),-999),-999)</f>
        <v>518.29999999999995</v>
      </c>
      <c r="I423" s="9">
        <f>IF(Raw!$G423&gt;$C$8,IF(Raw!$Q423&gt;$C$8,IF(Raw!$N423&gt;$C$9,IF(Raw!$N423&lt;$A$9,IF(Raw!$X423&gt;$C$9,IF(Raw!$X423&lt;$A$9,Raw!M423,-999),-999),-999),-999),-999),-999)</f>
        <v>3.7699999999999999E-3</v>
      </c>
      <c r="J423" s="9">
        <f>IF(Raw!$G423&gt;$C$8,IF(Raw!$Q423&gt;$C$8,IF(Raw!$N423&gt;$C$9,IF(Raw!$N423&lt;$A$9,IF(Raw!$X423&gt;$C$9,IF(Raw!$X423&lt;$A$9,Raw!N423,-999),-999),-999),-999),-999),-999)</f>
        <v>356</v>
      </c>
      <c r="K423" s="9">
        <f>IF(Raw!$G423&gt;$C$8,IF(Raw!$Q423&gt;$C$8,IF(Raw!$N423&gt;$C$9,IF(Raw!$N423&lt;$A$9,IF(Raw!$X423&gt;$C$9,IF(Raw!$X423&lt;$A$9,Raw!R423,-999),-999),-999),-999),-999),-999)</f>
        <v>0.220389</v>
      </c>
      <c r="L423" s="9">
        <f>IF(Raw!$G423&gt;$C$8,IF(Raw!$Q423&gt;$C$8,IF(Raw!$N423&gt;$C$9,IF(Raw!$N423&lt;$A$9,IF(Raw!$X423&gt;$C$9,IF(Raw!$X423&lt;$A$9,Raw!S423,-999),-999),-999),-999),-999),-999)</f>
        <v>0.39191599999999999</v>
      </c>
      <c r="M423" s="9">
        <f>Raw!Q423</f>
        <v>0.98225200000000001</v>
      </c>
      <c r="N423" s="9">
        <f>IF(Raw!$G423&gt;$C$8,IF(Raw!$Q423&gt;$C$8,IF(Raw!$N423&gt;$C$9,IF(Raw!$N423&lt;$A$9,IF(Raw!$X423&gt;$C$9,IF(Raw!$X423&lt;$A$9,Raw!V423,-999),-999),-999),-999),-999),-999)</f>
        <v>483.2</v>
      </c>
      <c r="O423" s="9">
        <f>IF(Raw!$G423&gt;$C$8,IF(Raw!$Q423&gt;$C$8,IF(Raw!$N423&gt;$C$9,IF(Raw!$N423&lt;$A$9,IF(Raw!$X423&gt;$C$9,IF(Raw!$X423&lt;$A$9,Raw!W423,-999),-999),-999),-999),-999),-999)</f>
        <v>0.12159499999999999</v>
      </c>
      <c r="P423" s="9">
        <f>IF(Raw!$G423&gt;$C$8,IF(Raw!$Q423&gt;$C$8,IF(Raw!$N423&gt;$C$9,IF(Raw!$N423&lt;$A$9,IF(Raw!$X423&gt;$C$9,IF(Raw!$X423&lt;$A$9,Raw!X423,-999),-999),-999),-999),-999),-999)</f>
        <v>444</v>
      </c>
      <c r="R423" s="9">
        <f t="shared" si="111"/>
        <v>0.17255399999999999</v>
      </c>
      <c r="S423" s="9">
        <f t="shared" si="112"/>
        <v>0.41911845074288268</v>
      </c>
      <c r="T423" s="9">
        <f t="shared" si="113"/>
        <v>0.17152699999999999</v>
      </c>
      <c r="U423" s="9">
        <f t="shared" si="114"/>
        <v>0.43766266240725049</v>
      </c>
      <c r="V423" s="15">
        <f t="shared" si="115"/>
        <v>0.16048960199999998</v>
      </c>
      <c r="X423" s="11">
        <f t="shared" si="116"/>
        <v>2.0106799999999996E+19</v>
      </c>
      <c r="Y423" s="11">
        <f t="shared" si="117"/>
        <v>5.1829999999999993E-18</v>
      </c>
      <c r="Z423" s="11">
        <f t="shared" si="118"/>
        <v>3.5599999999999998E-4</v>
      </c>
      <c r="AA423" s="16">
        <f t="shared" si="119"/>
        <v>3.5772848352447158E-2</v>
      </c>
      <c r="AB423" s="9">
        <f t="shared" si="120"/>
        <v>0.22652500935935022</v>
      </c>
      <c r="AC423" s="9">
        <f t="shared" si="121"/>
        <v>0.96422715164755279</v>
      </c>
      <c r="AD423" s="15">
        <f t="shared" si="122"/>
        <v>100.48552907990774</v>
      </c>
      <c r="AE423" s="3">
        <f t="shared" si="123"/>
        <v>624.03319999999974</v>
      </c>
      <c r="AF423" s="2">
        <f t="shared" si="124"/>
        <v>0.25</v>
      </c>
      <c r="AG423" s="9">
        <f t="shared" si="125"/>
        <v>3.3829818608087397E-2</v>
      </c>
      <c r="AH423" s="2">
        <f t="shared" si="126"/>
        <v>1.6370073165520613</v>
      </c>
    </row>
    <row r="424" spans="1:34">
      <c r="A424" s="1">
        <f>Raw!A424</f>
        <v>411</v>
      </c>
      <c r="B424" s="14">
        <f>Raw!B424</f>
        <v>0.30863425925925925</v>
      </c>
      <c r="C424" s="15">
        <f>Raw!C424</f>
        <v>54.6</v>
      </c>
      <c r="D424" s="15">
        <f>IF(C424&gt;0.5,Raw!D424*D$11,-999)</f>
        <v>35.200000000000003</v>
      </c>
      <c r="E424" s="9">
        <f>IF(Raw!$G424&gt;$C$8,IF(Raw!$Q424&gt;$C$8,IF(Raw!$N424&gt;$C$9,IF(Raw!$N424&lt;$A$9,IF(Raw!$X424&gt;$C$9,IF(Raw!$X424&lt;$A$9,Raw!H424,-999),-999),-999),-999),-999),-999)</f>
        <v>0.22500899999999999</v>
      </c>
      <c r="F424" s="9">
        <f>IF(Raw!$G424&gt;$C$8,IF(Raw!$Q424&gt;$C$8,IF(Raw!$N424&gt;$C$9,IF(Raw!$N424&lt;$A$9,IF(Raw!$X424&gt;$C$9,IF(Raw!$X424&lt;$A$9,Raw!I424,-999),-999),-999),-999),-999),-999)</f>
        <v>0.36823499999999998</v>
      </c>
      <c r="G424" s="9">
        <f>Raw!G424</f>
        <v>0.97949200000000003</v>
      </c>
      <c r="H424" s="9">
        <f>IF(Raw!$G424&gt;$C$8,IF(Raw!$Q424&gt;$C$8,IF(Raw!$N424&gt;$C$9,IF(Raw!$N424&lt;$A$9,IF(Raw!$X424&gt;$C$9,IF(Raw!$X424&lt;$A$9,Raw!L424,-999),-999),-999),-999),-999),-999)</f>
        <v>507.7</v>
      </c>
      <c r="I424" s="9">
        <f>IF(Raw!$G424&gt;$C$8,IF(Raw!$Q424&gt;$C$8,IF(Raw!$N424&gt;$C$9,IF(Raw!$N424&lt;$A$9,IF(Raw!$X424&gt;$C$9,IF(Raw!$X424&lt;$A$9,Raw!M424,-999),-999),-999),-999),-999),-999)</f>
        <v>0.16939000000000001</v>
      </c>
      <c r="J424" s="9">
        <f>IF(Raw!$G424&gt;$C$8,IF(Raw!$Q424&gt;$C$8,IF(Raw!$N424&gt;$C$9,IF(Raw!$N424&lt;$A$9,IF(Raw!$X424&gt;$C$9,IF(Raw!$X424&lt;$A$9,Raw!N424,-999),-999),-999),-999),-999),-999)</f>
        <v>411</v>
      </c>
      <c r="K424" s="9">
        <f>IF(Raw!$G424&gt;$C$8,IF(Raw!$Q424&gt;$C$8,IF(Raw!$N424&gt;$C$9,IF(Raw!$N424&lt;$A$9,IF(Raw!$X424&gt;$C$9,IF(Raw!$X424&lt;$A$9,Raw!R424,-999),-999),-999),-999),-999),-999)</f>
        <v>0.21787599999999999</v>
      </c>
      <c r="L424" s="9">
        <f>IF(Raw!$G424&gt;$C$8,IF(Raw!$Q424&gt;$C$8,IF(Raw!$N424&gt;$C$9,IF(Raw!$N424&lt;$A$9,IF(Raw!$X424&gt;$C$9,IF(Raw!$X424&lt;$A$9,Raw!S424,-999),-999),-999),-999),-999),-999)</f>
        <v>0.37813000000000002</v>
      </c>
      <c r="M424" s="9">
        <f>Raw!Q424</f>
        <v>0.97620099999999999</v>
      </c>
      <c r="N424" s="9">
        <f>IF(Raw!$G424&gt;$C$8,IF(Raw!$Q424&gt;$C$8,IF(Raw!$N424&gt;$C$9,IF(Raw!$N424&lt;$A$9,IF(Raw!$X424&gt;$C$9,IF(Raw!$X424&lt;$A$9,Raw!V424,-999),-999),-999),-999),-999),-999)</f>
        <v>450</v>
      </c>
      <c r="O424" s="9">
        <f>IF(Raw!$G424&gt;$C$8,IF(Raw!$Q424&gt;$C$8,IF(Raw!$N424&gt;$C$9,IF(Raw!$N424&lt;$A$9,IF(Raw!$X424&gt;$C$9,IF(Raw!$X424&lt;$A$9,Raw!W424,-999),-999),-999),-999),-999),-999)</f>
        <v>0.22917999999999999</v>
      </c>
      <c r="P424" s="9">
        <f>IF(Raw!$G424&gt;$C$8,IF(Raw!$Q424&gt;$C$8,IF(Raw!$N424&gt;$C$9,IF(Raw!$N424&lt;$A$9,IF(Raw!$X424&gt;$C$9,IF(Raw!$X424&lt;$A$9,Raw!X424,-999),-999),-999),-999),-999),-999)</f>
        <v>241</v>
      </c>
      <c r="R424" s="9">
        <f t="shared" si="111"/>
        <v>0.14322599999999999</v>
      </c>
      <c r="S424" s="9">
        <f t="shared" si="112"/>
        <v>0.38895270683123551</v>
      </c>
      <c r="T424" s="9">
        <f t="shared" si="113"/>
        <v>0.16025400000000004</v>
      </c>
      <c r="U424" s="9">
        <f t="shared" si="114"/>
        <v>0.42380662735038221</v>
      </c>
      <c r="V424" s="15">
        <f t="shared" si="115"/>
        <v>0.154844235</v>
      </c>
      <c r="X424" s="11">
        <f t="shared" si="116"/>
        <v>2.1190399999999996E+19</v>
      </c>
      <c r="Y424" s="11">
        <f t="shared" si="117"/>
        <v>5.0769999999999993E-18</v>
      </c>
      <c r="Z424" s="11">
        <f t="shared" si="118"/>
        <v>4.1099999999999996E-4</v>
      </c>
      <c r="AA424" s="16">
        <f t="shared" si="119"/>
        <v>4.2344540910399138E-2</v>
      </c>
      <c r="AB424" s="9">
        <f t="shared" si="120"/>
        <v>0.2246618820590551</v>
      </c>
      <c r="AC424" s="9">
        <f t="shared" si="121"/>
        <v>0.95765545908960081</v>
      </c>
      <c r="AD424" s="15">
        <f t="shared" si="122"/>
        <v>103.02808007396385</v>
      </c>
      <c r="AE424" s="3">
        <f t="shared" si="123"/>
        <v>611.27079999999978</v>
      </c>
      <c r="AF424" s="2">
        <f t="shared" si="124"/>
        <v>0.25</v>
      </c>
      <c r="AG424" s="9">
        <f t="shared" si="125"/>
        <v>3.3587679337332102E-2</v>
      </c>
      <c r="AH424" s="2">
        <f t="shared" si="126"/>
        <v>1.6252903232556137</v>
      </c>
    </row>
    <row r="425" spans="1:34">
      <c r="A425" s="1">
        <f>Raw!A425</f>
        <v>412</v>
      </c>
      <c r="B425" s="14">
        <f>Raw!B425</f>
        <v>0.30869212962962961</v>
      </c>
      <c r="C425" s="15">
        <f>Raw!C425</f>
        <v>53.9</v>
      </c>
      <c r="D425" s="15">
        <f>IF(C425&gt;0.5,Raw!D425*D$11,-999)</f>
        <v>35.200000000000003</v>
      </c>
      <c r="E425" s="9">
        <f>IF(Raw!$G425&gt;$C$8,IF(Raw!$Q425&gt;$C$8,IF(Raw!$N425&gt;$C$9,IF(Raw!$N425&lt;$A$9,IF(Raw!$X425&gt;$C$9,IF(Raw!$X425&lt;$A$9,Raw!H425,-999),-999),-999),-999),-999),-999)</f>
        <v>0.20614399999999999</v>
      </c>
      <c r="F425" s="9">
        <f>IF(Raw!$G425&gt;$C$8,IF(Raw!$Q425&gt;$C$8,IF(Raw!$N425&gt;$C$9,IF(Raw!$N425&lt;$A$9,IF(Raw!$X425&gt;$C$9,IF(Raw!$X425&lt;$A$9,Raw!I425,-999),-999),-999),-999),-999),-999)</f>
        <v>0.35067799999999999</v>
      </c>
      <c r="G425" s="9">
        <f>Raw!G425</f>
        <v>0.97759600000000002</v>
      </c>
      <c r="H425" s="9">
        <f>IF(Raw!$G425&gt;$C$8,IF(Raw!$Q425&gt;$C$8,IF(Raw!$N425&gt;$C$9,IF(Raw!$N425&lt;$A$9,IF(Raw!$X425&gt;$C$9,IF(Raw!$X425&lt;$A$9,Raw!L425,-999),-999),-999),-999),-999),-999)</f>
        <v>496.7</v>
      </c>
      <c r="I425" s="9">
        <f>IF(Raw!$G425&gt;$C$8,IF(Raw!$Q425&gt;$C$8,IF(Raw!$N425&gt;$C$9,IF(Raw!$N425&lt;$A$9,IF(Raw!$X425&gt;$C$9,IF(Raw!$X425&lt;$A$9,Raw!M425,-999),-999),-999),-999),-999),-999)</f>
        <v>0.10305400000000001</v>
      </c>
      <c r="J425" s="9">
        <f>IF(Raw!$G425&gt;$C$8,IF(Raw!$Q425&gt;$C$8,IF(Raw!$N425&gt;$C$9,IF(Raw!$N425&lt;$A$9,IF(Raw!$X425&gt;$C$9,IF(Raw!$X425&lt;$A$9,Raw!N425,-999),-999),-999),-999),-999),-999)</f>
        <v>506</v>
      </c>
      <c r="K425" s="9">
        <f>IF(Raw!$G425&gt;$C$8,IF(Raw!$Q425&gt;$C$8,IF(Raw!$N425&gt;$C$9,IF(Raw!$N425&lt;$A$9,IF(Raw!$X425&gt;$C$9,IF(Raw!$X425&lt;$A$9,Raw!R425,-999),-999),-999),-999),-999),-999)</f>
        <v>0.206012</v>
      </c>
      <c r="L425" s="9">
        <f>IF(Raw!$G425&gt;$C$8,IF(Raw!$Q425&gt;$C$8,IF(Raw!$N425&gt;$C$9,IF(Raw!$N425&lt;$A$9,IF(Raw!$X425&gt;$C$9,IF(Raw!$X425&lt;$A$9,Raw!S425,-999),-999),-999),-999),-999),-999)</f>
        <v>0.344553</v>
      </c>
      <c r="M425" s="9">
        <f>Raw!Q425</f>
        <v>0.97045099999999995</v>
      </c>
      <c r="N425" s="9">
        <f>IF(Raw!$G425&gt;$C$8,IF(Raw!$Q425&gt;$C$8,IF(Raw!$N425&gt;$C$9,IF(Raw!$N425&lt;$A$9,IF(Raw!$X425&gt;$C$9,IF(Raw!$X425&lt;$A$9,Raw!V425,-999),-999),-999),-999),-999),-999)</f>
        <v>465.6</v>
      </c>
      <c r="O425" s="9">
        <f>IF(Raw!$G425&gt;$C$8,IF(Raw!$Q425&gt;$C$8,IF(Raw!$N425&gt;$C$9,IF(Raw!$N425&lt;$A$9,IF(Raw!$X425&gt;$C$9,IF(Raw!$X425&lt;$A$9,Raw!W425,-999),-999),-999),-999),-999),-999)</f>
        <v>0.22917699999999999</v>
      </c>
      <c r="P425" s="9">
        <f>IF(Raw!$G425&gt;$C$8,IF(Raw!$Q425&gt;$C$8,IF(Raw!$N425&gt;$C$9,IF(Raw!$N425&lt;$A$9,IF(Raw!$X425&gt;$C$9,IF(Raw!$X425&lt;$A$9,Raw!X425,-999),-999),-999),-999),-999),-999)</f>
        <v>396</v>
      </c>
      <c r="R425" s="9">
        <f t="shared" si="111"/>
        <v>0.144534</v>
      </c>
      <c r="S425" s="9">
        <f t="shared" si="112"/>
        <v>0.41215588089358329</v>
      </c>
      <c r="T425" s="9">
        <f t="shared" si="113"/>
        <v>0.138541</v>
      </c>
      <c r="U425" s="9">
        <f t="shared" si="114"/>
        <v>0.40208908353722067</v>
      </c>
      <c r="V425" s="15">
        <f t="shared" si="115"/>
        <v>0.14109445349999999</v>
      </c>
      <c r="X425" s="11">
        <f t="shared" si="116"/>
        <v>2.1190399999999996E+19</v>
      </c>
      <c r="Y425" s="11">
        <f t="shared" si="117"/>
        <v>4.9669999999999998E-18</v>
      </c>
      <c r="Z425" s="11">
        <f t="shared" si="118"/>
        <v>5.0599999999999994E-4</v>
      </c>
      <c r="AA425" s="16">
        <f t="shared" si="119"/>
        <v>5.0564895815214284E-2</v>
      </c>
      <c r="AB425" s="9">
        <f t="shared" si="120"/>
        <v>0.2130173112311356</v>
      </c>
      <c r="AC425" s="9">
        <f t="shared" si="121"/>
        <v>0.94943510418478572</v>
      </c>
      <c r="AD425" s="15">
        <f t="shared" si="122"/>
        <v>99.930624140739724</v>
      </c>
      <c r="AE425" s="3">
        <f t="shared" si="123"/>
        <v>598.02679999999987</v>
      </c>
      <c r="AF425" s="2">
        <f t="shared" si="124"/>
        <v>0.25</v>
      </c>
      <c r="AG425" s="9">
        <f t="shared" si="125"/>
        <v>3.0908471598501918E-2</v>
      </c>
      <c r="AH425" s="2">
        <f t="shared" si="126"/>
        <v>1.4956448551010957</v>
      </c>
    </row>
    <row r="426" spans="1:34">
      <c r="A426" s="1">
        <f>Raw!A426</f>
        <v>413</v>
      </c>
      <c r="B426" s="14">
        <f>Raw!B426</f>
        <v>0.30875000000000002</v>
      </c>
      <c r="C426" s="15">
        <f>Raw!C426</f>
        <v>53.2</v>
      </c>
      <c r="D426" s="15">
        <f>IF(C426&gt;0.5,Raw!D426*D$11,-999)</f>
        <v>37.799999999999997</v>
      </c>
      <c r="E426" s="9">
        <f>IF(Raw!$G426&gt;$C$8,IF(Raw!$Q426&gt;$C$8,IF(Raw!$N426&gt;$C$9,IF(Raw!$N426&lt;$A$9,IF(Raw!$X426&gt;$C$9,IF(Raw!$X426&lt;$A$9,Raw!H426,-999),-999),-999),-999),-999),-999)</f>
        <v>0.195331</v>
      </c>
      <c r="F426" s="9">
        <f>IF(Raw!$G426&gt;$C$8,IF(Raw!$Q426&gt;$C$8,IF(Raw!$N426&gt;$C$9,IF(Raw!$N426&lt;$A$9,IF(Raw!$X426&gt;$C$9,IF(Raw!$X426&lt;$A$9,Raw!I426,-999),-999),-999),-999),-999),-999)</f>
        <v>0.33987299999999998</v>
      </c>
      <c r="G426" s="9">
        <f>Raw!G426</f>
        <v>0.981734</v>
      </c>
      <c r="H426" s="9">
        <f>IF(Raw!$G426&gt;$C$8,IF(Raw!$Q426&gt;$C$8,IF(Raw!$N426&gt;$C$9,IF(Raw!$N426&lt;$A$9,IF(Raw!$X426&gt;$C$9,IF(Raw!$X426&lt;$A$9,Raw!L426,-999),-999),-999),-999),-999),-999)</f>
        <v>491.2</v>
      </c>
      <c r="I426" s="9">
        <f>IF(Raw!$G426&gt;$C$8,IF(Raw!$Q426&gt;$C$8,IF(Raw!$N426&gt;$C$9,IF(Raw!$N426&lt;$A$9,IF(Raw!$X426&gt;$C$9,IF(Raw!$X426&lt;$A$9,Raw!M426,-999),-999),-999),-999),-999),-999)</f>
        <v>6.8261000000000002E-2</v>
      </c>
      <c r="J426" s="9">
        <f>IF(Raw!$G426&gt;$C$8,IF(Raw!$Q426&gt;$C$8,IF(Raw!$N426&gt;$C$9,IF(Raw!$N426&lt;$A$9,IF(Raw!$X426&gt;$C$9,IF(Raw!$X426&lt;$A$9,Raw!N426,-999),-999),-999),-999),-999),-999)</f>
        <v>448</v>
      </c>
      <c r="K426" s="9">
        <f>IF(Raw!$G426&gt;$C$8,IF(Raw!$Q426&gt;$C$8,IF(Raw!$N426&gt;$C$9,IF(Raw!$N426&lt;$A$9,IF(Raw!$X426&gt;$C$9,IF(Raw!$X426&lt;$A$9,Raw!R426,-999),-999),-999),-999),-999),-999)</f>
        <v>0.17238300000000001</v>
      </c>
      <c r="L426" s="9">
        <f>IF(Raw!$G426&gt;$C$8,IF(Raw!$Q426&gt;$C$8,IF(Raw!$N426&gt;$C$9,IF(Raw!$N426&lt;$A$9,IF(Raw!$X426&gt;$C$9,IF(Raw!$X426&lt;$A$9,Raw!S426,-999),-999),-999),-999),-999),-999)</f>
        <v>0.312531</v>
      </c>
      <c r="M426" s="9">
        <f>Raw!Q426</f>
        <v>0.98313099999999998</v>
      </c>
      <c r="N426" s="9">
        <f>IF(Raw!$G426&gt;$C$8,IF(Raw!$Q426&gt;$C$8,IF(Raw!$N426&gt;$C$9,IF(Raw!$N426&lt;$A$9,IF(Raw!$X426&gt;$C$9,IF(Raw!$X426&lt;$A$9,Raw!V426,-999),-999),-999),-999),-999),-999)</f>
        <v>484</v>
      </c>
      <c r="O426" s="9">
        <f>IF(Raw!$G426&gt;$C$8,IF(Raw!$Q426&gt;$C$8,IF(Raw!$N426&gt;$C$9,IF(Raw!$N426&lt;$A$9,IF(Raw!$X426&gt;$C$9,IF(Raw!$X426&lt;$A$9,Raw!W426,-999),-999),-999),-999),-999),-999)</f>
        <v>3.4999999999999997E-5</v>
      </c>
      <c r="P426" s="9">
        <f>IF(Raw!$G426&gt;$C$8,IF(Raw!$Q426&gt;$C$8,IF(Raw!$N426&gt;$C$9,IF(Raw!$N426&lt;$A$9,IF(Raw!$X426&gt;$C$9,IF(Raw!$X426&lt;$A$9,Raw!X426,-999),-999),-999),-999),-999),-999)</f>
        <v>440</v>
      </c>
      <c r="R426" s="9">
        <f t="shared" si="111"/>
        <v>0.14454199999999998</v>
      </c>
      <c r="S426" s="9">
        <f t="shared" si="112"/>
        <v>0.42528238489082681</v>
      </c>
      <c r="T426" s="9">
        <f t="shared" si="113"/>
        <v>0.14014799999999999</v>
      </c>
      <c r="U426" s="9">
        <f t="shared" si="114"/>
        <v>0.44842911583170947</v>
      </c>
      <c r="V426" s="15">
        <f t="shared" si="115"/>
        <v>0.12798144449999999</v>
      </c>
      <c r="X426" s="11">
        <f t="shared" si="116"/>
        <v>2.2755599999999992E+19</v>
      </c>
      <c r="Y426" s="11">
        <f t="shared" si="117"/>
        <v>4.9119999999999997E-18</v>
      </c>
      <c r="Z426" s="11">
        <f t="shared" si="118"/>
        <v>4.4799999999999999E-4</v>
      </c>
      <c r="AA426" s="16">
        <f t="shared" si="119"/>
        <v>4.7687457421895924E-2</v>
      </c>
      <c r="AB426" s="9">
        <f t="shared" si="120"/>
        <v>0.17906630178276386</v>
      </c>
      <c r="AC426" s="9">
        <f t="shared" si="121"/>
        <v>0.95231254257810416</v>
      </c>
      <c r="AD426" s="15">
        <f t="shared" si="122"/>
        <v>106.44521745958914</v>
      </c>
      <c r="AE426" s="3">
        <f t="shared" si="123"/>
        <v>591.4047999999998</v>
      </c>
      <c r="AF426" s="2">
        <f t="shared" si="124"/>
        <v>0.25</v>
      </c>
      <c r="AG426" s="9">
        <f t="shared" si="125"/>
        <v>3.6717795961475085E-2</v>
      </c>
      <c r="AH426" s="2">
        <f t="shared" si="126"/>
        <v>1.7767550377060288</v>
      </c>
    </row>
    <row r="427" spans="1:34">
      <c r="A427" s="1">
        <f>Raw!A427</f>
        <v>414</v>
      </c>
      <c r="B427" s="14">
        <f>Raw!B427</f>
        <v>0.30880787037037039</v>
      </c>
      <c r="C427" s="15">
        <f>Raw!C427</f>
        <v>52.3</v>
      </c>
      <c r="D427" s="15">
        <f>IF(C427&gt;0.5,Raw!D427*D$11,-999)</f>
        <v>40.5</v>
      </c>
      <c r="E427" s="9">
        <f>IF(Raw!$G427&gt;$C$8,IF(Raw!$Q427&gt;$C$8,IF(Raw!$N427&gt;$C$9,IF(Raw!$N427&lt;$A$9,IF(Raw!$X427&gt;$C$9,IF(Raw!$X427&lt;$A$9,Raw!H427,-999),-999),-999),-999),-999),-999)</f>
        <v>0.19441</v>
      </c>
      <c r="F427" s="9">
        <f>IF(Raw!$G427&gt;$C$8,IF(Raw!$Q427&gt;$C$8,IF(Raw!$N427&gt;$C$9,IF(Raw!$N427&lt;$A$9,IF(Raw!$X427&gt;$C$9,IF(Raw!$X427&lt;$A$9,Raw!I427,-999),-999),-999),-999),-999),-999)</f>
        <v>0.330098</v>
      </c>
      <c r="G427" s="9">
        <f>Raw!G427</f>
        <v>0.98240400000000005</v>
      </c>
      <c r="H427" s="9">
        <f>IF(Raw!$G427&gt;$C$8,IF(Raw!$Q427&gt;$C$8,IF(Raw!$N427&gt;$C$9,IF(Raw!$N427&lt;$A$9,IF(Raw!$X427&gt;$C$9,IF(Raw!$X427&lt;$A$9,Raw!L427,-999),-999),-999),-999),-999),-999)</f>
        <v>500.6</v>
      </c>
      <c r="I427" s="9">
        <f>IF(Raw!$G427&gt;$C$8,IF(Raw!$Q427&gt;$C$8,IF(Raw!$N427&gt;$C$9,IF(Raw!$N427&lt;$A$9,IF(Raw!$X427&gt;$C$9,IF(Raw!$X427&lt;$A$9,Raw!M427,-999),-999),-999),-999),-999),-999)</f>
        <v>0.19192600000000001</v>
      </c>
      <c r="J427" s="9">
        <f>IF(Raw!$G427&gt;$C$8,IF(Raw!$Q427&gt;$C$8,IF(Raw!$N427&gt;$C$9,IF(Raw!$N427&lt;$A$9,IF(Raw!$X427&gt;$C$9,IF(Raw!$X427&lt;$A$9,Raw!N427,-999),-999),-999),-999),-999),-999)</f>
        <v>456</v>
      </c>
      <c r="K427" s="9">
        <f>IF(Raw!$G427&gt;$C$8,IF(Raw!$Q427&gt;$C$8,IF(Raw!$N427&gt;$C$9,IF(Raw!$N427&lt;$A$9,IF(Raw!$X427&gt;$C$9,IF(Raw!$X427&lt;$A$9,Raw!R427,-999),-999),-999),-999),-999),-999)</f>
        <v>0.178346</v>
      </c>
      <c r="L427" s="9">
        <f>IF(Raw!$G427&gt;$C$8,IF(Raw!$Q427&gt;$C$8,IF(Raw!$N427&gt;$C$9,IF(Raw!$N427&lt;$A$9,IF(Raw!$X427&gt;$C$9,IF(Raw!$X427&lt;$A$9,Raw!S427,-999),-999),-999),-999),-999),-999)</f>
        <v>0.31511899999999998</v>
      </c>
      <c r="M427" s="9">
        <f>Raw!Q427</f>
        <v>0.97241100000000003</v>
      </c>
      <c r="N427" s="9">
        <f>IF(Raw!$G427&gt;$C$8,IF(Raw!$Q427&gt;$C$8,IF(Raw!$N427&gt;$C$9,IF(Raw!$N427&lt;$A$9,IF(Raw!$X427&gt;$C$9,IF(Raw!$X427&lt;$A$9,Raw!V427,-999),-999),-999),-999),-999),-999)</f>
        <v>469.8</v>
      </c>
      <c r="O427" s="9">
        <f>IF(Raw!$G427&gt;$C$8,IF(Raw!$Q427&gt;$C$8,IF(Raw!$N427&gt;$C$9,IF(Raw!$N427&lt;$A$9,IF(Raw!$X427&gt;$C$9,IF(Raw!$X427&lt;$A$9,Raw!W427,-999),-999),-999),-999),-999),-999)</f>
        <v>0.137626</v>
      </c>
      <c r="P427" s="9">
        <f>IF(Raw!$G427&gt;$C$8,IF(Raw!$Q427&gt;$C$8,IF(Raw!$N427&gt;$C$9,IF(Raw!$N427&lt;$A$9,IF(Raw!$X427&gt;$C$9,IF(Raw!$X427&lt;$A$9,Raw!X427,-999),-999),-999),-999),-999),-999)</f>
        <v>431</v>
      </c>
      <c r="R427" s="9">
        <f t="shared" si="111"/>
        <v>0.135688</v>
      </c>
      <c r="S427" s="9">
        <f t="shared" si="112"/>
        <v>0.41105368708686513</v>
      </c>
      <c r="T427" s="9">
        <f t="shared" si="113"/>
        <v>0.13677299999999998</v>
      </c>
      <c r="U427" s="9">
        <f t="shared" si="114"/>
        <v>0.43403603083279646</v>
      </c>
      <c r="V427" s="15">
        <f t="shared" si="115"/>
        <v>0.12904123049999999</v>
      </c>
      <c r="X427" s="11">
        <f t="shared" si="116"/>
        <v>2.4380999999999992E+19</v>
      </c>
      <c r="Y427" s="11">
        <f t="shared" si="117"/>
        <v>5.0060000000000002E-18</v>
      </c>
      <c r="Z427" s="11">
        <f t="shared" si="118"/>
        <v>4.5599999999999997E-4</v>
      </c>
      <c r="AA427" s="16">
        <f t="shared" si="119"/>
        <v>5.272116936280944E-2</v>
      </c>
      <c r="AB427" s="9">
        <f t="shared" si="120"/>
        <v>0.18555683249725954</v>
      </c>
      <c r="AC427" s="9">
        <f t="shared" si="121"/>
        <v>0.94727883063719054</v>
      </c>
      <c r="AD427" s="15">
        <f t="shared" si="122"/>
        <v>115.61659947984526</v>
      </c>
      <c r="AE427" s="3">
        <f t="shared" si="123"/>
        <v>602.72239999999988</v>
      </c>
      <c r="AF427" s="2">
        <f t="shared" si="124"/>
        <v>0.25</v>
      </c>
      <c r="AG427" s="9">
        <f t="shared" si="125"/>
        <v>3.8601361489705534E-2</v>
      </c>
      <c r="AH427" s="2">
        <f t="shared" si="126"/>
        <v>1.867899793361957</v>
      </c>
    </row>
    <row r="428" spans="1:34">
      <c r="A428" s="1">
        <f>Raw!A428</f>
        <v>415</v>
      </c>
      <c r="B428" s="14">
        <f>Raw!B428</f>
        <v>0.30886574074074075</v>
      </c>
      <c r="C428" s="15">
        <f>Raw!C428</f>
        <v>51.5</v>
      </c>
      <c r="D428" s="15">
        <f>IF(C428&gt;0.5,Raw!D428*D$11,-999)</f>
        <v>39.6</v>
      </c>
      <c r="E428" s="9">
        <f>IF(Raw!$G428&gt;$C$8,IF(Raw!$Q428&gt;$C$8,IF(Raw!$N428&gt;$C$9,IF(Raw!$N428&lt;$A$9,IF(Raw!$X428&gt;$C$9,IF(Raw!$X428&lt;$A$9,Raw!H428,-999),-999),-999),-999),-999),-999)</f>
        <v>0.200571</v>
      </c>
      <c r="F428" s="9">
        <f>IF(Raw!$G428&gt;$C$8,IF(Raw!$Q428&gt;$C$8,IF(Raw!$N428&gt;$C$9,IF(Raw!$N428&lt;$A$9,IF(Raw!$X428&gt;$C$9,IF(Raw!$X428&lt;$A$9,Raw!I428,-999),-999),-999),-999),-999),-999)</f>
        <v>0.33005000000000001</v>
      </c>
      <c r="G428" s="9">
        <f>Raw!G428</f>
        <v>0.979379</v>
      </c>
      <c r="H428" s="9">
        <f>IF(Raw!$G428&gt;$C$8,IF(Raw!$Q428&gt;$C$8,IF(Raw!$N428&gt;$C$9,IF(Raw!$N428&lt;$A$9,IF(Raw!$X428&gt;$C$9,IF(Raw!$X428&lt;$A$9,Raw!L428,-999),-999),-999),-999),-999),-999)</f>
        <v>489.6</v>
      </c>
      <c r="I428" s="9">
        <f>IF(Raw!$G428&gt;$C$8,IF(Raw!$Q428&gt;$C$8,IF(Raw!$N428&gt;$C$9,IF(Raw!$N428&lt;$A$9,IF(Raw!$X428&gt;$C$9,IF(Raw!$X428&lt;$A$9,Raw!M428,-999),-999),-999),-999),-999),-999)</f>
        <v>0.22917999999999999</v>
      </c>
      <c r="J428" s="9">
        <f>IF(Raw!$G428&gt;$C$8,IF(Raw!$Q428&gt;$C$8,IF(Raw!$N428&gt;$C$9,IF(Raw!$N428&lt;$A$9,IF(Raw!$X428&gt;$C$9,IF(Raw!$X428&lt;$A$9,Raw!N428,-999),-999),-999),-999),-999),-999)</f>
        <v>462</v>
      </c>
      <c r="K428" s="9">
        <f>IF(Raw!$G428&gt;$C$8,IF(Raw!$Q428&gt;$C$8,IF(Raw!$N428&gt;$C$9,IF(Raw!$N428&lt;$A$9,IF(Raw!$X428&gt;$C$9,IF(Raw!$X428&lt;$A$9,Raw!R428,-999),-999),-999),-999),-999),-999)</f>
        <v>0.16822699999999999</v>
      </c>
      <c r="L428" s="9">
        <f>IF(Raw!$G428&gt;$C$8,IF(Raw!$Q428&gt;$C$8,IF(Raw!$N428&gt;$C$9,IF(Raw!$N428&lt;$A$9,IF(Raw!$X428&gt;$C$9,IF(Raw!$X428&lt;$A$9,Raw!S428,-999),-999),-999),-999),-999),-999)</f>
        <v>0.30388500000000002</v>
      </c>
      <c r="M428" s="9">
        <f>Raw!Q428</f>
        <v>0.97832399999999997</v>
      </c>
      <c r="N428" s="9">
        <f>IF(Raw!$G428&gt;$C$8,IF(Raw!$Q428&gt;$C$8,IF(Raw!$N428&gt;$C$9,IF(Raw!$N428&lt;$A$9,IF(Raw!$X428&gt;$C$9,IF(Raw!$X428&lt;$A$9,Raw!V428,-999),-999),-999),-999),-999),-999)</f>
        <v>509.7</v>
      </c>
      <c r="O428" s="9">
        <f>IF(Raw!$G428&gt;$C$8,IF(Raw!$Q428&gt;$C$8,IF(Raw!$N428&gt;$C$9,IF(Raw!$N428&lt;$A$9,IF(Raw!$X428&gt;$C$9,IF(Raw!$X428&lt;$A$9,Raw!W428,-999),-999),-999),-999),-999),-999)</f>
        <v>0.120494</v>
      </c>
      <c r="P428" s="9">
        <f>IF(Raw!$G428&gt;$C$8,IF(Raw!$Q428&gt;$C$8,IF(Raw!$N428&gt;$C$9,IF(Raw!$N428&lt;$A$9,IF(Raw!$X428&gt;$C$9,IF(Raw!$X428&lt;$A$9,Raw!X428,-999),-999),-999),-999),-999),-999)</f>
        <v>429</v>
      </c>
      <c r="R428" s="9">
        <f t="shared" si="111"/>
        <v>0.12947900000000001</v>
      </c>
      <c r="S428" s="9">
        <f t="shared" si="112"/>
        <v>0.3923011664899258</v>
      </c>
      <c r="T428" s="9">
        <f t="shared" si="113"/>
        <v>0.13565800000000003</v>
      </c>
      <c r="U428" s="9">
        <f t="shared" si="114"/>
        <v>0.44641229412442213</v>
      </c>
      <c r="V428" s="15">
        <f t="shared" si="115"/>
        <v>0.1244409075</v>
      </c>
      <c r="X428" s="11">
        <f t="shared" si="116"/>
        <v>2.3839199999999996E+19</v>
      </c>
      <c r="Y428" s="11">
        <f t="shared" si="117"/>
        <v>4.896E-18</v>
      </c>
      <c r="Z428" s="11">
        <f t="shared" si="118"/>
        <v>4.6199999999999995E-4</v>
      </c>
      <c r="AA428" s="16">
        <f t="shared" si="119"/>
        <v>5.11641928923212E-2</v>
      </c>
      <c r="AB428" s="9">
        <f t="shared" si="120"/>
        <v>0.17516783207938649</v>
      </c>
      <c r="AC428" s="9">
        <f t="shared" si="121"/>
        <v>0.94883580710767879</v>
      </c>
      <c r="AD428" s="15">
        <f t="shared" si="122"/>
        <v>110.74500626043552</v>
      </c>
      <c r="AE428" s="3">
        <f t="shared" si="123"/>
        <v>589.47839999999985</v>
      </c>
      <c r="AF428" s="2">
        <f t="shared" si="124"/>
        <v>0.25</v>
      </c>
      <c r="AG428" s="9">
        <f t="shared" si="125"/>
        <v>3.8029178698111156E-2</v>
      </c>
      <c r="AH428" s="2">
        <f t="shared" si="126"/>
        <v>1.8402121658551025</v>
      </c>
    </row>
    <row r="429" spans="1:34">
      <c r="A429" s="1">
        <f>Raw!A429</f>
        <v>416</v>
      </c>
      <c r="B429" s="14">
        <f>Raw!B429</f>
        <v>0.30891203703703701</v>
      </c>
      <c r="C429" s="15">
        <f>Raw!C429</f>
        <v>50.8</v>
      </c>
      <c r="D429" s="15">
        <f>IF(C429&gt;0.5,Raw!D429*D$11,-999)</f>
        <v>40.5</v>
      </c>
      <c r="E429" s="9">
        <f>IF(Raw!$G429&gt;$C$8,IF(Raw!$Q429&gt;$C$8,IF(Raw!$N429&gt;$C$9,IF(Raw!$N429&lt;$A$9,IF(Raw!$X429&gt;$C$9,IF(Raw!$X429&lt;$A$9,Raw!H429,-999),-999),-999),-999),-999),-999)</f>
        <v>0.19825799999999999</v>
      </c>
      <c r="F429" s="9">
        <f>IF(Raw!$G429&gt;$C$8,IF(Raw!$Q429&gt;$C$8,IF(Raw!$N429&gt;$C$9,IF(Raw!$N429&lt;$A$9,IF(Raw!$X429&gt;$C$9,IF(Raw!$X429&lt;$A$9,Raw!I429,-999),-999),-999),-999),-999),-999)</f>
        <v>0.322274</v>
      </c>
      <c r="G429" s="9">
        <f>Raw!G429</f>
        <v>0.97916499999999995</v>
      </c>
      <c r="H429" s="9">
        <f>IF(Raw!$G429&gt;$C$8,IF(Raw!$Q429&gt;$C$8,IF(Raw!$N429&gt;$C$9,IF(Raw!$N429&lt;$A$9,IF(Raw!$X429&gt;$C$9,IF(Raw!$X429&lt;$A$9,Raw!L429,-999),-999),-999),-999),-999),-999)</f>
        <v>458.1</v>
      </c>
      <c r="I429" s="9">
        <f>IF(Raw!$G429&gt;$C$8,IF(Raw!$Q429&gt;$C$8,IF(Raw!$N429&gt;$C$9,IF(Raw!$N429&lt;$A$9,IF(Raw!$X429&gt;$C$9,IF(Raw!$X429&lt;$A$9,Raw!M429,-999),-999),-999),-999),-999),-999)</f>
        <v>0.208478</v>
      </c>
      <c r="J429" s="9">
        <f>IF(Raw!$G429&gt;$C$8,IF(Raw!$Q429&gt;$C$8,IF(Raw!$N429&gt;$C$9,IF(Raw!$N429&lt;$A$9,IF(Raw!$X429&gt;$C$9,IF(Raw!$X429&lt;$A$9,Raw!N429,-999),-999),-999),-999),-999),-999)</f>
        <v>412</v>
      </c>
      <c r="K429" s="9">
        <f>IF(Raw!$G429&gt;$C$8,IF(Raw!$Q429&gt;$C$8,IF(Raw!$N429&gt;$C$9,IF(Raw!$N429&lt;$A$9,IF(Raw!$X429&gt;$C$9,IF(Raw!$X429&lt;$A$9,Raw!R429,-999),-999),-999),-999),-999),-999)</f>
        <v>0.17194699999999999</v>
      </c>
      <c r="L429" s="9">
        <f>IF(Raw!$G429&gt;$C$8,IF(Raw!$Q429&gt;$C$8,IF(Raw!$N429&gt;$C$9,IF(Raw!$N429&lt;$A$9,IF(Raw!$X429&gt;$C$9,IF(Raw!$X429&lt;$A$9,Raw!S429,-999),-999),-999),-999),-999),-999)</f>
        <v>0.30552400000000002</v>
      </c>
      <c r="M429" s="9">
        <f>Raw!Q429</f>
        <v>0.97190500000000002</v>
      </c>
      <c r="N429" s="9">
        <f>IF(Raw!$G429&gt;$C$8,IF(Raw!$Q429&gt;$C$8,IF(Raw!$N429&gt;$C$9,IF(Raw!$N429&lt;$A$9,IF(Raw!$X429&gt;$C$9,IF(Raw!$X429&lt;$A$9,Raw!V429,-999),-999),-999),-999),-999),-999)</f>
        <v>494.7</v>
      </c>
      <c r="O429" s="9">
        <f>IF(Raw!$G429&gt;$C$8,IF(Raw!$Q429&gt;$C$8,IF(Raw!$N429&gt;$C$9,IF(Raw!$N429&lt;$A$9,IF(Raw!$X429&gt;$C$9,IF(Raw!$X429&lt;$A$9,Raw!W429,-999),-999),-999),-999),-999),-999)</f>
        <v>0.195743</v>
      </c>
      <c r="P429" s="9">
        <f>IF(Raw!$G429&gt;$C$8,IF(Raw!$Q429&gt;$C$8,IF(Raw!$N429&gt;$C$9,IF(Raw!$N429&lt;$A$9,IF(Raw!$X429&gt;$C$9,IF(Raw!$X429&lt;$A$9,Raw!X429,-999),-999),-999),-999),-999),-999)</f>
        <v>371</v>
      </c>
      <c r="R429" s="9">
        <f t="shared" si="111"/>
        <v>0.12401600000000002</v>
      </c>
      <c r="S429" s="9">
        <f t="shared" si="112"/>
        <v>0.38481540552449162</v>
      </c>
      <c r="T429" s="9">
        <f t="shared" si="113"/>
        <v>0.13357700000000003</v>
      </c>
      <c r="U429" s="9">
        <f t="shared" si="114"/>
        <v>0.43720624239012329</v>
      </c>
      <c r="V429" s="15">
        <f t="shared" si="115"/>
        <v>0.12511207799999999</v>
      </c>
      <c r="X429" s="11">
        <f t="shared" si="116"/>
        <v>2.4380999999999992E+19</v>
      </c>
      <c r="Y429" s="11">
        <f t="shared" si="117"/>
        <v>4.5809999999999997E-18</v>
      </c>
      <c r="Z429" s="11">
        <f t="shared" si="118"/>
        <v>4.1199999999999999E-4</v>
      </c>
      <c r="AA429" s="16">
        <f t="shared" si="119"/>
        <v>4.3991694195816285E-2</v>
      </c>
      <c r="AB429" s="9">
        <f t="shared" si="120"/>
        <v>0.17782327853559454</v>
      </c>
      <c r="AC429" s="9">
        <f t="shared" si="121"/>
        <v>0.95600830580418372</v>
      </c>
      <c r="AD429" s="15">
        <f t="shared" si="122"/>
        <v>106.77595678596184</v>
      </c>
      <c r="AE429" s="3">
        <f t="shared" si="123"/>
        <v>551.55239999999981</v>
      </c>
      <c r="AF429" s="2">
        <f t="shared" si="124"/>
        <v>0.25</v>
      </c>
      <c r="AG429" s="9">
        <f t="shared" si="125"/>
        <v>3.5910088341538894E-2</v>
      </c>
      <c r="AH429" s="2">
        <f t="shared" si="126"/>
        <v>1.737670486328792</v>
      </c>
    </row>
    <row r="430" spans="1:34">
      <c r="A430" s="1">
        <f>Raw!A430</f>
        <v>417</v>
      </c>
      <c r="B430" s="14">
        <f>Raw!B430</f>
        <v>0.30896990740740743</v>
      </c>
      <c r="C430" s="15">
        <f>Raw!C430</f>
        <v>49.9</v>
      </c>
      <c r="D430" s="15">
        <f>IF(C430&gt;0.5,Raw!D430*D$11,-999)</f>
        <v>43.1</v>
      </c>
      <c r="E430" s="9">
        <f>IF(Raw!$G430&gt;$C$8,IF(Raw!$Q430&gt;$C$8,IF(Raw!$N430&gt;$C$9,IF(Raw!$N430&lt;$A$9,IF(Raw!$X430&gt;$C$9,IF(Raw!$X430&lt;$A$9,Raw!H430,-999),-999),-999),-999),-999),-999)</f>
        <v>0.19130900000000001</v>
      </c>
      <c r="F430" s="9">
        <f>IF(Raw!$G430&gt;$C$8,IF(Raw!$Q430&gt;$C$8,IF(Raw!$N430&gt;$C$9,IF(Raw!$N430&lt;$A$9,IF(Raw!$X430&gt;$C$9,IF(Raw!$X430&lt;$A$9,Raw!I430,-999),-999),-999),-999),-999),-999)</f>
        <v>0.319274</v>
      </c>
      <c r="G430" s="9">
        <f>Raw!G430</f>
        <v>0.98165800000000003</v>
      </c>
      <c r="H430" s="9">
        <f>IF(Raw!$G430&gt;$C$8,IF(Raw!$Q430&gt;$C$8,IF(Raw!$N430&gt;$C$9,IF(Raw!$N430&lt;$A$9,IF(Raw!$X430&gt;$C$9,IF(Raw!$X430&lt;$A$9,Raw!L430,-999),-999),-999),-999),-999),-999)</f>
        <v>445.9</v>
      </c>
      <c r="I430" s="9">
        <f>IF(Raw!$G430&gt;$C$8,IF(Raw!$Q430&gt;$C$8,IF(Raw!$N430&gt;$C$9,IF(Raw!$N430&lt;$A$9,IF(Raw!$X430&gt;$C$9,IF(Raw!$X430&lt;$A$9,Raw!M430,-999),-999),-999),-999),-999),-999)</f>
        <v>0.10820399999999999</v>
      </c>
      <c r="J430" s="9">
        <f>IF(Raw!$G430&gt;$C$8,IF(Raw!$Q430&gt;$C$8,IF(Raw!$N430&gt;$C$9,IF(Raw!$N430&lt;$A$9,IF(Raw!$X430&gt;$C$9,IF(Raw!$X430&lt;$A$9,Raw!N430,-999),-999),-999),-999),-999),-999)</f>
        <v>447</v>
      </c>
      <c r="K430" s="9">
        <f>IF(Raw!$G430&gt;$C$8,IF(Raw!$Q430&gt;$C$8,IF(Raw!$N430&gt;$C$9,IF(Raw!$N430&lt;$A$9,IF(Raw!$X430&gt;$C$9,IF(Raw!$X430&lt;$A$9,Raw!R430,-999),-999),-999),-999),-999),-999)</f>
        <v>0.17676500000000001</v>
      </c>
      <c r="L430" s="9">
        <f>IF(Raw!$G430&gt;$C$8,IF(Raw!$Q430&gt;$C$8,IF(Raw!$N430&gt;$C$9,IF(Raw!$N430&lt;$A$9,IF(Raw!$X430&gt;$C$9,IF(Raw!$X430&lt;$A$9,Raw!S430,-999),-999),-999),-999),-999),-999)</f>
        <v>0.30908200000000002</v>
      </c>
      <c r="M430" s="9">
        <f>Raw!Q430</f>
        <v>0.97057300000000002</v>
      </c>
      <c r="N430" s="9">
        <f>IF(Raw!$G430&gt;$C$8,IF(Raw!$Q430&gt;$C$8,IF(Raw!$N430&gt;$C$9,IF(Raw!$N430&lt;$A$9,IF(Raw!$X430&gt;$C$9,IF(Raw!$X430&lt;$A$9,Raw!V430,-999),-999),-999),-999),-999),-999)</f>
        <v>481.5</v>
      </c>
      <c r="O430" s="9">
        <f>IF(Raw!$G430&gt;$C$8,IF(Raw!$Q430&gt;$C$8,IF(Raw!$N430&gt;$C$9,IF(Raw!$N430&lt;$A$9,IF(Raw!$X430&gt;$C$9,IF(Raw!$X430&lt;$A$9,Raw!W430,-999),-999),-999),-999),-999),-999)</f>
        <v>0.20877299999999999</v>
      </c>
      <c r="P430" s="9">
        <f>IF(Raw!$G430&gt;$C$8,IF(Raw!$Q430&gt;$C$8,IF(Raw!$N430&gt;$C$9,IF(Raw!$N430&lt;$A$9,IF(Raw!$X430&gt;$C$9,IF(Raw!$X430&lt;$A$9,Raw!X430,-999),-999),-999),-999),-999),-999)</f>
        <v>378</v>
      </c>
      <c r="R430" s="9">
        <f t="shared" si="111"/>
        <v>0.127965</v>
      </c>
      <c r="S430" s="9">
        <f t="shared" si="112"/>
        <v>0.40079993986356544</v>
      </c>
      <c r="T430" s="9">
        <f t="shared" si="113"/>
        <v>0.13231700000000002</v>
      </c>
      <c r="U430" s="9">
        <f t="shared" si="114"/>
        <v>0.42809675102400013</v>
      </c>
      <c r="V430" s="15">
        <f t="shared" si="115"/>
        <v>0.126569079</v>
      </c>
      <c r="X430" s="11">
        <f t="shared" si="116"/>
        <v>2.5946199999999992E+19</v>
      </c>
      <c r="Y430" s="11">
        <f t="shared" si="117"/>
        <v>4.4589999999999992E-18</v>
      </c>
      <c r="Z430" s="11">
        <f t="shared" si="118"/>
        <v>4.4699999999999997E-4</v>
      </c>
      <c r="AA430" s="16">
        <f t="shared" si="119"/>
        <v>4.9172306420989485E-2</v>
      </c>
      <c r="AB430" s="9">
        <f t="shared" si="120"/>
        <v>0.18327133206870608</v>
      </c>
      <c r="AC430" s="9">
        <f t="shared" si="121"/>
        <v>0.95082769357901042</v>
      </c>
      <c r="AD430" s="15">
        <f t="shared" si="122"/>
        <v>110.00515977849996</v>
      </c>
      <c r="AE430" s="3">
        <f t="shared" si="123"/>
        <v>536.86359999999979</v>
      </c>
      <c r="AF430" s="2">
        <f t="shared" si="124"/>
        <v>0.25</v>
      </c>
      <c r="AG430" s="9">
        <f t="shared" si="125"/>
        <v>3.6225270382347581E-2</v>
      </c>
      <c r="AH430" s="2">
        <f t="shared" si="126"/>
        <v>1.7529219812548182</v>
      </c>
    </row>
    <row r="431" spans="1:34">
      <c r="A431" s="1">
        <f>Raw!A431</f>
        <v>418</v>
      </c>
      <c r="B431" s="14">
        <f>Raw!B431</f>
        <v>0.30902777777777779</v>
      </c>
      <c r="C431" s="15">
        <f>Raw!C431</f>
        <v>49.2</v>
      </c>
      <c r="D431" s="15">
        <f>IF(C431&gt;0.5,Raw!D431*D$11,-999)</f>
        <v>44</v>
      </c>
      <c r="E431" s="9">
        <f>IF(Raw!$G431&gt;$C$8,IF(Raw!$Q431&gt;$C$8,IF(Raw!$N431&gt;$C$9,IF(Raw!$N431&lt;$A$9,IF(Raw!$X431&gt;$C$9,IF(Raw!$X431&lt;$A$9,Raw!H431,-999),-999),-999),-999),-999),-999)</f>
        <v>0.197655</v>
      </c>
      <c r="F431" s="9">
        <f>IF(Raw!$G431&gt;$C$8,IF(Raw!$Q431&gt;$C$8,IF(Raw!$N431&gt;$C$9,IF(Raw!$N431&lt;$A$9,IF(Raw!$X431&gt;$C$9,IF(Raw!$X431&lt;$A$9,Raw!I431,-999),-999),-999),-999),-999),-999)</f>
        <v>0.323828</v>
      </c>
      <c r="G431" s="9">
        <f>Raw!G431</f>
        <v>0.97048800000000002</v>
      </c>
      <c r="H431" s="9">
        <f>IF(Raw!$G431&gt;$C$8,IF(Raw!$Q431&gt;$C$8,IF(Raw!$N431&gt;$C$9,IF(Raw!$N431&lt;$A$9,IF(Raw!$X431&gt;$C$9,IF(Raw!$X431&lt;$A$9,Raw!L431,-999),-999),-999),-999),-999),-999)</f>
        <v>453.3</v>
      </c>
      <c r="I431" s="9">
        <f>IF(Raw!$G431&gt;$C$8,IF(Raw!$Q431&gt;$C$8,IF(Raw!$N431&gt;$C$9,IF(Raw!$N431&lt;$A$9,IF(Raw!$X431&gt;$C$9,IF(Raw!$X431&lt;$A$9,Raw!M431,-999),-999),-999),-999),-999),-999)</f>
        <v>0.152861</v>
      </c>
      <c r="J431" s="9">
        <f>IF(Raw!$G431&gt;$C$8,IF(Raw!$Q431&gt;$C$8,IF(Raw!$N431&gt;$C$9,IF(Raw!$N431&lt;$A$9,IF(Raw!$X431&gt;$C$9,IF(Raw!$X431&lt;$A$9,Raw!N431,-999),-999),-999),-999),-999),-999)</f>
        <v>503</v>
      </c>
      <c r="K431" s="9">
        <f>IF(Raw!$G431&gt;$C$8,IF(Raw!$Q431&gt;$C$8,IF(Raw!$N431&gt;$C$9,IF(Raw!$N431&lt;$A$9,IF(Raw!$X431&gt;$C$9,IF(Raw!$X431&lt;$A$9,Raw!R431,-999),-999),-999),-999),-999),-999)</f>
        <v>0.178116</v>
      </c>
      <c r="L431" s="9">
        <f>IF(Raw!$G431&gt;$C$8,IF(Raw!$Q431&gt;$C$8,IF(Raw!$N431&gt;$C$9,IF(Raw!$N431&lt;$A$9,IF(Raw!$X431&gt;$C$9,IF(Raw!$X431&lt;$A$9,Raw!S431,-999),-999),-999),-999),-999),-999)</f>
        <v>0.302927</v>
      </c>
      <c r="M431" s="9">
        <f>Raw!Q431</f>
        <v>0.96609599999999995</v>
      </c>
      <c r="N431" s="9">
        <f>IF(Raw!$G431&gt;$C$8,IF(Raw!$Q431&gt;$C$8,IF(Raw!$N431&gt;$C$9,IF(Raw!$N431&lt;$A$9,IF(Raw!$X431&gt;$C$9,IF(Raw!$X431&lt;$A$9,Raw!V431,-999),-999),-999),-999),-999),-999)</f>
        <v>456.9</v>
      </c>
      <c r="O431" s="9">
        <f>IF(Raw!$G431&gt;$C$8,IF(Raw!$Q431&gt;$C$8,IF(Raw!$N431&gt;$C$9,IF(Raw!$N431&lt;$A$9,IF(Raw!$X431&gt;$C$9,IF(Raw!$X431&lt;$A$9,Raw!W431,-999),-999),-999),-999),-999),-999)</f>
        <v>0.12862699999999999</v>
      </c>
      <c r="P431" s="9">
        <f>IF(Raw!$G431&gt;$C$8,IF(Raw!$Q431&gt;$C$8,IF(Raw!$N431&gt;$C$9,IF(Raw!$N431&lt;$A$9,IF(Raw!$X431&gt;$C$9,IF(Raw!$X431&lt;$A$9,Raw!X431,-999),-999),-999),-999),-999),-999)</f>
        <v>449</v>
      </c>
      <c r="R431" s="9">
        <f t="shared" si="111"/>
        <v>0.12617300000000001</v>
      </c>
      <c r="S431" s="9">
        <f t="shared" si="112"/>
        <v>0.38962967995355563</v>
      </c>
      <c r="T431" s="9">
        <f t="shared" si="113"/>
        <v>0.12481100000000001</v>
      </c>
      <c r="U431" s="9">
        <f t="shared" si="114"/>
        <v>0.41201675651229508</v>
      </c>
      <c r="V431" s="15">
        <f t="shared" si="115"/>
        <v>0.12404860649999999</v>
      </c>
      <c r="X431" s="11">
        <f t="shared" si="116"/>
        <v>2.6487999999999996E+19</v>
      </c>
      <c r="Y431" s="11">
        <f t="shared" si="117"/>
        <v>4.5329999999999997E-18</v>
      </c>
      <c r="Z431" s="11">
        <f t="shared" si="118"/>
        <v>5.0299999999999997E-4</v>
      </c>
      <c r="AA431" s="16">
        <f t="shared" si="119"/>
        <v>5.6955424508705402E-2</v>
      </c>
      <c r="AB431" s="9">
        <f t="shared" si="120"/>
        <v>0.18522466348835603</v>
      </c>
      <c r="AC431" s="9">
        <f t="shared" si="121"/>
        <v>0.9430445754912945</v>
      </c>
      <c r="AD431" s="15">
        <f t="shared" si="122"/>
        <v>113.23146025587556</v>
      </c>
      <c r="AE431" s="3">
        <f t="shared" si="123"/>
        <v>545.77319999999986</v>
      </c>
      <c r="AF431" s="2">
        <f t="shared" si="124"/>
        <v>0.25</v>
      </c>
      <c r="AG431" s="9">
        <f t="shared" si="125"/>
        <v>3.5887122299828232E-2</v>
      </c>
      <c r="AH431" s="2">
        <f t="shared" si="126"/>
        <v>1.7365591715225221</v>
      </c>
    </row>
    <row r="432" spans="1:34">
      <c r="A432" s="1">
        <f>Raw!A432</f>
        <v>419</v>
      </c>
      <c r="B432" s="14">
        <f>Raw!B432</f>
        <v>0.30908564814814815</v>
      </c>
      <c r="C432" s="15">
        <f>Raw!C432</f>
        <v>48.4</v>
      </c>
      <c r="D432" s="15">
        <f>IF(C432&gt;0.5,Raw!D432*D$11,-999)</f>
        <v>45.7</v>
      </c>
      <c r="E432" s="9">
        <f>IF(Raw!$G432&gt;$C$8,IF(Raw!$Q432&gt;$C$8,IF(Raw!$N432&gt;$C$9,IF(Raw!$N432&lt;$A$9,IF(Raw!$X432&gt;$C$9,IF(Raw!$X432&lt;$A$9,Raw!H432,-999),-999),-999),-999),-999),-999)</f>
        <v>0.187558</v>
      </c>
      <c r="F432" s="9">
        <f>IF(Raw!$G432&gt;$C$8,IF(Raw!$Q432&gt;$C$8,IF(Raw!$N432&gt;$C$9,IF(Raw!$N432&lt;$A$9,IF(Raw!$X432&gt;$C$9,IF(Raw!$X432&lt;$A$9,Raw!I432,-999),-999),-999),-999),-999),-999)</f>
        <v>0.31465399999999999</v>
      </c>
      <c r="G432" s="9">
        <f>Raw!G432</f>
        <v>0.97464300000000004</v>
      </c>
      <c r="H432" s="9">
        <f>IF(Raw!$G432&gt;$C$8,IF(Raw!$Q432&gt;$C$8,IF(Raw!$N432&gt;$C$9,IF(Raw!$N432&lt;$A$9,IF(Raw!$X432&gt;$C$9,IF(Raw!$X432&lt;$A$9,Raw!L432,-999),-999),-999),-999),-999),-999)</f>
        <v>466.2</v>
      </c>
      <c r="I432" s="9">
        <f>IF(Raw!$G432&gt;$C$8,IF(Raw!$Q432&gt;$C$8,IF(Raw!$N432&gt;$C$9,IF(Raw!$N432&lt;$A$9,IF(Raw!$X432&gt;$C$9,IF(Raw!$X432&lt;$A$9,Raw!M432,-999),-999),-999),-999),-999),-999)</f>
        <v>0.16247400000000001</v>
      </c>
      <c r="J432" s="9">
        <f>IF(Raw!$G432&gt;$C$8,IF(Raw!$Q432&gt;$C$8,IF(Raw!$N432&gt;$C$9,IF(Raw!$N432&lt;$A$9,IF(Raw!$X432&gt;$C$9,IF(Raw!$X432&lt;$A$9,Raw!N432,-999),-999),-999),-999),-999),-999)</f>
        <v>435</v>
      </c>
      <c r="K432" s="9">
        <f>IF(Raw!$G432&gt;$C$8,IF(Raw!$Q432&gt;$C$8,IF(Raw!$N432&gt;$C$9,IF(Raw!$N432&lt;$A$9,IF(Raw!$X432&gt;$C$9,IF(Raw!$X432&lt;$A$9,Raw!R432,-999),-999),-999),-999),-999),-999)</f>
        <v>0.16802500000000001</v>
      </c>
      <c r="L432" s="9">
        <f>IF(Raw!$G432&gt;$C$8,IF(Raw!$Q432&gt;$C$8,IF(Raw!$N432&gt;$C$9,IF(Raw!$N432&lt;$A$9,IF(Raw!$X432&gt;$C$9,IF(Raw!$X432&lt;$A$9,Raw!S432,-999),-999),-999),-999),-999),-999)</f>
        <v>0.29531600000000002</v>
      </c>
      <c r="M432" s="9">
        <f>Raw!Q432</f>
        <v>0.96495900000000001</v>
      </c>
      <c r="N432" s="9">
        <f>IF(Raw!$G432&gt;$C$8,IF(Raw!$Q432&gt;$C$8,IF(Raw!$N432&gt;$C$9,IF(Raw!$N432&lt;$A$9,IF(Raw!$X432&gt;$C$9,IF(Raw!$X432&lt;$A$9,Raw!V432,-999),-999),-999),-999),-999),-999)</f>
        <v>486.3</v>
      </c>
      <c r="O432" s="9">
        <f>IF(Raw!$G432&gt;$C$8,IF(Raw!$Q432&gt;$C$8,IF(Raw!$N432&gt;$C$9,IF(Raw!$N432&lt;$A$9,IF(Raw!$X432&gt;$C$9,IF(Raw!$X432&lt;$A$9,Raw!W432,-999),-999),-999),-999),-999),-999)</f>
        <v>0.22917999999999999</v>
      </c>
      <c r="P432" s="9">
        <f>IF(Raw!$G432&gt;$C$8,IF(Raw!$Q432&gt;$C$8,IF(Raw!$N432&gt;$C$9,IF(Raw!$N432&lt;$A$9,IF(Raw!$X432&gt;$C$9,IF(Raw!$X432&lt;$A$9,Raw!X432,-999),-999),-999),-999),-999),-999)</f>
        <v>369</v>
      </c>
      <c r="R432" s="9">
        <f t="shared" si="111"/>
        <v>0.12709599999999999</v>
      </c>
      <c r="S432" s="9">
        <f t="shared" si="112"/>
        <v>0.40392303927488604</v>
      </c>
      <c r="T432" s="9">
        <f t="shared" si="113"/>
        <v>0.12729100000000002</v>
      </c>
      <c r="U432" s="9">
        <f t="shared" si="114"/>
        <v>0.43103319833669695</v>
      </c>
      <c r="V432" s="15">
        <f t="shared" si="115"/>
        <v>0.12093190200000001</v>
      </c>
      <c r="X432" s="11">
        <f t="shared" si="116"/>
        <v>2.7511399999999996E+19</v>
      </c>
      <c r="Y432" s="11">
        <f t="shared" si="117"/>
        <v>4.6619999999999995E-18</v>
      </c>
      <c r="Z432" s="11">
        <f t="shared" si="118"/>
        <v>4.35E-4</v>
      </c>
      <c r="AA432" s="16">
        <f t="shared" si="119"/>
        <v>5.2844005570572797E-2</v>
      </c>
      <c r="AB432" s="9">
        <f t="shared" si="120"/>
        <v>0.17475156631308378</v>
      </c>
      <c r="AC432" s="9">
        <f t="shared" si="121"/>
        <v>0.94715599442942733</v>
      </c>
      <c r="AD432" s="15">
        <f t="shared" si="122"/>
        <v>121.48047257602944</v>
      </c>
      <c r="AE432" s="3">
        <f t="shared" si="123"/>
        <v>561.30479999999977</v>
      </c>
      <c r="AF432" s="2">
        <f t="shared" si="124"/>
        <v>0.25</v>
      </c>
      <c r="AG432" s="9">
        <f t="shared" si="125"/>
        <v>4.0278551253768745E-2</v>
      </c>
      <c r="AH432" s="2">
        <f t="shared" si="126"/>
        <v>1.9490581331929999</v>
      </c>
    </row>
    <row r="433" spans="1:34">
      <c r="A433" s="1">
        <f>Raw!A433</f>
        <v>420</v>
      </c>
      <c r="B433" s="14">
        <f>Raw!B433</f>
        <v>0.30914351851851851</v>
      </c>
      <c r="C433" s="15">
        <f>Raw!C433</f>
        <v>47.7</v>
      </c>
      <c r="D433" s="15">
        <f>IF(C433&gt;0.5,Raw!D433*D$11,-999)</f>
        <v>47.5</v>
      </c>
      <c r="E433" s="9">
        <f>IF(Raw!$G433&gt;$C$8,IF(Raw!$Q433&gt;$C$8,IF(Raw!$N433&gt;$C$9,IF(Raw!$N433&lt;$A$9,IF(Raw!$X433&gt;$C$9,IF(Raw!$X433&lt;$A$9,Raw!H433,-999),-999),-999),-999),-999),-999)</f>
        <v>0.193218</v>
      </c>
      <c r="F433" s="9">
        <f>IF(Raw!$G433&gt;$C$8,IF(Raw!$Q433&gt;$C$8,IF(Raw!$N433&gt;$C$9,IF(Raw!$N433&lt;$A$9,IF(Raw!$X433&gt;$C$9,IF(Raw!$X433&lt;$A$9,Raw!I433,-999),-999),-999),-999),-999),-999)</f>
        <v>0.31393500000000002</v>
      </c>
      <c r="G433" s="9">
        <f>Raw!G433</f>
        <v>0.98100299999999996</v>
      </c>
      <c r="H433" s="9">
        <f>IF(Raw!$G433&gt;$C$8,IF(Raw!$Q433&gt;$C$8,IF(Raw!$N433&gt;$C$9,IF(Raw!$N433&lt;$A$9,IF(Raw!$X433&gt;$C$9,IF(Raw!$X433&lt;$A$9,Raw!L433,-999),-999),-999),-999),-999),-999)</f>
        <v>494.2</v>
      </c>
      <c r="I433" s="9">
        <f>IF(Raw!$G433&gt;$C$8,IF(Raw!$Q433&gt;$C$8,IF(Raw!$N433&gt;$C$9,IF(Raw!$N433&lt;$A$9,IF(Raw!$X433&gt;$C$9,IF(Raw!$X433&lt;$A$9,Raw!M433,-999),-999),-999),-999),-999),-999)</f>
        <v>0.22917599999999999</v>
      </c>
      <c r="J433" s="9">
        <f>IF(Raw!$G433&gt;$C$8,IF(Raw!$Q433&gt;$C$8,IF(Raw!$N433&gt;$C$9,IF(Raw!$N433&lt;$A$9,IF(Raw!$X433&gt;$C$9,IF(Raw!$X433&lt;$A$9,Raw!N433,-999),-999),-999),-999),-999),-999)</f>
        <v>345</v>
      </c>
      <c r="K433" s="9">
        <f>IF(Raw!$G433&gt;$C$8,IF(Raw!$Q433&gt;$C$8,IF(Raw!$N433&gt;$C$9,IF(Raw!$N433&lt;$A$9,IF(Raw!$X433&gt;$C$9,IF(Raw!$X433&lt;$A$9,Raw!R433,-999),-999),-999),-999),-999),-999)</f>
        <v>0.16403300000000001</v>
      </c>
      <c r="L433" s="9">
        <f>IF(Raw!$G433&gt;$C$8,IF(Raw!$Q433&gt;$C$8,IF(Raw!$N433&gt;$C$9,IF(Raw!$N433&lt;$A$9,IF(Raw!$X433&gt;$C$9,IF(Raw!$X433&lt;$A$9,Raw!S433,-999),-999),-999),-999),-999),-999)</f>
        <v>0.29933300000000002</v>
      </c>
      <c r="M433" s="9">
        <f>Raw!Q433</f>
        <v>0.98013600000000001</v>
      </c>
      <c r="N433" s="9">
        <f>IF(Raw!$G433&gt;$C$8,IF(Raw!$Q433&gt;$C$8,IF(Raw!$N433&gt;$C$9,IF(Raw!$N433&lt;$A$9,IF(Raw!$X433&gt;$C$9,IF(Raw!$X433&lt;$A$9,Raw!V433,-999),-999),-999),-999),-999),-999)</f>
        <v>473</v>
      </c>
      <c r="O433" s="9">
        <f>IF(Raw!$G433&gt;$C$8,IF(Raw!$Q433&gt;$C$8,IF(Raw!$N433&gt;$C$9,IF(Raw!$N433&lt;$A$9,IF(Raw!$X433&gt;$C$9,IF(Raw!$X433&lt;$A$9,Raw!W433,-999),-999),-999),-999),-999),-999)</f>
        <v>0.22880400000000001</v>
      </c>
      <c r="P433" s="9">
        <f>IF(Raw!$G433&gt;$C$8,IF(Raw!$Q433&gt;$C$8,IF(Raw!$N433&gt;$C$9,IF(Raw!$N433&lt;$A$9,IF(Raw!$X433&gt;$C$9,IF(Raw!$X433&lt;$A$9,Raw!X433,-999),-999),-999),-999),-999),-999)</f>
        <v>366</v>
      </c>
      <c r="R433" s="9">
        <f t="shared" si="111"/>
        <v>0.12071700000000002</v>
      </c>
      <c r="S433" s="9">
        <f t="shared" si="112"/>
        <v>0.38452864446461849</v>
      </c>
      <c r="T433" s="9">
        <f t="shared" si="113"/>
        <v>0.1353</v>
      </c>
      <c r="U433" s="9">
        <f t="shared" si="114"/>
        <v>0.45200495768926247</v>
      </c>
      <c r="V433" s="15">
        <f t="shared" si="115"/>
        <v>0.12257686349999999</v>
      </c>
      <c r="X433" s="11">
        <f t="shared" si="116"/>
        <v>2.8594999999999996E+19</v>
      </c>
      <c r="Y433" s="11">
        <f t="shared" si="117"/>
        <v>4.9419999999999996E-18</v>
      </c>
      <c r="Z433" s="11">
        <f t="shared" si="118"/>
        <v>3.4499999999999998E-4</v>
      </c>
      <c r="AA433" s="16">
        <f t="shared" si="119"/>
        <v>4.6487718055422796E-2</v>
      </c>
      <c r="AB433" s="9">
        <f t="shared" si="120"/>
        <v>0.1703227882528987</v>
      </c>
      <c r="AC433" s="9">
        <f t="shared" si="121"/>
        <v>0.95351228194457727</v>
      </c>
      <c r="AD433" s="15">
        <f t="shared" si="122"/>
        <v>134.74700885629798</v>
      </c>
      <c r="AE433" s="3">
        <f t="shared" si="123"/>
        <v>595.01679999999976</v>
      </c>
      <c r="AF433" s="2">
        <f t="shared" si="124"/>
        <v>0.25</v>
      </c>
      <c r="AG433" s="9">
        <f t="shared" si="125"/>
        <v>4.6851012336035107E-2</v>
      </c>
      <c r="AH433" s="2">
        <f t="shared" si="126"/>
        <v>2.2670961044888793</v>
      </c>
    </row>
    <row r="434" spans="1:34">
      <c r="A434" s="1">
        <f>Raw!A434</f>
        <v>421</v>
      </c>
      <c r="B434" s="14">
        <f>Raw!B434</f>
        <v>0.30918981481481483</v>
      </c>
      <c r="C434" s="15">
        <f>Raw!C434</f>
        <v>47</v>
      </c>
      <c r="D434" s="15">
        <f>IF(C434&gt;0.5,Raw!D434*D$11,-999)</f>
        <v>51</v>
      </c>
      <c r="E434" s="9">
        <f>IF(Raw!$G434&gt;$C$8,IF(Raw!$Q434&gt;$C$8,IF(Raw!$N434&gt;$C$9,IF(Raw!$N434&lt;$A$9,IF(Raw!$X434&gt;$C$9,IF(Raw!$X434&lt;$A$9,Raw!H434,-999),-999),-999),-999),-999),-999)</f>
        <v>0.18329699999999999</v>
      </c>
      <c r="F434" s="9">
        <f>IF(Raw!$G434&gt;$C$8,IF(Raw!$Q434&gt;$C$8,IF(Raw!$N434&gt;$C$9,IF(Raw!$N434&lt;$A$9,IF(Raw!$X434&gt;$C$9,IF(Raw!$X434&lt;$A$9,Raw!I434,-999),-999),-999),-999),-999),-999)</f>
        <v>0.309699</v>
      </c>
      <c r="G434" s="9">
        <f>Raw!G434</f>
        <v>0.97783600000000004</v>
      </c>
      <c r="H434" s="9">
        <f>IF(Raw!$G434&gt;$C$8,IF(Raw!$Q434&gt;$C$8,IF(Raw!$N434&gt;$C$9,IF(Raw!$N434&lt;$A$9,IF(Raw!$X434&gt;$C$9,IF(Raw!$X434&lt;$A$9,Raw!L434,-999),-999),-999),-999),-999),-999)</f>
        <v>474.7</v>
      </c>
      <c r="I434" s="9">
        <f>IF(Raw!$G434&gt;$C$8,IF(Raw!$Q434&gt;$C$8,IF(Raw!$N434&gt;$C$9,IF(Raw!$N434&lt;$A$9,IF(Raw!$X434&gt;$C$9,IF(Raw!$X434&lt;$A$9,Raw!M434,-999),-999),-999),-999),-999),-999)</f>
        <v>4.8598000000000002E-2</v>
      </c>
      <c r="J434" s="9">
        <f>IF(Raw!$G434&gt;$C$8,IF(Raw!$Q434&gt;$C$8,IF(Raw!$N434&gt;$C$9,IF(Raw!$N434&lt;$A$9,IF(Raw!$X434&gt;$C$9,IF(Raw!$X434&lt;$A$9,Raw!N434,-999),-999),-999),-999),-999),-999)</f>
        <v>418</v>
      </c>
      <c r="K434" s="9">
        <f>IF(Raw!$G434&gt;$C$8,IF(Raw!$Q434&gt;$C$8,IF(Raw!$N434&gt;$C$9,IF(Raw!$N434&lt;$A$9,IF(Raw!$X434&gt;$C$9,IF(Raw!$X434&lt;$A$9,Raw!R434,-999),-999),-999),-999),-999),-999)</f>
        <v>0.16230700000000001</v>
      </c>
      <c r="L434" s="9">
        <f>IF(Raw!$G434&gt;$C$8,IF(Raw!$Q434&gt;$C$8,IF(Raw!$N434&gt;$C$9,IF(Raw!$N434&lt;$A$9,IF(Raw!$X434&gt;$C$9,IF(Raw!$X434&lt;$A$9,Raw!S434,-999),-999),-999),-999),-999),-999)</f>
        <v>0.285667</v>
      </c>
      <c r="M434" s="9">
        <f>Raw!Q434</f>
        <v>0.96946100000000002</v>
      </c>
      <c r="N434" s="9">
        <f>IF(Raw!$G434&gt;$C$8,IF(Raw!$Q434&gt;$C$8,IF(Raw!$N434&gt;$C$9,IF(Raw!$N434&lt;$A$9,IF(Raw!$X434&gt;$C$9,IF(Raw!$X434&lt;$A$9,Raw!V434,-999),-999),-999),-999),-999),-999)</f>
        <v>503.8</v>
      </c>
      <c r="O434" s="9">
        <f>IF(Raw!$G434&gt;$C$8,IF(Raw!$Q434&gt;$C$8,IF(Raw!$N434&gt;$C$9,IF(Raw!$N434&lt;$A$9,IF(Raw!$X434&gt;$C$9,IF(Raw!$X434&lt;$A$9,Raw!W434,-999),-999),-999),-999),-999),-999)</f>
        <v>0.195743</v>
      </c>
      <c r="P434" s="9">
        <f>IF(Raw!$G434&gt;$C$8,IF(Raw!$Q434&gt;$C$8,IF(Raw!$N434&gt;$C$9,IF(Raw!$N434&lt;$A$9,IF(Raw!$X434&gt;$C$9,IF(Raw!$X434&lt;$A$9,Raw!X434,-999),-999),-999),-999),-999),-999)</f>
        <v>430</v>
      </c>
      <c r="R434" s="9">
        <f t="shared" si="111"/>
        <v>0.12640200000000001</v>
      </c>
      <c r="S434" s="9">
        <f t="shared" si="112"/>
        <v>0.40814468241744406</v>
      </c>
      <c r="T434" s="9">
        <f t="shared" si="113"/>
        <v>0.12336</v>
      </c>
      <c r="U434" s="9">
        <f t="shared" si="114"/>
        <v>0.43183146810797185</v>
      </c>
      <c r="V434" s="15">
        <f t="shared" si="115"/>
        <v>0.1169806365</v>
      </c>
      <c r="X434" s="11">
        <f t="shared" si="116"/>
        <v>3.0701999999999992E+19</v>
      </c>
      <c r="Y434" s="11">
        <f t="shared" si="117"/>
        <v>4.7469999999999995E-18</v>
      </c>
      <c r="Z434" s="11">
        <f t="shared" si="118"/>
        <v>4.1799999999999997E-4</v>
      </c>
      <c r="AA434" s="16">
        <f t="shared" si="119"/>
        <v>5.7422145192076106E-2</v>
      </c>
      <c r="AB434" s="9">
        <f t="shared" si="120"/>
        <v>0.16939059583089452</v>
      </c>
      <c r="AC434" s="9">
        <f t="shared" si="121"/>
        <v>0.94257785480792378</v>
      </c>
      <c r="AD434" s="15">
        <f t="shared" si="122"/>
        <v>137.37355309109117</v>
      </c>
      <c r="AE434" s="3">
        <f t="shared" si="123"/>
        <v>571.53879999999981</v>
      </c>
      <c r="AF434" s="2">
        <f t="shared" si="124"/>
        <v>0.25</v>
      </c>
      <c r="AG434" s="9">
        <f t="shared" si="125"/>
        <v>4.5632479315795629E-2</v>
      </c>
      <c r="AH434" s="2">
        <f t="shared" si="126"/>
        <v>2.2081319257948961</v>
      </c>
    </row>
    <row r="435" spans="1:34">
      <c r="A435" s="1">
        <f>Raw!A435</f>
        <v>422</v>
      </c>
      <c r="B435" s="14">
        <f>Raw!B435</f>
        <v>0.30924768518518519</v>
      </c>
      <c r="C435" s="15">
        <f>Raw!C435</f>
        <v>46.1</v>
      </c>
      <c r="D435" s="15">
        <f>IF(C435&gt;0.5,Raw!D435*D$11,-999)</f>
        <v>54.5</v>
      </c>
      <c r="E435" s="9">
        <f>IF(Raw!$G435&gt;$C$8,IF(Raw!$Q435&gt;$C$8,IF(Raw!$N435&gt;$C$9,IF(Raw!$N435&lt;$A$9,IF(Raw!$X435&gt;$C$9,IF(Raw!$X435&lt;$A$9,Raw!H435,-999),-999),-999),-999),-999),-999)</f>
        <v>0.180896</v>
      </c>
      <c r="F435" s="9">
        <f>IF(Raw!$G435&gt;$C$8,IF(Raw!$Q435&gt;$C$8,IF(Raw!$N435&gt;$C$9,IF(Raw!$N435&lt;$A$9,IF(Raw!$X435&gt;$C$9,IF(Raw!$X435&lt;$A$9,Raw!I435,-999),-999),-999),-999),-999),-999)</f>
        <v>0.31014900000000001</v>
      </c>
      <c r="G435" s="9">
        <f>Raw!G435</f>
        <v>0.97227699999999995</v>
      </c>
      <c r="H435" s="9">
        <f>IF(Raw!$G435&gt;$C$8,IF(Raw!$Q435&gt;$C$8,IF(Raw!$N435&gt;$C$9,IF(Raw!$N435&lt;$A$9,IF(Raw!$X435&gt;$C$9,IF(Raw!$X435&lt;$A$9,Raw!L435,-999),-999),-999),-999),-999),-999)</f>
        <v>470.7</v>
      </c>
      <c r="I435" s="9">
        <f>IF(Raw!$G435&gt;$C$8,IF(Raw!$Q435&gt;$C$8,IF(Raw!$N435&gt;$C$9,IF(Raw!$N435&lt;$A$9,IF(Raw!$X435&gt;$C$9,IF(Raw!$X435&lt;$A$9,Raw!M435,-999),-999),-999),-999),-999),-999)</f>
        <v>1.9000000000000001E-5</v>
      </c>
      <c r="J435" s="9">
        <f>IF(Raw!$G435&gt;$C$8,IF(Raw!$Q435&gt;$C$8,IF(Raw!$N435&gt;$C$9,IF(Raw!$N435&lt;$A$9,IF(Raw!$X435&gt;$C$9,IF(Raw!$X435&lt;$A$9,Raw!N435,-999),-999),-999),-999),-999),-999)</f>
        <v>394</v>
      </c>
      <c r="K435" s="9">
        <f>IF(Raw!$G435&gt;$C$8,IF(Raw!$Q435&gt;$C$8,IF(Raw!$N435&gt;$C$9,IF(Raw!$N435&lt;$A$9,IF(Raw!$X435&gt;$C$9,IF(Raw!$X435&lt;$A$9,Raw!R435,-999),-999),-999),-999),-999),-999)</f>
        <v>0.16395899999999999</v>
      </c>
      <c r="L435" s="9">
        <f>IF(Raw!$G435&gt;$C$8,IF(Raw!$Q435&gt;$C$8,IF(Raw!$N435&gt;$C$9,IF(Raw!$N435&lt;$A$9,IF(Raw!$X435&gt;$C$9,IF(Raw!$X435&lt;$A$9,Raw!S435,-999),-999),-999),-999),-999),-999)</f>
        <v>0.29768699999999998</v>
      </c>
      <c r="M435" s="9">
        <f>Raw!Q435</f>
        <v>0.97106400000000004</v>
      </c>
      <c r="N435" s="9">
        <f>IF(Raw!$G435&gt;$C$8,IF(Raw!$Q435&gt;$C$8,IF(Raw!$N435&gt;$C$9,IF(Raw!$N435&lt;$A$9,IF(Raw!$X435&gt;$C$9,IF(Raw!$X435&lt;$A$9,Raw!V435,-999),-999),-999),-999),-999),-999)</f>
        <v>433.6</v>
      </c>
      <c r="O435" s="9">
        <f>IF(Raw!$G435&gt;$C$8,IF(Raw!$Q435&gt;$C$8,IF(Raw!$N435&gt;$C$9,IF(Raw!$N435&lt;$A$9,IF(Raw!$X435&gt;$C$9,IF(Raw!$X435&lt;$A$9,Raw!W435,-999),-999),-999),-999),-999),-999)</f>
        <v>0.16525400000000001</v>
      </c>
      <c r="P435" s="9">
        <f>IF(Raw!$G435&gt;$C$8,IF(Raw!$Q435&gt;$C$8,IF(Raw!$N435&gt;$C$9,IF(Raw!$N435&lt;$A$9,IF(Raw!$X435&gt;$C$9,IF(Raw!$X435&lt;$A$9,Raw!X435,-999),-999),-999),-999),-999),-999)</f>
        <v>351</v>
      </c>
      <c r="R435" s="9">
        <f t="shared" si="111"/>
        <v>0.12925300000000001</v>
      </c>
      <c r="S435" s="9">
        <f t="shared" si="112"/>
        <v>0.41674485489232593</v>
      </c>
      <c r="T435" s="9">
        <f t="shared" si="113"/>
        <v>0.13372799999999999</v>
      </c>
      <c r="U435" s="9">
        <f t="shared" si="114"/>
        <v>0.4492235132874462</v>
      </c>
      <c r="V435" s="15">
        <f t="shared" si="115"/>
        <v>0.12190282649999998</v>
      </c>
      <c r="X435" s="11">
        <f t="shared" si="116"/>
        <v>3.2808999999999992E+19</v>
      </c>
      <c r="Y435" s="11">
        <f t="shared" si="117"/>
        <v>4.7069999999999997E-18</v>
      </c>
      <c r="Z435" s="11">
        <f t="shared" si="118"/>
        <v>3.9399999999999998E-4</v>
      </c>
      <c r="AA435" s="16">
        <f t="shared" si="119"/>
        <v>5.7356281993836238E-2</v>
      </c>
      <c r="AB435" s="9">
        <f t="shared" si="120"/>
        <v>0.17162914087847173</v>
      </c>
      <c r="AC435" s="9">
        <f t="shared" si="121"/>
        <v>0.94264371800616376</v>
      </c>
      <c r="AD435" s="15">
        <f t="shared" si="122"/>
        <v>145.57431978131027</v>
      </c>
      <c r="AE435" s="3">
        <f t="shared" si="123"/>
        <v>566.72279999999978</v>
      </c>
      <c r="AF435" s="2">
        <f t="shared" si="124"/>
        <v>0.25</v>
      </c>
      <c r="AG435" s="9">
        <f t="shared" si="125"/>
        <v>5.0304159520454132E-2</v>
      </c>
      <c r="AH435" s="2">
        <f t="shared" si="126"/>
        <v>2.4341920996377779</v>
      </c>
    </row>
    <row r="436" spans="1:34">
      <c r="A436" s="1">
        <f>Raw!A436</f>
        <v>423</v>
      </c>
      <c r="B436" s="14">
        <f>Raw!B436</f>
        <v>0.30930555555555556</v>
      </c>
      <c r="C436" s="15">
        <f>Raw!C436</f>
        <v>45.5</v>
      </c>
      <c r="D436" s="15">
        <f>IF(C436&gt;0.5,Raw!D436*D$11,-999)</f>
        <v>55.4</v>
      </c>
      <c r="E436" s="9">
        <f>IF(Raw!$G436&gt;$C$8,IF(Raw!$Q436&gt;$C$8,IF(Raw!$N436&gt;$C$9,IF(Raw!$N436&lt;$A$9,IF(Raw!$X436&gt;$C$9,IF(Raw!$X436&lt;$A$9,Raw!H436,-999),-999),-999),-999),-999),-999)</f>
        <v>0.18140500000000001</v>
      </c>
      <c r="F436" s="9">
        <f>IF(Raw!$G436&gt;$C$8,IF(Raw!$Q436&gt;$C$8,IF(Raw!$N436&gt;$C$9,IF(Raw!$N436&lt;$A$9,IF(Raw!$X436&gt;$C$9,IF(Raw!$X436&lt;$A$9,Raw!I436,-999),-999),-999),-999),-999),-999)</f>
        <v>0.30229200000000001</v>
      </c>
      <c r="G436" s="9">
        <f>Raw!G436</f>
        <v>0.97016800000000003</v>
      </c>
      <c r="H436" s="9">
        <f>IF(Raw!$G436&gt;$C$8,IF(Raw!$Q436&gt;$C$8,IF(Raw!$N436&gt;$C$9,IF(Raw!$N436&lt;$A$9,IF(Raw!$X436&gt;$C$9,IF(Raw!$X436&lt;$A$9,Raw!L436,-999),-999),-999),-999),-999),-999)</f>
        <v>477.8</v>
      </c>
      <c r="I436" s="9">
        <f>IF(Raw!$G436&gt;$C$8,IF(Raw!$Q436&gt;$C$8,IF(Raw!$N436&gt;$C$9,IF(Raw!$N436&lt;$A$9,IF(Raw!$X436&gt;$C$9,IF(Raw!$X436&lt;$A$9,Raw!M436,-999),-999),-999),-999),-999),-999)</f>
        <v>0.192221</v>
      </c>
      <c r="J436" s="9">
        <f>IF(Raw!$G436&gt;$C$8,IF(Raw!$Q436&gt;$C$8,IF(Raw!$N436&gt;$C$9,IF(Raw!$N436&lt;$A$9,IF(Raw!$X436&gt;$C$9,IF(Raw!$X436&lt;$A$9,Raw!N436,-999),-999),-999),-999),-999),-999)</f>
        <v>306</v>
      </c>
      <c r="K436" s="9">
        <f>IF(Raw!$G436&gt;$C$8,IF(Raw!$Q436&gt;$C$8,IF(Raw!$N436&gt;$C$9,IF(Raw!$N436&lt;$A$9,IF(Raw!$X436&gt;$C$9,IF(Raw!$X436&lt;$A$9,Raw!R436,-999),-999),-999),-999),-999),-999)</f>
        <v>0.16007099999999999</v>
      </c>
      <c r="L436" s="9">
        <f>IF(Raw!$G436&gt;$C$8,IF(Raw!$Q436&gt;$C$8,IF(Raw!$N436&gt;$C$9,IF(Raw!$N436&lt;$A$9,IF(Raw!$X436&gt;$C$9,IF(Raw!$X436&lt;$A$9,Raw!S436,-999),-999),-999),-999),-999),-999)</f>
        <v>0.29145500000000002</v>
      </c>
      <c r="M436" s="9">
        <f>Raw!Q436</f>
        <v>0.97979099999999997</v>
      </c>
      <c r="N436" s="9">
        <f>IF(Raw!$G436&gt;$C$8,IF(Raw!$Q436&gt;$C$8,IF(Raw!$N436&gt;$C$9,IF(Raw!$N436&lt;$A$9,IF(Raw!$X436&gt;$C$9,IF(Raw!$X436&lt;$A$9,Raw!V436,-999),-999),-999),-999),-999),-999)</f>
        <v>434.8</v>
      </c>
      <c r="O436" s="9">
        <f>IF(Raw!$G436&gt;$C$8,IF(Raw!$Q436&gt;$C$8,IF(Raw!$N436&gt;$C$9,IF(Raw!$N436&lt;$A$9,IF(Raw!$X436&gt;$C$9,IF(Raw!$X436&lt;$A$9,Raw!W436,-999),-999),-999),-999),-999),-999)</f>
        <v>8.7539000000000006E-2</v>
      </c>
      <c r="P436" s="9">
        <f>IF(Raw!$G436&gt;$C$8,IF(Raw!$Q436&gt;$C$8,IF(Raw!$N436&gt;$C$9,IF(Raw!$N436&lt;$A$9,IF(Raw!$X436&gt;$C$9,IF(Raw!$X436&lt;$A$9,Raw!X436,-999),-999),-999),-999),-999),-999)</f>
        <v>288</v>
      </c>
      <c r="R436" s="9">
        <f t="shared" si="111"/>
        <v>0.12088699999999999</v>
      </c>
      <c r="S436" s="9">
        <f t="shared" si="112"/>
        <v>0.39990141981924759</v>
      </c>
      <c r="T436" s="9">
        <f t="shared" si="113"/>
        <v>0.13138400000000003</v>
      </c>
      <c r="U436" s="9">
        <f t="shared" si="114"/>
        <v>0.45078657082568502</v>
      </c>
      <c r="V436" s="15">
        <f t="shared" si="115"/>
        <v>0.1193508225</v>
      </c>
      <c r="X436" s="11">
        <f t="shared" si="116"/>
        <v>3.3350799999999992E+19</v>
      </c>
      <c r="Y436" s="11">
        <f t="shared" si="117"/>
        <v>4.7779999999999995E-18</v>
      </c>
      <c r="Z436" s="11">
        <f t="shared" si="118"/>
        <v>3.0600000000000001E-4</v>
      </c>
      <c r="AA436" s="16">
        <f t="shared" si="119"/>
        <v>4.6494035403290397E-2</v>
      </c>
      <c r="AB436" s="9">
        <f t="shared" si="120"/>
        <v>0.16617957234742589</v>
      </c>
      <c r="AC436" s="9">
        <f t="shared" si="121"/>
        <v>0.95350596459670967</v>
      </c>
      <c r="AD436" s="15">
        <f t="shared" si="122"/>
        <v>151.9412921676157</v>
      </c>
      <c r="AE436" s="3">
        <f t="shared" si="123"/>
        <v>575.27119999999979</v>
      </c>
      <c r="AF436" s="2">
        <f t="shared" si="124"/>
        <v>0.25</v>
      </c>
      <c r="AG436" s="9">
        <f t="shared" si="125"/>
        <v>5.2686995433125383E-2</v>
      </c>
      <c r="AH436" s="2">
        <f t="shared" si="126"/>
        <v>2.5494962893638604</v>
      </c>
    </row>
    <row r="437" spans="1:34">
      <c r="A437" s="1">
        <f>Raw!A437</f>
        <v>424</v>
      </c>
      <c r="B437" s="14">
        <f>Raw!B437</f>
        <v>0.30936342592592592</v>
      </c>
      <c r="C437" s="15">
        <f>Raw!C437</f>
        <v>44.6</v>
      </c>
      <c r="D437" s="15">
        <f>IF(C437&gt;0.5,Raw!D437*D$11,-999)</f>
        <v>56.3</v>
      </c>
      <c r="E437" s="9">
        <f>IF(Raw!$G437&gt;$C$8,IF(Raw!$Q437&gt;$C$8,IF(Raw!$N437&gt;$C$9,IF(Raw!$N437&lt;$A$9,IF(Raw!$X437&gt;$C$9,IF(Raw!$X437&lt;$A$9,Raw!H437,-999),-999),-999),-999),-999),-999)</f>
        <v>0.180698</v>
      </c>
      <c r="F437" s="9">
        <f>IF(Raw!$G437&gt;$C$8,IF(Raw!$Q437&gt;$C$8,IF(Raw!$N437&gt;$C$9,IF(Raw!$N437&lt;$A$9,IF(Raw!$X437&gt;$C$9,IF(Raw!$X437&lt;$A$9,Raw!I437,-999),-999),-999),-999),-999),-999)</f>
        <v>0.29439300000000002</v>
      </c>
      <c r="G437" s="9">
        <f>Raw!G437</f>
        <v>0.97422200000000003</v>
      </c>
      <c r="H437" s="9">
        <f>IF(Raw!$G437&gt;$C$8,IF(Raw!$Q437&gt;$C$8,IF(Raw!$N437&gt;$C$9,IF(Raw!$N437&lt;$A$9,IF(Raw!$X437&gt;$C$9,IF(Raw!$X437&lt;$A$9,Raw!L437,-999),-999),-999),-999),-999),-999)</f>
        <v>449.1</v>
      </c>
      <c r="I437" s="9">
        <f>IF(Raw!$G437&gt;$C$8,IF(Raw!$Q437&gt;$C$8,IF(Raw!$N437&gt;$C$9,IF(Raw!$N437&lt;$A$9,IF(Raw!$X437&gt;$C$9,IF(Raw!$X437&lt;$A$9,Raw!M437,-999),-999),-999),-999),-999),-999)</f>
        <v>0.20969399999999999</v>
      </c>
      <c r="J437" s="9">
        <f>IF(Raw!$G437&gt;$C$8,IF(Raw!$Q437&gt;$C$8,IF(Raw!$N437&gt;$C$9,IF(Raw!$N437&lt;$A$9,IF(Raw!$X437&gt;$C$9,IF(Raw!$X437&lt;$A$9,Raw!N437,-999),-999),-999),-999),-999),-999)</f>
        <v>331</v>
      </c>
      <c r="K437" s="9">
        <f>IF(Raw!$G437&gt;$C$8,IF(Raw!$Q437&gt;$C$8,IF(Raw!$N437&gt;$C$9,IF(Raw!$N437&lt;$A$9,IF(Raw!$X437&gt;$C$9,IF(Raw!$X437&lt;$A$9,Raw!R437,-999),-999),-999),-999),-999),-999)</f>
        <v>0.14846300000000001</v>
      </c>
      <c r="L437" s="9">
        <f>IF(Raw!$G437&gt;$C$8,IF(Raw!$Q437&gt;$C$8,IF(Raw!$N437&gt;$C$9,IF(Raw!$N437&lt;$A$9,IF(Raw!$X437&gt;$C$9,IF(Raw!$X437&lt;$A$9,Raw!S437,-999),-999),-999),-999),-999),-999)</f>
        <v>0.276642</v>
      </c>
      <c r="M437" s="9">
        <f>Raw!Q437</f>
        <v>0.97106999999999999</v>
      </c>
      <c r="N437" s="9">
        <f>IF(Raw!$G437&gt;$C$8,IF(Raw!$Q437&gt;$C$8,IF(Raw!$N437&gt;$C$9,IF(Raw!$N437&lt;$A$9,IF(Raw!$X437&gt;$C$9,IF(Raw!$X437&lt;$A$9,Raw!V437,-999),-999),-999),-999),-999),-999)</f>
        <v>460.1</v>
      </c>
      <c r="O437" s="9">
        <f>IF(Raw!$G437&gt;$C$8,IF(Raw!$Q437&gt;$C$8,IF(Raw!$N437&gt;$C$9,IF(Raw!$N437&lt;$A$9,IF(Raw!$X437&gt;$C$9,IF(Raw!$X437&lt;$A$9,Raw!W437,-999),-999),-999),-999),-999),-999)</f>
        <v>6.8864999999999996E-2</v>
      </c>
      <c r="P437" s="9">
        <f>IF(Raw!$G437&gt;$C$8,IF(Raw!$Q437&gt;$C$8,IF(Raw!$N437&gt;$C$9,IF(Raw!$N437&lt;$A$9,IF(Raw!$X437&gt;$C$9,IF(Raw!$X437&lt;$A$9,Raw!X437,-999),-999),-999),-999),-999),-999)</f>
        <v>349</v>
      </c>
      <c r="R437" s="9">
        <f t="shared" si="111"/>
        <v>0.11369500000000002</v>
      </c>
      <c r="S437" s="9">
        <f t="shared" si="112"/>
        <v>0.38620143821354452</v>
      </c>
      <c r="T437" s="9">
        <f t="shared" si="113"/>
        <v>0.12817899999999999</v>
      </c>
      <c r="U437" s="9">
        <f t="shared" si="114"/>
        <v>0.46333890009470718</v>
      </c>
      <c r="V437" s="15">
        <f t="shared" si="115"/>
        <v>0.11328489899999999</v>
      </c>
      <c r="X437" s="11">
        <f t="shared" si="116"/>
        <v>3.3892599999999992E+19</v>
      </c>
      <c r="Y437" s="11">
        <f t="shared" si="117"/>
        <v>4.4910000000000002E-18</v>
      </c>
      <c r="Z437" s="11">
        <f t="shared" si="118"/>
        <v>3.3099999999999997E-4</v>
      </c>
      <c r="AA437" s="16">
        <f t="shared" si="119"/>
        <v>4.7965462743828645E-2</v>
      </c>
      <c r="AB437" s="9">
        <f t="shared" si="120"/>
        <v>0.15461116504904121</v>
      </c>
      <c r="AC437" s="9">
        <f t="shared" si="121"/>
        <v>0.95203453725617149</v>
      </c>
      <c r="AD437" s="15">
        <f t="shared" si="122"/>
        <v>144.91076357652162</v>
      </c>
      <c r="AE437" s="3">
        <f t="shared" si="123"/>
        <v>540.71639999999991</v>
      </c>
      <c r="AF437" s="2">
        <f t="shared" si="124"/>
        <v>0.25</v>
      </c>
      <c r="AG437" s="9">
        <f t="shared" si="125"/>
        <v>5.1648302928792064E-2</v>
      </c>
      <c r="AH437" s="2">
        <f t="shared" si="126"/>
        <v>2.4992344996410227</v>
      </c>
    </row>
    <row r="438" spans="1:34">
      <c r="A438" s="1">
        <f>Raw!A438</f>
        <v>425</v>
      </c>
      <c r="B438" s="14">
        <f>Raw!B438</f>
        <v>0.30942129629629628</v>
      </c>
      <c r="C438" s="15">
        <f>Raw!C438</f>
        <v>44.1</v>
      </c>
      <c r="D438" s="15">
        <f>IF(C438&gt;0.5,Raw!D438*D$11,-999)</f>
        <v>61.6</v>
      </c>
      <c r="E438" s="9">
        <f>IF(Raw!$G438&gt;$C$8,IF(Raw!$Q438&gt;$C$8,IF(Raw!$N438&gt;$C$9,IF(Raw!$N438&lt;$A$9,IF(Raw!$X438&gt;$C$9,IF(Raw!$X438&lt;$A$9,Raw!H438,-999),-999),-999),-999),-999),-999)</f>
        <v>0.17836299999999999</v>
      </c>
      <c r="F438" s="9">
        <f>IF(Raw!$G438&gt;$C$8,IF(Raw!$Q438&gt;$C$8,IF(Raw!$N438&gt;$C$9,IF(Raw!$N438&lt;$A$9,IF(Raw!$X438&gt;$C$9,IF(Raw!$X438&lt;$A$9,Raw!I438,-999),-999),-999),-999),-999),-999)</f>
        <v>0.29086800000000002</v>
      </c>
      <c r="G438" s="9">
        <f>Raw!G438</f>
        <v>0.97146600000000005</v>
      </c>
      <c r="H438" s="9">
        <f>IF(Raw!$G438&gt;$C$8,IF(Raw!$Q438&gt;$C$8,IF(Raw!$N438&gt;$C$9,IF(Raw!$N438&lt;$A$9,IF(Raw!$X438&gt;$C$9,IF(Raw!$X438&lt;$A$9,Raw!L438,-999),-999),-999),-999),-999),-999)</f>
        <v>456.3</v>
      </c>
      <c r="I438" s="9">
        <f>IF(Raw!$G438&gt;$C$8,IF(Raw!$Q438&gt;$C$8,IF(Raw!$N438&gt;$C$9,IF(Raw!$N438&lt;$A$9,IF(Raw!$X438&gt;$C$9,IF(Raw!$X438&lt;$A$9,Raw!M438,-999),-999),-999),-999),-999),-999)</f>
        <v>0.22916300000000001</v>
      </c>
      <c r="J438" s="9">
        <f>IF(Raw!$G438&gt;$C$8,IF(Raw!$Q438&gt;$C$8,IF(Raw!$N438&gt;$C$9,IF(Raw!$N438&lt;$A$9,IF(Raw!$X438&gt;$C$9,IF(Raw!$X438&lt;$A$9,Raw!N438,-999),-999),-999),-999),-999),-999)</f>
        <v>418</v>
      </c>
      <c r="K438" s="9">
        <f>IF(Raw!$G438&gt;$C$8,IF(Raw!$Q438&gt;$C$8,IF(Raw!$N438&gt;$C$9,IF(Raw!$N438&lt;$A$9,IF(Raw!$X438&gt;$C$9,IF(Raw!$X438&lt;$A$9,Raw!R438,-999),-999),-999),-999),-999),-999)</f>
        <v>0.16245899999999999</v>
      </c>
      <c r="L438" s="9">
        <f>IF(Raw!$G438&gt;$C$8,IF(Raw!$Q438&gt;$C$8,IF(Raw!$N438&gt;$C$9,IF(Raw!$N438&lt;$A$9,IF(Raw!$X438&gt;$C$9,IF(Raw!$X438&lt;$A$9,Raw!S438,-999),-999),-999),-999),-999),-999)</f>
        <v>0.287607</v>
      </c>
      <c r="M438" s="9">
        <f>Raw!Q438</f>
        <v>0.97638599999999998</v>
      </c>
      <c r="N438" s="9">
        <f>IF(Raw!$G438&gt;$C$8,IF(Raw!$Q438&gt;$C$8,IF(Raw!$N438&gt;$C$9,IF(Raw!$N438&lt;$A$9,IF(Raw!$X438&gt;$C$9,IF(Raw!$X438&lt;$A$9,Raw!V438,-999),-999),-999),-999),-999),-999)</f>
        <v>424.9</v>
      </c>
      <c r="O438" s="9">
        <f>IF(Raw!$G438&gt;$C$8,IF(Raw!$Q438&gt;$C$8,IF(Raw!$N438&gt;$C$9,IF(Raw!$N438&lt;$A$9,IF(Raw!$X438&gt;$C$9,IF(Raw!$X438&lt;$A$9,Raw!W438,-999),-999),-999),-999),-999),-999)</f>
        <v>8.7538000000000005E-2</v>
      </c>
      <c r="P438" s="9">
        <f>IF(Raw!$G438&gt;$C$8,IF(Raw!$Q438&gt;$C$8,IF(Raw!$N438&gt;$C$9,IF(Raw!$N438&lt;$A$9,IF(Raw!$X438&gt;$C$9,IF(Raw!$X438&lt;$A$9,Raw!X438,-999),-999),-999),-999),-999),-999)</f>
        <v>509</v>
      </c>
      <c r="R438" s="9">
        <f t="shared" si="111"/>
        <v>0.11250500000000002</v>
      </c>
      <c r="S438" s="9">
        <f t="shared" si="112"/>
        <v>0.38679057166824821</v>
      </c>
      <c r="T438" s="9">
        <f t="shared" si="113"/>
        <v>0.12514800000000001</v>
      </c>
      <c r="U438" s="9">
        <f t="shared" si="114"/>
        <v>0.43513544524298786</v>
      </c>
      <c r="V438" s="15">
        <f t="shared" si="115"/>
        <v>0.1177750665</v>
      </c>
      <c r="X438" s="11">
        <f t="shared" si="116"/>
        <v>3.7083199999999992E+19</v>
      </c>
      <c r="Y438" s="11">
        <f t="shared" si="117"/>
        <v>4.5629999999999995E-18</v>
      </c>
      <c r="Z438" s="11">
        <f t="shared" si="118"/>
        <v>4.1799999999999997E-4</v>
      </c>
      <c r="AA438" s="16">
        <f t="shared" si="119"/>
        <v>6.6057778343331083E-2</v>
      </c>
      <c r="AB438" s="9">
        <f t="shared" si="120"/>
        <v>0.17072599884411119</v>
      </c>
      <c r="AC438" s="9">
        <f t="shared" si="121"/>
        <v>0.93394222165666896</v>
      </c>
      <c r="AD438" s="15">
        <f t="shared" si="122"/>
        <v>158.03296254385432</v>
      </c>
      <c r="AE438" s="3">
        <f t="shared" si="123"/>
        <v>549.38519999999983</v>
      </c>
      <c r="AF438" s="2">
        <f t="shared" si="124"/>
        <v>0.25</v>
      </c>
      <c r="AG438" s="9">
        <f t="shared" si="125"/>
        <v>5.2896725784298826E-2</v>
      </c>
      <c r="AH438" s="2">
        <f t="shared" si="126"/>
        <v>2.5596450319081634</v>
      </c>
    </row>
    <row r="439" spans="1:34">
      <c r="A439" s="1">
        <f>Raw!A439</f>
        <v>426</v>
      </c>
      <c r="B439" s="14">
        <f>Raw!B439</f>
        <v>0.3094675925925926</v>
      </c>
      <c r="C439" s="15">
        <f>Raw!C439</f>
        <v>43</v>
      </c>
      <c r="D439" s="15">
        <f>IF(C439&gt;0.5,Raw!D439*D$11,-999)</f>
        <v>59.8</v>
      </c>
      <c r="E439" s="9">
        <f>IF(Raw!$G439&gt;$C$8,IF(Raw!$Q439&gt;$C$8,IF(Raw!$N439&gt;$C$9,IF(Raw!$N439&lt;$A$9,IF(Raw!$X439&gt;$C$9,IF(Raw!$X439&lt;$A$9,Raw!H439,-999),-999),-999),-999),-999),-999)</f>
        <v>0.178288</v>
      </c>
      <c r="F439" s="9">
        <f>IF(Raw!$G439&gt;$C$8,IF(Raw!$Q439&gt;$C$8,IF(Raw!$N439&gt;$C$9,IF(Raw!$N439&lt;$A$9,IF(Raw!$X439&gt;$C$9,IF(Raw!$X439&lt;$A$9,Raw!I439,-999),-999),-999),-999),-999),-999)</f>
        <v>0.28705799999999998</v>
      </c>
      <c r="G439" s="9">
        <f>Raw!G439</f>
        <v>0.97100900000000001</v>
      </c>
      <c r="H439" s="9">
        <f>IF(Raw!$G439&gt;$C$8,IF(Raw!$Q439&gt;$C$8,IF(Raw!$N439&gt;$C$9,IF(Raw!$N439&lt;$A$9,IF(Raw!$X439&gt;$C$9,IF(Raw!$X439&lt;$A$9,Raw!L439,-999),-999),-999),-999),-999),-999)</f>
        <v>455.5</v>
      </c>
      <c r="I439" s="9">
        <f>IF(Raw!$G439&gt;$C$8,IF(Raw!$Q439&gt;$C$8,IF(Raw!$N439&gt;$C$9,IF(Raw!$N439&lt;$A$9,IF(Raw!$X439&gt;$C$9,IF(Raw!$X439&lt;$A$9,Raw!M439,-999),-999),-999),-999),-999),-999)</f>
        <v>0.216334</v>
      </c>
      <c r="J439" s="9">
        <f>IF(Raw!$G439&gt;$C$8,IF(Raw!$Q439&gt;$C$8,IF(Raw!$N439&gt;$C$9,IF(Raw!$N439&lt;$A$9,IF(Raw!$X439&gt;$C$9,IF(Raw!$X439&lt;$A$9,Raw!N439,-999),-999),-999),-999),-999),-999)</f>
        <v>451</v>
      </c>
      <c r="K439" s="9">
        <f>IF(Raw!$G439&gt;$C$8,IF(Raw!$Q439&gt;$C$8,IF(Raw!$N439&gt;$C$9,IF(Raw!$N439&lt;$A$9,IF(Raw!$X439&gt;$C$9,IF(Raw!$X439&lt;$A$9,Raw!R439,-999),-999),-999),-999),-999),-999)</f>
        <v>0.152583</v>
      </c>
      <c r="L439" s="9">
        <f>IF(Raw!$G439&gt;$C$8,IF(Raw!$Q439&gt;$C$8,IF(Raw!$N439&gt;$C$9,IF(Raw!$N439&lt;$A$9,IF(Raw!$X439&gt;$C$9,IF(Raw!$X439&lt;$A$9,Raw!S439,-999),-999),-999),-999),-999),-999)</f>
        <v>0.26818700000000001</v>
      </c>
      <c r="M439" s="9">
        <f>Raw!Q439</f>
        <v>0.97313400000000005</v>
      </c>
      <c r="N439" s="9">
        <f>IF(Raw!$G439&gt;$C$8,IF(Raw!$Q439&gt;$C$8,IF(Raw!$N439&gt;$C$9,IF(Raw!$N439&lt;$A$9,IF(Raw!$X439&gt;$C$9,IF(Raw!$X439&lt;$A$9,Raw!V439,-999),-999),-999),-999),-999),-999)</f>
        <v>467.4</v>
      </c>
      <c r="O439" s="9">
        <f>IF(Raw!$G439&gt;$C$8,IF(Raw!$Q439&gt;$C$8,IF(Raw!$N439&gt;$C$9,IF(Raw!$N439&lt;$A$9,IF(Raw!$X439&gt;$C$9,IF(Raw!$X439&lt;$A$9,Raw!W439,-999),-999),-999),-999),-999),-999)</f>
        <v>0.22917999999999999</v>
      </c>
      <c r="P439" s="9">
        <f>IF(Raw!$G439&gt;$C$8,IF(Raw!$Q439&gt;$C$8,IF(Raw!$N439&gt;$C$9,IF(Raw!$N439&lt;$A$9,IF(Raw!$X439&gt;$C$9,IF(Raw!$X439&lt;$A$9,Raw!X439,-999),-999),-999),-999),-999),-999)</f>
        <v>393</v>
      </c>
      <c r="R439" s="9">
        <f t="shared" si="111"/>
        <v>0.10876999999999998</v>
      </c>
      <c r="S439" s="9">
        <f t="shared" si="112"/>
        <v>0.37891297229131388</v>
      </c>
      <c r="T439" s="9">
        <f t="shared" si="113"/>
        <v>0.11560400000000001</v>
      </c>
      <c r="U439" s="9">
        <f t="shared" si="114"/>
        <v>0.43105743380551631</v>
      </c>
      <c r="V439" s="15">
        <f t="shared" si="115"/>
        <v>0.10982257649999999</v>
      </c>
      <c r="X439" s="11">
        <f t="shared" si="116"/>
        <v>3.5999599999999992E+19</v>
      </c>
      <c r="Y439" s="11">
        <f t="shared" si="117"/>
        <v>4.555E-18</v>
      </c>
      <c r="Z439" s="11">
        <f t="shared" si="118"/>
        <v>4.5099999999999996E-4</v>
      </c>
      <c r="AA439" s="16">
        <f t="shared" si="119"/>
        <v>6.8861559600066721E-2</v>
      </c>
      <c r="AB439" s="9">
        <f t="shared" si="120"/>
        <v>0.16054367173600612</v>
      </c>
      <c r="AC439" s="9">
        <f t="shared" si="121"/>
        <v>0.93113844039993321</v>
      </c>
      <c r="AD439" s="15">
        <f t="shared" si="122"/>
        <v>152.6863849225426</v>
      </c>
      <c r="AE439" s="3">
        <f t="shared" si="123"/>
        <v>548.4219999999998</v>
      </c>
      <c r="AF439" s="2">
        <f t="shared" si="124"/>
        <v>0.25</v>
      </c>
      <c r="AG439" s="9">
        <f t="shared" si="125"/>
        <v>5.062815481673269E-2</v>
      </c>
      <c r="AH439" s="2">
        <f t="shared" si="126"/>
        <v>2.4498700634093504</v>
      </c>
    </row>
    <row r="440" spans="1:34">
      <c r="A440" s="1">
        <f>Raw!A440</f>
        <v>427</v>
      </c>
      <c r="B440" s="14">
        <f>Raw!B440</f>
        <v>0.30952546296296296</v>
      </c>
      <c r="C440" s="15">
        <f>Raw!C440</f>
        <v>42.3</v>
      </c>
      <c r="D440" s="15">
        <f>IF(C440&gt;0.5,Raw!D440*D$11,-999)</f>
        <v>66.8</v>
      </c>
      <c r="E440" s="9">
        <f>IF(Raw!$G440&gt;$C$8,IF(Raw!$Q440&gt;$C$8,IF(Raw!$N440&gt;$C$9,IF(Raw!$N440&lt;$A$9,IF(Raw!$X440&gt;$C$9,IF(Raw!$X440&lt;$A$9,Raw!H440,-999),-999),-999),-999),-999),-999)</f>
        <v>0.17044699999999999</v>
      </c>
      <c r="F440" s="9">
        <f>IF(Raw!$G440&gt;$C$8,IF(Raw!$Q440&gt;$C$8,IF(Raw!$N440&gt;$C$9,IF(Raw!$N440&lt;$A$9,IF(Raw!$X440&gt;$C$9,IF(Raw!$X440&lt;$A$9,Raw!I440,-999),-999),-999),-999),-999),-999)</f>
        <v>0.27792099999999997</v>
      </c>
      <c r="G440" s="9">
        <f>Raw!G440</f>
        <v>0.96345599999999998</v>
      </c>
      <c r="H440" s="9">
        <f>IF(Raw!$G440&gt;$C$8,IF(Raw!$Q440&gt;$C$8,IF(Raw!$N440&gt;$C$9,IF(Raw!$N440&lt;$A$9,IF(Raw!$X440&gt;$C$9,IF(Raw!$X440&lt;$A$9,Raw!L440,-999),-999),-999),-999),-999),-999)</f>
        <v>482.5</v>
      </c>
      <c r="I440" s="9">
        <f>IF(Raw!$G440&gt;$C$8,IF(Raw!$Q440&gt;$C$8,IF(Raw!$N440&gt;$C$9,IF(Raw!$N440&lt;$A$9,IF(Raw!$X440&gt;$C$9,IF(Raw!$X440&lt;$A$9,Raw!M440,-999),-999),-999),-999),-999),-999)</f>
        <v>0.22917999999999999</v>
      </c>
      <c r="J440" s="9">
        <f>IF(Raw!$G440&gt;$C$8,IF(Raw!$Q440&gt;$C$8,IF(Raw!$N440&gt;$C$9,IF(Raw!$N440&lt;$A$9,IF(Raw!$X440&gt;$C$9,IF(Raw!$X440&lt;$A$9,Raw!N440,-999),-999),-999),-999),-999),-999)</f>
        <v>494</v>
      </c>
      <c r="K440" s="9">
        <f>IF(Raw!$G440&gt;$C$8,IF(Raw!$Q440&gt;$C$8,IF(Raw!$N440&gt;$C$9,IF(Raw!$N440&lt;$A$9,IF(Raw!$X440&gt;$C$9,IF(Raw!$X440&lt;$A$9,Raw!R440,-999),-999),-999),-999),-999),-999)</f>
        <v>0.149365</v>
      </c>
      <c r="L440" s="9">
        <f>IF(Raw!$G440&gt;$C$8,IF(Raw!$Q440&gt;$C$8,IF(Raw!$N440&gt;$C$9,IF(Raw!$N440&lt;$A$9,IF(Raw!$X440&gt;$C$9,IF(Raw!$X440&lt;$A$9,Raw!S440,-999),-999),-999),-999),-999),-999)</f>
        <v>0.27013199999999998</v>
      </c>
      <c r="M440" s="9">
        <f>Raw!Q440</f>
        <v>0.97423800000000005</v>
      </c>
      <c r="N440" s="9">
        <f>IF(Raw!$G440&gt;$C$8,IF(Raw!$Q440&gt;$C$8,IF(Raw!$N440&gt;$C$9,IF(Raw!$N440&lt;$A$9,IF(Raw!$X440&gt;$C$9,IF(Raw!$X440&lt;$A$9,Raw!V440,-999),-999),-999),-999),-999),-999)</f>
        <v>438.7</v>
      </c>
      <c r="O440" s="9">
        <f>IF(Raw!$G440&gt;$C$8,IF(Raw!$Q440&gt;$C$8,IF(Raw!$N440&gt;$C$9,IF(Raw!$N440&lt;$A$9,IF(Raw!$X440&gt;$C$9,IF(Raw!$X440&lt;$A$9,Raw!W440,-999),-999),-999),-999),-999),-999)</f>
        <v>1.5E-5</v>
      </c>
      <c r="P440" s="9">
        <f>IF(Raw!$G440&gt;$C$8,IF(Raw!$Q440&gt;$C$8,IF(Raw!$N440&gt;$C$9,IF(Raw!$N440&lt;$A$9,IF(Raw!$X440&gt;$C$9,IF(Raw!$X440&lt;$A$9,Raw!X440,-999),-999),-999),-999),-999),-999)</f>
        <v>523</v>
      </c>
      <c r="R440" s="9">
        <f t="shared" si="111"/>
        <v>0.10747399999999999</v>
      </c>
      <c r="S440" s="9">
        <f t="shared" si="112"/>
        <v>0.38670701386365186</v>
      </c>
      <c r="T440" s="9">
        <f t="shared" si="113"/>
        <v>0.12076699999999999</v>
      </c>
      <c r="U440" s="9">
        <f t="shared" si="114"/>
        <v>0.44706661928242486</v>
      </c>
      <c r="V440" s="15">
        <f t="shared" si="115"/>
        <v>0.11061905399999998</v>
      </c>
      <c r="X440" s="11">
        <f t="shared" si="116"/>
        <v>4.0213599999999992E+19</v>
      </c>
      <c r="Y440" s="11">
        <f t="shared" si="117"/>
        <v>4.8249999999999994E-18</v>
      </c>
      <c r="Z440" s="11">
        <f t="shared" si="118"/>
        <v>4.9399999999999997E-4</v>
      </c>
      <c r="AA440" s="16">
        <f t="shared" si="119"/>
        <v>8.7467288193952303E-2</v>
      </c>
      <c r="AB440" s="9">
        <f t="shared" si="120"/>
        <v>0.15992816199331902</v>
      </c>
      <c r="AC440" s="9">
        <f t="shared" si="121"/>
        <v>0.91253271180604778</v>
      </c>
      <c r="AD440" s="15">
        <f t="shared" si="122"/>
        <v>177.05928784200873</v>
      </c>
      <c r="AE440" s="3">
        <f t="shared" si="123"/>
        <v>580.92999999999972</v>
      </c>
      <c r="AF440" s="2">
        <f t="shared" si="124"/>
        <v>0.25</v>
      </c>
      <c r="AG440" s="9">
        <f t="shared" si="125"/>
        <v>6.089022863698506E-2</v>
      </c>
      <c r="AH440" s="2">
        <f t="shared" si="126"/>
        <v>2.9464464749285799</v>
      </c>
    </row>
    <row r="441" spans="1:34">
      <c r="A441" s="1">
        <f>Raw!A441</f>
        <v>428</v>
      </c>
      <c r="B441" s="14">
        <f>Raw!B441</f>
        <v>0.30958333333333332</v>
      </c>
      <c r="C441" s="15">
        <f>Raw!C441</f>
        <v>41.3</v>
      </c>
      <c r="D441" s="15">
        <f>IF(C441&gt;0.5,Raw!D441*D$11,-999)</f>
        <v>65.099999999999994</v>
      </c>
      <c r="E441" s="9">
        <f>IF(Raw!$G441&gt;$C$8,IF(Raw!$Q441&gt;$C$8,IF(Raw!$N441&gt;$C$9,IF(Raw!$N441&lt;$A$9,IF(Raw!$X441&gt;$C$9,IF(Raw!$X441&lt;$A$9,Raw!H441,-999),-999),-999),-999),-999),-999)</f>
        <v>0.180732</v>
      </c>
      <c r="F441" s="9">
        <f>IF(Raw!$G441&gt;$C$8,IF(Raw!$Q441&gt;$C$8,IF(Raw!$N441&gt;$C$9,IF(Raw!$N441&lt;$A$9,IF(Raw!$X441&gt;$C$9,IF(Raw!$X441&lt;$A$9,Raw!I441,-999),-999),-999),-999),-999),-999)</f>
        <v>0.28903299999999998</v>
      </c>
      <c r="G441" s="9">
        <f>Raw!G441</f>
        <v>0.97356799999999999</v>
      </c>
      <c r="H441" s="9">
        <f>IF(Raw!$G441&gt;$C$8,IF(Raw!$Q441&gt;$C$8,IF(Raw!$N441&gt;$C$9,IF(Raw!$N441&lt;$A$9,IF(Raw!$X441&gt;$C$9,IF(Raw!$X441&lt;$A$9,Raw!L441,-999),-999),-999),-999),-999),-999)</f>
        <v>437.3</v>
      </c>
      <c r="I441" s="9">
        <f>IF(Raw!$G441&gt;$C$8,IF(Raw!$Q441&gt;$C$8,IF(Raw!$N441&gt;$C$9,IF(Raw!$N441&lt;$A$9,IF(Raw!$X441&gt;$C$9,IF(Raw!$X441&lt;$A$9,Raw!M441,-999),-999),-999),-999),-999),-999)</f>
        <v>0.14160300000000001</v>
      </c>
      <c r="J441" s="9">
        <f>IF(Raw!$G441&gt;$C$8,IF(Raw!$Q441&gt;$C$8,IF(Raw!$N441&gt;$C$9,IF(Raw!$N441&lt;$A$9,IF(Raw!$X441&gt;$C$9,IF(Raw!$X441&lt;$A$9,Raw!N441,-999),-999),-999),-999),-999),-999)</f>
        <v>455</v>
      </c>
      <c r="K441" s="9">
        <f>IF(Raw!$G441&gt;$C$8,IF(Raw!$Q441&gt;$C$8,IF(Raw!$N441&gt;$C$9,IF(Raw!$N441&lt;$A$9,IF(Raw!$X441&gt;$C$9,IF(Raw!$X441&lt;$A$9,Raw!R441,-999),-999),-999),-999),-999),-999)</f>
        <v>0.147621</v>
      </c>
      <c r="L441" s="9">
        <f>IF(Raw!$G441&gt;$C$8,IF(Raw!$Q441&gt;$C$8,IF(Raw!$N441&gt;$C$9,IF(Raw!$N441&lt;$A$9,IF(Raw!$X441&gt;$C$9,IF(Raw!$X441&lt;$A$9,Raw!S441,-999),-999),-999),-999),-999),-999)</f>
        <v>0.26380300000000001</v>
      </c>
      <c r="M441" s="9">
        <f>Raw!Q441</f>
        <v>0.96773399999999998</v>
      </c>
      <c r="N441" s="9">
        <f>IF(Raw!$G441&gt;$C$8,IF(Raw!$Q441&gt;$C$8,IF(Raw!$N441&gt;$C$9,IF(Raw!$N441&lt;$A$9,IF(Raw!$X441&gt;$C$9,IF(Raw!$X441&lt;$A$9,Raw!V441,-999),-999),-999),-999),-999),-999)</f>
        <v>470.9</v>
      </c>
      <c r="O441" s="9">
        <f>IF(Raw!$G441&gt;$C$8,IF(Raw!$Q441&gt;$C$8,IF(Raw!$N441&gt;$C$9,IF(Raw!$N441&lt;$A$9,IF(Raw!$X441&gt;$C$9,IF(Raw!$X441&lt;$A$9,Raw!W441,-999),-999),-999),-999),-999),-999)</f>
        <v>0.18771599999999999</v>
      </c>
      <c r="P441" s="9">
        <f>IF(Raw!$G441&gt;$C$8,IF(Raw!$Q441&gt;$C$8,IF(Raw!$N441&gt;$C$9,IF(Raw!$N441&lt;$A$9,IF(Raw!$X441&gt;$C$9,IF(Raw!$X441&lt;$A$9,Raw!X441,-999),-999),-999),-999),-999),-999)</f>
        <v>417</v>
      </c>
      <c r="R441" s="9">
        <f t="shared" si="111"/>
        <v>0.10830099999999998</v>
      </c>
      <c r="S441" s="9">
        <f t="shared" si="112"/>
        <v>0.37470115869122206</v>
      </c>
      <c r="T441" s="9">
        <f t="shared" si="113"/>
        <v>0.11618200000000001</v>
      </c>
      <c r="U441" s="9">
        <f t="shared" si="114"/>
        <v>0.44041197408672383</v>
      </c>
      <c r="V441" s="15">
        <f t="shared" si="115"/>
        <v>0.10802732849999999</v>
      </c>
      <c r="X441" s="11">
        <f t="shared" si="116"/>
        <v>3.9190199999999992E+19</v>
      </c>
      <c r="Y441" s="11">
        <f t="shared" si="117"/>
        <v>4.3729999999999998E-18</v>
      </c>
      <c r="Z441" s="11">
        <f t="shared" si="118"/>
        <v>4.55E-4</v>
      </c>
      <c r="AA441" s="16">
        <f t="shared" si="119"/>
        <v>7.2336705708189952E-2</v>
      </c>
      <c r="AB441" s="9">
        <f t="shared" si="120"/>
        <v>0.15602522314258893</v>
      </c>
      <c r="AC441" s="9">
        <f t="shared" si="121"/>
        <v>0.92766329429181005</v>
      </c>
      <c r="AD441" s="15">
        <f t="shared" si="122"/>
        <v>158.98177078723072</v>
      </c>
      <c r="AE441" s="3">
        <f t="shared" si="123"/>
        <v>526.50919999999985</v>
      </c>
      <c r="AF441" s="2">
        <f t="shared" si="124"/>
        <v>0.25</v>
      </c>
      <c r="AG441" s="9">
        <f t="shared" si="125"/>
        <v>5.3859596550928708E-2</v>
      </c>
      <c r="AH441" s="2">
        <f t="shared" si="126"/>
        <v>2.6062378472030816</v>
      </c>
    </row>
    <row r="442" spans="1:34">
      <c r="A442" s="1">
        <f>Raw!A442</f>
        <v>429</v>
      </c>
      <c r="B442" s="14">
        <f>Raw!B442</f>
        <v>0.30964120370370368</v>
      </c>
      <c r="C442" s="15">
        <f>Raw!C442</f>
        <v>41</v>
      </c>
      <c r="D442" s="15">
        <f>IF(C442&gt;0.5,Raw!D442*D$11,-999)</f>
        <v>74.8</v>
      </c>
      <c r="E442" s="9">
        <f>IF(Raw!$G442&gt;$C$8,IF(Raw!$Q442&gt;$C$8,IF(Raw!$N442&gt;$C$9,IF(Raw!$N442&lt;$A$9,IF(Raw!$X442&gt;$C$9,IF(Raw!$X442&lt;$A$9,Raw!H442,-999),-999),-999),-999),-999),-999)</f>
        <v>0.18452399999999999</v>
      </c>
      <c r="F442" s="9">
        <f>IF(Raw!$G442&gt;$C$8,IF(Raw!$Q442&gt;$C$8,IF(Raw!$N442&gt;$C$9,IF(Raw!$N442&lt;$A$9,IF(Raw!$X442&gt;$C$9,IF(Raw!$X442&lt;$A$9,Raw!I442,-999),-999),-999),-999),-999),-999)</f>
        <v>0.29899700000000001</v>
      </c>
      <c r="G442" s="9">
        <f>Raw!G442</f>
        <v>0.97738800000000003</v>
      </c>
      <c r="H442" s="9">
        <f>IF(Raw!$G442&gt;$C$8,IF(Raw!$Q442&gt;$C$8,IF(Raw!$N442&gt;$C$9,IF(Raw!$N442&lt;$A$9,IF(Raw!$X442&gt;$C$9,IF(Raw!$X442&lt;$A$9,Raw!L442,-999),-999),-999),-999),-999),-999)</f>
        <v>457.5</v>
      </c>
      <c r="I442" s="9">
        <f>IF(Raw!$G442&gt;$C$8,IF(Raw!$Q442&gt;$C$8,IF(Raw!$N442&gt;$C$9,IF(Raw!$N442&lt;$A$9,IF(Raw!$X442&gt;$C$9,IF(Raw!$X442&lt;$A$9,Raw!M442,-999),-999),-999),-999),-999),-999)</f>
        <v>0.22917999999999999</v>
      </c>
      <c r="J442" s="9">
        <f>IF(Raw!$G442&gt;$C$8,IF(Raw!$Q442&gt;$C$8,IF(Raw!$N442&gt;$C$9,IF(Raw!$N442&lt;$A$9,IF(Raw!$X442&gt;$C$9,IF(Raw!$X442&lt;$A$9,Raw!N442,-999),-999),-999),-999),-999),-999)</f>
        <v>337</v>
      </c>
      <c r="K442" s="9">
        <f>IF(Raw!$G442&gt;$C$8,IF(Raw!$Q442&gt;$C$8,IF(Raw!$N442&gt;$C$9,IF(Raw!$N442&lt;$A$9,IF(Raw!$X442&gt;$C$9,IF(Raw!$X442&lt;$A$9,Raw!R442,-999),-999),-999),-999),-999),-999)</f>
        <v>0.15181800000000001</v>
      </c>
      <c r="L442" s="9">
        <f>IF(Raw!$G442&gt;$C$8,IF(Raw!$Q442&gt;$C$8,IF(Raw!$N442&gt;$C$9,IF(Raw!$N442&lt;$A$9,IF(Raw!$X442&gt;$C$9,IF(Raw!$X442&lt;$A$9,Raw!S442,-999),-999),-999),-999),-999),-999)</f>
        <v>0.259857</v>
      </c>
      <c r="M442" s="9">
        <f>Raw!Q442</f>
        <v>0.96230599999999999</v>
      </c>
      <c r="N442" s="9">
        <f>IF(Raw!$G442&gt;$C$8,IF(Raw!$Q442&gt;$C$8,IF(Raw!$N442&gt;$C$9,IF(Raw!$N442&lt;$A$9,IF(Raw!$X442&gt;$C$9,IF(Raw!$X442&lt;$A$9,Raw!V442,-999),-999),-999),-999),-999),-999)</f>
        <v>499.8</v>
      </c>
      <c r="O442" s="9">
        <f>IF(Raw!$G442&gt;$C$8,IF(Raw!$Q442&gt;$C$8,IF(Raw!$N442&gt;$C$9,IF(Raw!$N442&lt;$A$9,IF(Raw!$X442&gt;$C$9,IF(Raw!$X442&lt;$A$9,Raw!W442,-999),-999),-999),-999),-999),-999)</f>
        <v>0.184923</v>
      </c>
      <c r="P442" s="9">
        <f>IF(Raw!$G442&gt;$C$8,IF(Raw!$Q442&gt;$C$8,IF(Raw!$N442&gt;$C$9,IF(Raw!$N442&lt;$A$9,IF(Raw!$X442&gt;$C$9,IF(Raw!$X442&lt;$A$9,Raw!X442,-999),-999),-999),-999),-999),-999)</f>
        <v>349</v>
      </c>
      <c r="R442" s="9">
        <f t="shared" si="111"/>
        <v>0.11447300000000002</v>
      </c>
      <c r="S442" s="9">
        <f t="shared" si="112"/>
        <v>0.38285668418077778</v>
      </c>
      <c r="T442" s="9">
        <f t="shared" si="113"/>
        <v>0.108039</v>
      </c>
      <c r="U442" s="9">
        <f t="shared" si="114"/>
        <v>0.41576328519147066</v>
      </c>
      <c r="V442" s="15">
        <f t="shared" si="115"/>
        <v>0.1064114415</v>
      </c>
      <c r="X442" s="11">
        <f t="shared" si="116"/>
        <v>4.5029599999999992E+19</v>
      </c>
      <c r="Y442" s="11">
        <f t="shared" si="117"/>
        <v>4.5749999999999999E-18</v>
      </c>
      <c r="Z442" s="11">
        <f t="shared" si="118"/>
        <v>3.3700000000000001E-4</v>
      </c>
      <c r="AA442" s="16">
        <f t="shared" si="119"/>
        <v>6.4918510724534209E-2</v>
      </c>
      <c r="AB442" s="9">
        <f t="shared" si="120"/>
        <v>0.15883173098016795</v>
      </c>
      <c r="AC442" s="9">
        <f t="shared" si="121"/>
        <v>0.93508148927546586</v>
      </c>
      <c r="AD442" s="15">
        <f t="shared" si="122"/>
        <v>192.63653033986418</v>
      </c>
      <c r="AE442" s="3">
        <f t="shared" si="123"/>
        <v>550.82999999999981</v>
      </c>
      <c r="AF442" s="2">
        <f t="shared" si="124"/>
        <v>0.25</v>
      </c>
      <c r="AG442" s="9">
        <f t="shared" si="125"/>
        <v>6.160861284768334E-2</v>
      </c>
      <c r="AH442" s="2">
        <f t="shared" si="126"/>
        <v>2.981208713018956</v>
      </c>
    </row>
    <row r="443" spans="1:34">
      <c r="A443" s="1">
        <f>Raw!A443</f>
        <v>430</v>
      </c>
      <c r="B443" s="14">
        <f>Raw!B443</f>
        <v>0.3096990740740741</v>
      </c>
      <c r="C443" s="15">
        <f>Raw!C443</f>
        <v>39.9</v>
      </c>
      <c r="D443" s="15">
        <f>IF(C443&gt;0.5,Raw!D443*D$11,-999)</f>
        <v>70.400000000000006</v>
      </c>
      <c r="E443" s="9">
        <f>IF(Raw!$G443&gt;$C$8,IF(Raw!$Q443&gt;$C$8,IF(Raw!$N443&gt;$C$9,IF(Raw!$N443&lt;$A$9,IF(Raw!$X443&gt;$C$9,IF(Raw!$X443&lt;$A$9,Raw!H443,-999),-999),-999),-999),-999),-999)</f>
        <v>0.16880800000000001</v>
      </c>
      <c r="F443" s="9">
        <f>IF(Raw!$G443&gt;$C$8,IF(Raw!$Q443&gt;$C$8,IF(Raw!$N443&gt;$C$9,IF(Raw!$N443&lt;$A$9,IF(Raw!$X443&gt;$C$9,IF(Raw!$X443&lt;$A$9,Raw!I443,-999),-999),-999),-999),-999),-999)</f>
        <v>0.27580100000000002</v>
      </c>
      <c r="G443" s="9">
        <f>Raw!G443</f>
        <v>0.97342300000000004</v>
      </c>
      <c r="H443" s="9">
        <f>IF(Raw!$G443&gt;$C$8,IF(Raw!$Q443&gt;$C$8,IF(Raw!$N443&gt;$C$9,IF(Raw!$N443&lt;$A$9,IF(Raw!$X443&gt;$C$9,IF(Raw!$X443&lt;$A$9,Raw!L443,-999),-999),-999),-999),-999),-999)</f>
        <v>496.3</v>
      </c>
      <c r="I443" s="9">
        <f>IF(Raw!$G443&gt;$C$8,IF(Raw!$Q443&gt;$C$8,IF(Raw!$N443&gt;$C$9,IF(Raw!$N443&lt;$A$9,IF(Raw!$X443&gt;$C$9,IF(Raw!$X443&lt;$A$9,Raw!M443,-999),-999),-999),-999),-999),-999)</f>
        <v>0.22917999999999999</v>
      </c>
      <c r="J443" s="9">
        <f>IF(Raw!$G443&gt;$C$8,IF(Raw!$Q443&gt;$C$8,IF(Raw!$N443&gt;$C$9,IF(Raw!$N443&lt;$A$9,IF(Raw!$X443&gt;$C$9,IF(Raw!$X443&lt;$A$9,Raw!N443,-999),-999),-999),-999),-999),-999)</f>
        <v>650</v>
      </c>
      <c r="K443" s="9">
        <f>IF(Raw!$G443&gt;$C$8,IF(Raw!$Q443&gt;$C$8,IF(Raw!$N443&gt;$C$9,IF(Raw!$N443&lt;$A$9,IF(Raw!$X443&gt;$C$9,IF(Raw!$X443&lt;$A$9,Raw!R443,-999),-999),-999),-999),-999),-999)</f>
        <v>0.142208</v>
      </c>
      <c r="L443" s="9">
        <f>IF(Raw!$G443&gt;$C$8,IF(Raw!$Q443&gt;$C$8,IF(Raw!$N443&gt;$C$9,IF(Raw!$N443&lt;$A$9,IF(Raw!$X443&gt;$C$9,IF(Raw!$X443&lt;$A$9,Raw!S443,-999),-999),-999),-999),-999),-999)</f>
        <v>0.26087900000000003</v>
      </c>
      <c r="M443" s="9">
        <f>Raw!Q443</f>
        <v>0.97369600000000001</v>
      </c>
      <c r="N443" s="9">
        <f>IF(Raw!$G443&gt;$C$8,IF(Raw!$Q443&gt;$C$8,IF(Raw!$N443&gt;$C$9,IF(Raw!$N443&lt;$A$9,IF(Raw!$X443&gt;$C$9,IF(Raw!$X443&lt;$A$9,Raw!V443,-999),-999),-999),-999),-999),-999)</f>
        <v>461</v>
      </c>
      <c r="O443" s="9">
        <f>IF(Raw!$G443&gt;$C$8,IF(Raw!$Q443&gt;$C$8,IF(Raw!$N443&gt;$C$9,IF(Raw!$N443&lt;$A$9,IF(Raw!$X443&gt;$C$9,IF(Raw!$X443&lt;$A$9,Raw!W443,-999),-999),-999),-999),-999),-999)</f>
        <v>0.22917999999999999</v>
      </c>
      <c r="P443" s="9">
        <f>IF(Raw!$G443&gt;$C$8,IF(Raw!$Q443&gt;$C$8,IF(Raw!$N443&gt;$C$9,IF(Raw!$N443&lt;$A$9,IF(Raw!$X443&gt;$C$9,IF(Raw!$X443&lt;$A$9,Raw!X443,-999),-999),-999),-999),-999),-999)</f>
        <v>471</v>
      </c>
      <c r="R443" s="9">
        <f t="shared" si="111"/>
        <v>0.106993</v>
      </c>
      <c r="S443" s="9">
        <f t="shared" si="112"/>
        <v>0.38793550422224721</v>
      </c>
      <c r="T443" s="9">
        <f t="shared" si="113"/>
        <v>0.11867100000000003</v>
      </c>
      <c r="U443" s="9">
        <f t="shared" si="114"/>
        <v>0.45488904817942422</v>
      </c>
      <c r="V443" s="15">
        <f t="shared" si="115"/>
        <v>0.10682995050000001</v>
      </c>
      <c r="X443" s="11">
        <f t="shared" si="116"/>
        <v>4.2380799999999992E+19</v>
      </c>
      <c r="Y443" s="11">
        <f t="shared" si="117"/>
        <v>4.9629999999999997E-18</v>
      </c>
      <c r="Z443" s="11">
        <f t="shared" si="118"/>
        <v>6.4999999999999997E-4</v>
      </c>
      <c r="AA443" s="16">
        <f t="shared" si="119"/>
        <v>0.12027459814567316</v>
      </c>
      <c r="AB443" s="9">
        <f t="shared" si="120"/>
        <v>0.15648110683654518</v>
      </c>
      <c r="AC443" s="9">
        <f t="shared" si="121"/>
        <v>0.8797254018543269</v>
      </c>
      <c r="AD443" s="15">
        <f t="shared" si="122"/>
        <v>185.03784330103565</v>
      </c>
      <c r="AE443" s="3">
        <f t="shared" si="123"/>
        <v>597.5451999999998</v>
      </c>
      <c r="AF443" s="2">
        <f t="shared" si="124"/>
        <v>0.25</v>
      </c>
      <c r="AG443" s="9">
        <f t="shared" si="125"/>
        <v>6.4747452627985799E-2</v>
      </c>
      <c r="AH443" s="2">
        <f t="shared" si="126"/>
        <v>3.1330955364561768</v>
      </c>
    </row>
    <row r="444" spans="1:34">
      <c r="A444" s="1">
        <f>Raw!A444</f>
        <v>431</v>
      </c>
      <c r="B444" s="14">
        <f>Raw!B444</f>
        <v>0.30974537037037037</v>
      </c>
      <c r="C444" s="15">
        <f>Raw!C444</f>
        <v>39.200000000000003</v>
      </c>
      <c r="D444" s="15">
        <f>IF(C444&gt;0.5,Raw!D444*D$11,-999)</f>
        <v>73.900000000000006</v>
      </c>
      <c r="E444" s="9">
        <f>IF(Raw!$G444&gt;$C$8,IF(Raw!$Q444&gt;$C$8,IF(Raw!$N444&gt;$C$9,IF(Raw!$N444&lt;$A$9,IF(Raw!$X444&gt;$C$9,IF(Raw!$X444&lt;$A$9,Raw!H444,-999),-999),-999),-999),-999),-999)</f>
        <v>0.16302900000000001</v>
      </c>
      <c r="F444" s="9">
        <f>IF(Raw!$G444&gt;$C$8,IF(Raw!$Q444&gt;$C$8,IF(Raw!$N444&gt;$C$9,IF(Raw!$N444&lt;$A$9,IF(Raw!$X444&gt;$C$9,IF(Raw!$X444&lt;$A$9,Raw!I444,-999),-999),-999),-999),-999),-999)</f>
        <v>0.26847399999999999</v>
      </c>
      <c r="G444" s="9">
        <f>Raw!G444</f>
        <v>0.96158699999999997</v>
      </c>
      <c r="H444" s="9">
        <f>IF(Raw!$G444&gt;$C$8,IF(Raw!$Q444&gt;$C$8,IF(Raw!$N444&gt;$C$9,IF(Raw!$N444&lt;$A$9,IF(Raw!$X444&gt;$C$9,IF(Raw!$X444&lt;$A$9,Raw!L444,-999),-999),-999),-999),-999),-999)</f>
        <v>533.20000000000005</v>
      </c>
      <c r="I444" s="9">
        <f>IF(Raw!$G444&gt;$C$8,IF(Raw!$Q444&gt;$C$8,IF(Raw!$N444&gt;$C$9,IF(Raw!$N444&lt;$A$9,IF(Raw!$X444&gt;$C$9,IF(Raw!$X444&lt;$A$9,Raw!M444,-999),-999),-999),-999),-999),-999)</f>
        <v>0.28910400000000003</v>
      </c>
      <c r="J444" s="9">
        <f>IF(Raw!$G444&gt;$C$8,IF(Raw!$Q444&gt;$C$8,IF(Raw!$N444&gt;$C$9,IF(Raw!$N444&lt;$A$9,IF(Raw!$X444&gt;$C$9,IF(Raw!$X444&lt;$A$9,Raw!N444,-999),-999),-999),-999),-999),-999)</f>
        <v>476</v>
      </c>
      <c r="K444" s="9">
        <f>IF(Raw!$G444&gt;$C$8,IF(Raw!$Q444&gt;$C$8,IF(Raw!$N444&gt;$C$9,IF(Raw!$N444&lt;$A$9,IF(Raw!$X444&gt;$C$9,IF(Raw!$X444&lt;$A$9,Raw!R444,-999),-999),-999),-999),-999),-999)</f>
        <v>0.13866800000000001</v>
      </c>
      <c r="L444" s="9">
        <f>IF(Raw!$G444&gt;$C$8,IF(Raw!$Q444&gt;$C$8,IF(Raw!$N444&gt;$C$9,IF(Raw!$N444&lt;$A$9,IF(Raw!$X444&gt;$C$9,IF(Raw!$X444&lt;$A$9,Raw!S444,-999),-999),-999),-999),-999),-999)</f>
        <v>0.25058200000000003</v>
      </c>
      <c r="M444" s="9">
        <f>Raw!Q444</f>
        <v>0.96111400000000002</v>
      </c>
      <c r="N444" s="9">
        <f>IF(Raw!$G444&gt;$C$8,IF(Raw!$Q444&gt;$C$8,IF(Raw!$N444&gt;$C$9,IF(Raw!$N444&lt;$A$9,IF(Raw!$X444&gt;$C$9,IF(Raw!$X444&lt;$A$9,Raw!V444,-999),-999),-999),-999),-999),-999)</f>
        <v>463.7</v>
      </c>
      <c r="O444" s="9">
        <f>IF(Raw!$G444&gt;$C$8,IF(Raw!$Q444&gt;$C$8,IF(Raw!$N444&gt;$C$9,IF(Raw!$N444&lt;$A$9,IF(Raw!$X444&gt;$C$9,IF(Raw!$X444&lt;$A$9,Raw!W444,-999),-999),-999),-999),-999),-999)</f>
        <v>1.0399999999999999E-4</v>
      </c>
      <c r="P444" s="9">
        <f>IF(Raw!$G444&gt;$C$8,IF(Raw!$Q444&gt;$C$8,IF(Raw!$N444&gt;$C$9,IF(Raw!$N444&lt;$A$9,IF(Raw!$X444&gt;$C$9,IF(Raw!$X444&lt;$A$9,Raw!X444,-999),-999),-999),-999),-999),-999)</f>
        <v>469</v>
      </c>
      <c r="R444" s="9">
        <f t="shared" si="111"/>
        <v>0.10544499999999998</v>
      </c>
      <c r="S444" s="9">
        <f t="shared" si="112"/>
        <v>0.39275684051342025</v>
      </c>
      <c r="T444" s="9">
        <f t="shared" si="113"/>
        <v>0.11191400000000001</v>
      </c>
      <c r="U444" s="9">
        <f t="shared" si="114"/>
        <v>0.44661627730643061</v>
      </c>
      <c r="V444" s="15">
        <f t="shared" si="115"/>
        <v>0.102613329</v>
      </c>
      <c r="X444" s="11">
        <f t="shared" si="116"/>
        <v>4.4487799999999992E+19</v>
      </c>
      <c r="Y444" s="11">
        <f t="shared" si="117"/>
        <v>5.3319999999999998E-18</v>
      </c>
      <c r="Z444" s="11">
        <f t="shared" si="118"/>
        <v>4.7599999999999997E-4</v>
      </c>
      <c r="AA444" s="16">
        <f t="shared" si="119"/>
        <v>0.1014559235544452</v>
      </c>
      <c r="AB444" s="9">
        <f t="shared" si="120"/>
        <v>0.1500223382286722</v>
      </c>
      <c r="AC444" s="9">
        <f t="shared" si="121"/>
        <v>0.89854407644555478</v>
      </c>
      <c r="AD444" s="15">
        <f t="shared" si="122"/>
        <v>213.14269654295211</v>
      </c>
      <c r="AE444" s="3">
        <f t="shared" si="123"/>
        <v>641.97279999999978</v>
      </c>
      <c r="AF444" s="2">
        <f t="shared" si="124"/>
        <v>0.25</v>
      </c>
      <c r="AG444" s="9">
        <f t="shared" si="125"/>
        <v>7.3225382819282675E-2</v>
      </c>
      <c r="AH444" s="2">
        <f t="shared" si="126"/>
        <v>3.5433381662837222</v>
      </c>
    </row>
    <row r="445" spans="1:34">
      <c r="A445" s="1">
        <f>Raw!A445</f>
        <v>432</v>
      </c>
      <c r="B445" s="14">
        <f>Raw!B445</f>
        <v>0.30980324074074073</v>
      </c>
      <c r="C445" s="15">
        <f>Raw!C445</f>
        <v>38.6</v>
      </c>
      <c r="D445" s="15">
        <f>IF(C445&gt;0.5,Raw!D445*D$11,-999)</f>
        <v>82.7</v>
      </c>
      <c r="E445" s="9">
        <f>IF(Raw!$G445&gt;$C$8,IF(Raw!$Q445&gt;$C$8,IF(Raw!$N445&gt;$C$9,IF(Raw!$N445&lt;$A$9,IF(Raw!$X445&gt;$C$9,IF(Raw!$X445&lt;$A$9,Raw!H445,-999),-999),-999),-999),-999),-999)</f>
        <v>0.16216900000000001</v>
      </c>
      <c r="F445" s="9">
        <f>IF(Raw!$G445&gt;$C$8,IF(Raw!$Q445&gt;$C$8,IF(Raw!$N445&gt;$C$9,IF(Raw!$N445&lt;$A$9,IF(Raw!$X445&gt;$C$9,IF(Raw!$X445&lt;$A$9,Raw!I445,-999),-999),-999),-999),-999),-999)</f>
        <v>0.25462800000000002</v>
      </c>
      <c r="G445" s="9">
        <f>Raw!G445</f>
        <v>0.96394000000000002</v>
      </c>
      <c r="H445" s="9">
        <f>IF(Raw!$G445&gt;$C$8,IF(Raw!$Q445&gt;$C$8,IF(Raw!$N445&gt;$C$9,IF(Raw!$N445&lt;$A$9,IF(Raw!$X445&gt;$C$9,IF(Raw!$X445&lt;$A$9,Raw!L445,-999),-999),-999),-999),-999),-999)</f>
        <v>451.1</v>
      </c>
      <c r="I445" s="9">
        <f>IF(Raw!$G445&gt;$C$8,IF(Raw!$Q445&gt;$C$8,IF(Raw!$N445&gt;$C$9,IF(Raw!$N445&lt;$A$9,IF(Raw!$X445&gt;$C$9,IF(Raw!$X445&lt;$A$9,Raw!M445,-999),-999),-999),-999),-999),-999)</f>
        <v>3.3312000000000001E-2</v>
      </c>
      <c r="J445" s="9">
        <f>IF(Raw!$G445&gt;$C$8,IF(Raw!$Q445&gt;$C$8,IF(Raw!$N445&gt;$C$9,IF(Raw!$N445&lt;$A$9,IF(Raw!$X445&gt;$C$9,IF(Raw!$X445&lt;$A$9,Raw!N445,-999),-999),-999),-999),-999),-999)</f>
        <v>375</v>
      </c>
      <c r="K445" s="9">
        <f>IF(Raw!$G445&gt;$C$8,IF(Raw!$Q445&gt;$C$8,IF(Raw!$N445&gt;$C$9,IF(Raw!$N445&lt;$A$9,IF(Raw!$X445&gt;$C$9,IF(Raw!$X445&lt;$A$9,Raw!R445,-999),-999),-999),-999),-999),-999)</f>
        <v>0.141263</v>
      </c>
      <c r="L445" s="9">
        <f>IF(Raw!$G445&gt;$C$8,IF(Raw!$Q445&gt;$C$8,IF(Raw!$N445&gt;$C$9,IF(Raw!$N445&lt;$A$9,IF(Raw!$X445&gt;$C$9,IF(Raw!$X445&lt;$A$9,Raw!S445,-999),-999),-999),-999),-999),-999)</f>
        <v>0.25105899999999998</v>
      </c>
      <c r="M445" s="9">
        <f>Raw!Q445</f>
        <v>0.98001400000000005</v>
      </c>
      <c r="N445" s="9">
        <f>IF(Raw!$G445&gt;$C$8,IF(Raw!$Q445&gt;$C$8,IF(Raw!$N445&gt;$C$9,IF(Raw!$N445&lt;$A$9,IF(Raw!$X445&gt;$C$9,IF(Raw!$X445&lt;$A$9,Raw!V445,-999),-999),-999),-999),-999),-999)</f>
        <v>420.8</v>
      </c>
      <c r="O445" s="9">
        <f>IF(Raw!$G445&gt;$C$8,IF(Raw!$Q445&gt;$C$8,IF(Raw!$N445&gt;$C$9,IF(Raw!$N445&lt;$A$9,IF(Raw!$X445&gt;$C$9,IF(Raw!$X445&lt;$A$9,Raw!W445,-999),-999),-999),-999),-999),-999)</f>
        <v>2.4000000000000001E-5</v>
      </c>
      <c r="P445" s="9">
        <f>IF(Raw!$G445&gt;$C$8,IF(Raw!$Q445&gt;$C$8,IF(Raw!$N445&gt;$C$9,IF(Raw!$N445&lt;$A$9,IF(Raw!$X445&gt;$C$9,IF(Raw!$X445&lt;$A$9,Raw!X445,-999),-999),-999),-999),-999),-999)</f>
        <v>404</v>
      </c>
      <c r="R445" s="9">
        <f t="shared" si="111"/>
        <v>9.2459000000000013E-2</v>
      </c>
      <c r="S445" s="9">
        <f t="shared" si="112"/>
        <v>0.36311403302072043</v>
      </c>
      <c r="T445" s="9">
        <f t="shared" si="113"/>
        <v>0.10979599999999998</v>
      </c>
      <c r="U445" s="9">
        <f t="shared" si="114"/>
        <v>0.43733146391883976</v>
      </c>
      <c r="V445" s="15">
        <f t="shared" si="115"/>
        <v>0.10280866049999998</v>
      </c>
      <c r="X445" s="11">
        <f t="shared" si="116"/>
        <v>4.9785399999999992E+19</v>
      </c>
      <c r="Y445" s="11">
        <f t="shared" si="117"/>
        <v>4.5110000000000001E-18</v>
      </c>
      <c r="Z445" s="11">
        <f t="shared" si="118"/>
        <v>3.7500000000000001E-4</v>
      </c>
      <c r="AA445" s="16">
        <f t="shared" si="119"/>
        <v>7.7676454016705046E-2</v>
      </c>
      <c r="AB445" s="9">
        <f t="shared" si="120"/>
        <v>0.14979156394521814</v>
      </c>
      <c r="AC445" s="9">
        <f t="shared" si="121"/>
        <v>0.92232354598329502</v>
      </c>
      <c r="AD445" s="15">
        <f t="shared" si="122"/>
        <v>207.13721071121347</v>
      </c>
      <c r="AE445" s="3">
        <f t="shared" si="123"/>
        <v>543.12439999999981</v>
      </c>
      <c r="AF445" s="2">
        <f t="shared" si="124"/>
        <v>0.25</v>
      </c>
      <c r="AG445" s="9">
        <f t="shared" si="125"/>
        <v>6.9682784301846282E-2</v>
      </c>
      <c r="AH445" s="2">
        <f t="shared" si="126"/>
        <v>3.3719136676828492</v>
      </c>
    </row>
    <row r="446" spans="1:34">
      <c r="A446" s="1">
        <f>Raw!A446</f>
        <v>433</v>
      </c>
      <c r="B446" s="14">
        <f>Raw!B446</f>
        <v>0.30986111111111109</v>
      </c>
      <c r="C446" s="15">
        <f>Raw!C446</f>
        <v>37.299999999999997</v>
      </c>
      <c r="D446" s="15">
        <f>IF(C446&gt;0.5,Raw!D446*D$11,-999)</f>
        <v>73</v>
      </c>
      <c r="E446" s="9">
        <f>IF(Raw!$G446&gt;$C$8,IF(Raw!$Q446&gt;$C$8,IF(Raw!$N446&gt;$C$9,IF(Raw!$N446&lt;$A$9,IF(Raw!$X446&gt;$C$9,IF(Raw!$X446&lt;$A$9,Raw!H446,-999),-999),-999),-999),-999),-999)</f>
        <v>0.15757399999999999</v>
      </c>
      <c r="F446" s="9">
        <f>IF(Raw!$G446&gt;$C$8,IF(Raw!$Q446&gt;$C$8,IF(Raw!$N446&gt;$C$9,IF(Raw!$N446&lt;$A$9,IF(Raw!$X446&gt;$C$9,IF(Raw!$X446&lt;$A$9,Raw!I446,-999),-999),-999),-999),-999),-999)</f>
        <v>0.249054</v>
      </c>
      <c r="G446" s="9">
        <f>Raw!G446</f>
        <v>0.95959799999999995</v>
      </c>
      <c r="H446" s="9">
        <f>IF(Raw!$G446&gt;$C$8,IF(Raw!$Q446&gt;$C$8,IF(Raw!$N446&gt;$C$9,IF(Raw!$N446&lt;$A$9,IF(Raw!$X446&gt;$C$9,IF(Raw!$X446&lt;$A$9,Raw!L446,-999),-999),-999),-999),-999),-999)</f>
        <v>447.9</v>
      </c>
      <c r="I446" s="9">
        <f>IF(Raw!$G446&gt;$C$8,IF(Raw!$Q446&gt;$C$8,IF(Raw!$N446&gt;$C$9,IF(Raw!$N446&lt;$A$9,IF(Raw!$X446&gt;$C$9,IF(Raw!$X446&lt;$A$9,Raw!M446,-999),-999),-999),-999),-999),-999)</f>
        <v>0.14249300000000001</v>
      </c>
      <c r="J446" s="9">
        <f>IF(Raw!$G446&gt;$C$8,IF(Raw!$Q446&gt;$C$8,IF(Raw!$N446&gt;$C$9,IF(Raw!$N446&lt;$A$9,IF(Raw!$X446&gt;$C$9,IF(Raw!$X446&lt;$A$9,Raw!N446,-999),-999),-999),-999),-999),-999)</f>
        <v>625</v>
      </c>
      <c r="K446" s="9">
        <f>IF(Raw!$G446&gt;$C$8,IF(Raw!$Q446&gt;$C$8,IF(Raw!$N446&gt;$C$9,IF(Raw!$N446&lt;$A$9,IF(Raw!$X446&gt;$C$9,IF(Raw!$X446&lt;$A$9,Raw!R446,-999),-999),-999),-999),-999),-999)</f>
        <v>0.13558300000000001</v>
      </c>
      <c r="L446" s="9">
        <f>IF(Raw!$G446&gt;$C$8,IF(Raw!$Q446&gt;$C$8,IF(Raw!$N446&gt;$C$9,IF(Raw!$N446&lt;$A$9,IF(Raw!$X446&gt;$C$9,IF(Raw!$X446&lt;$A$9,Raw!S446,-999),-999),-999),-999),-999),-999)</f>
        <v>0.24157699999999999</v>
      </c>
      <c r="M446" s="9">
        <f>Raw!Q446</f>
        <v>0.97264700000000004</v>
      </c>
      <c r="N446" s="9">
        <f>IF(Raw!$G446&gt;$C$8,IF(Raw!$Q446&gt;$C$8,IF(Raw!$N446&gt;$C$9,IF(Raw!$N446&lt;$A$9,IF(Raw!$X446&gt;$C$9,IF(Raw!$X446&lt;$A$9,Raw!V446,-999),-999),-999),-999),-999),-999)</f>
        <v>483.1</v>
      </c>
      <c r="O446" s="9">
        <f>IF(Raw!$G446&gt;$C$8,IF(Raw!$Q446&gt;$C$8,IF(Raw!$N446&gt;$C$9,IF(Raw!$N446&lt;$A$9,IF(Raw!$X446&gt;$C$9,IF(Raw!$X446&lt;$A$9,Raw!W446,-999),-999),-999),-999),-999),-999)</f>
        <v>0.22917999999999999</v>
      </c>
      <c r="P446" s="9">
        <f>IF(Raw!$G446&gt;$C$8,IF(Raw!$Q446&gt;$C$8,IF(Raw!$N446&gt;$C$9,IF(Raw!$N446&lt;$A$9,IF(Raw!$X446&gt;$C$9,IF(Raw!$X446&lt;$A$9,Raw!X446,-999),-999),-999),-999),-999),-999)</f>
        <v>404</v>
      </c>
      <c r="R446" s="9">
        <f t="shared" si="111"/>
        <v>9.1480000000000006E-2</v>
      </c>
      <c r="S446" s="9">
        <f t="shared" si="112"/>
        <v>0.36730990066411301</v>
      </c>
      <c r="T446" s="9">
        <f t="shared" si="113"/>
        <v>0.10599399999999998</v>
      </c>
      <c r="U446" s="9">
        <f t="shared" si="114"/>
        <v>0.43875865666019526</v>
      </c>
      <c r="V446" s="15">
        <f t="shared" si="115"/>
        <v>9.892578149999999E-2</v>
      </c>
      <c r="X446" s="11">
        <f t="shared" si="116"/>
        <v>4.3945999999999992E+19</v>
      </c>
      <c r="Y446" s="11">
        <f t="shared" si="117"/>
        <v>4.4789999999999998E-18</v>
      </c>
      <c r="Z446" s="11">
        <f t="shared" si="118"/>
        <v>6.2500000000000001E-4</v>
      </c>
      <c r="AA446" s="16">
        <f t="shared" si="119"/>
        <v>0.10954496593506942</v>
      </c>
      <c r="AB446" s="9">
        <f t="shared" si="120"/>
        <v>0.14719410911932176</v>
      </c>
      <c r="AC446" s="9">
        <f t="shared" si="121"/>
        <v>0.89045503406493054</v>
      </c>
      <c r="AD446" s="15">
        <f t="shared" si="122"/>
        <v>175.27194549611104</v>
      </c>
      <c r="AE446" s="3">
        <f t="shared" si="123"/>
        <v>539.27159999999981</v>
      </c>
      <c r="AF446" s="2">
        <f t="shared" si="124"/>
        <v>0.25</v>
      </c>
      <c r="AG446" s="9">
        <f t="shared" si="125"/>
        <v>5.9155448735455883E-2</v>
      </c>
      <c r="AH446" s="2">
        <f t="shared" si="126"/>
        <v>2.8625013783169231</v>
      </c>
    </row>
    <row r="447" spans="1:34">
      <c r="A447" s="1">
        <f>Raw!A447</f>
        <v>434</v>
      </c>
      <c r="B447" s="14">
        <f>Raw!B447</f>
        <v>0.3099189814814815</v>
      </c>
      <c r="C447" s="15">
        <f>Raw!C447</f>
        <v>36.799999999999997</v>
      </c>
      <c r="D447" s="15">
        <f>IF(C447&gt;0.5,Raw!D447*D$11,-999)</f>
        <v>79.2</v>
      </c>
      <c r="E447" s="9">
        <f>IF(Raw!$G447&gt;$C$8,IF(Raw!$Q447&gt;$C$8,IF(Raw!$N447&gt;$C$9,IF(Raw!$N447&lt;$A$9,IF(Raw!$X447&gt;$C$9,IF(Raw!$X447&lt;$A$9,Raw!H447,-999),-999),-999),-999),-999),-999)</f>
        <v>0.153498</v>
      </c>
      <c r="F447" s="9">
        <f>IF(Raw!$G447&gt;$C$8,IF(Raw!$Q447&gt;$C$8,IF(Raw!$N447&gt;$C$9,IF(Raw!$N447&lt;$A$9,IF(Raw!$X447&gt;$C$9,IF(Raw!$X447&lt;$A$9,Raw!I447,-999),-999),-999),-999),-999),-999)</f>
        <v>0.25392599999999999</v>
      </c>
      <c r="G447" s="9">
        <f>Raw!G447</f>
        <v>0.96570800000000001</v>
      </c>
      <c r="H447" s="9">
        <f>IF(Raw!$G447&gt;$C$8,IF(Raw!$Q447&gt;$C$8,IF(Raw!$N447&gt;$C$9,IF(Raw!$N447&lt;$A$9,IF(Raw!$X447&gt;$C$9,IF(Raw!$X447&lt;$A$9,Raw!L447,-999),-999),-999),-999),-999),-999)</f>
        <v>476.7</v>
      </c>
      <c r="I447" s="9">
        <f>IF(Raw!$G447&gt;$C$8,IF(Raw!$Q447&gt;$C$8,IF(Raw!$N447&gt;$C$9,IF(Raw!$N447&lt;$A$9,IF(Raw!$X447&gt;$C$9,IF(Raw!$X447&lt;$A$9,Raw!M447,-999),-999),-999),-999),-999),-999)</f>
        <v>5.4247999999999998E-2</v>
      </c>
      <c r="J447" s="9">
        <f>IF(Raw!$G447&gt;$C$8,IF(Raw!$Q447&gt;$C$8,IF(Raw!$N447&gt;$C$9,IF(Raw!$N447&lt;$A$9,IF(Raw!$X447&gt;$C$9,IF(Raw!$X447&lt;$A$9,Raw!N447,-999),-999),-999),-999),-999),-999)</f>
        <v>469</v>
      </c>
      <c r="K447" s="9">
        <f>IF(Raw!$G447&gt;$C$8,IF(Raw!$Q447&gt;$C$8,IF(Raw!$N447&gt;$C$9,IF(Raw!$N447&lt;$A$9,IF(Raw!$X447&gt;$C$9,IF(Raw!$X447&lt;$A$9,Raw!R447,-999),-999),-999),-999),-999),-999)</f>
        <v>0.145423</v>
      </c>
      <c r="L447" s="9">
        <f>IF(Raw!$G447&gt;$C$8,IF(Raw!$Q447&gt;$C$8,IF(Raw!$N447&gt;$C$9,IF(Raw!$N447&lt;$A$9,IF(Raw!$X447&gt;$C$9,IF(Raw!$X447&lt;$A$9,Raw!S447,-999),-999),-999),-999),-999),-999)</f>
        <v>0.25042599999999998</v>
      </c>
      <c r="M447" s="9">
        <f>Raw!Q447</f>
        <v>0.96969399999999994</v>
      </c>
      <c r="N447" s="9">
        <f>IF(Raw!$G447&gt;$C$8,IF(Raw!$Q447&gt;$C$8,IF(Raw!$N447&gt;$C$9,IF(Raw!$N447&lt;$A$9,IF(Raw!$X447&gt;$C$9,IF(Raw!$X447&lt;$A$9,Raw!V447,-999),-999),-999),-999),-999),-999)</f>
        <v>432.5</v>
      </c>
      <c r="O447" s="9">
        <f>IF(Raw!$G447&gt;$C$8,IF(Raw!$Q447&gt;$C$8,IF(Raw!$N447&gt;$C$9,IF(Raw!$N447&lt;$A$9,IF(Raw!$X447&gt;$C$9,IF(Raw!$X447&lt;$A$9,Raw!W447,-999),-999),-999),-999),-999),-999)</f>
        <v>8.7538000000000005E-2</v>
      </c>
      <c r="P447" s="9">
        <f>IF(Raw!$G447&gt;$C$8,IF(Raw!$Q447&gt;$C$8,IF(Raw!$N447&gt;$C$9,IF(Raw!$N447&lt;$A$9,IF(Raw!$X447&gt;$C$9,IF(Raw!$X447&lt;$A$9,Raw!X447,-999),-999),-999),-999),-999),-999)</f>
        <v>347</v>
      </c>
      <c r="R447" s="9">
        <f t="shared" si="111"/>
        <v>0.10042799999999999</v>
      </c>
      <c r="S447" s="9">
        <f t="shared" si="112"/>
        <v>0.39550105148744119</v>
      </c>
      <c r="T447" s="9">
        <f t="shared" si="113"/>
        <v>0.10500299999999999</v>
      </c>
      <c r="U447" s="9">
        <f t="shared" si="114"/>
        <v>0.41929751703097917</v>
      </c>
      <c r="V447" s="15">
        <f t="shared" si="115"/>
        <v>0.10254944699999999</v>
      </c>
      <c r="X447" s="11">
        <f t="shared" si="116"/>
        <v>4.7678399999999992E+19</v>
      </c>
      <c r="Y447" s="11">
        <f t="shared" si="117"/>
        <v>4.7669999999999994E-18</v>
      </c>
      <c r="Z447" s="11">
        <f t="shared" si="118"/>
        <v>4.6899999999999996E-4</v>
      </c>
      <c r="AA447" s="16">
        <f t="shared" si="119"/>
        <v>9.6327589126085023E-2</v>
      </c>
      <c r="AB447" s="9">
        <f t="shared" si="120"/>
        <v>0.1555376858410063</v>
      </c>
      <c r="AC447" s="9">
        <f t="shared" si="121"/>
        <v>0.90367241087391492</v>
      </c>
      <c r="AD447" s="15">
        <f t="shared" si="122"/>
        <v>205.38931583386994</v>
      </c>
      <c r="AE447" s="3">
        <f t="shared" si="123"/>
        <v>573.94679999999971</v>
      </c>
      <c r="AF447" s="2">
        <f t="shared" si="124"/>
        <v>0.25</v>
      </c>
      <c r="AG447" s="9">
        <f t="shared" si="125"/>
        <v>6.6245561656794794E-2</v>
      </c>
      <c r="AH447" s="2">
        <f t="shared" si="126"/>
        <v>3.2055882527064128</v>
      </c>
    </row>
    <row r="448" spans="1:34">
      <c r="A448" s="1">
        <f>Raw!A448</f>
        <v>435</v>
      </c>
      <c r="B448" s="14">
        <f>Raw!B448</f>
        <v>0.30997685185185186</v>
      </c>
      <c r="C448" s="15">
        <f>Raw!C448</f>
        <v>36.1</v>
      </c>
      <c r="D448" s="15">
        <f>IF(C448&gt;0.5,Raw!D448*D$11,-999)</f>
        <v>76.5</v>
      </c>
      <c r="E448" s="9">
        <f>IF(Raw!$G448&gt;$C$8,IF(Raw!$Q448&gt;$C$8,IF(Raw!$N448&gt;$C$9,IF(Raw!$N448&lt;$A$9,IF(Raw!$X448&gt;$C$9,IF(Raw!$X448&lt;$A$9,Raw!H448,-999),-999),-999),-999),-999),-999)</f>
        <v>0.15667200000000001</v>
      </c>
      <c r="F448" s="9">
        <f>IF(Raw!$G448&gt;$C$8,IF(Raw!$Q448&gt;$C$8,IF(Raw!$N448&gt;$C$9,IF(Raw!$N448&lt;$A$9,IF(Raw!$X448&gt;$C$9,IF(Raw!$X448&lt;$A$9,Raw!I448,-999),-999),-999),-999),-999),-999)</f>
        <v>0.25313099999999999</v>
      </c>
      <c r="G448" s="9">
        <f>Raw!G448</f>
        <v>0.96847799999999995</v>
      </c>
      <c r="H448" s="9">
        <f>IF(Raw!$G448&gt;$C$8,IF(Raw!$Q448&gt;$C$8,IF(Raw!$N448&gt;$C$9,IF(Raw!$N448&lt;$A$9,IF(Raw!$X448&gt;$C$9,IF(Raw!$X448&lt;$A$9,Raw!L448,-999),-999),-999),-999),-999),-999)</f>
        <v>484.6</v>
      </c>
      <c r="I448" s="9">
        <f>IF(Raw!$G448&gt;$C$8,IF(Raw!$Q448&gt;$C$8,IF(Raw!$N448&gt;$C$9,IF(Raw!$N448&lt;$A$9,IF(Raw!$X448&gt;$C$9,IF(Raw!$X448&lt;$A$9,Raw!M448,-999),-999),-999),-999),-999),-999)</f>
        <v>0.193771</v>
      </c>
      <c r="J448" s="9">
        <f>IF(Raw!$G448&gt;$C$8,IF(Raw!$Q448&gt;$C$8,IF(Raw!$N448&gt;$C$9,IF(Raw!$N448&lt;$A$9,IF(Raw!$X448&gt;$C$9,IF(Raw!$X448&lt;$A$9,Raw!N448,-999),-999),-999),-999),-999),-999)</f>
        <v>393</v>
      </c>
      <c r="K448" s="9">
        <f>IF(Raw!$G448&gt;$C$8,IF(Raw!$Q448&gt;$C$8,IF(Raw!$N448&gt;$C$9,IF(Raw!$N448&lt;$A$9,IF(Raw!$X448&gt;$C$9,IF(Raw!$X448&lt;$A$9,Raw!R448,-999),-999),-999),-999),-999),-999)</f>
        <v>0.13284499999999999</v>
      </c>
      <c r="L448" s="9">
        <f>IF(Raw!$G448&gt;$C$8,IF(Raw!$Q448&gt;$C$8,IF(Raw!$N448&gt;$C$9,IF(Raw!$N448&lt;$A$9,IF(Raw!$X448&gt;$C$9,IF(Raw!$X448&lt;$A$9,Raw!S448,-999),-999),-999),-999),-999),-999)</f>
        <v>0.241282</v>
      </c>
      <c r="M448" s="9">
        <f>Raw!Q448</f>
        <v>0.96081799999999995</v>
      </c>
      <c r="N448" s="9">
        <f>IF(Raw!$G448&gt;$C$8,IF(Raw!$Q448&gt;$C$8,IF(Raw!$N448&gt;$C$9,IF(Raw!$N448&lt;$A$9,IF(Raw!$X448&gt;$C$9,IF(Raw!$X448&lt;$A$9,Raw!V448,-999),-999),-999),-999),-999),-999)</f>
        <v>450.4</v>
      </c>
      <c r="O448" s="9">
        <f>IF(Raw!$G448&gt;$C$8,IF(Raw!$Q448&gt;$C$8,IF(Raw!$N448&gt;$C$9,IF(Raw!$N448&lt;$A$9,IF(Raw!$X448&gt;$C$9,IF(Raw!$X448&lt;$A$9,Raw!W448,-999),-999),-999),-999),-999),-999)</f>
        <v>6.2184999999999997E-2</v>
      </c>
      <c r="P448" s="9">
        <f>IF(Raw!$G448&gt;$C$8,IF(Raw!$Q448&gt;$C$8,IF(Raw!$N448&gt;$C$9,IF(Raw!$N448&lt;$A$9,IF(Raw!$X448&gt;$C$9,IF(Raw!$X448&lt;$A$9,Raw!X448,-999),-999),-999),-999),-999),-999)</f>
        <v>474</v>
      </c>
      <c r="R448" s="9">
        <f t="shared" si="111"/>
        <v>9.6458999999999989E-2</v>
      </c>
      <c r="S448" s="9">
        <f t="shared" si="112"/>
        <v>0.38106355997487462</v>
      </c>
      <c r="T448" s="9">
        <f t="shared" si="113"/>
        <v>0.10843700000000001</v>
      </c>
      <c r="U448" s="9">
        <f t="shared" si="114"/>
        <v>0.44942018053563881</v>
      </c>
      <c r="V448" s="15">
        <f t="shared" si="115"/>
        <v>9.8804978999999987E-2</v>
      </c>
      <c r="X448" s="11">
        <f t="shared" si="116"/>
        <v>4.6052999999999992E+19</v>
      </c>
      <c r="Y448" s="11">
        <f t="shared" si="117"/>
        <v>4.8460000000000003E-18</v>
      </c>
      <c r="Z448" s="11">
        <f t="shared" si="118"/>
        <v>3.9299999999999996E-4</v>
      </c>
      <c r="AA448" s="16">
        <f t="shared" si="119"/>
        <v>8.0634703421666634E-2</v>
      </c>
      <c r="AB448" s="9">
        <f t="shared" si="120"/>
        <v>0.14158878533493527</v>
      </c>
      <c r="AC448" s="9">
        <f t="shared" si="121"/>
        <v>0.91936529657833321</v>
      </c>
      <c r="AD448" s="15">
        <f t="shared" si="122"/>
        <v>205.17736239609829</v>
      </c>
      <c r="AE448" s="3">
        <f t="shared" si="123"/>
        <v>583.45839999999987</v>
      </c>
      <c r="AF448" s="2">
        <f t="shared" si="124"/>
        <v>0.25</v>
      </c>
      <c r="AG448" s="9">
        <f t="shared" si="125"/>
        <v>7.0931420961446681E-2</v>
      </c>
      <c r="AH448" s="2">
        <f t="shared" si="126"/>
        <v>3.4323345458188124</v>
      </c>
    </row>
    <row r="449" spans="1:34">
      <c r="A449" s="1">
        <f>Raw!A449</f>
        <v>436</v>
      </c>
      <c r="B449" s="14">
        <f>Raw!B449</f>
        <v>0.31002314814814813</v>
      </c>
      <c r="C449" s="15">
        <f>Raw!C449</f>
        <v>35.200000000000003</v>
      </c>
      <c r="D449" s="15">
        <f>IF(C449&gt;0.5,Raw!D449*D$11,-999)</f>
        <v>86.2</v>
      </c>
      <c r="E449" s="9">
        <f>IF(Raw!$G449&gt;$C$8,IF(Raw!$Q449&gt;$C$8,IF(Raw!$N449&gt;$C$9,IF(Raw!$N449&lt;$A$9,IF(Raw!$X449&gt;$C$9,IF(Raw!$X449&lt;$A$9,Raw!H449,-999),-999),-999),-999),-999),-999)</f>
        <v>0.15579599999999999</v>
      </c>
      <c r="F449" s="9">
        <f>IF(Raw!$G449&gt;$C$8,IF(Raw!$Q449&gt;$C$8,IF(Raw!$N449&gt;$C$9,IF(Raw!$N449&lt;$A$9,IF(Raw!$X449&gt;$C$9,IF(Raw!$X449&lt;$A$9,Raw!I449,-999),-999),-999),-999),-999),-999)</f>
        <v>0.25480000000000003</v>
      </c>
      <c r="G449" s="9">
        <f>Raw!G449</f>
        <v>0.97084700000000002</v>
      </c>
      <c r="H449" s="9">
        <f>IF(Raw!$G449&gt;$C$8,IF(Raw!$Q449&gt;$C$8,IF(Raw!$N449&gt;$C$9,IF(Raw!$N449&lt;$A$9,IF(Raw!$X449&gt;$C$9,IF(Raw!$X449&lt;$A$9,Raw!L449,-999),-999),-999),-999),-999),-999)</f>
        <v>462.4</v>
      </c>
      <c r="I449" s="9">
        <f>IF(Raw!$G449&gt;$C$8,IF(Raw!$Q449&gt;$C$8,IF(Raw!$N449&gt;$C$9,IF(Raw!$N449&lt;$A$9,IF(Raw!$X449&gt;$C$9,IF(Raw!$X449&lt;$A$9,Raw!M449,-999),-999),-999),-999),-999),-999)</f>
        <v>0.22917999999999999</v>
      </c>
      <c r="J449" s="9">
        <f>IF(Raw!$G449&gt;$C$8,IF(Raw!$Q449&gt;$C$8,IF(Raw!$N449&gt;$C$9,IF(Raw!$N449&lt;$A$9,IF(Raw!$X449&gt;$C$9,IF(Raw!$X449&lt;$A$9,Raw!N449,-999),-999),-999),-999),-999),-999)</f>
        <v>509</v>
      </c>
      <c r="K449" s="9">
        <f>IF(Raw!$G449&gt;$C$8,IF(Raw!$Q449&gt;$C$8,IF(Raw!$N449&gt;$C$9,IF(Raw!$N449&lt;$A$9,IF(Raw!$X449&gt;$C$9,IF(Raw!$X449&lt;$A$9,Raw!R449,-999),-999),-999),-999),-999),-999)</f>
        <v>0.133571</v>
      </c>
      <c r="L449" s="9">
        <f>IF(Raw!$G449&gt;$C$8,IF(Raw!$Q449&gt;$C$8,IF(Raw!$N449&gt;$C$9,IF(Raw!$N449&lt;$A$9,IF(Raw!$X449&gt;$C$9,IF(Raw!$X449&lt;$A$9,Raw!S449,-999),-999),-999),-999),-999),-999)</f>
        <v>0.23616200000000001</v>
      </c>
      <c r="M449" s="9">
        <f>Raw!Q449</f>
        <v>0.96665599999999996</v>
      </c>
      <c r="N449" s="9">
        <f>IF(Raw!$G449&gt;$C$8,IF(Raw!$Q449&gt;$C$8,IF(Raw!$N449&gt;$C$9,IF(Raw!$N449&lt;$A$9,IF(Raw!$X449&gt;$C$9,IF(Raw!$X449&lt;$A$9,Raw!V449,-999),-999),-999),-999),-999),-999)</f>
        <v>478.8</v>
      </c>
      <c r="O449" s="9">
        <f>IF(Raw!$G449&gt;$C$8,IF(Raw!$Q449&gt;$C$8,IF(Raw!$N449&gt;$C$9,IF(Raw!$N449&lt;$A$9,IF(Raw!$X449&gt;$C$9,IF(Raw!$X449&lt;$A$9,Raw!W449,-999),-999),-999),-999),-999),-999)</f>
        <v>0.167156</v>
      </c>
      <c r="P449" s="9">
        <f>IF(Raw!$G449&gt;$C$8,IF(Raw!$Q449&gt;$C$8,IF(Raw!$N449&gt;$C$9,IF(Raw!$N449&lt;$A$9,IF(Raw!$X449&gt;$C$9,IF(Raw!$X449&lt;$A$9,Raw!X449,-999),-999),-999),-999),-999),-999)</f>
        <v>323</v>
      </c>
      <c r="R449" s="9">
        <f t="shared" si="111"/>
        <v>9.9004000000000036E-2</v>
      </c>
      <c r="S449" s="9">
        <f t="shared" si="112"/>
        <v>0.38855572998430149</v>
      </c>
      <c r="T449" s="9">
        <f t="shared" si="113"/>
        <v>0.10259100000000002</v>
      </c>
      <c r="U449" s="9">
        <f t="shared" si="114"/>
        <v>0.434409430814441</v>
      </c>
      <c r="V449" s="15">
        <f t="shared" si="115"/>
        <v>9.6708339000000004E-2</v>
      </c>
      <c r="X449" s="11">
        <f t="shared" si="116"/>
        <v>5.1892399999999984E+19</v>
      </c>
      <c r="Y449" s="11">
        <f t="shared" si="117"/>
        <v>4.6239999999999994E-18</v>
      </c>
      <c r="Z449" s="11">
        <f t="shared" si="118"/>
        <v>5.0900000000000001E-4</v>
      </c>
      <c r="AA449" s="16">
        <f t="shared" si="119"/>
        <v>0.10884145539162154</v>
      </c>
      <c r="AB449" s="9">
        <f t="shared" si="120"/>
        <v>0.14473715375008184</v>
      </c>
      <c r="AC449" s="9">
        <f t="shared" si="121"/>
        <v>0.89115854460837851</v>
      </c>
      <c r="AD449" s="15">
        <f t="shared" si="122"/>
        <v>213.83390057293036</v>
      </c>
      <c r="AE449" s="3">
        <f t="shared" si="123"/>
        <v>556.72959999999978</v>
      </c>
      <c r="AF449" s="2">
        <f t="shared" si="124"/>
        <v>0.25</v>
      </c>
      <c r="AG449" s="9">
        <f t="shared" si="125"/>
        <v>7.1454971566706507E-2</v>
      </c>
      <c r="AH449" s="2">
        <f t="shared" si="126"/>
        <v>3.4576688871383578</v>
      </c>
    </row>
    <row r="450" spans="1:34">
      <c r="A450" s="1">
        <f>Raw!A450</f>
        <v>437</v>
      </c>
      <c r="B450" s="14">
        <f>Raw!B450</f>
        <v>0.31008101851851849</v>
      </c>
      <c r="C450" s="15">
        <f>Raw!C450</f>
        <v>34.799999999999997</v>
      </c>
      <c r="D450" s="15">
        <f>IF(C450&gt;0.5,Raw!D450*D$11,-999)</f>
        <v>87.1</v>
      </c>
      <c r="E450" s="9">
        <f>IF(Raw!$G450&gt;$C$8,IF(Raw!$Q450&gt;$C$8,IF(Raw!$N450&gt;$C$9,IF(Raw!$N450&lt;$A$9,IF(Raw!$X450&gt;$C$9,IF(Raw!$X450&lt;$A$9,Raw!H450,-999),-999),-999),-999),-999),-999)</f>
        <v>0.159135</v>
      </c>
      <c r="F450" s="9">
        <f>IF(Raw!$G450&gt;$C$8,IF(Raw!$Q450&gt;$C$8,IF(Raw!$N450&gt;$C$9,IF(Raw!$N450&lt;$A$9,IF(Raw!$X450&gt;$C$9,IF(Raw!$X450&lt;$A$9,Raw!I450,-999),-999),-999),-999),-999),-999)</f>
        <v>0.24981</v>
      </c>
      <c r="G450" s="9">
        <f>Raw!G450</f>
        <v>0.962951</v>
      </c>
      <c r="H450" s="9">
        <f>IF(Raw!$G450&gt;$C$8,IF(Raw!$Q450&gt;$C$8,IF(Raw!$N450&gt;$C$9,IF(Raw!$N450&lt;$A$9,IF(Raw!$X450&gt;$C$9,IF(Raw!$X450&lt;$A$9,Raw!L450,-999),-999),-999),-999),-999),-999)</f>
        <v>468.4</v>
      </c>
      <c r="I450" s="9">
        <f>IF(Raw!$G450&gt;$C$8,IF(Raw!$Q450&gt;$C$8,IF(Raw!$N450&gt;$C$9,IF(Raw!$N450&lt;$A$9,IF(Raw!$X450&gt;$C$9,IF(Raw!$X450&lt;$A$9,Raw!M450,-999),-999),-999),-999),-999),-999)</f>
        <v>7.8126000000000001E-2</v>
      </c>
      <c r="J450" s="9">
        <f>IF(Raw!$G450&gt;$C$8,IF(Raw!$Q450&gt;$C$8,IF(Raw!$N450&gt;$C$9,IF(Raw!$N450&lt;$A$9,IF(Raw!$X450&gt;$C$9,IF(Raw!$X450&lt;$A$9,Raw!N450,-999),-999),-999),-999),-999),-999)</f>
        <v>408</v>
      </c>
      <c r="K450" s="9">
        <f>IF(Raw!$G450&gt;$C$8,IF(Raw!$Q450&gt;$C$8,IF(Raw!$N450&gt;$C$9,IF(Raw!$N450&lt;$A$9,IF(Raw!$X450&gt;$C$9,IF(Raw!$X450&lt;$A$9,Raw!R450,-999),-999),-999),-999),-999),-999)</f>
        <v>0.13582900000000001</v>
      </c>
      <c r="L450" s="9">
        <f>IF(Raw!$G450&gt;$C$8,IF(Raw!$Q450&gt;$C$8,IF(Raw!$N450&gt;$C$9,IF(Raw!$N450&lt;$A$9,IF(Raw!$X450&gt;$C$9,IF(Raw!$X450&lt;$A$9,Raw!S450,-999),-999),-999),-999),-999),-999)</f>
        <v>0.23838000000000001</v>
      </c>
      <c r="M450" s="9">
        <f>Raw!Q450</f>
        <v>0.96915700000000005</v>
      </c>
      <c r="N450" s="9">
        <f>IF(Raw!$G450&gt;$C$8,IF(Raw!$Q450&gt;$C$8,IF(Raw!$N450&gt;$C$9,IF(Raw!$N450&lt;$A$9,IF(Raw!$X450&gt;$C$9,IF(Raw!$X450&lt;$A$9,Raw!V450,-999),-999),-999),-999),-999),-999)</f>
        <v>408.6</v>
      </c>
      <c r="O450" s="9">
        <f>IF(Raw!$G450&gt;$C$8,IF(Raw!$Q450&gt;$C$8,IF(Raw!$N450&gt;$C$9,IF(Raw!$N450&lt;$A$9,IF(Raw!$X450&gt;$C$9,IF(Raw!$X450&lt;$A$9,Raw!W450,-999),-999),-999),-999),-999),-999)</f>
        <v>0.124629</v>
      </c>
      <c r="P450" s="9">
        <f>IF(Raw!$G450&gt;$C$8,IF(Raw!$Q450&gt;$C$8,IF(Raw!$N450&gt;$C$9,IF(Raw!$N450&lt;$A$9,IF(Raw!$X450&gt;$C$9,IF(Raw!$X450&lt;$A$9,Raw!X450,-999),-999),-999),-999),-999),-999)</f>
        <v>395</v>
      </c>
      <c r="R450" s="9">
        <f t="shared" si="111"/>
        <v>9.0675000000000006E-2</v>
      </c>
      <c r="S450" s="9">
        <f t="shared" si="112"/>
        <v>0.36297586165485773</v>
      </c>
      <c r="T450" s="9">
        <f t="shared" si="113"/>
        <v>0.102551</v>
      </c>
      <c r="U450" s="9">
        <f t="shared" si="114"/>
        <v>0.43019968118130714</v>
      </c>
      <c r="V450" s="15">
        <f t="shared" si="115"/>
        <v>9.7616609999999993E-2</v>
      </c>
      <c r="X450" s="11">
        <f t="shared" si="116"/>
        <v>5.2434199999999992E+19</v>
      </c>
      <c r="Y450" s="11">
        <f t="shared" si="117"/>
        <v>4.6839999999999999E-18</v>
      </c>
      <c r="Z450" s="11">
        <f t="shared" si="118"/>
        <v>4.08E-4</v>
      </c>
      <c r="AA450" s="16">
        <f t="shared" si="119"/>
        <v>9.1078919889819282E-2</v>
      </c>
      <c r="AB450" s="9">
        <f t="shared" si="120"/>
        <v>0.14516923431362086</v>
      </c>
      <c r="AC450" s="9">
        <f t="shared" si="121"/>
        <v>0.9089210801101808</v>
      </c>
      <c r="AD450" s="15">
        <f t="shared" si="122"/>
        <v>223.23264678877277</v>
      </c>
      <c r="AE450" s="3">
        <f t="shared" si="123"/>
        <v>563.95359999999982</v>
      </c>
      <c r="AF450" s="2">
        <f t="shared" si="124"/>
        <v>0.25</v>
      </c>
      <c r="AG450" s="9">
        <f t="shared" si="125"/>
        <v>7.3872779598299534E-2</v>
      </c>
      <c r="AH450" s="2">
        <f t="shared" si="126"/>
        <v>3.5746653594986895</v>
      </c>
    </row>
    <row r="451" spans="1:34">
      <c r="A451" s="1">
        <f>Raw!A451</f>
        <v>438</v>
      </c>
      <c r="B451" s="14">
        <f>Raw!B451</f>
        <v>0.31013888888888891</v>
      </c>
      <c r="C451" s="15">
        <f>Raw!C451</f>
        <v>33.5</v>
      </c>
      <c r="D451" s="15">
        <f>IF(C451&gt;0.5,Raw!D451*D$11,-999)</f>
        <v>90.6</v>
      </c>
      <c r="E451" s="9">
        <f>IF(Raw!$G451&gt;$C$8,IF(Raw!$Q451&gt;$C$8,IF(Raw!$N451&gt;$C$9,IF(Raw!$N451&lt;$A$9,IF(Raw!$X451&gt;$C$9,IF(Raw!$X451&lt;$A$9,Raw!H451,-999),-999),-999),-999),-999),-999)</f>
        <v>0.15268399999999999</v>
      </c>
      <c r="F451" s="9">
        <f>IF(Raw!$G451&gt;$C$8,IF(Raw!$Q451&gt;$C$8,IF(Raw!$N451&gt;$C$9,IF(Raw!$N451&lt;$A$9,IF(Raw!$X451&gt;$C$9,IF(Raw!$X451&lt;$A$9,Raw!I451,-999),-999),-999),-999),-999),-999)</f>
        <v>0.24504999999999999</v>
      </c>
      <c r="G451" s="9">
        <f>Raw!G451</f>
        <v>0.96712299999999995</v>
      </c>
      <c r="H451" s="9">
        <f>IF(Raw!$G451&gt;$C$8,IF(Raw!$Q451&gt;$C$8,IF(Raw!$N451&gt;$C$9,IF(Raw!$N451&lt;$A$9,IF(Raw!$X451&gt;$C$9,IF(Raw!$X451&lt;$A$9,Raw!L451,-999),-999),-999),-999),-999),-999)</f>
        <v>471.6</v>
      </c>
      <c r="I451" s="9">
        <f>IF(Raw!$G451&gt;$C$8,IF(Raw!$Q451&gt;$C$8,IF(Raw!$N451&gt;$C$9,IF(Raw!$N451&lt;$A$9,IF(Raw!$X451&gt;$C$9,IF(Raw!$X451&lt;$A$9,Raw!M451,-999),-999),-999),-999),-999),-999)</f>
        <v>0.17621999999999999</v>
      </c>
      <c r="J451" s="9">
        <f>IF(Raw!$G451&gt;$C$8,IF(Raw!$Q451&gt;$C$8,IF(Raw!$N451&gt;$C$9,IF(Raw!$N451&lt;$A$9,IF(Raw!$X451&gt;$C$9,IF(Raw!$X451&lt;$A$9,Raw!N451,-999),-999),-999),-999),-999),-999)</f>
        <v>411</v>
      </c>
      <c r="K451" s="9">
        <f>IF(Raw!$G451&gt;$C$8,IF(Raw!$Q451&gt;$C$8,IF(Raw!$N451&gt;$C$9,IF(Raw!$N451&lt;$A$9,IF(Raw!$X451&gt;$C$9,IF(Raw!$X451&lt;$A$9,Raw!R451,-999),-999),-999),-999),-999),-999)</f>
        <v>0.13532</v>
      </c>
      <c r="L451" s="9">
        <f>IF(Raw!$G451&gt;$C$8,IF(Raw!$Q451&gt;$C$8,IF(Raw!$N451&gt;$C$9,IF(Raw!$N451&lt;$A$9,IF(Raw!$X451&gt;$C$9,IF(Raw!$X451&lt;$A$9,Raw!S451,-999),-999),-999),-999),-999),-999)</f>
        <v>0.235067</v>
      </c>
      <c r="M451" s="9">
        <f>Raw!Q451</f>
        <v>0.96026299999999998</v>
      </c>
      <c r="N451" s="9">
        <f>IF(Raw!$G451&gt;$C$8,IF(Raw!$Q451&gt;$C$8,IF(Raw!$N451&gt;$C$9,IF(Raw!$N451&lt;$A$9,IF(Raw!$X451&gt;$C$9,IF(Raw!$X451&lt;$A$9,Raw!V451,-999),-999),-999),-999),-999),-999)</f>
        <v>458.4</v>
      </c>
      <c r="O451" s="9">
        <f>IF(Raw!$G451&gt;$C$8,IF(Raw!$Q451&gt;$C$8,IF(Raw!$N451&gt;$C$9,IF(Raw!$N451&lt;$A$9,IF(Raw!$X451&gt;$C$9,IF(Raw!$X451&lt;$A$9,Raw!W451,-999),-999),-999),-999),-999),-999)</f>
        <v>0.22917899999999999</v>
      </c>
      <c r="P451" s="9">
        <f>IF(Raw!$G451&gt;$C$8,IF(Raw!$Q451&gt;$C$8,IF(Raw!$N451&gt;$C$9,IF(Raw!$N451&lt;$A$9,IF(Raw!$X451&gt;$C$9,IF(Raw!$X451&lt;$A$9,Raw!X451,-999),-999),-999),-999),-999),-999)</f>
        <v>446</v>
      </c>
      <c r="R451" s="9">
        <f t="shared" si="111"/>
        <v>9.2366000000000004E-2</v>
      </c>
      <c r="S451" s="9">
        <f t="shared" si="112"/>
        <v>0.37692715772291374</v>
      </c>
      <c r="T451" s="9">
        <f t="shared" si="113"/>
        <v>9.9747000000000002E-2</v>
      </c>
      <c r="U451" s="9">
        <f t="shared" si="114"/>
        <v>0.42433433872044996</v>
      </c>
      <c r="V451" s="15">
        <f t="shared" si="115"/>
        <v>9.625993649999999E-2</v>
      </c>
      <c r="X451" s="11">
        <f t="shared" si="116"/>
        <v>5.4541199999999992E+19</v>
      </c>
      <c r="Y451" s="11">
        <f t="shared" si="117"/>
        <v>4.7160000000000002E-18</v>
      </c>
      <c r="Z451" s="11">
        <f t="shared" si="118"/>
        <v>4.1099999999999996E-4</v>
      </c>
      <c r="AA451" s="16">
        <f t="shared" si="119"/>
        <v>9.5608554665409143E-2</v>
      </c>
      <c r="AB451" s="9">
        <f t="shared" si="120"/>
        <v>0.14485666650221057</v>
      </c>
      <c r="AC451" s="9">
        <f t="shared" si="121"/>
        <v>0.9043914453345907</v>
      </c>
      <c r="AD451" s="15">
        <f t="shared" si="122"/>
        <v>232.62422059710252</v>
      </c>
      <c r="AE451" s="3">
        <f t="shared" si="123"/>
        <v>567.80639999999983</v>
      </c>
      <c r="AF451" s="2">
        <f t="shared" si="124"/>
        <v>0.25</v>
      </c>
      <c r="AG451" s="9">
        <f t="shared" si="125"/>
        <v>7.593111139802429E-2</v>
      </c>
      <c r="AH451" s="2">
        <f t="shared" si="126"/>
        <v>3.6742669640794383</v>
      </c>
    </row>
    <row r="452" spans="1:34">
      <c r="A452" s="1">
        <f>Raw!A452</f>
        <v>439</v>
      </c>
      <c r="B452" s="14">
        <f>Raw!B452</f>
        <v>0.31019675925925927</v>
      </c>
      <c r="C452" s="15">
        <f>Raw!C452</f>
        <v>33</v>
      </c>
      <c r="D452" s="15">
        <f>IF(C452&gt;0.5,Raw!D452*D$11,-999)</f>
        <v>97.6</v>
      </c>
      <c r="E452" s="9">
        <f>IF(Raw!$G452&gt;$C$8,IF(Raw!$Q452&gt;$C$8,IF(Raw!$N452&gt;$C$9,IF(Raw!$N452&lt;$A$9,IF(Raw!$X452&gt;$C$9,IF(Raw!$X452&lt;$A$9,Raw!H452,-999),-999),-999),-999),-999),-999)</f>
        <v>0.14724699999999999</v>
      </c>
      <c r="F452" s="9">
        <f>IF(Raw!$G452&gt;$C$8,IF(Raw!$Q452&gt;$C$8,IF(Raw!$N452&gt;$C$9,IF(Raw!$N452&lt;$A$9,IF(Raw!$X452&gt;$C$9,IF(Raw!$X452&lt;$A$9,Raw!I452,-999),-999),-999),-999),-999),-999)</f>
        <v>0.24110000000000001</v>
      </c>
      <c r="G452" s="9">
        <f>Raw!G452</f>
        <v>0.95952199999999999</v>
      </c>
      <c r="H452" s="9">
        <f>IF(Raw!$G452&gt;$C$8,IF(Raw!$Q452&gt;$C$8,IF(Raw!$N452&gt;$C$9,IF(Raw!$N452&lt;$A$9,IF(Raw!$X452&gt;$C$9,IF(Raw!$X452&lt;$A$9,Raw!L452,-999),-999),-999),-999),-999),-999)</f>
        <v>449.7</v>
      </c>
      <c r="I452" s="9">
        <f>IF(Raw!$G452&gt;$C$8,IF(Raw!$Q452&gt;$C$8,IF(Raw!$N452&gt;$C$9,IF(Raw!$N452&lt;$A$9,IF(Raw!$X452&gt;$C$9,IF(Raw!$X452&lt;$A$9,Raw!M452,-999),-999),-999),-999),-999),-999)</f>
        <v>7.8145000000000006E-2</v>
      </c>
      <c r="J452" s="9">
        <f>IF(Raw!$G452&gt;$C$8,IF(Raw!$Q452&gt;$C$8,IF(Raw!$N452&gt;$C$9,IF(Raw!$N452&lt;$A$9,IF(Raw!$X452&gt;$C$9,IF(Raw!$X452&lt;$A$9,Raw!N452,-999),-999),-999),-999),-999),-999)</f>
        <v>627</v>
      </c>
      <c r="K452" s="9">
        <f>IF(Raw!$G452&gt;$C$8,IF(Raw!$Q452&gt;$C$8,IF(Raw!$N452&gt;$C$9,IF(Raw!$N452&lt;$A$9,IF(Raw!$X452&gt;$C$9,IF(Raw!$X452&lt;$A$9,Raw!R452,-999),-999),-999),-999),-999),-999)</f>
        <v>0.12879399999999999</v>
      </c>
      <c r="L452" s="9">
        <f>IF(Raw!$G452&gt;$C$8,IF(Raw!$Q452&gt;$C$8,IF(Raw!$N452&gt;$C$9,IF(Raw!$N452&lt;$A$9,IF(Raw!$X452&gt;$C$9,IF(Raw!$X452&lt;$A$9,Raw!S452,-999),-999),-999),-999),-999),-999)</f>
        <v>0.22925699999999999</v>
      </c>
      <c r="M452" s="9">
        <f>Raw!Q452</f>
        <v>0.94841299999999995</v>
      </c>
      <c r="N452" s="9">
        <f>IF(Raw!$G452&gt;$C$8,IF(Raw!$Q452&gt;$C$8,IF(Raw!$N452&gt;$C$9,IF(Raw!$N452&lt;$A$9,IF(Raw!$X452&gt;$C$9,IF(Raw!$X452&lt;$A$9,Raw!V452,-999),-999),-999),-999),-999),-999)</f>
        <v>427.4</v>
      </c>
      <c r="O452" s="9">
        <f>IF(Raw!$G452&gt;$C$8,IF(Raw!$Q452&gt;$C$8,IF(Raw!$N452&gt;$C$9,IF(Raw!$N452&lt;$A$9,IF(Raw!$X452&gt;$C$9,IF(Raw!$X452&lt;$A$9,Raw!W452,-999),-999),-999),-999),-999),-999)</f>
        <v>8.8999999999999995E-5</v>
      </c>
      <c r="P452" s="9">
        <f>IF(Raw!$G452&gt;$C$8,IF(Raw!$Q452&gt;$C$8,IF(Raw!$N452&gt;$C$9,IF(Raw!$N452&lt;$A$9,IF(Raw!$X452&gt;$C$9,IF(Raw!$X452&lt;$A$9,Raw!X452,-999),-999),-999),-999),-999),-999)</f>
        <v>372</v>
      </c>
      <c r="R452" s="9">
        <f t="shared" si="111"/>
        <v>9.385300000000002E-2</v>
      </c>
      <c r="S452" s="9">
        <f t="shared" si="112"/>
        <v>0.38927001244296977</v>
      </c>
      <c r="T452" s="9">
        <f t="shared" si="113"/>
        <v>0.100463</v>
      </c>
      <c r="U452" s="9">
        <f t="shared" si="114"/>
        <v>0.43821126508678032</v>
      </c>
      <c r="V452" s="15">
        <f t="shared" si="115"/>
        <v>9.388074149999999E-2</v>
      </c>
      <c r="X452" s="11">
        <f t="shared" si="116"/>
        <v>5.8755199999999984E+19</v>
      </c>
      <c r="Y452" s="11">
        <f t="shared" si="117"/>
        <v>4.4969999999999993E-18</v>
      </c>
      <c r="Z452" s="11">
        <f t="shared" si="118"/>
        <v>6.2699999999999995E-4</v>
      </c>
      <c r="AA452" s="16">
        <f t="shared" si="119"/>
        <v>0.14212226881314025</v>
      </c>
      <c r="AB452" s="9">
        <f t="shared" si="120"/>
        <v>0.1430720294917745</v>
      </c>
      <c r="AC452" s="9">
        <f t="shared" si="121"/>
        <v>0.85787773118685973</v>
      </c>
      <c r="AD452" s="15">
        <f t="shared" si="122"/>
        <v>226.67028518842145</v>
      </c>
      <c r="AE452" s="3">
        <f t="shared" si="123"/>
        <v>541.43879999999979</v>
      </c>
      <c r="AF452" s="2">
        <f t="shared" si="124"/>
        <v>0.25</v>
      </c>
      <c r="AG452" s="9">
        <f t="shared" si="125"/>
        <v>7.640728648461495E-2</v>
      </c>
      <c r="AH452" s="2">
        <f t="shared" si="126"/>
        <v>3.6973088287060012</v>
      </c>
    </row>
    <row r="453" spans="1:34">
      <c r="A453" s="1">
        <f>Raw!A453</f>
        <v>440</v>
      </c>
      <c r="B453" s="14">
        <f>Raw!B453</f>
        <v>0.31024305555555559</v>
      </c>
      <c r="C453" s="15">
        <f>Raw!C453</f>
        <v>32.799999999999997</v>
      </c>
      <c r="D453" s="15">
        <f>IF(C453&gt;0.5,Raw!D453*D$11,-999)</f>
        <v>92.3</v>
      </c>
      <c r="E453" s="9">
        <f>IF(Raw!$G453&gt;$C$8,IF(Raw!$Q453&gt;$C$8,IF(Raw!$N453&gt;$C$9,IF(Raw!$N453&lt;$A$9,IF(Raw!$X453&gt;$C$9,IF(Raw!$X453&lt;$A$9,Raw!H453,-999),-999),-999),-999),-999),-999)</f>
        <v>0.148481</v>
      </c>
      <c r="F453" s="9">
        <f>IF(Raw!$G453&gt;$C$8,IF(Raw!$Q453&gt;$C$8,IF(Raw!$N453&gt;$C$9,IF(Raw!$N453&lt;$A$9,IF(Raw!$X453&gt;$C$9,IF(Raw!$X453&lt;$A$9,Raw!I453,-999),-999),-999),-999),-999),-999)</f>
        <v>0.22961400000000001</v>
      </c>
      <c r="G453" s="9">
        <f>Raw!G453</f>
        <v>0.96001899999999996</v>
      </c>
      <c r="H453" s="9">
        <f>IF(Raw!$G453&gt;$C$8,IF(Raw!$Q453&gt;$C$8,IF(Raw!$N453&gt;$C$9,IF(Raw!$N453&lt;$A$9,IF(Raw!$X453&gt;$C$9,IF(Raw!$X453&lt;$A$9,Raw!L453,-999),-999),-999),-999),-999),-999)</f>
        <v>482.8</v>
      </c>
      <c r="I453" s="9">
        <f>IF(Raw!$G453&gt;$C$8,IF(Raw!$Q453&gt;$C$8,IF(Raw!$N453&gt;$C$9,IF(Raw!$N453&lt;$A$9,IF(Raw!$X453&gt;$C$9,IF(Raw!$X453&lt;$A$9,Raw!M453,-999),-999),-999),-999),-999),-999)</f>
        <v>0.22917899999999999</v>
      </c>
      <c r="J453" s="9">
        <f>IF(Raw!$G453&gt;$C$8,IF(Raw!$Q453&gt;$C$8,IF(Raw!$N453&gt;$C$9,IF(Raw!$N453&lt;$A$9,IF(Raw!$X453&gt;$C$9,IF(Raw!$X453&lt;$A$9,Raw!N453,-999),-999),-999),-999),-999),-999)</f>
        <v>451</v>
      </c>
      <c r="K453" s="9">
        <f>IF(Raw!$G453&gt;$C$8,IF(Raw!$Q453&gt;$C$8,IF(Raw!$N453&gt;$C$9,IF(Raw!$N453&lt;$A$9,IF(Raw!$X453&gt;$C$9,IF(Raw!$X453&lt;$A$9,Raw!R453,-999),-999),-999),-999),-999),-999)</f>
        <v>0.12834699999999999</v>
      </c>
      <c r="L453" s="9">
        <f>IF(Raw!$G453&gt;$C$8,IF(Raw!$Q453&gt;$C$8,IF(Raw!$N453&gt;$C$9,IF(Raw!$N453&lt;$A$9,IF(Raw!$X453&gt;$C$9,IF(Raw!$X453&lt;$A$9,Raw!S453,-999),-999),-999),-999),-999),-999)</f>
        <v>0.22098300000000001</v>
      </c>
      <c r="M453" s="9">
        <f>Raw!Q453</f>
        <v>0.95442800000000005</v>
      </c>
      <c r="N453" s="9">
        <f>IF(Raw!$G453&gt;$C$8,IF(Raw!$Q453&gt;$C$8,IF(Raw!$N453&gt;$C$9,IF(Raw!$N453&lt;$A$9,IF(Raw!$X453&gt;$C$9,IF(Raw!$X453&lt;$A$9,Raw!V453,-999),-999),-999),-999),-999),-999)</f>
        <v>405.8</v>
      </c>
      <c r="O453" s="9">
        <f>IF(Raw!$G453&gt;$C$8,IF(Raw!$Q453&gt;$C$8,IF(Raw!$N453&gt;$C$9,IF(Raw!$N453&lt;$A$9,IF(Raw!$X453&gt;$C$9,IF(Raw!$X453&lt;$A$9,Raw!W453,-999),-999),-999),-999),-999),-999)</f>
        <v>6.6724000000000006E-2</v>
      </c>
      <c r="P453" s="9">
        <f>IF(Raw!$G453&gt;$C$8,IF(Raw!$Q453&gt;$C$8,IF(Raw!$N453&gt;$C$9,IF(Raw!$N453&lt;$A$9,IF(Raw!$X453&gt;$C$9,IF(Raw!$X453&lt;$A$9,Raw!X453,-999),-999),-999),-999),-999),-999)</f>
        <v>409</v>
      </c>
      <c r="R453" s="9">
        <f t="shared" si="111"/>
        <v>8.1133000000000011E-2</v>
      </c>
      <c r="S453" s="9">
        <f t="shared" si="112"/>
        <v>0.35334517930091375</v>
      </c>
      <c r="T453" s="9">
        <f t="shared" si="113"/>
        <v>9.2636000000000024E-2</v>
      </c>
      <c r="U453" s="9">
        <f t="shared" si="114"/>
        <v>0.41919966694270611</v>
      </c>
      <c r="V453" s="15">
        <f t="shared" si="115"/>
        <v>9.0492538499999997E-2</v>
      </c>
      <c r="X453" s="11">
        <f t="shared" si="116"/>
        <v>5.5564599999999984E+19</v>
      </c>
      <c r="Y453" s="11">
        <f t="shared" si="117"/>
        <v>4.828E-18</v>
      </c>
      <c r="Z453" s="11">
        <f t="shared" si="118"/>
        <v>4.5099999999999996E-4</v>
      </c>
      <c r="AA453" s="16">
        <f t="shared" si="119"/>
        <v>0.10792972353960587</v>
      </c>
      <c r="AB453" s="9">
        <f t="shared" si="120"/>
        <v>0.13834517786981493</v>
      </c>
      <c r="AC453" s="9">
        <f t="shared" si="121"/>
        <v>0.89207027646039405</v>
      </c>
      <c r="AD453" s="15">
        <f t="shared" si="122"/>
        <v>239.31202558670924</v>
      </c>
      <c r="AE453" s="3">
        <f t="shared" si="123"/>
        <v>581.29119999999989</v>
      </c>
      <c r="AF453" s="2">
        <f t="shared" si="124"/>
        <v>0.25</v>
      </c>
      <c r="AG453" s="9">
        <f t="shared" si="125"/>
        <v>7.7168862631794524E-2</v>
      </c>
      <c r="AH453" s="2">
        <f t="shared" si="126"/>
        <v>3.7341611021245305</v>
      </c>
    </row>
    <row r="454" spans="1:34">
      <c r="A454" s="1">
        <f>Raw!A454</f>
        <v>441</v>
      </c>
      <c r="B454" s="14">
        <f>Raw!B454</f>
        <v>0.3103009259259259</v>
      </c>
      <c r="C454" s="15">
        <f>Raw!C454</f>
        <v>31</v>
      </c>
      <c r="D454" s="15">
        <f>IF(C454&gt;0.5,Raw!D454*D$11,-999)</f>
        <v>102</v>
      </c>
      <c r="E454" s="9">
        <f>IF(Raw!$G454&gt;$C$8,IF(Raw!$Q454&gt;$C$8,IF(Raw!$N454&gt;$C$9,IF(Raw!$N454&lt;$A$9,IF(Raw!$X454&gt;$C$9,IF(Raw!$X454&lt;$A$9,Raw!H454,-999),-999),-999),-999),-999),-999)</f>
        <v>0.15606700000000001</v>
      </c>
      <c r="F454" s="9">
        <f>IF(Raw!$G454&gt;$C$8,IF(Raw!$Q454&gt;$C$8,IF(Raw!$N454&gt;$C$9,IF(Raw!$N454&lt;$A$9,IF(Raw!$X454&gt;$C$9,IF(Raw!$X454&lt;$A$9,Raw!I454,-999),-999),-999),-999),-999),-999)</f>
        <v>0.24271200000000001</v>
      </c>
      <c r="G454" s="9">
        <f>Raw!G454</f>
        <v>0.95507900000000001</v>
      </c>
      <c r="H454" s="9">
        <f>IF(Raw!$G454&gt;$C$8,IF(Raw!$Q454&gt;$C$8,IF(Raw!$N454&gt;$C$9,IF(Raw!$N454&lt;$A$9,IF(Raw!$X454&gt;$C$9,IF(Raw!$X454&lt;$A$9,Raw!L454,-999),-999),-999),-999),-999),-999)</f>
        <v>458.4</v>
      </c>
      <c r="I454" s="9">
        <f>IF(Raw!$G454&gt;$C$8,IF(Raw!$Q454&gt;$C$8,IF(Raw!$N454&gt;$C$9,IF(Raw!$N454&lt;$A$9,IF(Raw!$X454&gt;$C$9,IF(Raw!$X454&lt;$A$9,Raw!M454,-999),-999),-999),-999),-999),-999)</f>
        <v>0.208478</v>
      </c>
      <c r="J454" s="9">
        <f>IF(Raw!$G454&gt;$C$8,IF(Raw!$Q454&gt;$C$8,IF(Raw!$N454&gt;$C$9,IF(Raw!$N454&lt;$A$9,IF(Raw!$X454&gt;$C$9,IF(Raw!$X454&lt;$A$9,Raw!N454,-999),-999),-999),-999),-999),-999)</f>
        <v>485</v>
      </c>
      <c r="K454" s="9">
        <f>IF(Raw!$G454&gt;$C$8,IF(Raw!$Q454&gt;$C$8,IF(Raw!$N454&gt;$C$9,IF(Raw!$N454&lt;$A$9,IF(Raw!$X454&gt;$C$9,IF(Raw!$X454&lt;$A$9,Raw!R454,-999),-999),-999),-999),-999),-999)</f>
        <v>0.12653600000000001</v>
      </c>
      <c r="L454" s="9">
        <f>IF(Raw!$G454&gt;$C$8,IF(Raw!$Q454&gt;$C$8,IF(Raw!$N454&gt;$C$9,IF(Raw!$N454&lt;$A$9,IF(Raw!$X454&gt;$C$9,IF(Raw!$X454&lt;$A$9,Raw!S454,-999),-999),-999),-999),-999),-999)</f>
        <v>0.23099</v>
      </c>
      <c r="M454" s="9">
        <f>Raw!Q454</f>
        <v>0.95707600000000004</v>
      </c>
      <c r="N454" s="9">
        <f>IF(Raw!$G454&gt;$C$8,IF(Raw!$Q454&gt;$C$8,IF(Raw!$N454&gt;$C$9,IF(Raw!$N454&lt;$A$9,IF(Raw!$X454&gt;$C$9,IF(Raw!$X454&lt;$A$9,Raw!V454,-999),-999),-999),-999),-999),-999)</f>
        <v>396.9</v>
      </c>
      <c r="O454" s="9">
        <f>IF(Raw!$G454&gt;$C$8,IF(Raw!$Q454&gt;$C$8,IF(Raw!$N454&gt;$C$9,IF(Raw!$N454&lt;$A$9,IF(Raw!$X454&gt;$C$9,IF(Raw!$X454&lt;$A$9,Raw!W454,-999),-999),-999),-999),-999),-999)</f>
        <v>9.0000000000000002E-6</v>
      </c>
      <c r="P454" s="9">
        <f>IF(Raw!$G454&gt;$C$8,IF(Raw!$Q454&gt;$C$8,IF(Raw!$N454&gt;$C$9,IF(Raw!$N454&lt;$A$9,IF(Raw!$X454&gt;$C$9,IF(Raw!$X454&lt;$A$9,Raw!X454,-999),-999),-999),-999),-999),-999)</f>
        <v>431</v>
      </c>
      <c r="R454" s="9">
        <f t="shared" si="111"/>
        <v>8.6645E-2</v>
      </c>
      <c r="S454" s="9">
        <f t="shared" si="112"/>
        <v>0.35698688157157454</v>
      </c>
      <c r="T454" s="9">
        <f t="shared" si="113"/>
        <v>0.10445399999999999</v>
      </c>
      <c r="U454" s="9">
        <f t="shared" si="114"/>
        <v>0.45220139399974019</v>
      </c>
      <c r="V454" s="15">
        <f t="shared" si="115"/>
        <v>9.4590404999999989E-2</v>
      </c>
      <c r="X454" s="11">
        <f t="shared" si="116"/>
        <v>6.1403999999999984E+19</v>
      </c>
      <c r="Y454" s="11">
        <f t="shared" si="117"/>
        <v>4.5839999999999996E-18</v>
      </c>
      <c r="Z454" s="11">
        <f t="shared" si="118"/>
        <v>4.8499999999999997E-4</v>
      </c>
      <c r="AA454" s="16">
        <f t="shared" si="119"/>
        <v>0.12011784216408362</v>
      </c>
      <c r="AB454" s="9">
        <f t="shared" si="120"/>
        <v>0.13908278908540719</v>
      </c>
      <c r="AC454" s="9">
        <f t="shared" si="121"/>
        <v>0.87988215783591639</v>
      </c>
      <c r="AD454" s="15">
        <f t="shared" si="122"/>
        <v>247.66565394656419</v>
      </c>
      <c r="AE454" s="3">
        <f t="shared" si="123"/>
        <v>551.91359999999986</v>
      </c>
      <c r="AF454" s="2">
        <f t="shared" si="124"/>
        <v>0.25</v>
      </c>
      <c r="AG454" s="9">
        <f t="shared" si="125"/>
        <v>8.6149810738841218E-2</v>
      </c>
      <c r="AH454" s="2">
        <f t="shared" si="126"/>
        <v>4.1687445071119633</v>
      </c>
    </row>
    <row r="455" spans="1:34">
      <c r="A455" s="1">
        <f>Raw!A455</f>
        <v>442</v>
      </c>
      <c r="B455" s="14">
        <f>Raw!B455</f>
        <v>0.31035879629629631</v>
      </c>
      <c r="C455" s="15">
        <f>Raw!C455</f>
        <v>30.8</v>
      </c>
      <c r="D455" s="15">
        <f>IF(C455&gt;0.5,Raw!D455*D$11,-999)</f>
        <v>103.8</v>
      </c>
      <c r="E455" s="9">
        <f>IF(Raw!$G455&gt;$C$8,IF(Raw!$Q455&gt;$C$8,IF(Raw!$N455&gt;$C$9,IF(Raw!$N455&lt;$A$9,IF(Raw!$X455&gt;$C$9,IF(Raw!$X455&lt;$A$9,Raw!H455,-999),-999),-999),-999),-999),-999)</f>
        <v>0.15918199999999999</v>
      </c>
      <c r="F455" s="9">
        <f>IF(Raw!$G455&gt;$C$8,IF(Raw!$Q455&gt;$C$8,IF(Raw!$N455&gt;$C$9,IF(Raw!$N455&lt;$A$9,IF(Raw!$X455&gt;$C$9,IF(Raw!$X455&lt;$A$9,Raw!I455,-999),-999),-999),-999),-999),-999)</f>
        <v>0.25351899999999999</v>
      </c>
      <c r="G455" s="9">
        <f>Raw!G455</f>
        <v>0.95231500000000002</v>
      </c>
      <c r="H455" s="9">
        <f>IF(Raw!$G455&gt;$C$8,IF(Raw!$Q455&gt;$C$8,IF(Raw!$N455&gt;$C$9,IF(Raw!$N455&lt;$A$9,IF(Raw!$X455&gt;$C$9,IF(Raw!$X455&lt;$A$9,Raw!L455,-999),-999),-999),-999),-999),-999)</f>
        <v>462.3</v>
      </c>
      <c r="I455" s="9">
        <f>IF(Raw!$G455&gt;$C$8,IF(Raw!$Q455&gt;$C$8,IF(Raw!$N455&gt;$C$9,IF(Raw!$N455&lt;$A$9,IF(Raw!$X455&gt;$C$9,IF(Raw!$X455&lt;$A$9,Raw!M455,-999),-999),-999),-999),-999),-999)</f>
        <v>6.9999999999999999E-6</v>
      </c>
      <c r="J455" s="9">
        <f>IF(Raw!$G455&gt;$C$8,IF(Raw!$Q455&gt;$C$8,IF(Raw!$N455&gt;$C$9,IF(Raw!$N455&lt;$A$9,IF(Raw!$X455&gt;$C$9,IF(Raw!$X455&lt;$A$9,Raw!N455,-999),-999),-999),-999),-999),-999)</f>
        <v>393</v>
      </c>
      <c r="K455" s="9">
        <f>IF(Raw!$G455&gt;$C$8,IF(Raw!$Q455&gt;$C$8,IF(Raw!$N455&gt;$C$9,IF(Raw!$N455&lt;$A$9,IF(Raw!$X455&gt;$C$9,IF(Raw!$X455&lt;$A$9,Raw!R455,-999),-999),-999),-999),-999),-999)</f>
        <v>0.13681199999999999</v>
      </c>
      <c r="L455" s="9">
        <f>IF(Raw!$G455&gt;$C$8,IF(Raw!$Q455&gt;$C$8,IF(Raw!$N455&gt;$C$9,IF(Raw!$N455&lt;$A$9,IF(Raw!$X455&gt;$C$9,IF(Raw!$X455&lt;$A$9,Raw!S455,-999),-999),-999),-999),-999),-999)</f>
        <v>0.23538600000000001</v>
      </c>
      <c r="M455" s="9">
        <f>Raw!Q455</f>
        <v>0.96711000000000003</v>
      </c>
      <c r="N455" s="9">
        <f>IF(Raw!$G455&gt;$C$8,IF(Raw!$Q455&gt;$C$8,IF(Raw!$N455&gt;$C$9,IF(Raw!$N455&lt;$A$9,IF(Raw!$X455&gt;$C$9,IF(Raw!$X455&lt;$A$9,Raw!V455,-999),-999),-999),-999),-999),-999)</f>
        <v>369.3</v>
      </c>
      <c r="O455" s="9">
        <f>IF(Raw!$G455&gt;$C$8,IF(Raw!$Q455&gt;$C$8,IF(Raw!$N455&gt;$C$9,IF(Raw!$N455&lt;$A$9,IF(Raw!$X455&gt;$C$9,IF(Raw!$X455&lt;$A$9,Raw!W455,-999),-999),-999),-999),-999),-999)</f>
        <v>1.0000000000000001E-5</v>
      </c>
      <c r="P455" s="9">
        <f>IF(Raw!$G455&gt;$C$8,IF(Raw!$Q455&gt;$C$8,IF(Raw!$N455&gt;$C$9,IF(Raw!$N455&lt;$A$9,IF(Raw!$X455&gt;$C$9,IF(Raw!$X455&lt;$A$9,Raw!X455,-999),-999),-999),-999),-999),-999)</f>
        <v>378</v>
      </c>
      <c r="R455" s="9">
        <f t="shared" si="111"/>
        <v>9.4337000000000004E-2</v>
      </c>
      <c r="S455" s="9">
        <f t="shared" si="112"/>
        <v>0.37211017714648609</v>
      </c>
      <c r="T455" s="9">
        <f t="shared" si="113"/>
        <v>9.8574000000000023E-2</v>
      </c>
      <c r="U455" s="9">
        <f t="shared" si="114"/>
        <v>0.41877596798450212</v>
      </c>
      <c r="V455" s="15">
        <f t="shared" si="115"/>
        <v>9.6390566999999996E-2</v>
      </c>
      <c r="X455" s="11">
        <f t="shared" si="116"/>
        <v>6.2487599999999992E+19</v>
      </c>
      <c r="Y455" s="11">
        <f t="shared" si="117"/>
        <v>4.623E-18</v>
      </c>
      <c r="Z455" s="11">
        <f t="shared" si="118"/>
        <v>3.9299999999999996E-4</v>
      </c>
      <c r="AA455" s="16">
        <f t="shared" si="119"/>
        <v>0.10195497023452964</v>
      </c>
      <c r="AB455" s="9">
        <f t="shared" si="120"/>
        <v>0.14686210923589851</v>
      </c>
      <c r="AC455" s="9">
        <f t="shared" si="121"/>
        <v>0.8980450297654704</v>
      </c>
      <c r="AD455" s="15">
        <f t="shared" si="122"/>
        <v>259.42740517692027</v>
      </c>
      <c r="AE455" s="3">
        <f t="shared" si="123"/>
        <v>556.60919999999987</v>
      </c>
      <c r="AF455" s="2">
        <f t="shared" si="124"/>
        <v>0.25</v>
      </c>
      <c r="AG455" s="9">
        <f t="shared" si="125"/>
        <v>8.3570740557440321E-2</v>
      </c>
      <c r="AH455" s="2">
        <f t="shared" si="126"/>
        <v>4.0439446432473298</v>
      </c>
    </row>
    <row r="456" spans="1:34">
      <c r="A456" s="1">
        <f>Raw!A456</f>
        <v>443</v>
      </c>
      <c r="B456" s="14">
        <f>Raw!B456</f>
        <v>0.31041666666666667</v>
      </c>
      <c r="C456" s="15">
        <f>Raw!C456</f>
        <v>30.1</v>
      </c>
      <c r="D456" s="15">
        <f>IF(C456&gt;0.5,Raw!D456*D$11,-999)</f>
        <v>109.1</v>
      </c>
      <c r="E456" s="9">
        <f>IF(Raw!$G456&gt;$C$8,IF(Raw!$Q456&gt;$C$8,IF(Raw!$N456&gt;$C$9,IF(Raw!$N456&lt;$A$9,IF(Raw!$X456&gt;$C$9,IF(Raw!$X456&lt;$A$9,Raw!H456,-999),-999),-999),-999),-999),-999)</f>
        <v>0.14092099999999999</v>
      </c>
      <c r="F456" s="9">
        <f>IF(Raw!$G456&gt;$C$8,IF(Raw!$Q456&gt;$C$8,IF(Raw!$N456&gt;$C$9,IF(Raw!$N456&lt;$A$9,IF(Raw!$X456&gt;$C$9,IF(Raw!$X456&lt;$A$9,Raw!I456,-999),-999),-999),-999),-999),-999)</f>
        <v>0.225796</v>
      </c>
      <c r="G456" s="9">
        <f>Raw!G456</f>
        <v>0.94626299999999997</v>
      </c>
      <c r="H456" s="9">
        <f>IF(Raw!$G456&gt;$C$8,IF(Raw!$Q456&gt;$C$8,IF(Raw!$N456&gt;$C$9,IF(Raw!$N456&lt;$A$9,IF(Raw!$X456&gt;$C$9,IF(Raw!$X456&lt;$A$9,Raw!L456,-999),-999),-999),-999),-999),-999)</f>
        <v>458</v>
      </c>
      <c r="I456" s="9">
        <f>IF(Raw!$G456&gt;$C$8,IF(Raw!$Q456&gt;$C$8,IF(Raw!$N456&gt;$C$9,IF(Raw!$N456&lt;$A$9,IF(Raw!$X456&gt;$C$9,IF(Raw!$X456&lt;$A$9,Raw!M456,-999),-999),-999),-999),-999),-999)</f>
        <v>0.115679</v>
      </c>
      <c r="J456" s="9">
        <f>IF(Raw!$G456&gt;$C$8,IF(Raw!$Q456&gt;$C$8,IF(Raw!$N456&gt;$C$9,IF(Raw!$N456&lt;$A$9,IF(Raw!$X456&gt;$C$9,IF(Raw!$X456&lt;$A$9,Raw!N456,-999),-999),-999),-999),-999),-999)</f>
        <v>453</v>
      </c>
      <c r="K456" s="9">
        <f>IF(Raw!$G456&gt;$C$8,IF(Raw!$Q456&gt;$C$8,IF(Raw!$N456&gt;$C$9,IF(Raw!$N456&lt;$A$9,IF(Raw!$X456&gt;$C$9,IF(Raw!$X456&lt;$A$9,Raw!R456,-999),-999),-999),-999),-999),-999)</f>
        <v>0.125754</v>
      </c>
      <c r="L456" s="9">
        <f>IF(Raw!$G456&gt;$C$8,IF(Raw!$Q456&gt;$C$8,IF(Raw!$N456&gt;$C$9,IF(Raw!$N456&lt;$A$9,IF(Raw!$X456&gt;$C$9,IF(Raw!$X456&lt;$A$9,Raw!S456,-999),-999),-999),-999),-999),-999)</f>
        <v>0.218084</v>
      </c>
      <c r="M456" s="9">
        <f>Raw!Q456</f>
        <v>0.95928400000000003</v>
      </c>
      <c r="N456" s="9">
        <f>IF(Raw!$G456&gt;$C$8,IF(Raw!$Q456&gt;$C$8,IF(Raw!$N456&gt;$C$9,IF(Raw!$N456&lt;$A$9,IF(Raw!$X456&gt;$C$9,IF(Raw!$X456&lt;$A$9,Raw!V456,-999),-999),-999),-999),-999),-999)</f>
        <v>441.4</v>
      </c>
      <c r="O456" s="9">
        <f>IF(Raw!$G456&gt;$C$8,IF(Raw!$Q456&gt;$C$8,IF(Raw!$N456&gt;$C$9,IF(Raw!$N456&lt;$A$9,IF(Raw!$X456&gt;$C$9,IF(Raw!$X456&lt;$A$9,Raw!W456,-999),-999),-999),-999),-999),-999)</f>
        <v>0.13769400000000001</v>
      </c>
      <c r="P456" s="9">
        <f>IF(Raw!$G456&gt;$C$8,IF(Raw!$Q456&gt;$C$8,IF(Raw!$N456&gt;$C$9,IF(Raw!$N456&lt;$A$9,IF(Raw!$X456&gt;$C$9,IF(Raw!$X456&lt;$A$9,Raw!X456,-999),-999),-999),-999),-999),-999)</f>
        <v>466</v>
      </c>
      <c r="R456" s="9">
        <f t="shared" si="111"/>
        <v>8.4875000000000006E-2</v>
      </c>
      <c r="S456" s="9">
        <f t="shared" si="112"/>
        <v>0.37589239844815675</v>
      </c>
      <c r="T456" s="9">
        <f t="shared" si="113"/>
        <v>9.2329999999999995E-2</v>
      </c>
      <c r="U456" s="9">
        <f t="shared" si="114"/>
        <v>0.42336897709139598</v>
      </c>
      <c r="V456" s="15">
        <f t="shared" si="115"/>
        <v>8.9305397999999994E-2</v>
      </c>
      <c r="X456" s="11">
        <f t="shared" si="116"/>
        <v>6.5678199999999984E+19</v>
      </c>
      <c r="Y456" s="11">
        <f t="shared" si="117"/>
        <v>4.5799999999999995E-18</v>
      </c>
      <c r="Z456" s="11">
        <f t="shared" si="118"/>
        <v>4.5300000000000001E-4</v>
      </c>
      <c r="AA456" s="16">
        <f t="shared" si="119"/>
        <v>0.11992375549913518</v>
      </c>
      <c r="AB456" s="9">
        <f t="shared" si="120"/>
        <v>0.13682656034523516</v>
      </c>
      <c r="AC456" s="9">
        <f t="shared" si="121"/>
        <v>0.88007624450086475</v>
      </c>
      <c r="AD456" s="15">
        <f t="shared" si="122"/>
        <v>264.73235209522113</v>
      </c>
      <c r="AE456" s="3">
        <f t="shared" si="123"/>
        <v>551.43199999999979</v>
      </c>
      <c r="AF456" s="2">
        <f t="shared" si="124"/>
        <v>0.25</v>
      </c>
      <c r="AG456" s="9">
        <f t="shared" si="125"/>
        <v>8.6214973161194641E-2</v>
      </c>
      <c r="AH456" s="2">
        <f t="shared" si="126"/>
        <v>4.1718976828174723</v>
      </c>
    </row>
    <row r="457" spans="1:34">
      <c r="A457" s="1">
        <f>Raw!A457</f>
        <v>444</v>
      </c>
      <c r="B457" s="14">
        <f>Raw!B457</f>
        <v>0.31047453703703703</v>
      </c>
      <c r="C457" s="15">
        <f>Raw!C457</f>
        <v>28.8</v>
      </c>
      <c r="D457" s="15">
        <f>IF(C457&gt;0.5,Raw!D457*D$11,-999)</f>
        <v>91.5</v>
      </c>
      <c r="E457" s="9">
        <f>IF(Raw!$G457&gt;$C$8,IF(Raw!$Q457&gt;$C$8,IF(Raw!$N457&gt;$C$9,IF(Raw!$N457&lt;$A$9,IF(Raw!$X457&gt;$C$9,IF(Raw!$X457&lt;$A$9,Raw!H457,-999),-999),-999),-999),-999),-999)</f>
        <v>0.1434</v>
      </c>
      <c r="F457" s="9">
        <f>IF(Raw!$G457&gt;$C$8,IF(Raw!$Q457&gt;$C$8,IF(Raw!$N457&gt;$C$9,IF(Raw!$N457&lt;$A$9,IF(Raw!$X457&gt;$C$9,IF(Raw!$X457&lt;$A$9,Raw!I457,-999),-999),-999),-999),-999),-999)</f>
        <v>0.219692</v>
      </c>
      <c r="G457" s="9">
        <f>Raw!G457</f>
        <v>0.95794699999999999</v>
      </c>
      <c r="H457" s="9">
        <f>IF(Raw!$G457&gt;$C$8,IF(Raw!$Q457&gt;$C$8,IF(Raw!$N457&gt;$C$9,IF(Raw!$N457&lt;$A$9,IF(Raw!$X457&gt;$C$9,IF(Raw!$X457&lt;$A$9,Raw!L457,-999),-999),-999),-999),-999),-999)</f>
        <v>454.2</v>
      </c>
      <c r="I457" s="9">
        <f>IF(Raw!$G457&gt;$C$8,IF(Raw!$Q457&gt;$C$8,IF(Raw!$N457&gt;$C$9,IF(Raw!$N457&lt;$A$9,IF(Raw!$X457&gt;$C$9,IF(Raw!$X457&lt;$A$9,Raw!M457,-999),-999),-999),-999),-999),-999)</f>
        <v>0.22917100000000001</v>
      </c>
      <c r="J457" s="9">
        <f>IF(Raw!$G457&gt;$C$8,IF(Raw!$Q457&gt;$C$8,IF(Raw!$N457&gt;$C$9,IF(Raw!$N457&lt;$A$9,IF(Raw!$X457&gt;$C$9,IF(Raw!$X457&lt;$A$9,Raw!N457,-999),-999),-999),-999),-999),-999)</f>
        <v>526</v>
      </c>
      <c r="K457" s="9">
        <f>IF(Raw!$G457&gt;$C$8,IF(Raw!$Q457&gt;$C$8,IF(Raw!$N457&gt;$C$9,IF(Raw!$N457&lt;$A$9,IF(Raw!$X457&gt;$C$9,IF(Raw!$X457&lt;$A$9,Raw!R457,-999),-999),-999),-999),-999),-999)</f>
        <v>0.12556800000000001</v>
      </c>
      <c r="L457" s="9">
        <f>IF(Raw!$G457&gt;$C$8,IF(Raw!$Q457&gt;$C$8,IF(Raw!$N457&gt;$C$9,IF(Raw!$N457&lt;$A$9,IF(Raw!$X457&gt;$C$9,IF(Raw!$X457&lt;$A$9,Raw!S457,-999),-999),-999),-999),-999),-999)</f>
        <v>0.22251899999999999</v>
      </c>
      <c r="M457" s="9">
        <f>Raw!Q457</f>
        <v>0.959422</v>
      </c>
      <c r="N457" s="9">
        <f>IF(Raw!$G457&gt;$C$8,IF(Raw!$Q457&gt;$C$8,IF(Raw!$N457&gt;$C$9,IF(Raw!$N457&lt;$A$9,IF(Raw!$X457&gt;$C$9,IF(Raw!$X457&lt;$A$9,Raw!V457,-999),-999),-999),-999),-999),-999)</f>
        <v>425.7</v>
      </c>
      <c r="O457" s="9">
        <f>IF(Raw!$G457&gt;$C$8,IF(Raw!$Q457&gt;$C$8,IF(Raw!$N457&gt;$C$9,IF(Raw!$N457&lt;$A$9,IF(Raw!$X457&gt;$C$9,IF(Raw!$X457&lt;$A$9,Raw!W457,-999),-999),-999),-999),-999),-999)</f>
        <v>1.5E-5</v>
      </c>
      <c r="P457" s="9">
        <f>IF(Raw!$G457&gt;$C$8,IF(Raw!$Q457&gt;$C$8,IF(Raw!$N457&gt;$C$9,IF(Raw!$N457&lt;$A$9,IF(Raw!$X457&gt;$C$9,IF(Raw!$X457&lt;$A$9,Raw!X457,-999),-999),-999),-999),-999),-999)</f>
        <v>290</v>
      </c>
      <c r="R457" s="9">
        <f t="shared" si="111"/>
        <v>7.6291999999999999E-2</v>
      </c>
      <c r="S457" s="9">
        <f t="shared" si="112"/>
        <v>0.34726799337253972</v>
      </c>
      <c r="T457" s="9">
        <f t="shared" si="113"/>
        <v>9.6950999999999982E-2</v>
      </c>
      <c r="U457" s="9">
        <f t="shared" si="114"/>
        <v>0.43569762582071636</v>
      </c>
      <c r="V457" s="15">
        <f t="shared" si="115"/>
        <v>9.1121530499999992E-2</v>
      </c>
      <c r="X457" s="11">
        <f t="shared" si="116"/>
        <v>5.5082999999999984E+19</v>
      </c>
      <c r="Y457" s="11">
        <f t="shared" si="117"/>
        <v>4.5419999999999994E-18</v>
      </c>
      <c r="Z457" s="11">
        <f t="shared" si="118"/>
        <v>5.2599999999999999E-4</v>
      </c>
      <c r="AA457" s="16">
        <f t="shared" si="119"/>
        <v>0.11629422585925468</v>
      </c>
      <c r="AB457" s="9">
        <f t="shared" si="120"/>
        <v>0.13684284149128062</v>
      </c>
      <c r="AC457" s="9">
        <f t="shared" si="121"/>
        <v>0.88370577414074525</v>
      </c>
      <c r="AD457" s="15">
        <f t="shared" si="122"/>
        <v>221.0916841430697</v>
      </c>
      <c r="AE457" s="3">
        <f t="shared" si="123"/>
        <v>546.85679999999979</v>
      </c>
      <c r="AF457" s="2">
        <f t="shared" si="124"/>
        <v>0.25</v>
      </c>
      <c r="AG457" s="9">
        <f t="shared" si="125"/>
        <v>7.4099324515260911E-2</v>
      </c>
      <c r="AH457" s="2">
        <f t="shared" si="126"/>
        <v>3.5856277501307452</v>
      </c>
    </row>
    <row r="458" spans="1:34">
      <c r="A458" s="1">
        <f>Raw!A458</f>
        <v>445</v>
      </c>
      <c r="B458" s="14">
        <f>Raw!B458</f>
        <v>0.3105208333333333</v>
      </c>
      <c r="C458" s="15">
        <f>Raw!C458</f>
        <v>28.4</v>
      </c>
      <c r="D458" s="15">
        <f>IF(C458&gt;0.5,Raw!D458*D$11,-999)</f>
        <v>94.1</v>
      </c>
      <c r="E458" s="9">
        <f>IF(Raw!$G458&gt;$C$8,IF(Raw!$Q458&gt;$C$8,IF(Raw!$N458&gt;$C$9,IF(Raw!$N458&lt;$A$9,IF(Raw!$X458&gt;$C$9,IF(Raw!$X458&lt;$A$9,Raw!H458,-999),-999),-999),-999),-999),-999)</f>
        <v>0.14327300000000001</v>
      </c>
      <c r="F458" s="9">
        <f>IF(Raw!$G458&gt;$C$8,IF(Raw!$Q458&gt;$C$8,IF(Raw!$N458&gt;$C$9,IF(Raw!$N458&lt;$A$9,IF(Raw!$X458&gt;$C$9,IF(Raw!$X458&lt;$A$9,Raw!I458,-999),-999),-999),-999),-999),-999)</f>
        <v>0.232658</v>
      </c>
      <c r="G458" s="9">
        <f>Raw!G458</f>
        <v>0.96006100000000005</v>
      </c>
      <c r="H458" s="9">
        <f>IF(Raw!$G458&gt;$C$8,IF(Raw!$Q458&gt;$C$8,IF(Raw!$N458&gt;$C$9,IF(Raw!$N458&lt;$A$9,IF(Raw!$X458&gt;$C$9,IF(Raw!$X458&lt;$A$9,Raw!L458,-999),-999),-999),-999),-999),-999)</f>
        <v>502.2</v>
      </c>
      <c r="I458" s="9">
        <f>IF(Raw!$G458&gt;$C$8,IF(Raw!$Q458&gt;$C$8,IF(Raw!$N458&gt;$C$9,IF(Raw!$N458&lt;$A$9,IF(Raw!$X458&gt;$C$9,IF(Raw!$X458&lt;$A$9,Raw!M458,-999),-999),-999),-999),-999),-999)</f>
        <v>0.23053899999999999</v>
      </c>
      <c r="J458" s="9">
        <f>IF(Raw!$G458&gt;$C$8,IF(Raw!$Q458&gt;$C$8,IF(Raw!$N458&gt;$C$9,IF(Raw!$N458&lt;$A$9,IF(Raw!$X458&gt;$C$9,IF(Raw!$X458&lt;$A$9,Raw!N458,-999),-999),-999),-999),-999),-999)</f>
        <v>480</v>
      </c>
      <c r="K458" s="9">
        <f>IF(Raw!$G458&gt;$C$8,IF(Raw!$Q458&gt;$C$8,IF(Raw!$N458&gt;$C$9,IF(Raw!$N458&lt;$A$9,IF(Raw!$X458&gt;$C$9,IF(Raw!$X458&lt;$A$9,Raw!R458,-999),-999),-999),-999),-999),-999)</f>
        <v>0.11667</v>
      </c>
      <c r="L458" s="9">
        <f>IF(Raw!$G458&gt;$C$8,IF(Raw!$Q458&gt;$C$8,IF(Raw!$N458&gt;$C$9,IF(Raw!$N458&lt;$A$9,IF(Raw!$X458&gt;$C$9,IF(Raw!$X458&lt;$A$9,Raw!S458,-999),-999),-999),-999),-999),-999)</f>
        <v>0.207533</v>
      </c>
      <c r="M458" s="9">
        <f>Raw!Q458</f>
        <v>0.95591999999999999</v>
      </c>
      <c r="N458" s="9">
        <f>IF(Raw!$G458&gt;$C$8,IF(Raw!$Q458&gt;$C$8,IF(Raw!$N458&gt;$C$9,IF(Raw!$N458&lt;$A$9,IF(Raw!$X458&gt;$C$9,IF(Raw!$X458&lt;$A$9,Raw!V458,-999),-999),-999),-999),-999),-999)</f>
        <v>417</v>
      </c>
      <c r="O458" s="9">
        <f>IF(Raw!$G458&gt;$C$8,IF(Raw!$Q458&gt;$C$8,IF(Raw!$N458&gt;$C$9,IF(Raw!$N458&lt;$A$9,IF(Raw!$X458&gt;$C$9,IF(Raw!$X458&lt;$A$9,Raw!W458,-999),-999),-999),-999),-999),-999)</f>
        <v>4.3153999999999998E-2</v>
      </c>
      <c r="P458" s="9">
        <f>IF(Raw!$G458&gt;$C$8,IF(Raw!$Q458&gt;$C$8,IF(Raw!$N458&gt;$C$9,IF(Raw!$N458&lt;$A$9,IF(Raw!$X458&gt;$C$9,IF(Raw!$X458&lt;$A$9,Raw!X458,-999),-999),-999),-999),-999),-999)</f>
        <v>549</v>
      </c>
      <c r="R458" s="9">
        <f t="shared" si="111"/>
        <v>8.9384999999999992E-2</v>
      </c>
      <c r="S458" s="9">
        <f t="shared" si="112"/>
        <v>0.38419052858702468</v>
      </c>
      <c r="T458" s="9">
        <f t="shared" si="113"/>
        <v>9.0862999999999999E-2</v>
      </c>
      <c r="U458" s="9">
        <f t="shared" si="114"/>
        <v>0.43782434600762288</v>
      </c>
      <c r="V458" s="15">
        <f t="shared" si="115"/>
        <v>8.4984763499999991E-2</v>
      </c>
      <c r="X458" s="11">
        <f t="shared" si="116"/>
        <v>5.6648199999999992E+19</v>
      </c>
      <c r="Y458" s="11">
        <f t="shared" si="117"/>
        <v>5.0219999999999999E-18</v>
      </c>
      <c r="Z458" s="11">
        <f t="shared" si="118"/>
        <v>4.7999999999999996E-4</v>
      </c>
      <c r="AA458" s="16">
        <f t="shared" si="119"/>
        <v>0.12014730387636761</v>
      </c>
      <c r="AB458" s="9">
        <f t="shared" si="120"/>
        <v>0.12758694447211838</v>
      </c>
      <c r="AC458" s="9">
        <f t="shared" si="121"/>
        <v>0.87985269612363248</v>
      </c>
      <c r="AD458" s="15">
        <f t="shared" si="122"/>
        <v>250.30688307576588</v>
      </c>
      <c r="AE458" s="3">
        <f t="shared" si="123"/>
        <v>604.64879999999982</v>
      </c>
      <c r="AF458" s="2">
        <f t="shared" si="124"/>
        <v>0.25</v>
      </c>
      <c r="AG458" s="9">
        <f t="shared" si="125"/>
        <v>8.430034414142594E-2</v>
      </c>
      <c r="AH458" s="2">
        <f t="shared" si="126"/>
        <v>4.0792497809722343</v>
      </c>
    </row>
    <row r="459" spans="1:34">
      <c r="A459" s="1">
        <f>Raw!A459</f>
        <v>446</v>
      </c>
      <c r="B459" s="14">
        <f>Raw!B459</f>
        <v>0.31057870370370372</v>
      </c>
      <c r="C459" s="15">
        <f>Raw!C459</f>
        <v>27.9</v>
      </c>
      <c r="D459" s="15">
        <f>IF(C459&gt;0.5,Raw!D459*D$11,-999)</f>
        <v>89.7</v>
      </c>
      <c r="E459" s="9">
        <f>IF(Raw!$G459&gt;$C$8,IF(Raw!$Q459&gt;$C$8,IF(Raw!$N459&gt;$C$9,IF(Raw!$N459&lt;$A$9,IF(Raw!$X459&gt;$C$9,IF(Raw!$X459&lt;$A$9,Raw!H459,-999),-999),-999),-999),-999),-999)</f>
        <v>0.143403</v>
      </c>
      <c r="F459" s="9">
        <f>IF(Raw!$G459&gt;$C$8,IF(Raw!$Q459&gt;$C$8,IF(Raw!$N459&gt;$C$9,IF(Raw!$N459&lt;$A$9,IF(Raw!$X459&gt;$C$9,IF(Raw!$X459&lt;$A$9,Raw!I459,-999),-999),-999),-999),-999),-999)</f>
        <v>0.22074299999999999</v>
      </c>
      <c r="G459" s="9">
        <f>Raw!G459</f>
        <v>0.96136100000000002</v>
      </c>
      <c r="H459" s="9">
        <f>IF(Raw!$G459&gt;$C$8,IF(Raw!$Q459&gt;$C$8,IF(Raw!$N459&gt;$C$9,IF(Raw!$N459&lt;$A$9,IF(Raw!$X459&gt;$C$9,IF(Raw!$X459&lt;$A$9,Raw!L459,-999),-999),-999),-999),-999),-999)</f>
        <v>414.5</v>
      </c>
      <c r="I459" s="9">
        <f>IF(Raw!$G459&gt;$C$8,IF(Raw!$Q459&gt;$C$8,IF(Raw!$N459&gt;$C$9,IF(Raw!$N459&lt;$A$9,IF(Raw!$X459&gt;$C$9,IF(Raw!$X459&lt;$A$9,Raw!M459,-999),-999),-999),-999),-999),-999)</f>
        <v>0.22917999999999999</v>
      </c>
      <c r="J459" s="9">
        <f>IF(Raw!$G459&gt;$C$8,IF(Raw!$Q459&gt;$C$8,IF(Raw!$N459&gt;$C$9,IF(Raw!$N459&lt;$A$9,IF(Raw!$X459&gt;$C$9,IF(Raw!$X459&lt;$A$9,Raw!N459,-999),-999),-999),-999),-999),-999)</f>
        <v>417</v>
      </c>
      <c r="K459" s="9">
        <f>IF(Raw!$G459&gt;$C$8,IF(Raw!$Q459&gt;$C$8,IF(Raw!$N459&gt;$C$9,IF(Raw!$N459&lt;$A$9,IF(Raw!$X459&gt;$C$9,IF(Raw!$X459&lt;$A$9,Raw!R459,-999),-999),-999),-999),-999),-999)</f>
        <v>0.12249599999999999</v>
      </c>
      <c r="L459" s="9">
        <f>IF(Raw!$G459&gt;$C$8,IF(Raw!$Q459&gt;$C$8,IF(Raw!$N459&gt;$C$9,IF(Raw!$N459&lt;$A$9,IF(Raw!$X459&gt;$C$9,IF(Raw!$X459&lt;$A$9,Raw!S459,-999),-999),-999),-999),-999),-999)</f>
        <v>0.21369199999999999</v>
      </c>
      <c r="M459" s="9">
        <f>Raw!Q459</f>
        <v>0.96450999999999998</v>
      </c>
      <c r="N459" s="9">
        <f>IF(Raw!$G459&gt;$C$8,IF(Raw!$Q459&gt;$C$8,IF(Raw!$N459&gt;$C$9,IF(Raw!$N459&lt;$A$9,IF(Raw!$X459&gt;$C$9,IF(Raw!$X459&lt;$A$9,Raw!V459,-999),-999),-999),-999),-999),-999)</f>
        <v>386.8</v>
      </c>
      <c r="O459" s="9">
        <f>IF(Raw!$G459&gt;$C$8,IF(Raw!$Q459&gt;$C$8,IF(Raw!$N459&gt;$C$9,IF(Raw!$N459&lt;$A$9,IF(Raw!$X459&gt;$C$9,IF(Raw!$X459&lt;$A$9,Raw!W459,-999),-999),-999),-999),-999),-999)</f>
        <v>3.3536999999999997E-2</v>
      </c>
      <c r="P459" s="9">
        <f>IF(Raw!$G459&gt;$C$8,IF(Raw!$Q459&gt;$C$8,IF(Raw!$N459&gt;$C$9,IF(Raw!$N459&lt;$A$9,IF(Raw!$X459&gt;$C$9,IF(Raw!$X459&lt;$A$9,Raw!X459,-999),-999),-999),-999),-999),-999)</f>
        <v>535</v>
      </c>
      <c r="R459" s="9">
        <f t="shared" si="111"/>
        <v>7.7339999999999992E-2</v>
      </c>
      <c r="S459" s="9">
        <f t="shared" si="112"/>
        <v>0.35036218589037926</v>
      </c>
      <c r="T459" s="9">
        <f t="shared" si="113"/>
        <v>9.1195999999999999E-2</v>
      </c>
      <c r="U459" s="9">
        <f t="shared" si="114"/>
        <v>0.42676375343952982</v>
      </c>
      <c r="V459" s="15">
        <f t="shared" si="115"/>
        <v>8.7506873999999998E-2</v>
      </c>
      <c r="X459" s="11">
        <f t="shared" si="116"/>
        <v>5.39994E+19</v>
      </c>
      <c r="Y459" s="11">
        <f t="shared" si="117"/>
        <v>4.1449999999999999E-18</v>
      </c>
      <c r="Z459" s="11">
        <f t="shared" si="118"/>
        <v>4.17E-4</v>
      </c>
      <c r="AA459" s="16">
        <f t="shared" si="119"/>
        <v>8.5368145470257492E-2</v>
      </c>
      <c r="AB459" s="9">
        <f t="shared" si="120"/>
        <v>0.13028123339430558</v>
      </c>
      <c r="AC459" s="9">
        <f t="shared" si="121"/>
        <v>0.91463185452974261</v>
      </c>
      <c r="AD459" s="15">
        <f t="shared" si="122"/>
        <v>204.71977330997007</v>
      </c>
      <c r="AE459" s="3">
        <f t="shared" si="123"/>
        <v>499.05799999999988</v>
      </c>
      <c r="AF459" s="2">
        <f t="shared" si="124"/>
        <v>0.25</v>
      </c>
      <c r="AG459" s="9">
        <f t="shared" si="125"/>
        <v>6.7205368354655765E-2</v>
      </c>
      <c r="AH459" s="2">
        <f t="shared" si="126"/>
        <v>3.2520327993082221</v>
      </c>
    </row>
    <row r="460" spans="1:34">
      <c r="A460" s="1">
        <f>Raw!A460</f>
        <v>447</v>
      </c>
      <c r="B460" s="14">
        <f>Raw!B460</f>
        <v>0.31063657407407408</v>
      </c>
      <c r="C460" s="15">
        <f>Raw!C460</f>
        <v>26.4</v>
      </c>
      <c r="D460" s="15">
        <f>IF(C460&gt;0.5,Raw!D460*D$11,-999)</f>
        <v>98.5</v>
      </c>
      <c r="E460" s="9">
        <f>IF(Raw!$G460&gt;$C$8,IF(Raw!$Q460&gt;$C$8,IF(Raw!$N460&gt;$C$9,IF(Raw!$N460&lt;$A$9,IF(Raw!$X460&gt;$C$9,IF(Raw!$X460&lt;$A$9,Raw!H460,-999),-999),-999),-999),-999),-999)</f>
        <v>0.14193</v>
      </c>
      <c r="F460" s="9">
        <f>IF(Raw!$G460&gt;$C$8,IF(Raw!$Q460&gt;$C$8,IF(Raw!$N460&gt;$C$9,IF(Raw!$N460&lt;$A$9,IF(Raw!$X460&gt;$C$9,IF(Raw!$X460&lt;$A$9,Raw!I460,-999),-999),-999),-999),-999),-999)</f>
        <v>0.21788099999999999</v>
      </c>
      <c r="G460" s="9">
        <f>Raw!G460</f>
        <v>0.95771799999999996</v>
      </c>
      <c r="H460" s="9">
        <f>IF(Raw!$G460&gt;$C$8,IF(Raw!$Q460&gt;$C$8,IF(Raw!$N460&gt;$C$9,IF(Raw!$N460&lt;$A$9,IF(Raw!$X460&gt;$C$9,IF(Raw!$X460&lt;$A$9,Raw!L460,-999),-999),-999),-999),-999),-999)</f>
        <v>422.5</v>
      </c>
      <c r="I460" s="9">
        <f>IF(Raw!$G460&gt;$C$8,IF(Raw!$Q460&gt;$C$8,IF(Raw!$N460&gt;$C$9,IF(Raw!$N460&lt;$A$9,IF(Raw!$X460&gt;$C$9,IF(Raw!$X460&lt;$A$9,Raw!M460,-999),-999),-999),-999),-999),-999)</f>
        <v>0.22917899999999999</v>
      </c>
      <c r="J460" s="9">
        <f>IF(Raw!$G460&gt;$C$8,IF(Raw!$Q460&gt;$C$8,IF(Raw!$N460&gt;$C$9,IF(Raw!$N460&lt;$A$9,IF(Raw!$X460&gt;$C$9,IF(Raw!$X460&lt;$A$9,Raw!N460,-999),-999),-999),-999),-999),-999)</f>
        <v>465</v>
      </c>
      <c r="K460" s="9">
        <f>IF(Raw!$G460&gt;$C$8,IF(Raw!$Q460&gt;$C$8,IF(Raw!$N460&gt;$C$9,IF(Raw!$N460&lt;$A$9,IF(Raw!$X460&gt;$C$9,IF(Raw!$X460&lt;$A$9,Raw!R460,-999),-999),-999),-999),-999),-999)</f>
        <v>0.120051</v>
      </c>
      <c r="L460" s="9">
        <f>IF(Raw!$G460&gt;$C$8,IF(Raw!$Q460&gt;$C$8,IF(Raw!$N460&gt;$C$9,IF(Raw!$N460&lt;$A$9,IF(Raw!$X460&gt;$C$9,IF(Raw!$X460&lt;$A$9,Raw!S460,-999),-999),-999),-999),-999),-999)</f>
        <v>0.207819</v>
      </c>
      <c r="M460" s="9">
        <f>Raw!Q460</f>
        <v>0.95267500000000005</v>
      </c>
      <c r="N460" s="9">
        <f>IF(Raw!$G460&gt;$C$8,IF(Raw!$Q460&gt;$C$8,IF(Raw!$N460&gt;$C$9,IF(Raw!$N460&lt;$A$9,IF(Raw!$X460&gt;$C$9,IF(Raw!$X460&lt;$A$9,Raw!V460,-999),-999),-999),-999),-999),-999)</f>
        <v>424.9</v>
      </c>
      <c r="O460" s="9">
        <f>IF(Raw!$G460&gt;$C$8,IF(Raw!$Q460&gt;$C$8,IF(Raw!$N460&gt;$C$9,IF(Raw!$N460&lt;$A$9,IF(Raw!$X460&gt;$C$9,IF(Raw!$X460&lt;$A$9,Raw!W460,-999),-999),-999),-999),-999),-999)</f>
        <v>0.10823199999999999</v>
      </c>
      <c r="P460" s="9">
        <f>IF(Raw!$G460&gt;$C$8,IF(Raw!$Q460&gt;$C$8,IF(Raw!$N460&gt;$C$9,IF(Raw!$N460&lt;$A$9,IF(Raw!$X460&gt;$C$9,IF(Raw!$X460&lt;$A$9,Raw!X460,-999),-999),-999),-999),-999),-999)</f>
        <v>448</v>
      </c>
      <c r="R460" s="9">
        <f t="shared" si="111"/>
        <v>7.5950999999999991E-2</v>
      </c>
      <c r="S460" s="9">
        <f t="shared" si="112"/>
        <v>0.34858936759056547</v>
      </c>
      <c r="T460" s="9">
        <f t="shared" si="113"/>
        <v>8.7767999999999999E-2</v>
      </c>
      <c r="U460" s="9">
        <f t="shared" si="114"/>
        <v>0.42232904594863796</v>
      </c>
      <c r="V460" s="15">
        <f t="shared" si="115"/>
        <v>8.5101880499999991E-2</v>
      </c>
      <c r="X460" s="11">
        <f t="shared" si="116"/>
        <v>5.9296999999999984E+19</v>
      </c>
      <c r="Y460" s="11">
        <f t="shared" si="117"/>
        <v>4.2249999999999995E-18</v>
      </c>
      <c r="Z460" s="11">
        <f t="shared" si="118"/>
        <v>4.6499999999999997E-4</v>
      </c>
      <c r="AA460" s="16">
        <f t="shared" si="119"/>
        <v>0.10434101883239338</v>
      </c>
      <c r="AB460" s="9">
        <f t="shared" si="120"/>
        <v>0.12920880254088152</v>
      </c>
      <c r="AC460" s="9">
        <f t="shared" si="121"/>
        <v>0.89565898116760645</v>
      </c>
      <c r="AD460" s="15">
        <f t="shared" si="122"/>
        <v>224.38928781159865</v>
      </c>
      <c r="AE460" s="3">
        <f t="shared" si="123"/>
        <v>508.68999999999977</v>
      </c>
      <c r="AF460" s="2">
        <f t="shared" si="124"/>
        <v>0.25</v>
      </c>
      <c r="AG460" s="9">
        <f t="shared" si="125"/>
        <v>7.2897010648128299E-2</v>
      </c>
      <c r="AH460" s="2">
        <f t="shared" si="126"/>
        <v>3.5274484078147452</v>
      </c>
    </row>
    <row r="461" spans="1:34">
      <c r="A461" s="1">
        <f>Raw!A461</f>
        <v>448</v>
      </c>
      <c r="B461" s="14">
        <f>Raw!B461</f>
        <v>0.31069444444444444</v>
      </c>
      <c r="C461" s="15">
        <f>Raw!C461</f>
        <v>26.2</v>
      </c>
      <c r="D461" s="15">
        <f>IF(C461&gt;0.5,Raw!D461*D$11,-999)</f>
        <v>113.5</v>
      </c>
      <c r="E461" s="9">
        <f>IF(Raw!$G461&gt;$C$8,IF(Raw!$Q461&gt;$C$8,IF(Raw!$N461&gt;$C$9,IF(Raw!$N461&lt;$A$9,IF(Raw!$X461&gt;$C$9,IF(Raw!$X461&lt;$A$9,Raw!H461,-999),-999),-999),-999),-999),-999)</f>
        <v>0.14053299999999999</v>
      </c>
      <c r="F461" s="9">
        <f>IF(Raw!$G461&gt;$C$8,IF(Raw!$Q461&gt;$C$8,IF(Raw!$N461&gt;$C$9,IF(Raw!$N461&lt;$A$9,IF(Raw!$X461&gt;$C$9,IF(Raw!$X461&lt;$A$9,Raw!I461,-999),-999),-999),-999),-999),-999)</f>
        <v>0.221022</v>
      </c>
      <c r="G461" s="9">
        <f>Raw!G461</f>
        <v>0.95888399999999996</v>
      </c>
      <c r="H461" s="9">
        <f>IF(Raw!$G461&gt;$C$8,IF(Raw!$Q461&gt;$C$8,IF(Raw!$N461&gt;$C$9,IF(Raw!$N461&lt;$A$9,IF(Raw!$X461&gt;$C$9,IF(Raw!$X461&lt;$A$9,Raw!L461,-999),-999),-999),-999),-999),-999)</f>
        <v>454.4</v>
      </c>
      <c r="I461" s="9">
        <f>IF(Raw!$G461&gt;$C$8,IF(Raw!$Q461&gt;$C$8,IF(Raw!$N461&gt;$C$9,IF(Raw!$N461&lt;$A$9,IF(Raw!$X461&gt;$C$9,IF(Raw!$X461&lt;$A$9,Raw!M461,-999),-999),-999),-999),-999),-999)</f>
        <v>0.167105</v>
      </c>
      <c r="J461" s="9">
        <f>IF(Raw!$G461&gt;$C$8,IF(Raw!$Q461&gt;$C$8,IF(Raw!$N461&gt;$C$9,IF(Raw!$N461&lt;$A$9,IF(Raw!$X461&gt;$C$9,IF(Raw!$X461&lt;$A$9,Raw!N461,-999),-999),-999),-999),-999),-999)</f>
        <v>577</v>
      </c>
      <c r="K461" s="9">
        <f>IF(Raw!$G461&gt;$C$8,IF(Raw!$Q461&gt;$C$8,IF(Raw!$N461&gt;$C$9,IF(Raw!$N461&lt;$A$9,IF(Raw!$X461&gt;$C$9,IF(Raw!$X461&lt;$A$9,Raw!R461,-999),-999),-999),-999),-999),-999)</f>
        <v>0.121629</v>
      </c>
      <c r="L461" s="9">
        <f>IF(Raw!$G461&gt;$C$8,IF(Raw!$Q461&gt;$C$8,IF(Raw!$N461&gt;$C$9,IF(Raw!$N461&lt;$A$9,IF(Raw!$X461&gt;$C$9,IF(Raw!$X461&lt;$A$9,Raw!S461,-999),-999),-999),-999),-999),-999)</f>
        <v>0.204676</v>
      </c>
      <c r="M461" s="9">
        <f>Raw!Q461</f>
        <v>0.95494900000000005</v>
      </c>
      <c r="N461" s="9">
        <f>IF(Raw!$G461&gt;$C$8,IF(Raw!$Q461&gt;$C$8,IF(Raw!$N461&gt;$C$9,IF(Raw!$N461&lt;$A$9,IF(Raw!$X461&gt;$C$9,IF(Raw!$X461&lt;$A$9,Raw!V461,-999),-999),-999),-999),-999),-999)</f>
        <v>433.7</v>
      </c>
      <c r="O461" s="9">
        <f>IF(Raw!$G461&gt;$C$8,IF(Raw!$Q461&gt;$C$8,IF(Raw!$N461&gt;$C$9,IF(Raw!$N461&lt;$A$9,IF(Raw!$X461&gt;$C$9,IF(Raw!$X461&lt;$A$9,Raw!W461,-999),-999),-999),-999),-999),-999)</f>
        <v>0.22917899999999999</v>
      </c>
      <c r="P461" s="9">
        <f>IF(Raw!$G461&gt;$C$8,IF(Raw!$Q461&gt;$C$8,IF(Raw!$N461&gt;$C$9,IF(Raw!$N461&lt;$A$9,IF(Raw!$X461&gt;$C$9,IF(Raw!$X461&lt;$A$9,Raw!X461,-999),-999),-999),-999),-999),-999)</f>
        <v>467</v>
      </c>
      <c r="R461" s="9">
        <f t="shared" si="111"/>
        <v>8.0489000000000005E-2</v>
      </c>
      <c r="S461" s="9">
        <f t="shared" si="112"/>
        <v>0.36416736795432131</v>
      </c>
      <c r="T461" s="9">
        <f t="shared" si="113"/>
        <v>8.3046999999999996E-2</v>
      </c>
      <c r="U461" s="9">
        <f t="shared" si="114"/>
        <v>0.40574859778381439</v>
      </c>
      <c r="V461" s="15">
        <f t="shared" si="115"/>
        <v>8.3814821999999997E-2</v>
      </c>
      <c r="X461" s="11">
        <f t="shared" si="116"/>
        <v>6.8326999999999992E+19</v>
      </c>
      <c r="Y461" s="11">
        <f t="shared" si="117"/>
        <v>4.5439999999999999E-18</v>
      </c>
      <c r="Z461" s="11">
        <f t="shared" si="118"/>
        <v>5.7699999999999993E-4</v>
      </c>
      <c r="AA461" s="16">
        <f t="shared" si="119"/>
        <v>0.15192841316370823</v>
      </c>
      <c r="AB461" s="9">
        <f t="shared" si="120"/>
        <v>0.13424619892800649</v>
      </c>
      <c r="AC461" s="9">
        <f t="shared" si="121"/>
        <v>0.84807158683629169</v>
      </c>
      <c r="AD461" s="15">
        <f t="shared" si="122"/>
        <v>263.30747515374043</v>
      </c>
      <c r="AE461" s="3">
        <f t="shared" si="123"/>
        <v>547.09759999999983</v>
      </c>
      <c r="AF461" s="2">
        <f t="shared" si="124"/>
        <v>0.25</v>
      </c>
      <c r="AG461" s="9">
        <f t="shared" si="125"/>
        <v>8.2182029868943629E-2</v>
      </c>
      <c r="AH461" s="2">
        <f t="shared" si="126"/>
        <v>3.9767456557511434</v>
      </c>
    </row>
    <row r="462" spans="1:34">
      <c r="A462" s="1">
        <f>Raw!A462</f>
        <v>449</v>
      </c>
      <c r="B462" s="14">
        <f>Raw!B462</f>
        <v>0.3107523148148148</v>
      </c>
      <c r="C462" s="15">
        <f>Raw!C462</f>
        <v>25.3</v>
      </c>
      <c r="D462" s="15">
        <f>IF(C462&gt;0.5,Raw!D462*D$11,-999)</f>
        <v>110.8</v>
      </c>
      <c r="E462" s="9">
        <f>IF(Raw!$G462&gt;$C$8,IF(Raw!$Q462&gt;$C$8,IF(Raw!$N462&gt;$C$9,IF(Raw!$N462&lt;$A$9,IF(Raw!$X462&gt;$C$9,IF(Raw!$X462&lt;$A$9,Raw!H462,-999),-999),-999),-999),-999),-999)</f>
        <v>0.13866100000000001</v>
      </c>
      <c r="F462" s="9">
        <f>IF(Raw!$G462&gt;$C$8,IF(Raw!$Q462&gt;$C$8,IF(Raw!$N462&gt;$C$9,IF(Raw!$N462&lt;$A$9,IF(Raw!$X462&gt;$C$9,IF(Raw!$X462&lt;$A$9,Raw!I462,-999),-999),-999),-999),-999),-999)</f>
        <v>0.21934100000000001</v>
      </c>
      <c r="G462" s="9">
        <f>Raw!G462</f>
        <v>0.95346900000000001</v>
      </c>
      <c r="H462" s="9">
        <f>IF(Raw!$G462&gt;$C$8,IF(Raw!$Q462&gt;$C$8,IF(Raw!$N462&gt;$C$9,IF(Raw!$N462&lt;$A$9,IF(Raw!$X462&gt;$C$9,IF(Raw!$X462&lt;$A$9,Raw!L462,-999),-999),-999),-999),-999),-999)</f>
        <v>435.2</v>
      </c>
      <c r="I462" s="9">
        <f>IF(Raw!$G462&gt;$C$8,IF(Raw!$Q462&gt;$C$8,IF(Raw!$N462&gt;$C$9,IF(Raw!$N462&lt;$A$9,IF(Raw!$X462&gt;$C$9,IF(Raw!$X462&lt;$A$9,Raw!M462,-999),-999),-999),-999),-999),-999)</f>
        <v>5.7869999999999996E-3</v>
      </c>
      <c r="J462" s="9">
        <f>IF(Raw!$G462&gt;$C$8,IF(Raw!$Q462&gt;$C$8,IF(Raw!$N462&gt;$C$9,IF(Raw!$N462&lt;$A$9,IF(Raw!$X462&gt;$C$9,IF(Raw!$X462&lt;$A$9,Raw!N462,-999),-999),-999),-999),-999),-999)</f>
        <v>431</v>
      </c>
      <c r="K462" s="9">
        <f>IF(Raw!$G462&gt;$C$8,IF(Raw!$Q462&gt;$C$8,IF(Raw!$N462&gt;$C$9,IF(Raw!$N462&lt;$A$9,IF(Raw!$X462&gt;$C$9,IF(Raw!$X462&lt;$A$9,Raw!R462,-999),-999),-999),-999),-999),-999)</f>
        <v>0.118377</v>
      </c>
      <c r="L462" s="9">
        <f>IF(Raw!$G462&gt;$C$8,IF(Raw!$Q462&gt;$C$8,IF(Raw!$N462&gt;$C$9,IF(Raw!$N462&lt;$A$9,IF(Raw!$X462&gt;$C$9,IF(Raw!$X462&lt;$A$9,Raw!S462,-999),-999),-999),-999),-999),-999)</f>
        <v>0.214284</v>
      </c>
      <c r="M462" s="9">
        <f>Raw!Q462</f>
        <v>0.97455599999999998</v>
      </c>
      <c r="N462" s="9">
        <f>IF(Raw!$G462&gt;$C$8,IF(Raw!$Q462&gt;$C$8,IF(Raw!$N462&gt;$C$9,IF(Raw!$N462&lt;$A$9,IF(Raw!$X462&gt;$C$9,IF(Raw!$X462&lt;$A$9,Raw!V462,-999),-999),-999),-999),-999),-999)</f>
        <v>375.9</v>
      </c>
      <c r="O462" s="9">
        <f>IF(Raw!$G462&gt;$C$8,IF(Raw!$Q462&gt;$C$8,IF(Raw!$N462&gt;$C$9,IF(Raw!$N462&lt;$A$9,IF(Raw!$X462&gt;$C$9,IF(Raw!$X462&lt;$A$9,Raw!W462,-999),-999),-999),-999),-999),-999)</f>
        <v>3.8999999999999999E-5</v>
      </c>
      <c r="P462" s="9">
        <f>IF(Raw!$G462&gt;$C$8,IF(Raw!$Q462&gt;$C$8,IF(Raw!$N462&gt;$C$9,IF(Raw!$N462&lt;$A$9,IF(Raw!$X462&gt;$C$9,IF(Raw!$X462&lt;$A$9,Raw!X462,-999),-999),-999),-999),-999),-999)</f>
        <v>532</v>
      </c>
      <c r="R462" s="9">
        <f t="shared" si="111"/>
        <v>8.0680000000000002E-2</v>
      </c>
      <c r="S462" s="9">
        <f t="shared" si="112"/>
        <v>0.36782908804099551</v>
      </c>
      <c r="T462" s="9">
        <f t="shared" si="113"/>
        <v>9.5907000000000006E-2</v>
      </c>
      <c r="U462" s="9">
        <f t="shared" si="114"/>
        <v>0.44756958055664448</v>
      </c>
      <c r="V462" s="15">
        <f t="shared" si="115"/>
        <v>8.7749297999999989E-2</v>
      </c>
      <c r="X462" s="11">
        <f t="shared" si="116"/>
        <v>6.6701599999999984E+19</v>
      </c>
      <c r="Y462" s="11">
        <f t="shared" si="117"/>
        <v>4.3519999999999996E-18</v>
      </c>
      <c r="Z462" s="11">
        <f t="shared" si="118"/>
        <v>4.3099999999999996E-4</v>
      </c>
      <c r="AA462" s="16">
        <f t="shared" si="119"/>
        <v>0.11120037941081838</v>
      </c>
      <c r="AB462" s="9">
        <f t="shared" si="120"/>
        <v>0.12904189478815337</v>
      </c>
      <c r="AC462" s="9">
        <f t="shared" si="121"/>
        <v>0.88879962058918149</v>
      </c>
      <c r="AD462" s="15">
        <f t="shared" si="122"/>
        <v>258.00552067475263</v>
      </c>
      <c r="AE462" s="3">
        <f t="shared" si="123"/>
        <v>523.98079999999982</v>
      </c>
      <c r="AF462" s="2">
        <f t="shared" si="124"/>
        <v>0.25</v>
      </c>
      <c r="AG462" s="9">
        <f t="shared" si="125"/>
        <v>8.8827248207459755E-2</v>
      </c>
      <c r="AH462" s="2">
        <f t="shared" si="126"/>
        <v>4.2983043128122329</v>
      </c>
    </row>
    <row r="463" spans="1:34">
      <c r="A463" s="1">
        <f>Raw!A463</f>
        <v>450</v>
      </c>
      <c r="B463" s="14">
        <f>Raw!B463</f>
        <v>0.31081018518518516</v>
      </c>
      <c r="C463" s="15">
        <f>Raw!C463</f>
        <v>24.2</v>
      </c>
      <c r="D463" s="15">
        <f>IF(C463&gt;0.5,Raw!D463*D$11,-999)</f>
        <v>108.2</v>
      </c>
      <c r="E463" s="9">
        <f>IF(Raw!$G463&gt;$C$8,IF(Raw!$Q463&gt;$C$8,IF(Raw!$N463&gt;$C$9,IF(Raw!$N463&lt;$A$9,IF(Raw!$X463&gt;$C$9,IF(Raw!$X463&lt;$A$9,Raw!H463,-999),-999),-999),-999),-999),-999)</f>
        <v>0.13716999999999999</v>
      </c>
      <c r="F463" s="9">
        <f>IF(Raw!$G463&gt;$C$8,IF(Raw!$Q463&gt;$C$8,IF(Raw!$N463&gt;$C$9,IF(Raw!$N463&lt;$A$9,IF(Raw!$X463&gt;$C$9,IF(Raw!$X463&lt;$A$9,Raw!I463,-999),-999),-999),-999),-999),-999)</f>
        <v>0.21829299999999999</v>
      </c>
      <c r="G463" s="9">
        <f>Raw!G463</f>
        <v>0.96272999999999997</v>
      </c>
      <c r="H463" s="9">
        <f>IF(Raw!$G463&gt;$C$8,IF(Raw!$Q463&gt;$C$8,IF(Raw!$N463&gt;$C$9,IF(Raw!$N463&lt;$A$9,IF(Raw!$X463&gt;$C$9,IF(Raw!$X463&lt;$A$9,Raw!L463,-999),-999),-999),-999),-999),-999)</f>
        <v>463.1</v>
      </c>
      <c r="I463" s="9">
        <f>IF(Raw!$G463&gt;$C$8,IF(Raw!$Q463&gt;$C$8,IF(Raw!$N463&gt;$C$9,IF(Raw!$N463&lt;$A$9,IF(Raw!$X463&gt;$C$9,IF(Raw!$X463&lt;$A$9,Raw!M463,-999),-999),-999),-999),-999),-999)</f>
        <v>0.22917999999999999</v>
      </c>
      <c r="J463" s="9">
        <f>IF(Raw!$G463&gt;$C$8,IF(Raw!$Q463&gt;$C$8,IF(Raw!$N463&gt;$C$9,IF(Raw!$N463&lt;$A$9,IF(Raw!$X463&gt;$C$9,IF(Raw!$X463&lt;$A$9,Raw!N463,-999),-999),-999),-999),-999),-999)</f>
        <v>516</v>
      </c>
      <c r="K463" s="9">
        <f>IF(Raw!$G463&gt;$C$8,IF(Raw!$Q463&gt;$C$8,IF(Raw!$N463&gt;$C$9,IF(Raw!$N463&lt;$A$9,IF(Raw!$X463&gt;$C$9,IF(Raw!$X463&lt;$A$9,Raw!R463,-999),-999),-999),-999),-999),-999)</f>
        <v>0.12031</v>
      </c>
      <c r="L463" s="9">
        <f>IF(Raw!$G463&gt;$C$8,IF(Raw!$Q463&gt;$C$8,IF(Raw!$N463&gt;$C$9,IF(Raw!$N463&lt;$A$9,IF(Raw!$X463&gt;$C$9,IF(Raw!$X463&lt;$A$9,Raw!S463,-999),-999),-999),-999),-999),-999)</f>
        <v>0.20805399999999999</v>
      </c>
      <c r="M463" s="9">
        <f>Raw!Q463</f>
        <v>0.94451700000000005</v>
      </c>
      <c r="N463" s="9">
        <f>IF(Raw!$G463&gt;$C$8,IF(Raw!$Q463&gt;$C$8,IF(Raw!$N463&gt;$C$9,IF(Raw!$N463&lt;$A$9,IF(Raw!$X463&gt;$C$9,IF(Raw!$X463&lt;$A$9,Raw!V463,-999),-999),-999),-999),-999),-999)</f>
        <v>391.7</v>
      </c>
      <c r="O463" s="9">
        <f>IF(Raw!$G463&gt;$C$8,IF(Raw!$Q463&gt;$C$8,IF(Raw!$N463&gt;$C$9,IF(Raw!$N463&lt;$A$9,IF(Raw!$X463&gt;$C$9,IF(Raw!$X463&lt;$A$9,Raw!W463,-999),-999),-999),-999),-999),-999)</f>
        <v>3.8455999999999997E-2</v>
      </c>
      <c r="P463" s="9">
        <f>IF(Raw!$G463&gt;$C$8,IF(Raw!$Q463&gt;$C$8,IF(Raw!$N463&gt;$C$9,IF(Raw!$N463&lt;$A$9,IF(Raw!$X463&gt;$C$9,IF(Raw!$X463&lt;$A$9,Raw!X463,-999),-999),-999),-999),-999),-999)</f>
        <v>372</v>
      </c>
      <c r="R463" s="9">
        <f t="shared" ref="R463:R500" si="127">F463-E463</f>
        <v>8.1123000000000001E-2</v>
      </c>
      <c r="S463" s="9">
        <f t="shared" ref="S463:S500" si="128">R463/F463</f>
        <v>0.3716243764115203</v>
      </c>
      <c r="T463" s="9">
        <f t="shared" ref="T463:T500" si="129">L463-K463</f>
        <v>8.7743999999999989E-2</v>
      </c>
      <c r="U463" s="9">
        <f t="shared" ref="U463:U500" si="130">T463/L463</f>
        <v>0.42173666451978808</v>
      </c>
      <c r="V463" s="15">
        <f t="shared" ref="V463:V500" si="131">IF(L463&gt;0,L463*V$8+V$10,-999)</f>
        <v>8.5198112999999992E-2</v>
      </c>
      <c r="X463" s="11">
        <f t="shared" ref="X463:X500" si="132">D463*6.02*10^23*10^(-6)</f>
        <v>6.5136399999999984E+19</v>
      </c>
      <c r="Y463" s="11">
        <f t="shared" ref="Y463:Y500" si="133">H463*10^(-20)</f>
        <v>4.6310000000000002E-18</v>
      </c>
      <c r="Z463" s="11">
        <f t="shared" ref="Z463:Z500" si="134">J463*10^(-6)</f>
        <v>5.1599999999999997E-4</v>
      </c>
      <c r="AA463" s="16">
        <f t="shared" ref="AA463:AA500" si="135">IF(Z463&gt;0,(X463*Y463/(X463*Y463+1/Z463)),1)</f>
        <v>0.13468586844928379</v>
      </c>
      <c r="AB463" s="9">
        <f t="shared" ref="AB463:AB500" si="136">K463+T463*AA463</f>
        <v>0.13212787684121396</v>
      </c>
      <c r="AC463" s="9">
        <f t="shared" ref="AC463:AC500" si="137">IF(T463&gt;0,(L463-AB463)/T463,-999)</f>
        <v>0.86531413155071613</v>
      </c>
      <c r="AD463" s="15">
        <f t="shared" ref="AD463:AD500" si="138">IF(AC463&gt;0,X463*Y463*AC463,-999)</f>
        <v>261.01912490171281</v>
      </c>
      <c r="AE463" s="3">
        <f t="shared" ref="AE463:AE500" si="139">AE$9*Y463</f>
        <v>557.5723999999999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8.4677950086094092E-2</v>
      </c>
      <c r="AH463" s="2">
        <f t="shared" ref="AH463:AH500" si="142">((AG463*12.01)/893.5)*3600</f>
        <v>4.0975219361190414</v>
      </c>
    </row>
    <row r="464" spans="1:34">
      <c r="A464" s="1">
        <f>Raw!A464</f>
        <v>451</v>
      </c>
      <c r="B464" s="14">
        <f>Raw!B464</f>
        <v>0.31085648148148148</v>
      </c>
      <c r="C464" s="15">
        <f>Raw!C464</f>
        <v>23.9</v>
      </c>
      <c r="D464" s="15">
        <f>IF(C464&gt;0.5,Raw!D464*D$11,-999)</f>
        <v>114.3</v>
      </c>
      <c r="E464" s="9">
        <f>IF(Raw!$G464&gt;$C$8,IF(Raw!$Q464&gt;$C$8,IF(Raw!$N464&gt;$C$9,IF(Raw!$N464&lt;$A$9,IF(Raw!$X464&gt;$C$9,IF(Raw!$X464&lt;$A$9,Raw!H464,-999),-999),-999),-999),-999),-999)</f>
        <v>0.13608100000000001</v>
      </c>
      <c r="F464" s="9">
        <f>IF(Raw!$G464&gt;$C$8,IF(Raw!$Q464&gt;$C$8,IF(Raw!$N464&gt;$C$9,IF(Raw!$N464&lt;$A$9,IF(Raw!$X464&gt;$C$9,IF(Raw!$X464&lt;$A$9,Raw!I464,-999),-999),-999),-999),-999),-999)</f>
        <v>0.20843200000000001</v>
      </c>
      <c r="G464" s="9">
        <f>Raw!G464</f>
        <v>0.941272</v>
      </c>
      <c r="H464" s="9">
        <f>IF(Raw!$G464&gt;$C$8,IF(Raw!$Q464&gt;$C$8,IF(Raw!$N464&gt;$C$9,IF(Raw!$N464&lt;$A$9,IF(Raw!$X464&gt;$C$9,IF(Raw!$X464&lt;$A$9,Raw!L464,-999),-999),-999),-999),-999),-999)</f>
        <v>503.6</v>
      </c>
      <c r="I464" s="9">
        <f>IF(Raw!$G464&gt;$C$8,IF(Raw!$Q464&gt;$C$8,IF(Raw!$N464&gt;$C$9,IF(Raw!$N464&lt;$A$9,IF(Raw!$X464&gt;$C$9,IF(Raw!$X464&lt;$A$9,Raw!M464,-999),-999),-999),-999),-999),-999)</f>
        <v>0.41560599999999998</v>
      </c>
      <c r="J464" s="9">
        <f>IF(Raw!$G464&gt;$C$8,IF(Raw!$Q464&gt;$C$8,IF(Raw!$N464&gt;$C$9,IF(Raw!$N464&lt;$A$9,IF(Raw!$X464&gt;$C$9,IF(Raw!$X464&lt;$A$9,Raw!N464,-999),-999),-999),-999),-999),-999)</f>
        <v>349</v>
      </c>
      <c r="K464" s="9">
        <f>IF(Raw!$G464&gt;$C$8,IF(Raw!$Q464&gt;$C$8,IF(Raw!$N464&gt;$C$9,IF(Raw!$N464&lt;$A$9,IF(Raw!$X464&gt;$C$9,IF(Raw!$X464&lt;$A$9,Raw!R464,-999),-999),-999),-999),-999),-999)</f>
        <v>0.12221700000000001</v>
      </c>
      <c r="L464" s="9">
        <f>IF(Raw!$G464&gt;$C$8,IF(Raw!$Q464&gt;$C$8,IF(Raw!$N464&gt;$C$9,IF(Raw!$N464&lt;$A$9,IF(Raw!$X464&gt;$C$9,IF(Raw!$X464&lt;$A$9,Raw!S464,-999),-999),-999),-999),-999),-999)</f>
        <v>0.21426100000000001</v>
      </c>
      <c r="M464" s="9">
        <f>Raw!Q464</f>
        <v>0.96846299999999996</v>
      </c>
      <c r="N464" s="9">
        <f>IF(Raw!$G464&gt;$C$8,IF(Raw!$Q464&gt;$C$8,IF(Raw!$N464&gt;$C$9,IF(Raw!$N464&lt;$A$9,IF(Raw!$X464&gt;$C$9,IF(Raw!$X464&lt;$A$9,Raw!V464,-999),-999),-999),-999),-999),-999)</f>
        <v>397.3</v>
      </c>
      <c r="O464" s="9">
        <f>IF(Raw!$G464&gt;$C$8,IF(Raw!$Q464&gt;$C$8,IF(Raw!$N464&gt;$C$9,IF(Raw!$N464&lt;$A$9,IF(Raw!$X464&gt;$C$9,IF(Raw!$X464&lt;$A$9,Raw!W464,-999),-999),-999),-999),-999),-999)</f>
        <v>4.6400999999999998E-2</v>
      </c>
      <c r="P464" s="9">
        <f>IF(Raw!$G464&gt;$C$8,IF(Raw!$Q464&gt;$C$8,IF(Raw!$N464&gt;$C$9,IF(Raw!$N464&lt;$A$9,IF(Raw!$X464&gt;$C$9,IF(Raw!$X464&lt;$A$9,Raw!X464,-999),-999),-999),-999),-999),-999)</f>
        <v>462</v>
      </c>
      <c r="R464" s="9">
        <f t="shared" si="127"/>
        <v>7.2350999999999999E-2</v>
      </c>
      <c r="S464" s="9">
        <f t="shared" si="128"/>
        <v>0.34712040377677128</v>
      </c>
      <c r="T464" s="9">
        <f t="shared" si="129"/>
        <v>9.2044000000000001E-2</v>
      </c>
      <c r="U464" s="9">
        <f t="shared" si="130"/>
        <v>0.42958821250717583</v>
      </c>
      <c r="V464" s="15">
        <f t="shared" si="131"/>
        <v>8.7739879499999993E-2</v>
      </c>
      <c r="X464" s="11">
        <f t="shared" si="132"/>
        <v>6.8808599999999984E+19</v>
      </c>
      <c r="Y464" s="11">
        <f t="shared" si="133"/>
        <v>5.036E-18</v>
      </c>
      <c r="Z464" s="11">
        <f t="shared" si="134"/>
        <v>3.4899999999999997E-4</v>
      </c>
      <c r="AA464" s="16">
        <f t="shared" si="135"/>
        <v>0.10788802413823129</v>
      </c>
      <c r="AB464" s="9">
        <f t="shared" si="136"/>
        <v>0.13214744529377936</v>
      </c>
      <c r="AC464" s="9">
        <f t="shared" si="137"/>
        <v>0.89211197586176871</v>
      </c>
      <c r="AD464" s="15">
        <f t="shared" si="138"/>
        <v>309.13473965109256</v>
      </c>
      <c r="AE464" s="3">
        <f t="shared" si="139"/>
        <v>606.33439999999985</v>
      </c>
      <c r="AF464" s="2">
        <f t="shared" si="140"/>
        <v>0.25</v>
      </c>
      <c r="AG464" s="9">
        <f t="shared" si="141"/>
        <v>0.10215433863891078</v>
      </c>
      <c r="AH464" s="2">
        <f t="shared" si="142"/>
        <v>4.9431952830351937</v>
      </c>
    </row>
    <row r="465" spans="1:34">
      <c r="A465" s="1">
        <f>Raw!A465</f>
        <v>452</v>
      </c>
      <c r="B465" s="14">
        <f>Raw!B465</f>
        <v>0.31091435185185184</v>
      </c>
      <c r="C465" s="15">
        <f>Raw!C465</f>
        <v>22.8</v>
      </c>
      <c r="D465" s="15">
        <f>IF(C465&gt;0.5,Raw!D465*D$11,-999)</f>
        <v>126.6</v>
      </c>
      <c r="E465" s="9">
        <f>IF(Raw!$G465&gt;$C$8,IF(Raw!$Q465&gt;$C$8,IF(Raw!$N465&gt;$C$9,IF(Raw!$N465&lt;$A$9,IF(Raw!$X465&gt;$C$9,IF(Raw!$X465&lt;$A$9,Raw!H465,-999),-999),-999),-999),-999),-999)</f>
        <v>0.14945</v>
      </c>
      <c r="F465" s="9">
        <f>IF(Raw!$G465&gt;$C$8,IF(Raw!$Q465&gt;$C$8,IF(Raw!$N465&gt;$C$9,IF(Raw!$N465&lt;$A$9,IF(Raw!$X465&gt;$C$9,IF(Raw!$X465&lt;$A$9,Raw!I465,-999),-999),-999),-999),-999),-999)</f>
        <v>0.23732300000000001</v>
      </c>
      <c r="G465" s="9">
        <f>Raw!G465</f>
        <v>0.95976099999999998</v>
      </c>
      <c r="H465" s="9">
        <f>IF(Raw!$G465&gt;$C$8,IF(Raw!$Q465&gt;$C$8,IF(Raw!$N465&gt;$C$9,IF(Raw!$N465&lt;$A$9,IF(Raw!$X465&gt;$C$9,IF(Raw!$X465&lt;$A$9,Raw!L465,-999),-999),-999),-999),-999),-999)</f>
        <v>414.5</v>
      </c>
      <c r="I465" s="9">
        <f>IF(Raw!$G465&gt;$C$8,IF(Raw!$Q465&gt;$C$8,IF(Raw!$N465&gt;$C$9,IF(Raw!$N465&lt;$A$9,IF(Raw!$X465&gt;$C$9,IF(Raw!$X465&lt;$A$9,Raw!M465,-999),-999),-999),-999),-999),-999)</f>
        <v>3.3397000000000003E-2</v>
      </c>
      <c r="J465" s="9">
        <f>IF(Raw!$G465&gt;$C$8,IF(Raw!$Q465&gt;$C$8,IF(Raw!$N465&gt;$C$9,IF(Raw!$N465&lt;$A$9,IF(Raw!$X465&gt;$C$9,IF(Raw!$X465&lt;$A$9,Raw!N465,-999),-999),-999),-999),-999),-999)</f>
        <v>391</v>
      </c>
      <c r="K465" s="9">
        <f>IF(Raw!$G465&gt;$C$8,IF(Raw!$Q465&gt;$C$8,IF(Raw!$N465&gt;$C$9,IF(Raw!$N465&lt;$A$9,IF(Raw!$X465&gt;$C$9,IF(Raw!$X465&lt;$A$9,Raw!R465,-999),-999),-999),-999),-999),-999)</f>
        <v>0.114186</v>
      </c>
      <c r="L465" s="9">
        <f>IF(Raw!$G465&gt;$C$8,IF(Raw!$Q465&gt;$C$8,IF(Raw!$N465&gt;$C$9,IF(Raw!$N465&lt;$A$9,IF(Raw!$X465&gt;$C$9,IF(Raw!$X465&lt;$A$9,Raw!S465,-999),-999),-999),-999),-999),-999)</f>
        <v>0.20181399999999999</v>
      </c>
      <c r="M465" s="9">
        <f>Raw!Q465</f>
        <v>0.95992500000000003</v>
      </c>
      <c r="N465" s="9">
        <f>IF(Raw!$G465&gt;$C$8,IF(Raw!$Q465&gt;$C$8,IF(Raw!$N465&gt;$C$9,IF(Raw!$N465&lt;$A$9,IF(Raw!$X465&gt;$C$9,IF(Raw!$X465&lt;$A$9,Raw!V465,-999),-999),-999),-999),-999),-999)</f>
        <v>465.9</v>
      </c>
      <c r="O465" s="9">
        <f>IF(Raw!$G465&gt;$C$8,IF(Raw!$Q465&gt;$C$8,IF(Raw!$N465&gt;$C$9,IF(Raw!$N465&lt;$A$9,IF(Raw!$X465&gt;$C$9,IF(Raw!$X465&lt;$A$9,Raw!W465,-999),-999),-999),-999),-999),-999)</f>
        <v>0.10881200000000001</v>
      </c>
      <c r="P465" s="9">
        <f>IF(Raw!$G465&gt;$C$8,IF(Raw!$Q465&gt;$C$8,IF(Raw!$N465&gt;$C$9,IF(Raw!$N465&lt;$A$9,IF(Raw!$X465&gt;$C$9,IF(Raw!$X465&lt;$A$9,Raw!X465,-999),-999),-999),-999),-999),-999)</f>
        <v>467</v>
      </c>
      <c r="R465" s="9">
        <f t="shared" si="127"/>
        <v>8.7873000000000007E-2</v>
      </c>
      <c r="S465" s="9">
        <f t="shared" si="128"/>
        <v>0.37026752569283217</v>
      </c>
      <c r="T465" s="9">
        <f t="shared" si="129"/>
        <v>8.7627999999999998E-2</v>
      </c>
      <c r="U465" s="9">
        <f t="shared" si="130"/>
        <v>0.43420178976681501</v>
      </c>
      <c r="V465" s="15">
        <f t="shared" si="131"/>
        <v>8.2642832999999999E-2</v>
      </c>
      <c r="X465" s="11">
        <f t="shared" si="132"/>
        <v>7.6213199999999984E+19</v>
      </c>
      <c r="Y465" s="11">
        <f t="shared" si="133"/>
        <v>4.1449999999999999E-18</v>
      </c>
      <c r="Z465" s="11">
        <f t="shared" si="134"/>
        <v>3.9099999999999996E-4</v>
      </c>
      <c r="AA465" s="16">
        <f t="shared" si="135"/>
        <v>0.1099388825603007</v>
      </c>
      <c r="AB465" s="9">
        <f t="shared" si="136"/>
        <v>0.12381972440099402</v>
      </c>
      <c r="AC465" s="9">
        <f t="shared" si="137"/>
        <v>0.89006111743969929</v>
      </c>
      <c r="AD465" s="15">
        <f t="shared" si="138"/>
        <v>281.17361268619112</v>
      </c>
      <c r="AE465" s="3">
        <f t="shared" si="139"/>
        <v>499.05799999999988</v>
      </c>
      <c r="AF465" s="2">
        <f t="shared" si="140"/>
        <v>0.25</v>
      </c>
      <c r="AG465" s="9">
        <f t="shared" si="141"/>
        <v>9.3912373741188784E-2</v>
      </c>
      <c r="AH465" s="2">
        <f t="shared" si="142"/>
        <v>4.5443708909614307</v>
      </c>
    </row>
    <row r="466" spans="1:34">
      <c r="A466" s="1">
        <f>Raw!A466</f>
        <v>453</v>
      </c>
      <c r="B466" s="14">
        <f>Raw!B466</f>
        <v>0.31097222222222221</v>
      </c>
      <c r="C466" s="15">
        <f>Raw!C466</f>
        <v>22.2</v>
      </c>
      <c r="D466" s="15">
        <f>IF(C466&gt;0.5,Raw!D466*D$11,-999)</f>
        <v>128.4</v>
      </c>
      <c r="E466" s="9">
        <f>IF(Raw!$G466&gt;$C$8,IF(Raw!$Q466&gt;$C$8,IF(Raw!$N466&gt;$C$9,IF(Raw!$N466&lt;$A$9,IF(Raw!$X466&gt;$C$9,IF(Raw!$X466&lt;$A$9,Raw!H466,-999),-999),-999),-999),-999),-999)</f>
        <v>0.139874</v>
      </c>
      <c r="F466" s="9">
        <f>IF(Raw!$G466&gt;$C$8,IF(Raw!$Q466&gt;$C$8,IF(Raw!$N466&gt;$C$9,IF(Raw!$N466&lt;$A$9,IF(Raw!$X466&gt;$C$9,IF(Raw!$X466&lt;$A$9,Raw!I466,-999),-999),-999),-999),-999),-999)</f>
        <v>0.22092999999999999</v>
      </c>
      <c r="G466" s="9">
        <f>Raw!G466</f>
        <v>0.94511400000000001</v>
      </c>
      <c r="H466" s="9">
        <f>IF(Raw!$G466&gt;$C$8,IF(Raw!$Q466&gt;$C$8,IF(Raw!$N466&gt;$C$9,IF(Raw!$N466&lt;$A$9,IF(Raw!$X466&gt;$C$9,IF(Raw!$X466&lt;$A$9,Raw!L466,-999),-999),-999),-999),-999),-999)</f>
        <v>436.3</v>
      </c>
      <c r="I466" s="9">
        <f>IF(Raw!$G466&gt;$C$8,IF(Raw!$Q466&gt;$C$8,IF(Raw!$N466&gt;$C$9,IF(Raw!$N466&lt;$A$9,IF(Raw!$X466&gt;$C$9,IF(Raw!$X466&lt;$A$9,Raw!M466,-999),-999),-999),-999),-999),-999)</f>
        <v>0.14163799999999999</v>
      </c>
      <c r="J466" s="9">
        <f>IF(Raw!$G466&gt;$C$8,IF(Raw!$Q466&gt;$C$8,IF(Raw!$N466&gt;$C$9,IF(Raw!$N466&lt;$A$9,IF(Raw!$X466&gt;$C$9,IF(Raw!$X466&lt;$A$9,Raw!N466,-999),-999),-999),-999),-999),-999)</f>
        <v>465</v>
      </c>
      <c r="K466" s="9">
        <f>IF(Raw!$G466&gt;$C$8,IF(Raw!$Q466&gt;$C$8,IF(Raw!$N466&gt;$C$9,IF(Raw!$N466&lt;$A$9,IF(Raw!$X466&gt;$C$9,IF(Raw!$X466&lt;$A$9,Raw!R466,-999),-999),-999),-999),-999),-999)</f>
        <v>0.11541899999999999</v>
      </c>
      <c r="L466" s="9">
        <f>IF(Raw!$G466&gt;$C$8,IF(Raw!$Q466&gt;$C$8,IF(Raw!$N466&gt;$C$9,IF(Raw!$N466&lt;$A$9,IF(Raw!$X466&gt;$C$9,IF(Raw!$X466&lt;$A$9,Raw!S466,-999),-999),-999),-999),-999),-999)</f>
        <v>0.20813999999999999</v>
      </c>
      <c r="M466" s="9">
        <f>Raw!Q466</f>
        <v>0.96710399999999996</v>
      </c>
      <c r="N466" s="9">
        <f>IF(Raw!$G466&gt;$C$8,IF(Raw!$Q466&gt;$C$8,IF(Raw!$N466&gt;$C$9,IF(Raw!$N466&lt;$A$9,IF(Raw!$X466&gt;$C$9,IF(Raw!$X466&lt;$A$9,Raw!V466,-999),-999),-999),-999),-999),-999)</f>
        <v>401.1</v>
      </c>
      <c r="O466" s="9">
        <f>IF(Raw!$G466&gt;$C$8,IF(Raw!$Q466&gt;$C$8,IF(Raw!$N466&gt;$C$9,IF(Raw!$N466&lt;$A$9,IF(Raw!$X466&gt;$C$9,IF(Raw!$X466&lt;$A$9,Raw!W466,-999),-999),-999),-999),-999),-999)</f>
        <v>6.4999999999999994E-5</v>
      </c>
      <c r="P466" s="9">
        <f>IF(Raw!$G466&gt;$C$8,IF(Raw!$Q466&gt;$C$8,IF(Raw!$N466&gt;$C$9,IF(Raw!$N466&lt;$A$9,IF(Raw!$X466&gt;$C$9,IF(Raw!$X466&lt;$A$9,Raw!X466,-999),-999),-999),-999),-999),-999)</f>
        <v>446</v>
      </c>
      <c r="R466" s="9">
        <f t="shared" si="127"/>
        <v>8.1055999999999989E-2</v>
      </c>
      <c r="S466" s="9">
        <f t="shared" si="128"/>
        <v>0.36688543882677771</v>
      </c>
      <c r="T466" s="9">
        <f t="shared" si="129"/>
        <v>9.2720999999999998E-2</v>
      </c>
      <c r="U466" s="9">
        <f t="shared" si="130"/>
        <v>0.44547420005765354</v>
      </c>
      <c r="V466" s="15">
        <f t="shared" si="131"/>
        <v>8.5233329999999996E-2</v>
      </c>
      <c r="X466" s="11">
        <f t="shared" si="132"/>
        <v>7.7296799999999984E+19</v>
      </c>
      <c r="Y466" s="11">
        <f t="shared" si="133"/>
        <v>4.3629999999999998E-18</v>
      </c>
      <c r="Z466" s="11">
        <f t="shared" si="134"/>
        <v>4.6499999999999997E-4</v>
      </c>
      <c r="AA466" s="16">
        <f t="shared" si="135"/>
        <v>0.13556080283111749</v>
      </c>
      <c r="AB466" s="9">
        <f t="shared" si="136"/>
        <v>0.12798833319930403</v>
      </c>
      <c r="AC466" s="9">
        <f t="shared" si="137"/>
        <v>0.86443919716888262</v>
      </c>
      <c r="AD466" s="15">
        <f t="shared" si="138"/>
        <v>291.52860823896236</v>
      </c>
      <c r="AE466" s="3">
        <f t="shared" si="139"/>
        <v>525.30519999999979</v>
      </c>
      <c r="AF466" s="2">
        <f t="shared" si="140"/>
        <v>0.25</v>
      </c>
      <c r="AG466" s="9">
        <f t="shared" si="141"/>
        <v>9.9898825807056016E-2</v>
      </c>
      <c r="AH466" s="2">
        <f t="shared" si="142"/>
        <v>4.8340521909276708</v>
      </c>
    </row>
    <row r="467" spans="1:34">
      <c r="A467" s="1">
        <f>Raw!A467</f>
        <v>454</v>
      </c>
      <c r="B467" s="14">
        <f>Raw!B467</f>
        <v>0.31103009259259257</v>
      </c>
      <c r="C467" s="15">
        <f>Raw!C467</f>
        <v>21.3</v>
      </c>
      <c r="D467" s="15">
        <f>IF(C467&gt;0.5,Raw!D467*D$11,-999)</f>
        <v>129.30000000000001</v>
      </c>
      <c r="E467" s="9">
        <f>IF(Raw!$G467&gt;$C$8,IF(Raw!$Q467&gt;$C$8,IF(Raw!$N467&gt;$C$9,IF(Raw!$N467&lt;$A$9,IF(Raw!$X467&gt;$C$9,IF(Raw!$X467&lt;$A$9,Raw!H467,-999),-999),-999),-999),-999),-999)</f>
        <v>0.13785800000000001</v>
      </c>
      <c r="F467" s="9">
        <f>IF(Raw!$G467&gt;$C$8,IF(Raw!$Q467&gt;$C$8,IF(Raw!$N467&gt;$C$9,IF(Raw!$N467&lt;$A$9,IF(Raw!$X467&gt;$C$9,IF(Raw!$X467&lt;$A$9,Raw!I467,-999),-999),-999),-999),-999),-999)</f>
        <v>0.21584700000000001</v>
      </c>
      <c r="G467" s="9">
        <f>Raw!G467</f>
        <v>0.94623999999999997</v>
      </c>
      <c r="H467" s="9">
        <f>IF(Raw!$G467&gt;$C$8,IF(Raw!$Q467&gt;$C$8,IF(Raw!$N467&gt;$C$9,IF(Raw!$N467&lt;$A$9,IF(Raw!$X467&gt;$C$9,IF(Raw!$X467&lt;$A$9,Raw!L467,-999),-999),-999),-999),-999),-999)</f>
        <v>462.1</v>
      </c>
      <c r="I467" s="9">
        <f>IF(Raw!$G467&gt;$C$8,IF(Raw!$Q467&gt;$C$8,IF(Raw!$N467&gt;$C$9,IF(Raw!$N467&lt;$A$9,IF(Raw!$X467&gt;$C$9,IF(Raw!$X467&lt;$A$9,Raw!M467,-999),-999),-999),-999),-999),-999)</f>
        <v>0.22917999999999999</v>
      </c>
      <c r="J467" s="9">
        <f>IF(Raw!$G467&gt;$C$8,IF(Raw!$Q467&gt;$C$8,IF(Raw!$N467&gt;$C$9,IF(Raw!$N467&lt;$A$9,IF(Raw!$X467&gt;$C$9,IF(Raw!$X467&lt;$A$9,Raw!N467,-999),-999),-999),-999),-999),-999)</f>
        <v>377</v>
      </c>
      <c r="K467" s="9">
        <f>IF(Raw!$G467&gt;$C$8,IF(Raw!$Q467&gt;$C$8,IF(Raw!$N467&gt;$C$9,IF(Raw!$N467&lt;$A$9,IF(Raw!$X467&gt;$C$9,IF(Raw!$X467&lt;$A$9,Raw!R467,-999),-999),-999),-999),-999),-999)</f>
        <v>0.12094299999999999</v>
      </c>
      <c r="L467" s="9">
        <f>IF(Raw!$G467&gt;$C$8,IF(Raw!$Q467&gt;$C$8,IF(Raw!$N467&gt;$C$9,IF(Raw!$N467&lt;$A$9,IF(Raw!$X467&gt;$C$9,IF(Raw!$X467&lt;$A$9,Raw!S467,-999),-999),-999),-999),-999),-999)</f>
        <v>0.20527100000000001</v>
      </c>
      <c r="M467" s="9">
        <f>Raw!Q467</f>
        <v>0.95764300000000002</v>
      </c>
      <c r="N467" s="9">
        <f>IF(Raw!$G467&gt;$C$8,IF(Raw!$Q467&gt;$C$8,IF(Raw!$N467&gt;$C$9,IF(Raw!$N467&lt;$A$9,IF(Raw!$X467&gt;$C$9,IF(Raw!$X467&lt;$A$9,Raw!V467,-999),-999),-999),-999),-999),-999)</f>
        <v>374.7</v>
      </c>
      <c r="O467" s="9">
        <f>IF(Raw!$G467&gt;$C$8,IF(Raw!$Q467&gt;$C$8,IF(Raw!$N467&gt;$C$9,IF(Raw!$N467&lt;$A$9,IF(Raw!$X467&gt;$C$9,IF(Raw!$X467&lt;$A$9,Raw!W467,-999),-999),-999),-999),-999),-999)</f>
        <v>5.4077E-2</v>
      </c>
      <c r="P467" s="9">
        <f>IF(Raw!$G467&gt;$C$8,IF(Raw!$Q467&gt;$C$8,IF(Raw!$N467&gt;$C$9,IF(Raw!$N467&lt;$A$9,IF(Raw!$X467&gt;$C$9,IF(Raw!$X467&lt;$A$9,Raw!X467,-999),-999),-999),-999),-999),-999)</f>
        <v>567</v>
      </c>
      <c r="R467" s="9">
        <f t="shared" si="127"/>
        <v>7.7989000000000003E-2</v>
      </c>
      <c r="S467" s="9">
        <f t="shared" si="128"/>
        <v>0.361316117435035</v>
      </c>
      <c r="T467" s="9">
        <f t="shared" si="129"/>
        <v>8.4328000000000014E-2</v>
      </c>
      <c r="U467" s="9">
        <f t="shared" si="130"/>
        <v>0.4108130227845142</v>
      </c>
      <c r="V467" s="15">
        <f t="shared" si="131"/>
        <v>8.4058474499999994E-2</v>
      </c>
      <c r="X467" s="11">
        <f t="shared" si="132"/>
        <v>7.78386E+19</v>
      </c>
      <c r="Y467" s="11">
        <f t="shared" si="133"/>
        <v>4.6210000000000003E-18</v>
      </c>
      <c r="Z467" s="11">
        <f t="shared" si="134"/>
        <v>3.77E-4</v>
      </c>
      <c r="AA467" s="16">
        <f t="shared" si="135"/>
        <v>0.11941130401780017</v>
      </c>
      <c r="AB467" s="9">
        <f t="shared" si="136"/>
        <v>0.13101271644521306</v>
      </c>
      <c r="AC467" s="9">
        <f t="shared" si="137"/>
        <v>0.88058869598219969</v>
      </c>
      <c r="AD467" s="15">
        <f t="shared" si="138"/>
        <v>316.74085946366091</v>
      </c>
      <c r="AE467" s="3">
        <f t="shared" si="139"/>
        <v>556.36839999999984</v>
      </c>
      <c r="AF467" s="2">
        <f t="shared" si="140"/>
        <v>0.25</v>
      </c>
      <c r="AG467" s="9">
        <f t="shared" si="141"/>
        <v>0.10009328455048581</v>
      </c>
      <c r="AH467" s="2">
        <f t="shared" si="142"/>
        <v>4.8434619483209902</v>
      </c>
    </row>
    <row r="468" spans="1:34">
      <c r="A468" s="1">
        <f>Raw!A468</f>
        <v>455</v>
      </c>
      <c r="B468" s="14">
        <f>Raw!B468</f>
        <v>0.31108796296296298</v>
      </c>
      <c r="C468" s="15">
        <f>Raw!C468</f>
        <v>20.6</v>
      </c>
      <c r="D468" s="15">
        <f>IF(C468&gt;0.5,Raw!D468*D$11,-999)</f>
        <v>125.8</v>
      </c>
      <c r="E468" s="9">
        <f>IF(Raw!$G468&gt;$C$8,IF(Raw!$Q468&gt;$C$8,IF(Raw!$N468&gt;$C$9,IF(Raw!$N468&lt;$A$9,IF(Raw!$X468&gt;$C$9,IF(Raw!$X468&lt;$A$9,Raw!H468,-999),-999),-999),-999),-999),-999)</f>
        <v>0.13250500000000001</v>
      </c>
      <c r="F468" s="9">
        <f>IF(Raw!$G468&gt;$C$8,IF(Raw!$Q468&gt;$C$8,IF(Raw!$N468&gt;$C$9,IF(Raw!$N468&lt;$A$9,IF(Raw!$X468&gt;$C$9,IF(Raw!$X468&lt;$A$9,Raw!I468,-999),-999),-999),-999),-999),-999)</f>
        <v>0.19889499999999999</v>
      </c>
      <c r="G468" s="9">
        <f>Raw!G468</f>
        <v>0.95316400000000001</v>
      </c>
      <c r="H468" s="9">
        <f>IF(Raw!$G468&gt;$C$8,IF(Raw!$Q468&gt;$C$8,IF(Raw!$N468&gt;$C$9,IF(Raw!$N468&lt;$A$9,IF(Raw!$X468&gt;$C$9,IF(Raw!$X468&lt;$A$9,Raw!L468,-999),-999),-999),-999),-999),-999)</f>
        <v>457.9</v>
      </c>
      <c r="I468" s="9">
        <f>IF(Raw!$G468&gt;$C$8,IF(Raw!$Q468&gt;$C$8,IF(Raw!$N468&gt;$C$9,IF(Raw!$N468&lt;$A$9,IF(Raw!$X468&gt;$C$9,IF(Raw!$X468&lt;$A$9,Raw!M468,-999),-999),-999),-999),-999),-999)</f>
        <v>9.9753999999999995E-2</v>
      </c>
      <c r="J468" s="9">
        <f>IF(Raw!$G468&gt;$C$8,IF(Raw!$Q468&gt;$C$8,IF(Raw!$N468&gt;$C$9,IF(Raw!$N468&lt;$A$9,IF(Raw!$X468&gt;$C$9,IF(Raw!$X468&lt;$A$9,Raw!N468,-999),-999),-999),-999),-999),-999)</f>
        <v>462</v>
      </c>
      <c r="K468" s="9">
        <f>IF(Raw!$G468&gt;$C$8,IF(Raw!$Q468&gt;$C$8,IF(Raw!$N468&gt;$C$9,IF(Raw!$N468&lt;$A$9,IF(Raw!$X468&gt;$C$9,IF(Raw!$X468&lt;$A$9,Raw!R468,-999),-999),-999),-999),-999),-999)</f>
        <v>0.106237</v>
      </c>
      <c r="L468" s="9">
        <f>IF(Raw!$G468&gt;$C$8,IF(Raw!$Q468&gt;$C$8,IF(Raw!$N468&gt;$C$9,IF(Raw!$N468&lt;$A$9,IF(Raw!$X468&gt;$C$9,IF(Raw!$X468&lt;$A$9,Raw!S468,-999),-999),-999),-999),-999),-999)</f>
        <v>0.19384199999999999</v>
      </c>
      <c r="M468" s="9">
        <f>Raw!Q468</f>
        <v>0.95470900000000003</v>
      </c>
      <c r="N468" s="9">
        <f>IF(Raw!$G468&gt;$C$8,IF(Raw!$Q468&gt;$C$8,IF(Raw!$N468&gt;$C$9,IF(Raw!$N468&lt;$A$9,IF(Raw!$X468&gt;$C$9,IF(Raw!$X468&lt;$A$9,Raw!V468,-999),-999),-999),-999),-999),-999)</f>
        <v>428.9</v>
      </c>
      <c r="O468" s="9">
        <f>IF(Raw!$G468&gt;$C$8,IF(Raw!$Q468&gt;$C$8,IF(Raw!$N468&gt;$C$9,IF(Raw!$N468&lt;$A$9,IF(Raw!$X468&gt;$C$9,IF(Raw!$X468&lt;$A$9,Raw!W468,-999),-999),-999),-999),-999),-999)</f>
        <v>1.5E-5</v>
      </c>
      <c r="P468" s="9">
        <f>IF(Raw!$G468&gt;$C$8,IF(Raw!$Q468&gt;$C$8,IF(Raw!$N468&gt;$C$9,IF(Raw!$N468&lt;$A$9,IF(Raw!$X468&gt;$C$9,IF(Raw!$X468&lt;$A$9,Raw!X468,-999),-999),-999),-999),-999),-999)</f>
        <v>334</v>
      </c>
      <c r="R468" s="9">
        <f t="shared" si="127"/>
        <v>6.6389999999999977E-2</v>
      </c>
      <c r="S468" s="9">
        <f t="shared" si="128"/>
        <v>0.33379421302697393</v>
      </c>
      <c r="T468" s="9">
        <f t="shared" si="129"/>
        <v>8.7604999999999988E-2</v>
      </c>
      <c r="U468" s="9">
        <f t="shared" si="130"/>
        <v>0.45194023998926958</v>
      </c>
      <c r="V468" s="15">
        <f t="shared" si="131"/>
        <v>7.9378298999999986E-2</v>
      </c>
      <c r="X468" s="11">
        <f t="shared" si="132"/>
        <v>7.5731599999999984E+19</v>
      </c>
      <c r="Y468" s="11">
        <f t="shared" si="133"/>
        <v>4.5789999999999993E-18</v>
      </c>
      <c r="Z468" s="11">
        <f t="shared" si="134"/>
        <v>4.6199999999999995E-4</v>
      </c>
      <c r="AA468" s="16">
        <f t="shared" si="135"/>
        <v>0.13808710635325594</v>
      </c>
      <c r="AB468" s="9">
        <f t="shared" si="136"/>
        <v>0.11833412095207699</v>
      </c>
      <c r="AC468" s="9">
        <f t="shared" si="137"/>
        <v>0.86191289364674406</v>
      </c>
      <c r="AD468" s="15">
        <f t="shared" si="138"/>
        <v>298.8898405914631</v>
      </c>
      <c r="AE468" s="3">
        <f t="shared" si="139"/>
        <v>551.31159999999977</v>
      </c>
      <c r="AF468" s="2">
        <f t="shared" si="140"/>
        <v>0.25</v>
      </c>
      <c r="AG468" s="9">
        <f t="shared" si="141"/>
        <v>0.10390795868250798</v>
      </c>
      <c r="AH468" s="2">
        <f t="shared" si="142"/>
        <v>5.0280520443166363</v>
      </c>
    </row>
    <row r="469" spans="1:34">
      <c r="A469" s="1">
        <f>Raw!A469</f>
        <v>456</v>
      </c>
      <c r="B469" s="14">
        <f>Raw!B469</f>
        <v>0.31113425925925925</v>
      </c>
      <c r="C469" s="15">
        <f>Raw!C469</f>
        <v>19.899999999999999</v>
      </c>
      <c r="D469" s="15">
        <f>IF(C469&gt;0.5,Raw!D469*D$11,-999)</f>
        <v>149.5</v>
      </c>
      <c r="E469" s="9">
        <f>IF(Raw!$G469&gt;$C$8,IF(Raw!$Q469&gt;$C$8,IF(Raw!$N469&gt;$C$9,IF(Raw!$N469&lt;$A$9,IF(Raw!$X469&gt;$C$9,IF(Raw!$X469&lt;$A$9,Raw!H469,-999),-999),-999),-999),-999),-999)</f>
        <v>0.123143</v>
      </c>
      <c r="F469" s="9">
        <f>IF(Raw!$G469&gt;$C$8,IF(Raw!$Q469&gt;$C$8,IF(Raw!$N469&gt;$C$9,IF(Raw!$N469&lt;$A$9,IF(Raw!$X469&gt;$C$9,IF(Raw!$X469&lt;$A$9,Raw!I469,-999),-999),-999),-999),-999),-999)</f>
        <v>0.19173799999999999</v>
      </c>
      <c r="G469" s="9">
        <f>Raw!G469</f>
        <v>0.94318900000000006</v>
      </c>
      <c r="H469" s="9">
        <f>IF(Raw!$G469&gt;$C$8,IF(Raw!$Q469&gt;$C$8,IF(Raw!$N469&gt;$C$9,IF(Raw!$N469&lt;$A$9,IF(Raw!$X469&gt;$C$9,IF(Raw!$X469&lt;$A$9,Raw!L469,-999),-999),-999),-999),-999),-999)</f>
        <v>445</v>
      </c>
      <c r="I469" s="9">
        <f>IF(Raw!$G469&gt;$C$8,IF(Raw!$Q469&gt;$C$8,IF(Raw!$N469&gt;$C$9,IF(Raw!$N469&lt;$A$9,IF(Raw!$X469&gt;$C$9,IF(Raw!$X469&lt;$A$9,Raw!M469,-999),-999),-999),-999),-999),-999)</f>
        <v>2.3E-5</v>
      </c>
      <c r="J469" s="9">
        <f>IF(Raw!$G469&gt;$C$8,IF(Raw!$Q469&gt;$C$8,IF(Raw!$N469&gt;$C$9,IF(Raw!$N469&lt;$A$9,IF(Raw!$X469&gt;$C$9,IF(Raw!$X469&lt;$A$9,Raw!N469,-999),-999),-999),-999),-999),-999)</f>
        <v>323</v>
      </c>
      <c r="K469" s="9">
        <f>IF(Raw!$G469&gt;$C$8,IF(Raw!$Q469&gt;$C$8,IF(Raw!$N469&gt;$C$9,IF(Raw!$N469&lt;$A$9,IF(Raw!$X469&gt;$C$9,IF(Raw!$X469&lt;$A$9,Raw!R469,-999),-999),-999),-999),-999),-999)</f>
        <v>0.107498</v>
      </c>
      <c r="L469" s="9">
        <f>IF(Raw!$G469&gt;$C$8,IF(Raw!$Q469&gt;$C$8,IF(Raw!$N469&gt;$C$9,IF(Raw!$N469&lt;$A$9,IF(Raw!$X469&gt;$C$9,IF(Raw!$X469&lt;$A$9,Raw!S469,-999),-999),-999),-999),-999),-999)</f>
        <v>0.181565</v>
      </c>
      <c r="M469" s="9">
        <f>Raw!Q469</f>
        <v>0.94529799999999997</v>
      </c>
      <c r="N469" s="9">
        <f>IF(Raw!$G469&gt;$C$8,IF(Raw!$Q469&gt;$C$8,IF(Raw!$N469&gt;$C$9,IF(Raw!$N469&lt;$A$9,IF(Raw!$X469&gt;$C$9,IF(Raw!$X469&lt;$A$9,Raw!V469,-999),-999),-999),-999),-999),-999)</f>
        <v>443</v>
      </c>
      <c r="O469" s="9">
        <f>IF(Raw!$G469&gt;$C$8,IF(Raw!$Q469&gt;$C$8,IF(Raw!$N469&gt;$C$9,IF(Raw!$N469&lt;$A$9,IF(Raw!$X469&gt;$C$9,IF(Raw!$X469&lt;$A$9,Raw!W469,-999),-999),-999),-999),-999),-999)</f>
        <v>1.2942E-2</v>
      </c>
      <c r="P469" s="9">
        <f>IF(Raw!$G469&gt;$C$8,IF(Raw!$Q469&gt;$C$8,IF(Raw!$N469&gt;$C$9,IF(Raw!$N469&lt;$A$9,IF(Raw!$X469&gt;$C$9,IF(Raw!$X469&lt;$A$9,Raw!X469,-999),-999),-999),-999),-999),-999)</f>
        <v>566</v>
      </c>
      <c r="R469" s="9">
        <f t="shared" si="127"/>
        <v>6.8594999999999989E-2</v>
      </c>
      <c r="S469" s="9">
        <f t="shared" si="128"/>
        <v>0.35775380988640743</v>
      </c>
      <c r="T469" s="9">
        <f t="shared" si="129"/>
        <v>7.4067000000000008E-2</v>
      </c>
      <c r="U469" s="9">
        <f t="shared" si="130"/>
        <v>0.40793655164817011</v>
      </c>
      <c r="V469" s="15">
        <f t="shared" si="131"/>
        <v>7.4350867500000001E-2</v>
      </c>
      <c r="X469" s="11">
        <f t="shared" si="132"/>
        <v>8.9998999999999984E+19</v>
      </c>
      <c r="Y469" s="11">
        <f t="shared" si="133"/>
        <v>4.4499999999999994E-18</v>
      </c>
      <c r="Z469" s="11">
        <f t="shared" si="134"/>
        <v>3.2299999999999999E-4</v>
      </c>
      <c r="AA469" s="16">
        <f t="shared" si="135"/>
        <v>0.11454279899579728</v>
      </c>
      <c r="AB469" s="9">
        <f t="shared" si="136"/>
        <v>0.11598184149322172</v>
      </c>
      <c r="AC469" s="9">
        <f t="shared" si="137"/>
        <v>0.88545720100420267</v>
      </c>
      <c r="AD469" s="15">
        <f t="shared" si="138"/>
        <v>354.62166871763856</v>
      </c>
      <c r="AE469" s="3">
        <f t="shared" si="139"/>
        <v>535.77999999999975</v>
      </c>
      <c r="AF469" s="2">
        <f t="shared" si="140"/>
        <v>0.25</v>
      </c>
      <c r="AG469" s="9">
        <f t="shared" si="141"/>
        <v>0.11127933898184095</v>
      </c>
      <c r="AH469" s="2">
        <f t="shared" si="142"/>
        <v>5.3847493007486005</v>
      </c>
    </row>
    <row r="470" spans="1:34">
      <c r="A470" s="1">
        <f>Raw!A470</f>
        <v>457</v>
      </c>
      <c r="B470" s="14">
        <f>Raw!B470</f>
        <v>0.31119212962962967</v>
      </c>
      <c r="C470" s="15">
        <f>Raw!C470</f>
        <v>19.3</v>
      </c>
      <c r="D470" s="15">
        <f>IF(C470&gt;0.5,Raw!D470*D$11,-999)</f>
        <v>130.19999999999999</v>
      </c>
      <c r="E470" s="9">
        <f>IF(Raw!$G470&gt;$C$8,IF(Raw!$Q470&gt;$C$8,IF(Raw!$N470&gt;$C$9,IF(Raw!$N470&lt;$A$9,IF(Raw!$X470&gt;$C$9,IF(Raw!$X470&lt;$A$9,Raw!H470,-999),-999),-999),-999),-999),-999)</f>
        <v>0.12067600000000001</v>
      </c>
      <c r="F470" s="9">
        <f>IF(Raw!$G470&gt;$C$8,IF(Raw!$Q470&gt;$C$8,IF(Raw!$N470&gt;$C$9,IF(Raw!$N470&lt;$A$9,IF(Raw!$X470&gt;$C$9,IF(Raw!$X470&lt;$A$9,Raw!I470,-999),-999),-999),-999),-999),-999)</f>
        <v>0.184055</v>
      </c>
      <c r="G470" s="9">
        <f>Raw!G470</f>
        <v>0.95326100000000002</v>
      </c>
      <c r="H470" s="9">
        <f>IF(Raw!$G470&gt;$C$8,IF(Raw!$Q470&gt;$C$8,IF(Raw!$N470&gt;$C$9,IF(Raw!$N470&lt;$A$9,IF(Raw!$X470&gt;$C$9,IF(Raw!$X470&lt;$A$9,Raw!L470,-999),-999),-999),-999),-999),-999)</f>
        <v>522.6</v>
      </c>
      <c r="I470" s="9">
        <f>IF(Raw!$G470&gt;$C$8,IF(Raw!$Q470&gt;$C$8,IF(Raw!$N470&gt;$C$9,IF(Raw!$N470&lt;$A$9,IF(Raw!$X470&gt;$C$9,IF(Raw!$X470&lt;$A$9,Raw!M470,-999),-999),-999),-999),-999),-999)</f>
        <v>0.23899400000000001</v>
      </c>
      <c r="J470" s="9">
        <f>IF(Raw!$G470&gt;$C$8,IF(Raw!$Q470&gt;$C$8,IF(Raw!$N470&gt;$C$9,IF(Raw!$N470&lt;$A$9,IF(Raw!$X470&gt;$C$9,IF(Raw!$X470&lt;$A$9,Raw!N470,-999),-999),-999),-999),-999),-999)</f>
        <v>450</v>
      </c>
      <c r="K470" s="9">
        <f>IF(Raw!$G470&gt;$C$8,IF(Raw!$Q470&gt;$C$8,IF(Raw!$N470&gt;$C$9,IF(Raw!$N470&lt;$A$9,IF(Raw!$X470&gt;$C$9,IF(Raw!$X470&lt;$A$9,Raw!R470,-999),-999),-999),-999),-999),-999)</f>
        <v>0.105486</v>
      </c>
      <c r="L470" s="9">
        <f>IF(Raw!$G470&gt;$C$8,IF(Raw!$Q470&gt;$C$8,IF(Raw!$N470&gt;$C$9,IF(Raw!$N470&lt;$A$9,IF(Raw!$X470&gt;$C$9,IF(Raw!$X470&lt;$A$9,Raw!S470,-999),-999),-999),-999),-999),-999)</f>
        <v>0.17721200000000001</v>
      </c>
      <c r="M470" s="9">
        <f>Raw!Q470</f>
        <v>0.94806299999999999</v>
      </c>
      <c r="N470" s="9">
        <f>IF(Raw!$G470&gt;$C$8,IF(Raw!$Q470&gt;$C$8,IF(Raw!$N470&gt;$C$9,IF(Raw!$N470&lt;$A$9,IF(Raw!$X470&gt;$C$9,IF(Raw!$X470&lt;$A$9,Raw!V470,-999),-999),-999),-999),-999),-999)</f>
        <v>400.9</v>
      </c>
      <c r="O470" s="9">
        <f>IF(Raw!$G470&gt;$C$8,IF(Raw!$Q470&gt;$C$8,IF(Raw!$N470&gt;$C$9,IF(Raw!$N470&lt;$A$9,IF(Raw!$X470&gt;$C$9,IF(Raw!$X470&lt;$A$9,Raw!W470,-999),-999),-999),-999),-999),-999)</f>
        <v>9.9999999999999995E-7</v>
      </c>
      <c r="P470" s="9">
        <f>IF(Raw!$G470&gt;$C$8,IF(Raw!$Q470&gt;$C$8,IF(Raw!$N470&gt;$C$9,IF(Raw!$N470&lt;$A$9,IF(Raw!$X470&gt;$C$9,IF(Raw!$X470&lt;$A$9,Raw!X470,-999),-999),-999),-999),-999),-999)</f>
        <v>388</v>
      </c>
      <c r="R470" s="9">
        <f t="shared" si="127"/>
        <v>6.3378999999999991E-2</v>
      </c>
      <c r="S470" s="9">
        <f t="shared" si="128"/>
        <v>0.34434815680095621</v>
      </c>
      <c r="T470" s="9">
        <f t="shared" si="129"/>
        <v>7.1726000000000012E-2</v>
      </c>
      <c r="U470" s="9">
        <f t="shared" si="130"/>
        <v>0.40474685687199519</v>
      </c>
      <c r="V470" s="15">
        <f t="shared" si="131"/>
        <v>7.2568313999999995E-2</v>
      </c>
      <c r="X470" s="11">
        <f t="shared" si="132"/>
        <v>7.8380399999999984E+19</v>
      </c>
      <c r="Y470" s="11">
        <f t="shared" si="133"/>
        <v>5.2259999999999998E-18</v>
      </c>
      <c r="Z470" s="11">
        <f t="shared" si="134"/>
        <v>4.4999999999999999E-4</v>
      </c>
      <c r="AA470" s="16">
        <f t="shared" si="135"/>
        <v>0.15563873628259822</v>
      </c>
      <c r="AB470" s="9">
        <f t="shared" si="136"/>
        <v>0.11664934399860563</v>
      </c>
      <c r="AC470" s="9">
        <f t="shared" si="137"/>
        <v>0.84436126371740183</v>
      </c>
      <c r="AD470" s="15">
        <f t="shared" si="138"/>
        <v>345.86385840577378</v>
      </c>
      <c r="AE470" s="3">
        <f t="shared" si="139"/>
        <v>629.21039999999982</v>
      </c>
      <c r="AF470" s="2">
        <f t="shared" si="140"/>
        <v>0.25</v>
      </c>
      <c r="AG470" s="9">
        <f t="shared" si="141"/>
        <v>0.10768254584258287</v>
      </c>
      <c r="AH470" s="2">
        <f t="shared" si="142"/>
        <v>5.2107023526020289</v>
      </c>
    </row>
    <row r="471" spans="1:34">
      <c r="A471" s="1">
        <f>Raw!A471</f>
        <v>458</v>
      </c>
      <c r="B471" s="14">
        <f>Raw!B471</f>
        <v>0.31124999999999997</v>
      </c>
      <c r="C471" s="15">
        <f>Raw!C471</f>
        <v>18.2</v>
      </c>
      <c r="D471" s="15">
        <f>IF(C471&gt;0.5,Raw!D471*D$11,-999)</f>
        <v>152.19999999999999</v>
      </c>
      <c r="E471" s="9">
        <f>IF(Raw!$G471&gt;$C$8,IF(Raw!$Q471&gt;$C$8,IF(Raw!$N471&gt;$C$9,IF(Raw!$N471&lt;$A$9,IF(Raw!$X471&gt;$C$9,IF(Raw!$X471&lt;$A$9,Raw!H471,-999),-999),-999),-999),-999),-999)</f>
        <v>0.11873599999999999</v>
      </c>
      <c r="F471" s="9">
        <f>IF(Raw!$G471&gt;$C$8,IF(Raw!$Q471&gt;$C$8,IF(Raw!$N471&gt;$C$9,IF(Raw!$N471&lt;$A$9,IF(Raw!$X471&gt;$C$9,IF(Raw!$X471&lt;$A$9,Raw!I471,-999),-999),-999),-999),-999),-999)</f>
        <v>0.180676</v>
      </c>
      <c r="G471" s="9">
        <f>Raw!G471</f>
        <v>0.92631799999999997</v>
      </c>
      <c r="H471" s="9">
        <f>IF(Raw!$G471&gt;$C$8,IF(Raw!$Q471&gt;$C$8,IF(Raw!$N471&gt;$C$9,IF(Raw!$N471&lt;$A$9,IF(Raw!$X471&gt;$C$9,IF(Raw!$X471&lt;$A$9,Raw!L471,-999),-999),-999),-999),-999),-999)</f>
        <v>440.9</v>
      </c>
      <c r="I471" s="9">
        <f>IF(Raw!$G471&gt;$C$8,IF(Raw!$Q471&gt;$C$8,IF(Raw!$N471&gt;$C$9,IF(Raw!$N471&lt;$A$9,IF(Raw!$X471&gt;$C$9,IF(Raw!$X471&lt;$A$9,Raw!M471,-999),-999),-999),-999),-999),-999)</f>
        <v>8.8000000000000003E-4</v>
      </c>
      <c r="J471" s="9">
        <f>IF(Raw!$G471&gt;$C$8,IF(Raw!$Q471&gt;$C$8,IF(Raw!$N471&gt;$C$9,IF(Raw!$N471&lt;$A$9,IF(Raw!$X471&gt;$C$9,IF(Raw!$X471&lt;$A$9,Raw!N471,-999),-999),-999),-999),-999),-999)</f>
        <v>515</v>
      </c>
      <c r="K471" s="9">
        <f>IF(Raw!$G471&gt;$C$8,IF(Raw!$Q471&gt;$C$8,IF(Raw!$N471&gt;$C$9,IF(Raw!$N471&lt;$A$9,IF(Raw!$X471&gt;$C$9,IF(Raw!$X471&lt;$A$9,Raw!R471,-999),-999),-999),-999),-999),-999)</f>
        <v>0.10012500000000001</v>
      </c>
      <c r="L471" s="9">
        <f>IF(Raw!$G471&gt;$C$8,IF(Raw!$Q471&gt;$C$8,IF(Raw!$N471&gt;$C$9,IF(Raw!$N471&lt;$A$9,IF(Raw!$X471&gt;$C$9,IF(Raw!$X471&lt;$A$9,Raw!S471,-999),-999),-999),-999),-999),-999)</f>
        <v>0.17025899999999999</v>
      </c>
      <c r="M471" s="9">
        <f>Raw!Q471</f>
        <v>0.93795899999999999</v>
      </c>
      <c r="N471" s="9">
        <f>IF(Raw!$G471&gt;$C$8,IF(Raw!$Q471&gt;$C$8,IF(Raw!$N471&gt;$C$9,IF(Raw!$N471&lt;$A$9,IF(Raw!$X471&gt;$C$9,IF(Raw!$X471&lt;$A$9,Raw!V471,-999),-999),-999),-999),-999),-999)</f>
        <v>408.5</v>
      </c>
      <c r="O471" s="9">
        <f>IF(Raw!$G471&gt;$C$8,IF(Raw!$Q471&gt;$C$8,IF(Raw!$N471&gt;$C$9,IF(Raw!$N471&lt;$A$9,IF(Raw!$X471&gt;$C$9,IF(Raw!$X471&lt;$A$9,Raw!W471,-999),-999),-999),-999),-999),-999)</f>
        <v>3.0000000000000001E-6</v>
      </c>
      <c r="P471" s="9">
        <f>IF(Raw!$G471&gt;$C$8,IF(Raw!$Q471&gt;$C$8,IF(Raw!$N471&gt;$C$9,IF(Raw!$N471&lt;$A$9,IF(Raw!$X471&gt;$C$9,IF(Raw!$X471&lt;$A$9,Raw!X471,-999),-999),-999),-999),-999),-999)</f>
        <v>553</v>
      </c>
      <c r="R471" s="9">
        <f t="shared" si="127"/>
        <v>6.1940000000000009E-2</v>
      </c>
      <c r="S471" s="9">
        <f t="shared" si="128"/>
        <v>0.34282361796807548</v>
      </c>
      <c r="T471" s="9">
        <f t="shared" si="129"/>
        <v>7.0133999999999988E-2</v>
      </c>
      <c r="U471" s="9">
        <f t="shared" si="130"/>
        <v>0.41192536077387976</v>
      </c>
      <c r="V471" s="15">
        <f t="shared" si="131"/>
        <v>6.9721060499999987E-2</v>
      </c>
      <c r="X471" s="11">
        <f t="shared" si="132"/>
        <v>9.1624399999999984E+19</v>
      </c>
      <c r="Y471" s="11">
        <f t="shared" si="133"/>
        <v>4.4089999999999994E-18</v>
      </c>
      <c r="Z471" s="11">
        <f t="shared" si="134"/>
        <v>5.1499999999999994E-4</v>
      </c>
      <c r="AA471" s="16">
        <f t="shared" si="135"/>
        <v>0.17221665701000133</v>
      </c>
      <c r="AB471" s="9">
        <f t="shared" si="136"/>
        <v>0.11220324302273943</v>
      </c>
      <c r="AC471" s="9">
        <f t="shared" si="137"/>
        <v>0.82778334298999878</v>
      </c>
      <c r="AD471" s="15">
        <f t="shared" si="138"/>
        <v>334.40127574757548</v>
      </c>
      <c r="AE471" s="3">
        <f t="shared" si="139"/>
        <v>530.84359999999981</v>
      </c>
      <c r="AF471" s="2">
        <f t="shared" si="140"/>
        <v>0.25</v>
      </c>
      <c r="AG471" s="9">
        <f t="shared" si="141"/>
        <v>0.10596028165812744</v>
      </c>
      <c r="AH471" s="2">
        <f t="shared" si="142"/>
        <v>5.1273628850260753</v>
      </c>
    </row>
    <row r="472" spans="1:34">
      <c r="A472" s="1">
        <f>Raw!A472</f>
        <v>459</v>
      </c>
      <c r="B472" s="14">
        <f>Raw!B472</f>
        <v>0.31130787037037039</v>
      </c>
      <c r="C472" s="15">
        <f>Raw!C472</f>
        <v>17.7</v>
      </c>
      <c r="D472" s="15">
        <f>IF(C472&gt;0.5,Raw!D472*D$11,-999)</f>
        <v>139.80000000000001</v>
      </c>
      <c r="E472" s="9">
        <f>IF(Raw!$G472&gt;$C$8,IF(Raw!$Q472&gt;$C$8,IF(Raw!$N472&gt;$C$9,IF(Raw!$N472&lt;$A$9,IF(Raw!$X472&gt;$C$9,IF(Raw!$X472&lt;$A$9,Raw!H472,-999),-999),-999),-999),-999),-999)</f>
        <v>0.11451799999999999</v>
      </c>
      <c r="F472" s="9">
        <f>IF(Raw!$G472&gt;$C$8,IF(Raw!$Q472&gt;$C$8,IF(Raw!$N472&gt;$C$9,IF(Raw!$N472&lt;$A$9,IF(Raw!$X472&gt;$C$9,IF(Raw!$X472&lt;$A$9,Raw!I472,-999),-999),-999),-999),-999),-999)</f>
        <v>0.171629</v>
      </c>
      <c r="G472" s="9">
        <f>Raw!G472</f>
        <v>0.91284799999999999</v>
      </c>
      <c r="H472" s="9">
        <f>IF(Raw!$G472&gt;$C$8,IF(Raw!$Q472&gt;$C$8,IF(Raw!$N472&gt;$C$9,IF(Raw!$N472&lt;$A$9,IF(Raw!$X472&gt;$C$9,IF(Raw!$X472&lt;$A$9,Raw!L472,-999),-999),-999),-999),-999),-999)</f>
        <v>490.7</v>
      </c>
      <c r="I472" s="9">
        <f>IF(Raw!$G472&gt;$C$8,IF(Raw!$Q472&gt;$C$8,IF(Raw!$N472&gt;$C$9,IF(Raw!$N472&lt;$A$9,IF(Raw!$X472&gt;$C$9,IF(Raw!$X472&lt;$A$9,Raw!M472,-999),-999),-999),-999),-999),-999)</f>
        <v>0.154613</v>
      </c>
      <c r="J472" s="9">
        <f>IF(Raw!$G472&gt;$C$8,IF(Raw!$Q472&gt;$C$8,IF(Raw!$N472&gt;$C$9,IF(Raw!$N472&lt;$A$9,IF(Raw!$X472&gt;$C$9,IF(Raw!$X472&lt;$A$9,Raw!N472,-999),-999),-999),-999),-999),-999)</f>
        <v>445</v>
      </c>
      <c r="K472" s="9">
        <f>IF(Raw!$G472&gt;$C$8,IF(Raw!$Q472&gt;$C$8,IF(Raw!$N472&gt;$C$9,IF(Raw!$N472&lt;$A$9,IF(Raw!$X472&gt;$C$9,IF(Raw!$X472&lt;$A$9,Raw!R472,-999),-999),-999),-999),-999),-999)</f>
        <v>0.101286</v>
      </c>
      <c r="L472" s="9">
        <f>IF(Raw!$G472&gt;$C$8,IF(Raw!$Q472&gt;$C$8,IF(Raw!$N472&gt;$C$9,IF(Raw!$N472&lt;$A$9,IF(Raw!$X472&gt;$C$9,IF(Raw!$X472&lt;$A$9,Raw!S472,-999),-999),-999),-999),-999),-999)</f>
        <v>0.17032900000000001</v>
      </c>
      <c r="M472" s="9">
        <f>Raw!Q472</f>
        <v>0.91874400000000001</v>
      </c>
      <c r="N472" s="9">
        <f>IF(Raw!$G472&gt;$C$8,IF(Raw!$Q472&gt;$C$8,IF(Raw!$N472&gt;$C$9,IF(Raw!$N472&lt;$A$9,IF(Raw!$X472&gt;$C$9,IF(Raw!$X472&lt;$A$9,Raw!V472,-999),-999),-999),-999),-999),-999)</f>
        <v>435.4</v>
      </c>
      <c r="O472" s="9">
        <f>IF(Raw!$G472&gt;$C$8,IF(Raw!$Q472&gt;$C$8,IF(Raw!$N472&gt;$C$9,IF(Raw!$N472&lt;$A$9,IF(Raw!$X472&gt;$C$9,IF(Raw!$X472&lt;$A$9,Raw!W472,-999),-999),-999),-999),-999),-999)</f>
        <v>1.8E-5</v>
      </c>
      <c r="P472" s="9">
        <f>IF(Raw!$G472&gt;$C$8,IF(Raw!$Q472&gt;$C$8,IF(Raw!$N472&gt;$C$9,IF(Raw!$N472&lt;$A$9,IF(Raw!$X472&gt;$C$9,IF(Raw!$X472&lt;$A$9,Raw!X472,-999),-999),-999),-999),-999),-999)</f>
        <v>473</v>
      </c>
      <c r="R472" s="9">
        <f t="shared" si="127"/>
        <v>5.7111000000000009E-2</v>
      </c>
      <c r="S472" s="9">
        <f t="shared" si="128"/>
        <v>0.33275844991231091</v>
      </c>
      <c r="T472" s="9">
        <f t="shared" si="129"/>
        <v>6.9043000000000007E-2</v>
      </c>
      <c r="U472" s="9">
        <f t="shared" si="130"/>
        <v>0.40535082105806997</v>
      </c>
      <c r="V472" s="15">
        <f t="shared" si="131"/>
        <v>6.9749725499999998E-2</v>
      </c>
      <c r="X472" s="11">
        <f t="shared" si="132"/>
        <v>8.4159599999999984E+19</v>
      </c>
      <c r="Y472" s="11">
        <f t="shared" si="133"/>
        <v>4.9069999999999994E-18</v>
      </c>
      <c r="Z472" s="11">
        <f t="shared" si="134"/>
        <v>4.4499999999999997E-4</v>
      </c>
      <c r="AA472" s="16">
        <f t="shared" si="135"/>
        <v>0.15524285026683415</v>
      </c>
      <c r="AB472" s="9">
        <f t="shared" si="136"/>
        <v>0.11200443211097304</v>
      </c>
      <c r="AC472" s="9">
        <f t="shared" si="137"/>
        <v>0.84475714973316574</v>
      </c>
      <c r="AD472" s="15">
        <f t="shared" si="138"/>
        <v>348.860337678279</v>
      </c>
      <c r="AE472" s="3">
        <f t="shared" si="139"/>
        <v>590.80279999999982</v>
      </c>
      <c r="AF472" s="2">
        <f t="shared" si="140"/>
        <v>0.25</v>
      </c>
      <c r="AG472" s="9">
        <f t="shared" si="141"/>
        <v>0.10877755716345072</v>
      </c>
      <c r="AH472" s="2">
        <f t="shared" si="142"/>
        <v>5.2636893805472358</v>
      </c>
    </row>
    <row r="473" spans="1:34">
      <c r="A473" s="1">
        <f>Raw!A473</f>
        <v>460</v>
      </c>
      <c r="B473" s="14">
        <f>Raw!B473</f>
        <v>0.31135416666666665</v>
      </c>
      <c r="C473" s="15">
        <f>Raw!C473</f>
        <v>16</v>
      </c>
      <c r="D473" s="15">
        <f>IF(C473&gt;0.5,Raw!D473*D$11,-999)</f>
        <v>154.80000000000001</v>
      </c>
      <c r="E473" s="9">
        <f>IF(Raw!$G473&gt;$C$8,IF(Raw!$Q473&gt;$C$8,IF(Raw!$N473&gt;$C$9,IF(Raw!$N473&lt;$A$9,IF(Raw!$X473&gt;$C$9,IF(Raw!$X473&lt;$A$9,Raw!H473,-999),-999),-999),-999),-999),-999)</f>
        <v>0.11319</v>
      </c>
      <c r="F473" s="9">
        <f>IF(Raw!$G473&gt;$C$8,IF(Raw!$Q473&gt;$C$8,IF(Raw!$N473&gt;$C$9,IF(Raw!$N473&lt;$A$9,IF(Raw!$X473&gt;$C$9,IF(Raw!$X473&lt;$A$9,Raw!I473,-999),-999),-999),-999),-999),-999)</f>
        <v>0.16450799999999999</v>
      </c>
      <c r="G473" s="9">
        <f>Raw!G473</f>
        <v>0.92047299999999999</v>
      </c>
      <c r="H473" s="9">
        <f>IF(Raw!$G473&gt;$C$8,IF(Raw!$Q473&gt;$C$8,IF(Raw!$N473&gt;$C$9,IF(Raw!$N473&lt;$A$9,IF(Raw!$X473&gt;$C$9,IF(Raw!$X473&lt;$A$9,Raw!L473,-999),-999),-999),-999),-999),-999)</f>
        <v>468.8</v>
      </c>
      <c r="I473" s="9">
        <f>IF(Raw!$G473&gt;$C$8,IF(Raw!$Q473&gt;$C$8,IF(Raw!$N473&gt;$C$9,IF(Raw!$N473&lt;$A$9,IF(Raw!$X473&gt;$C$9,IF(Raw!$X473&lt;$A$9,Raw!M473,-999),-999),-999),-999),-999),-999)</f>
        <v>1.0000000000000001E-5</v>
      </c>
      <c r="J473" s="9">
        <f>IF(Raw!$G473&gt;$C$8,IF(Raw!$Q473&gt;$C$8,IF(Raw!$N473&gt;$C$9,IF(Raw!$N473&lt;$A$9,IF(Raw!$X473&gt;$C$9,IF(Raw!$X473&lt;$A$9,Raw!N473,-999),-999),-999),-999),-999),-999)</f>
        <v>658</v>
      </c>
      <c r="K473" s="9">
        <f>IF(Raw!$G473&gt;$C$8,IF(Raw!$Q473&gt;$C$8,IF(Raw!$N473&gt;$C$9,IF(Raw!$N473&lt;$A$9,IF(Raw!$X473&gt;$C$9,IF(Raw!$X473&lt;$A$9,Raw!R473,-999),-999),-999),-999),-999),-999)</f>
        <v>9.3368999999999994E-2</v>
      </c>
      <c r="L473" s="9">
        <f>IF(Raw!$G473&gt;$C$8,IF(Raw!$Q473&gt;$C$8,IF(Raw!$N473&gt;$C$9,IF(Raw!$N473&lt;$A$9,IF(Raw!$X473&gt;$C$9,IF(Raw!$X473&lt;$A$9,Raw!S473,-999),-999),-999),-999),-999),-999)</f>
        <v>0.15917700000000001</v>
      </c>
      <c r="M473" s="9">
        <f>Raw!Q473</f>
        <v>0.93121299999999996</v>
      </c>
      <c r="N473" s="9">
        <f>IF(Raw!$G473&gt;$C$8,IF(Raw!$Q473&gt;$C$8,IF(Raw!$N473&gt;$C$9,IF(Raw!$N473&lt;$A$9,IF(Raw!$X473&gt;$C$9,IF(Raw!$X473&lt;$A$9,Raw!V473,-999),-999),-999),-999),-999),-999)</f>
        <v>443.8</v>
      </c>
      <c r="O473" s="9">
        <f>IF(Raw!$G473&gt;$C$8,IF(Raw!$Q473&gt;$C$8,IF(Raw!$N473&gt;$C$9,IF(Raw!$N473&lt;$A$9,IF(Raw!$X473&gt;$C$9,IF(Raw!$X473&lt;$A$9,Raw!W473,-999),-999),-999),-999),-999),-999)</f>
        <v>4.0256E-2</v>
      </c>
      <c r="P473" s="9">
        <f>IF(Raw!$G473&gt;$C$8,IF(Raw!$Q473&gt;$C$8,IF(Raw!$N473&gt;$C$9,IF(Raw!$N473&lt;$A$9,IF(Raw!$X473&gt;$C$9,IF(Raw!$X473&lt;$A$9,Raw!X473,-999),-999),-999),-999),-999),-999)</f>
        <v>423</v>
      </c>
      <c r="R473" s="9">
        <f t="shared" si="127"/>
        <v>5.1317999999999989E-2</v>
      </c>
      <c r="S473" s="9">
        <f t="shared" si="128"/>
        <v>0.31194835509519292</v>
      </c>
      <c r="T473" s="9">
        <f t="shared" si="129"/>
        <v>6.5808000000000019E-2</v>
      </c>
      <c r="U473" s="9">
        <f t="shared" si="130"/>
        <v>0.41342656288282864</v>
      </c>
      <c r="V473" s="15">
        <f t="shared" si="131"/>
        <v>6.5182981500000001E-2</v>
      </c>
      <c r="X473" s="11">
        <f t="shared" si="132"/>
        <v>9.3189599999999984E+19</v>
      </c>
      <c r="Y473" s="11">
        <f t="shared" si="133"/>
        <v>4.688E-18</v>
      </c>
      <c r="Z473" s="11">
        <f t="shared" si="134"/>
        <v>6.5799999999999995E-4</v>
      </c>
      <c r="AA473" s="16">
        <f t="shared" si="135"/>
        <v>0.2232782464858557</v>
      </c>
      <c r="AB473" s="9">
        <f t="shared" si="136"/>
        <v>0.10806249484474119</v>
      </c>
      <c r="AC473" s="9">
        <f t="shared" si="137"/>
        <v>0.7767217535141443</v>
      </c>
      <c r="AD473" s="15">
        <f t="shared" si="138"/>
        <v>339.32864207576858</v>
      </c>
      <c r="AE473" s="3">
        <f t="shared" si="139"/>
        <v>564.4351999999999</v>
      </c>
      <c r="AF473" s="2">
        <f t="shared" si="140"/>
        <v>0.25</v>
      </c>
      <c r="AG473" s="9">
        <f t="shared" si="141"/>
        <v>0.10791344167775584</v>
      </c>
      <c r="AH473" s="2">
        <f t="shared" si="142"/>
        <v>5.2218752819020162</v>
      </c>
    </row>
    <row r="474" spans="1:34">
      <c r="A474" s="1">
        <f>Raw!A474</f>
        <v>461</v>
      </c>
      <c r="B474" s="14">
        <f>Raw!B474</f>
        <v>0.31141203703703707</v>
      </c>
      <c r="C474" s="15">
        <f>Raw!C474</f>
        <v>14.9</v>
      </c>
      <c r="D474" s="15">
        <f>IF(C474&gt;0.5,Raw!D474*D$11,-999)</f>
        <v>154.80000000000001</v>
      </c>
      <c r="E474" s="9">
        <f>IF(Raw!$G474&gt;$C$8,IF(Raw!$Q474&gt;$C$8,IF(Raw!$N474&gt;$C$9,IF(Raw!$N474&lt;$A$9,IF(Raw!$X474&gt;$C$9,IF(Raw!$X474&lt;$A$9,Raw!H474,-999),-999),-999),-999),-999),-999)</f>
        <v>0.107309</v>
      </c>
      <c r="F474" s="9">
        <f>IF(Raw!$G474&gt;$C$8,IF(Raw!$Q474&gt;$C$8,IF(Raw!$N474&gt;$C$9,IF(Raw!$N474&lt;$A$9,IF(Raw!$X474&gt;$C$9,IF(Raw!$X474&lt;$A$9,Raw!I474,-999),-999),-999),-999),-999),-999)</f>
        <v>0.15685499999999999</v>
      </c>
      <c r="G474" s="9">
        <f>Raw!G474</f>
        <v>0.917458</v>
      </c>
      <c r="H474" s="9">
        <f>IF(Raw!$G474&gt;$C$8,IF(Raw!$Q474&gt;$C$8,IF(Raw!$N474&gt;$C$9,IF(Raw!$N474&lt;$A$9,IF(Raw!$X474&gt;$C$9,IF(Raw!$X474&lt;$A$9,Raw!L474,-999),-999),-999),-999),-999),-999)</f>
        <v>483.4</v>
      </c>
      <c r="I474" s="9">
        <f>IF(Raw!$G474&gt;$C$8,IF(Raw!$Q474&gt;$C$8,IF(Raw!$N474&gt;$C$9,IF(Raw!$N474&lt;$A$9,IF(Raw!$X474&gt;$C$9,IF(Raw!$X474&lt;$A$9,Raw!M474,-999),-999),-999),-999),-999),-999)</f>
        <v>6.0000000000000002E-6</v>
      </c>
      <c r="J474" s="9">
        <f>IF(Raw!$G474&gt;$C$8,IF(Raw!$Q474&gt;$C$8,IF(Raw!$N474&gt;$C$9,IF(Raw!$N474&lt;$A$9,IF(Raw!$X474&gt;$C$9,IF(Raw!$X474&lt;$A$9,Raw!N474,-999),-999),-999),-999),-999),-999)</f>
        <v>657</v>
      </c>
      <c r="K474" s="9">
        <f>IF(Raw!$G474&gt;$C$8,IF(Raw!$Q474&gt;$C$8,IF(Raw!$N474&gt;$C$9,IF(Raw!$N474&lt;$A$9,IF(Raw!$X474&gt;$C$9,IF(Raw!$X474&lt;$A$9,Raw!R474,-999),-999),-999),-999),-999),-999)</f>
        <v>9.6114000000000005E-2</v>
      </c>
      <c r="L474" s="9">
        <f>IF(Raw!$G474&gt;$C$8,IF(Raw!$Q474&gt;$C$8,IF(Raw!$N474&gt;$C$9,IF(Raw!$N474&lt;$A$9,IF(Raw!$X474&gt;$C$9,IF(Raw!$X474&lt;$A$9,Raw!S474,-999),-999),-999),-999),-999),-999)</f>
        <v>0.15599499999999999</v>
      </c>
      <c r="M474" s="9">
        <f>Raw!Q474</f>
        <v>0.90729000000000004</v>
      </c>
      <c r="N474" s="9">
        <f>IF(Raw!$G474&gt;$C$8,IF(Raw!$Q474&gt;$C$8,IF(Raw!$N474&gt;$C$9,IF(Raw!$N474&lt;$A$9,IF(Raw!$X474&gt;$C$9,IF(Raw!$X474&lt;$A$9,Raw!V474,-999),-999),-999),-999),-999),-999)</f>
        <v>377.3</v>
      </c>
      <c r="O474" s="9">
        <f>IF(Raw!$G474&gt;$C$8,IF(Raw!$Q474&gt;$C$8,IF(Raw!$N474&gt;$C$9,IF(Raw!$N474&lt;$A$9,IF(Raw!$X474&gt;$C$9,IF(Raw!$X474&lt;$A$9,Raw!W474,-999),-999),-999),-999),-999),-999)</f>
        <v>0.22917999999999999</v>
      </c>
      <c r="P474" s="9">
        <f>IF(Raw!$G474&gt;$C$8,IF(Raw!$Q474&gt;$C$8,IF(Raw!$N474&gt;$C$9,IF(Raw!$N474&lt;$A$9,IF(Raw!$X474&gt;$C$9,IF(Raw!$X474&lt;$A$9,Raw!X474,-999),-999),-999),-999),-999),-999)</f>
        <v>510</v>
      </c>
      <c r="R474" s="9">
        <f t="shared" si="127"/>
        <v>4.9545999999999993E-2</v>
      </c>
      <c r="S474" s="9">
        <f t="shared" si="128"/>
        <v>0.315871346147716</v>
      </c>
      <c r="T474" s="9">
        <f t="shared" si="129"/>
        <v>5.988099999999999E-2</v>
      </c>
      <c r="U474" s="9">
        <f t="shared" si="130"/>
        <v>0.38386486746370069</v>
      </c>
      <c r="V474" s="15">
        <f t="shared" si="131"/>
        <v>6.387995249999999E-2</v>
      </c>
      <c r="X474" s="11">
        <f t="shared" si="132"/>
        <v>9.3189599999999984E+19</v>
      </c>
      <c r="Y474" s="11">
        <f t="shared" si="133"/>
        <v>4.8339999999999999E-18</v>
      </c>
      <c r="Z474" s="11">
        <f t="shared" si="134"/>
        <v>6.5699999999999992E-4</v>
      </c>
      <c r="AA474" s="16">
        <f t="shared" si="135"/>
        <v>0.22837386096966433</v>
      </c>
      <c r="AB474" s="9">
        <f t="shared" si="136"/>
        <v>0.10978925516872447</v>
      </c>
      <c r="AC474" s="9">
        <f t="shared" si="137"/>
        <v>0.77162613903033572</v>
      </c>
      <c r="AD474" s="15">
        <f t="shared" si="138"/>
        <v>347.60100604210709</v>
      </c>
      <c r="AE474" s="3">
        <f t="shared" si="139"/>
        <v>582.01359999999977</v>
      </c>
      <c r="AF474" s="2">
        <f t="shared" si="140"/>
        <v>0.25</v>
      </c>
      <c r="AG474" s="9">
        <f t="shared" si="141"/>
        <v>0.10263985701123265</v>
      </c>
      <c r="AH474" s="2">
        <f t="shared" si="142"/>
        <v>4.9666892643958089</v>
      </c>
    </row>
    <row r="475" spans="1:34">
      <c r="A475" s="1">
        <f>Raw!A475</f>
        <v>462</v>
      </c>
      <c r="B475" s="14">
        <f>Raw!B475</f>
        <v>0.31146990740740738</v>
      </c>
      <c r="C475" s="15">
        <f>Raw!C475</f>
        <v>14.2</v>
      </c>
      <c r="D475" s="15">
        <f>IF(C475&gt;0.5,Raw!D475*D$11,-999)</f>
        <v>154.80000000000001</v>
      </c>
      <c r="E475" s="9">
        <f>IF(Raw!$G475&gt;$C$8,IF(Raw!$Q475&gt;$C$8,IF(Raw!$N475&gt;$C$9,IF(Raw!$N475&lt;$A$9,IF(Raw!$X475&gt;$C$9,IF(Raw!$X475&lt;$A$9,Raw!H475,-999),-999),-999),-999),-999),-999)</f>
        <v>0.108142</v>
      </c>
      <c r="F475" s="9">
        <f>IF(Raw!$G475&gt;$C$8,IF(Raw!$Q475&gt;$C$8,IF(Raw!$N475&gt;$C$9,IF(Raw!$N475&lt;$A$9,IF(Raw!$X475&gt;$C$9,IF(Raw!$X475&lt;$A$9,Raw!I475,-999),-999),-999),-999),-999),-999)</f>
        <v>0.158112</v>
      </c>
      <c r="G475" s="9">
        <f>Raw!G475</f>
        <v>0.93120800000000004</v>
      </c>
      <c r="H475" s="9">
        <f>IF(Raw!$G475&gt;$C$8,IF(Raw!$Q475&gt;$C$8,IF(Raw!$N475&gt;$C$9,IF(Raw!$N475&lt;$A$9,IF(Raw!$X475&gt;$C$9,IF(Raw!$X475&lt;$A$9,Raw!L475,-999),-999),-999),-999),-999),-999)</f>
        <v>468.2</v>
      </c>
      <c r="I475" s="9">
        <f>IF(Raw!$G475&gt;$C$8,IF(Raw!$Q475&gt;$C$8,IF(Raw!$N475&gt;$C$9,IF(Raw!$N475&lt;$A$9,IF(Raw!$X475&gt;$C$9,IF(Raw!$X475&lt;$A$9,Raw!M475,-999),-999),-999),-999),-999),-999)</f>
        <v>0.14163200000000001</v>
      </c>
      <c r="J475" s="9">
        <f>IF(Raw!$G475&gt;$C$8,IF(Raw!$Q475&gt;$C$8,IF(Raw!$N475&gt;$C$9,IF(Raw!$N475&lt;$A$9,IF(Raw!$X475&gt;$C$9,IF(Raw!$X475&lt;$A$9,Raw!N475,-999),-999),-999),-999),-999),-999)</f>
        <v>437</v>
      </c>
      <c r="K475" s="9">
        <f>IF(Raw!$G475&gt;$C$8,IF(Raw!$Q475&gt;$C$8,IF(Raw!$N475&gt;$C$9,IF(Raw!$N475&lt;$A$9,IF(Raw!$X475&gt;$C$9,IF(Raw!$X475&lt;$A$9,Raw!R475,-999),-999),-999),-999),-999),-999)</f>
        <v>9.4453999999999996E-2</v>
      </c>
      <c r="L475" s="9">
        <f>IF(Raw!$G475&gt;$C$8,IF(Raw!$Q475&gt;$C$8,IF(Raw!$N475&gt;$C$9,IF(Raw!$N475&lt;$A$9,IF(Raw!$X475&gt;$C$9,IF(Raw!$X475&lt;$A$9,Raw!S475,-999),-999),-999),-999),-999),-999)</f>
        <v>0.15135699999999999</v>
      </c>
      <c r="M475" s="9">
        <f>Raw!Q475</f>
        <v>0.91206699999999996</v>
      </c>
      <c r="N475" s="9">
        <f>IF(Raw!$G475&gt;$C$8,IF(Raw!$Q475&gt;$C$8,IF(Raw!$N475&gt;$C$9,IF(Raw!$N475&lt;$A$9,IF(Raw!$X475&gt;$C$9,IF(Raw!$X475&lt;$A$9,Raw!V475,-999),-999),-999),-999),-999),-999)</f>
        <v>384.7</v>
      </c>
      <c r="O475" s="9">
        <f>IF(Raw!$G475&gt;$C$8,IF(Raw!$Q475&gt;$C$8,IF(Raw!$N475&gt;$C$9,IF(Raw!$N475&lt;$A$9,IF(Raw!$X475&gt;$C$9,IF(Raw!$X475&lt;$A$9,Raw!W475,-999),-999),-999),-999),-999),-999)</f>
        <v>9.9999999999999995E-7</v>
      </c>
      <c r="P475" s="9">
        <f>IF(Raw!$G475&gt;$C$8,IF(Raw!$Q475&gt;$C$8,IF(Raw!$N475&gt;$C$9,IF(Raw!$N475&lt;$A$9,IF(Raw!$X475&gt;$C$9,IF(Raw!$X475&lt;$A$9,Raw!X475,-999),-999),-999),-999),-999),-999)</f>
        <v>429</v>
      </c>
      <c r="R475" s="9">
        <f t="shared" si="127"/>
        <v>4.9970000000000001E-2</v>
      </c>
      <c r="S475" s="9">
        <f t="shared" si="128"/>
        <v>0.31604179315927949</v>
      </c>
      <c r="T475" s="9">
        <f t="shared" si="129"/>
        <v>5.6902999999999995E-2</v>
      </c>
      <c r="U475" s="9">
        <f t="shared" si="130"/>
        <v>0.37595221892611508</v>
      </c>
      <c r="V475" s="15">
        <f t="shared" si="131"/>
        <v>6.198069149999999E-2</v>
      </c>
      <c r="X475" s="11">
        <f t="shared" si="132"/>
        <v>9.3189599999999984E+19</v>
      </c>
      <c r="Y475" s="11">
        <f t="shared" si="133"/>
        <v>4.6819999999999994E-18</v>
      </c>
      <c r="Z475" s="11">
        <f t="shared" si="134"/>
        <v>4.37E-4</v>
      </c>
      <c r="AA475" s="16">
        <f t="shared" si="135"/>
        <v>0.16013608788565228</v>
      </c>
      <c r="AB475" s="9">
        <f t="shared" si="136"/>
        <v>0.10356622380895728</v>
      </c>
      <c r="AC475" s="9">
        <f t="shared" si="137"/>
        <v>0.83986391211434763</v>
      </c>
      <c r="AD475" s="15">
        <f t="shared" si="138"/>
        <v>366.44413703810591</v>
      </c>
      <c r="AE475" s="3">
        <f t="shared" si="139"/>
        <v>563.71279999999979</v>
      </c>
      <c r="AF475" s="2">
        <f t="shared" si="140"/>
        <v>0.25</v>
      </c>
      <c r="AG475" s="9">
        <f t="shared" si="141"/>
        <v>0.10597345110149331</v>
      </c>
      <c r="AH475" s="2">
        <f t="shared" si="142"/>
        <v>5.128000147536838</v>
      </c>
    </row>
    <row r="476" spans="1:34">
      <c r="A476" s="1">
        <f>Raw!A476</f>
        <v>463</v>
      </c>
      <c r="B476" s="14">
        <f>Raw!B476</f>
        <v>0.31152777777777779</v>
      </c>
      <c r="C476" s="15">
        <f>Raw!C476</f>
        <v>13.7</v>
      </c>
      <c r="D476" s="15">
        <f>IF(C476&gt;0.5,Raw!D476*D$11,-999)</f>
        <v>160.9</v>
      </c>
      <c r="E476" s="9">
        <f>IF(Raw!$G476&gt;$C$8,IF(Raw!$Q476&gt;$C$8,IF(Raw!$N476&gt;$C$9,IF(Raw!$N476&lt;$A$9,IF(Raw!$X476&gt;$C$9,IF(Raw!$X476&lt;$A$9,Raw!H476,-999),-999),-999),-999),-999),-999)</f>
        <v>0.106848</v>
      </c>
      <c r="F476" s="9">
        <f>IF(Raw!$G476&gt;$C$8,IF(Raw!$Q476&gt;$C$8,IF(Raw!$N476&gt;$C$9,IF(Raw!$N476&lt;$A$9,IF(Raw!$X476&gt;$C$9,IF(Raw!$X476&lt;$A$9,Raw!I476,-999),-999),-999),-999),-999),-999)</f>
        <v>0.15438299999999999</v>
      </c>
      <c r="G476" s="9">
        <f>Raw!G476</f>
        <v>0.91455799999999998</v>
      </c>
      <c r="H476" s="9">
        <f>IF(Raw!$G476&gt;$C$8,IF(Raw!$Q476&gt;$C$8,IF(Raw!$N476&gt;$C$9,IF(Raw!$N476&lt;$A$9,IF(Raw!$X476&gt;$C$9,IF(Raw!$X476&lt;$A$9,Raw!L476,-999),-999),-999),-999),-999),-999)</f>
        <v>404.2</v>
      </c>
      <c r="I476" s="9">
        <f>IF(Raw!$G476&gt;$C$8,IF(Raw!$Q476&gt;$C$8,IF(Raw!$N476&gt;$C$9,IF(Raw!$N476&lt;$A$9,IF(Raw!$X476&gt;$C$9,IF(Raw!$X476&lt;$A$9,Raw!M476,-999),-999),-999),-999),-999),-999)</f>
        <v>5.2513999999999998E-2</v>
      </c>
      <c r="J476" s="9">
        <f>IF(Raw!$G476&gt;$C$8,IF(Raw!$Q476&gt;$C$8,IF(Raw!$N476&gt;$C$9,IF(Raw!$N476&lt;$A$9,IF(Raw!$X476&gt;$C$9,IF(Raw!$X476&lt;$A$9,Raw!N476,-999),-999),-999),-999),-999),-999)</f>
        <v>457</v>
      </c>
      <c r="K476" s="9">
        <f>IF(Raw!$G476&gt;$C$8,IF(Raw!$Q476&gt;$C$8,IF(Raw!$N476&gt;$C$9,IF(Raw!$N476&lt;$A$9,IF(Raw!$X476&gt;$C$9,IF(Raw!$X476&lt;$A$9,Raw!R476,-999),-999),-999),-999),-999),-999)</f>
        <v>9.5963000000000007E-2</v>
      </c>
      <c r="L476" s="9">
        <f>IF(Raw!$G476&gt;$C$8,IF(Raw!$Q476&gt;$C$8,IF(Raw!$N476&gt;$C$9,IF(Raw!$N476&lt;$A$9,IF(Raw!$X476&gt;$C$9,IF(Raw!$X476&lt;$A$9,Raw!S476,-999),-999),-999),-999),-999),-999)</f>
        <v>0.15443699999999999</v>
      </c>
      <c r="M476" s="9">
        <f>Raw!Q476</f>
        <v>0.93191299999999999</v>
      </c>
      <c r="N476" s="9">
        <f>IF(Raw!$G476&gt;$C$8,IF(Raw!$Q476&gt;$C$8,IF(Raw!$N476&gt;$C$9,IF(Raw!$N476&lt;$A$9,IF(Raw!$X476&gt;$C$9,IF(Raw!$X476&lt;$A$9,Raw!V476,-999),-999),-999),-999),-999),-999)</f>
        <v>373.7</v>
      </c>
      <c r="O476" s="9">
        <f>IF(Raw!$G476&gt;$C$8,IF(Raw!$Q476&gt;$C$8,IF(Raw!$N476&gt;$C$9,IF(Raw!$N476&lt;$A$9,IF(Raw!$X476&gt;$C$9,IF(Raw!$X476&lt;$A$9,Raw!W476,-999),-999),-999),-999),-999),-999)</f>
        <v>6.0000000000000002E-6</v>
      </c>
      <c r="P476" s="9">
        <f>IF(Raw!$G476&gt;$C$8,IF(Raw!$Q476&gt;$C$8,IF(Raw!$N476&gt;$C$9,IF(Raw!$N476&lt;$A$9,IF(Raw!$X476&gt;$C$9,IF(Raw!$X476&lt;$A$9,Raw!X476,-999),-999),-999),-999),-999),-999)</f>
        <v>511</v>
      </c>
      <c r="R476" s="9">
        <f t="shared" si="127"/>
        <v>4.7534999999999994E-2</v>
      </c>
      <c r="S476" s="9">
        <f t="shared" si="128"/>
        <v>0.30790307222945529</v>
      </c>
      <c r="T476" s="9">
        <f t="shared" si="129"/>
        <v>5.8473999999999984E-2</v>
      </c>
      <c r="U476" s="9">
        <f t="shared" si="130"/>
        <v>0.37862688345409445</v>
      </c>
      <c r="V476" s="15">
        <f t="shared" si="131"/>
        <v>6.324195149999999E-2</v>
      </c>
      <c r="X476" s="11">
        <f t="shared" si="132"/>
        <v>9.6861799999999967E+19</v>
      </c>
      <c r="Y476" s="11">
        <f t="shared" si="133"/>
        <v>4.0419999999999998E-18</v>
      </c>
      <c r="Z476" s="11">
        <f t="shared" si="134"/>
        <v>4.57E-4</v>
      </c>
      <c r="AA476" s="16">
        <f t="shared" si="135"/>
        <v>0.15176784763845808</v>
      </c>
      <c r="AB476" s="9">
        <f t="shared" si="136"/>
        <v>0.10483747312281121</v>
      </c>
      <c r="AC476" s="9">
        <f t="shared" si="137"/>
        <v>0.84823215236154181</v>
      </c>
      <c r="AD476" s="15">
        <f t="shared" si="138"/>
        <v>332.09594669246837</v>
      </c>
      <c r="AE476" s="3">
        <f t="shared" si="139"/>
        <v>486.65679999999986</v>
      </c>
      <c r="AF476" s="2">
        <f t="shared" si="140"/>
        <v>0.25</v>
      </c>
      <c r="AG476" s="9">
        <f t="shared" si="141"/>
        <v>9.6723425618389536E-2</v>
      </c>
      <c r="AH476" s="2">
        <f t="shared" si="142"/>
        <v>4.6803962283566767</v>
      </c>
    </row>
    <row r="477" spans="1:34">
      <c r="A477" s="1">
        <f>Raw!A477</f>
        <v>464</v>
      </c>
      <c r="B477" s="14">
        <f>Raw!B477</f>
        <v>0.31158564814814815</v>
      </c>
      <c r="C477" s="15">
        <f>Raw!C477</f>
        <v>12.7</v>
      </c>
      <c r="D477" s="15">
        <f>IF(C477&gt;0.5,Raw!D477*D$11,-999)</f>
        <v>155.69999999999999</v>
      </c>
      <c r="E477" s="9">
        <f>IF(Raw!$G477&gt;$C$8,IF(Raw!$Q477&gt;$C$8,IF(Raw!$N477&gt;$C$9,IF(Raw!$N477&lt;$A$9,IF(Raw!$X477&gt;$C$9,IF(Raw!$X477&lt;$A$9,Raw!H477,-999),-999),-999),-999),-999),-999)</f>
        <v>0.103542</v>
      </c>
      <c r="F477" s="9">
        <f>IF(Raw!$G477&gt;$C$8,IF(Raw!$Q477&gt;$C$8,IF(Raw!$N477&gt;$C$9,IF(Raw!$N477&lt;$A$9,IF(Raw!$X477&gt;$C$9,IF(Raw!$X477&lt;$A$9,Raw!I477,-999),-999),-999),-999),-999),-999)</f>
        <v>0.14485799999999999</v>
      </c>
      <c r="G477" s="9">
        <f>Raw!G477</f>
        <v>0.90103200000000006</v>
      </c>
      <c r="H477" s="9">
        <f>IF(Raw!$G477&gt;$C$8,IF(Raw!$Q477&gt;$C$8,IF(Raw!$N477&gt;$C$9,IF(Raw!$N477&lt;$A$9,IF(Raw!$X477&gt;$C$9,IF(Raw!$X477&lt;$A$9,Raw!L477,-999),-999),-999),-999),-999),-999)</f>
        <v>430.6</v>
      </c>
      <c r="I477" s="9">
        <f>IF(Raw!$G477&gt;$C$8,IF(Raw!$Q477&gt;$C$8,IF(Raw!$N477&gt;$C$9,IF(Raw!$N477&lt;$A$9,IF(Raw!$X477&gt;$C$9,IF(Raw!$X477&lt;$A$9,Raw!M477,-999),-999),-999),-999),-999),-999)</f>
        <v>0.35978900000000003</v>
      </c>
      <c r="J477" s="9">
        <f>IF(Raw!$G477&gt;$C$8,IF(Raw!$Q477&gt;$C$8,IF(Raw!$N477&gt;$C$9,IF(Raw!$N477&lt;$A$9,IF(Raw!$X477&gt;$C$9,IF(Raw!$X477&lt;$A$9,Raw!N477,-999),-999),-999),-999),-999),-999)</f>
        <v>381</v>
      </c>
      <c r="K477" s="9">
        <f>IF(Raw!$G477&gt;$C$8,IF(Raw!$Q477&gt;$C$8,IF(Raw!$N477&gt;$C$9,IF(Raw!$N477&lt;$A$9,IF(Raw!$X477&gt;$C$9,IF(Raw!$X477&lt;$A$9,Raw!R477,-999),-999),-999),-999),-999),-999)</f>
        <v>8.6216000000000001E-2</v>
      </c>
      <c r="L477" s="9">
        <f>IF(Raw!$G477&gt;$C$8,IF(Raw!$Q477&gt;$C$8,IF(Raw!$N477&gt;$C$9,IF(Raw!$N477&lt;$A$9,IF(Raw!$X477&gt;$C$9,IF(Raw!$X477&lt;$A$9,Raw!S477,-999),-999),-999),-999),-999),-999)</f>
        <v>0.14030899999999999</v>
      </c>
      <c r="M477" s="9">
        <f>Raw!Q477</f>
        <v>0.90145900000000001</v>
      </c>
      <c r="N477" s="9">
        <f>IF(Raw!$G477&gt;$C$8,IF(Raw!$Q477&gt;$C$8,IF(Raw!$N477&gt;$C$9,IF(Raw!$N477&lt;$A$9,IF(Raw!$X477&gt;$C$9,IF(Raw!$X477&lt;$A$9,Raw!V477,-999),-999),-999),-999),-999),-999)</f>
        <v>440.2</v>
      </c>
      <c r="O477" s="9">
        <f>IF(Raw!$G477&gt;$C$8,IF(Raw!$Q477&gt;$C$8,IF(Raw!$N477&gt;$C$9,IF(Raw!$N477&lt;$A$9,IF(Raw!$X477&gt;$C$9,IF(Raw!$X477&lt;$A$9,Raw!W477,-999),-999),-999),-999),-999),-999)</f>
        <v>6.0000000000000002E-6</v>
      </c>
      <c r="P477" s="9">
        <f>IF(Raw!$G477&gt;$C$8,IF(Raw!$Q477&gt;$C$8,IF(Raw!$N477&gt;$C$9,IF(Raw!$N477&lt;$A$9,IF(Raw!$X477&gt;$C$9,IF(Raw!$X477&lt;$A$9,Raw!X477,-999),-999),-999),-999),-999),-999)</f>
        <v>411</v>
      </c>
      <c r="R477" s="9">
        <f t="shared" si="127"/>
        <v>4.1315999999999992E-2</v>
      </c>
      <c r="S477" s="9">
        <f t="shared" si="128"/>
        <v>0.2852172472352234</v>
      </c>
      <c r="T477" s="9">
        <f t="shared" si="129"/>
        <v>5.4092999999999988E-2</v>
      </c>
      <c r="U477" s="9">
        <f t="shared" si="130"/>
        <v>0.38552765681460199</v>
      </c>
      <c r="V477" s="15">
        <f t="shared" si="131"/>
        <v>5.7456535499999989E-2</v>
      </c>
      <c r="X477" s="11">
        <f t="shared" si="132"/>
        <v>9.3731399999999984E+19</v>
      </c>
      <c r="Y477" s="11">
        <f t="shared" si="133"/>
        <v>4.306E-18</v>
      </c>
      <c r="Z477" s="11">
        <f t="shared" si="134"/>
        <v>3.8099999999999999E-4</v>
      </c>
      <c r="AA477" s="16">
        <f t="shared" si="135"/>
        <v>0.13327945184797915</v>
      </c>
      <c r="AB477" s="9">
        <f t="shared" si="136"/>
        <v>9.3425485388812735E-2</v>
      </c>
      <c r="AC477" s="9">
        <f t="shared" si="137"/>
        <v>0.86672054815202082</v>
      </c>
      <c r="AD477" s="15">
        <f t="shared" si="138"/>
        <v>349.81483424666447</v>
      </c>
      <c r="AE477" s="3">
        <f t="shared" si="139"/>
        <v>518.44239999999991</v>
      </c>
      <c r="AF477" s="2">
        <f t="shared" si="140"/>
        <v>0.25</v>
      </c>
      <c r="AG477" s="9">
        <f t="shared" si="141"/>
        <v>0.10374099489700381</v>
      </c>
      <c r="AH477" s="2">
        <f t="shared" si="142"/>
        <v>5.0199727536282674</v>
      </c>
    </row>
    <row r="478" spans="1:34">
      <c r="A478" s="1">
        <f>Raw!A478</f>
        <v>465</v>
      </c>
      <c r="B478" s="14">
        <f>Raw!B478</f>
        <v>0.31163194444444448</v>
      </c>
      <c r="C478" s="15">
        <f>Raw!C478</f>
        <v>11.7</v>
      </c>
      <c r="D478" s="15">
        <f>IF(C478&gt;0.5,Raw!D478*D$11,-999)</f>
        <v>141.6</v>
      </c>
      <c r="E478" s="9">
        <f>IF(Raw!$G478&gt;$C$8,IF(Raw!$Q478&gt;$C$8,IF(Raw!$N478&gt;$C$9,IF(Raw!$N478&lt;$A$9,IF(Raw!$X478&gt;$C$9,IF(Raw!$X478&lt;$A$9,Raw!H478,-999),-999),-999),-999),-999),-999)</f>
        <v>9.9241999999999997E-2</v>
      </c>
      <c r="F478" s="9">
        <f>IF(Raw!$G478&gt;$C$8,IF(Raw!$Q478&gt;$C$8,IF(Raw!$N478&gt;$C$9,IF(Raw!$N478&lt;$A$9,IF(Raw!$X478&gt;$C$9,IF(Raw!$X478&lt;$A$9,Raw!I478,-999),-999),-999),-999),-999),-999)</f>
        <v>0.14498</v>
      </c>
      <c r="G478" s="9">
        <f>Raw!G478</f>
        <v>0.90553300000000003</v>
      </c>
      <c r="H478" s="9">
        <f>IF(Raw!$G478&gt;$C$8,IF(Raw!$Q478&gt;$C$8,IF(Raw!$N478&gt;$C$9,IF(Raw!$N478&lt;$A$9,IF(Raw!$X478&gt;$C$9,IF(Raw!$X478&lt;$A$9,Raw!L478,-999),-999),-999),-999),-999),-999)</f>
        <v>558</v>
      </c>
      <c r="I478" s="9">
        <f>IF(Raw!$G478&gt;$C$8,IF(Raw!$Q478&gt;$C$8,IF(Raw!$N478&gt;$C$9,IF(Raw!$N478&lt;$A$9,IF(Raw!$X478&gt;$C$9,IF(Raw!$X478&lt;$A$9,Raw!M478,-999),-999),-999),-999),-999),-999)</f>
        <v>5.4153E-2</v>
      </c>
      <c r="J478" s="9">
        <f>IF(Raw!$G478&gt;$C$8,IF(Raw!$Q478&gt;$C$8,IF(Raw!$N478&gt;$C$9,IF(Raw!$N478&lt;$A$9,IF(Raw!$X478&gt;$C$9,IF(Raw!$X478&lt;$A$9,Raw!N478,-999),-999),-999),-999),-999),-999)</f>
        <v>603</v>
      </c>
      <c r="K478" s="9">
        <f>IF(Raw!$G478&gt;$C$8,IF(Raw!$Q478&gt;$C$8,IF(Raw!$N478&gt;$C$9,IF(Raw!$N478&lt;$A$9,IF(Raw!$X478&gt;$C$9,IF(Raw!$X478&lt;$A$9,Raw!R478,-999),-999),-999),-999),-999),-999)</f>
        <v>8.6365999999999998E-2</v>
      </c>
      <c r="L478" s="9">
        <f>IF(Raw!$G478&gt;$C$8,IF(Raw!$Q478&gt;$C$8,IF(Raw!$N478&gt;$C$9,IF(Raw!$N478&lt;$A$9,IF(Raw!$X478&gt;$C$9,IF(Raw!$X478&lt;$A$9,Raw!S478,-999),-999),-999),-999),-999),-999)</f>
        <v>0.14426</v>
      </c>
      <c r="M478" s="9">
        <f>Raw!Q478</f>
        <v>0.91728200000000004</v>
      </c>
      <c r="N478" s="9">
        <f>IF(Raw!$G478&gt;$C$8,IF(Raw!$Q478&gt;$C$8,IF(Raw!$N478&gt;$C$9,IF(Raw!$N478&lt;$A$9,IF(Raw!$X478&gt;$C$9,IF(Raw!$X478&lt;$A$9,Raw!V478,-999),-999),-999),-999),-999),-999)</f>
        <v>391.9</v>
      </c>
      <c r="O478" s="9">
        <f>IF(Raw!$G478&gt;$C$8,IF(Raw!$Q478&gt;$C$8,IF(Raw!$N478&gt;$C$9,IF(Raw!$N478&lt;$A$9,IF(Raw!$X478&gt;$C$9,IF(Raw!$X478&lt;$A$9,Raw!W478,-999),-999),-999),-999),-999),-999)</f>
        <v>1.0000000000000001E-5</v>
      </c>
      <c r="P478" s="9">
        <f>IF(Raw!$G478&gt;$C$8,IF(Raw!$Q478&gt;$C$8,IF(Raw!$N478&gt;$C$9,IF(Raw!$N478&lt;$A$9,IF(Raw!$X478&gt;$C$9,IF(Raw!$X478&lt;$A$9,Raw!X478,-999),-999),-999),-999),-999),-999)</f>
        <v>626</v>
      </c>
      <c r="R478" s="9">
        <f t="shared" si="127"/>
        <v>4.5738000000000001E-2</v>
      </c>
      <c r="S478" s="9">
        <f t="shared" si="128"/>
        <v>0.31547799696509865</v>
      </c>
      <c r="T478" s="9">
        <f t="shared" si="129"/>
        <v>5.7894000000000001E-2</v>
      </c>
      <c r="U478" s="9">
        <f t="shared" si="130"/>
        <v>0.40131706640787468</v>
      </c>
      <c r="V478" s="15">
        <f t="shared" si="131"/>
        <v>5.9074469999999997E-2</v>
      </c>
      <c r="X478" s="11">
        <f t="shared" si="132"/>
        <v>8.5243199999999984E+19</v>
      </c>
      <c r="Y478" s="11">
        <f t="shared" si="133"/>
        <v>5.5799999999999996E-18</v>
      </c>
      <c r="Z478" s="11">
        <f t="shared" si="134"/>
        <v>6.0300000000000002E-4</v>
      </c>
      <c r="AA478" s="16">
        <f t="shared" si="135"/>
        <v>0.22289126391860375</v>
      </c>
      <c r="AB478" s="9">
        <f t="shared" si="136"/>
        <v>9.9270066833303638E-2</v>
      </c>
      <c r="AC478" s="9">
        <f t="shared" si="137"/>
        <v>0.7771087360813963</v>
      </c>
      <c r="AD478" s="15">
        <f t="shared" si="138"/>
        <v>369.63725359635788</v>
      </c>
      <c r="AE478" s="3">
        <f t="shared" si="139"/>
        <v>671.83199999999977</v>
      </c>
      <c r="AF478" s="2">
        <f t="shared" si="140"/>
        <v>0.25</v>
      </c>
      <c r="AG478" s="9">
        <f t="shared" si="141"/>
        <v>0.11410902942181075</v>
      </c>
      <c r="AH478" s="2">
        <f t="shared" si="142"/>
        <v>5.5216765484962611</v>
      </c>
    </row>
    <row r="479" spans="1:34">
      <c r="A479" s="1">
        <f>Raw!A479</f>
        <v>466</v>
      </c>
      <c r="B479" s="14">
        <f>Raw!B479</f>
        <v>0.31168981481481478</v>
      </c>
      <c r="C479" s="15">
        <f>Raw!C479</f>
        <v>10.7</v>
      </c>
      <c r="D479" s="15">
        <f>IF(C479&gt;0.5,Raw!D479*D$11,-999)</f>
        <v>148.6</v>
      </c>
      <c r="E479" s="9">
        <f>IF(Raw!$G479&gt;$C$8,IF(Raw!$Q479&gt;$C$8,IF(Raw!$N479&gt;$C$9,IF(Raw!$N479&lt;$A$9,IF(Raw!$X479&gt;$C$9,IF(Raw!$X479&lt;$A$9,Raw!H479,-999),-999),-999),-999),-999),-999)</f>
        <v>0.101268</v>
      </c>
      <c r="F479" s="9">
        <f>IF(Raw!$G479&gt;$C$8,IF(Raw!$Q479&gt;$C$8,IF(Raw!$N479&gt;$C$9,IF(Raw!$N479&lt;$A$9,IF(Raw!$X479&gt;$C$9,IF(Raw!$X479&lt;$A$9,Raw!I479,-999),-999),-999),-999),-999),-999)</f>
        <v>0.14819199999999999</v>
      </c>
      <c r="G479" s="9">
        <f>Raw!G479</f>
        <v>0.89582399999999995</v>
      </c>
      <c r="H479" s="9">
        <f>IF(Raw!$G479&gt;$C$8,IF(Raw!$Q479&gt;$C$8,IF(Raw!$N479&gt;$C$9,IF(Raw!$N479&lt;$A$9,IF(Raw!$X479&gt;$C$9,IF(Raw!$X479&lt;$A$9,Raw!L479,-999),-999),-999),-999),-999),-999)</f>
        <v>490.1</v>
      </c>
      <c r="I479" s="9">
        <f>IF(Raw!$G479&gt;$C$8,IF(Raw!$Q479&gt;$C$8,IF(Raw!$N479&gt;$C$9,IF(Raw!$N479&lt;$A$9,IF(Raw!$X479&gt;$C$9,IF(Raw!$X479&lt;$A$9,Raw!M479,-999),-999),-999),-999),-999),-999)</f>
        <v>3.6150000000000002E-3</v>
      </c>
      <c r="J479" s="9">
        <f>IF(Raw!$G479&gt;$C$8,IF(Raw!$Q479&gt;$C$8,IF(Raw!$N479&gt;$C$9,IF(Raw!$N479&lt;$A$9,IF(Raw!$X479&gt;$C$9,IF(Raw!$X479&lt;$A$9,Raw!N479,-999),-999),-999),-999),-999),-999)</f>
        <v>344</v>
      </c>
      <c r="K479" s="9">
        <f>IF(Raw!$G479&gt;$C$8,IF(Raw!$Q479&gt;$C$8,IF(Raw!$N479&gt;$C$9,IF(Raw!$N479&lt;$A$9,IF(Raw!$X479&gt;$C$9,IF(Raw!$X479&lt;$A$9,Raw!R479,-999),-999),-999),-999),-999),-999)</f>
        <v>9.0226000000000001E-2</v>
      </c>
      <c r="L479" s="9">
        <f>IF(Raw!$G479&gt;$C$8,IF(Raw!$Q479&gt;$C$8,IF(Raw!$N479&gt;$C$9,IF(Raw!$N479&lt;$A$9,IF(Raw!$X479&gt;$C$9,IF(Raw!$X479&lt;$A$9,Raw!S479,-999),-999),-999),-999),-999),-999)</f>
        <v>0.142151</v>
      </c>
      <c r="M479" s="9">
        <f>Raw!Q479</f>
        <v>0.92038200000000003</v>
      </c>
      <c r="N479" s="9">
        <f>IF(Raw!$G479&gt;$C$8,IF(Raw!$Q479&gt;$C$8,IF(Raw!$N479&gt;$C$9,IF(Raw!$N479&lt;$A$9,IF(Raw!$X479&gt;$C$9,IF(Raw!$X479&lt;$A$9,Raw!V479,-999),-999),-999),-999),-999),-999)</f>
        <v>374.2</v>
      </c>
      <c r="O479" s="9">
        <f>IF(Raw!$G479&gt;$C$8,IF(Raw!$Q479&gt;$C$8,IF(Raw!$N479&gt;$C$9,IF(Raw!$N479&lt;$A$9,IF(Raw!$X479&gt;$C$9,IF(Raw!$X479&lt;$A$9,Raw!W479,-999),-999),-999),-999),-999),-999)</f>
        <v>2.5000000000000001E-5</v>
      </c>
      <c r="P479" s="9">
        <f>IF(Raw!$G479&gt;$C$8,IF(Raw!$Q479&gt;$C$8,IF(Raw!$N479&gt;$C$9,IF(Raw!$N479&lt;$A$9,IF(Raw!$X479&gt;$C$9,IF(Raw!$X479&lt;$A$9,Raw!X479,-999),-999),-999),-999),-999),-999)</f>
        <v>646</v>
      </c>
      <c r="R479" s="9">
        <f t="shared" si="127"/>
        <v>4.6923999999999993E-2</v>
      </c>
      <c r="S479" s="9">
        <f t="shared" si="128"/>
        <v>0.31664327359101702</v>
      </c>
      <c r="T479" s="9">
        <f t="shared" si="129"/>
        <v>5.1924999999999999E-2</v>
      </c>
      <c r="U479" s="9">
        <f t="shared" si="130"/>
        <v>0.36528058191641283</v>
      </c>
      <c r="V479" s="15">
        <f t="shared" si="131"/>
        <v>5.8210834499999996E-2</v>
      </c>
      <c r="X479" s="11">
        <f t="shared" si="132"/>
        <v>8.9457199999999967E+19</v>
      </c>
      <c r="Y479" s="11">
        <f t="shared" si="133"/>
        <v>4.9009999999999996E-18</v>
      </c>
      <c r="Z479" s="11">
        <f t="shared" si="134"/>
        <v>3.4399999999999996E-4</v>
      </c>
      <c r="AA479" s="16">
        <f t="shared" si="135"/>
        <v>0.13105424995122045</v>
      </c>
      <c r="AB479" s="9">
        <f t="shared" si="136"/>
        <v>9.7030991928717128E-2</v>
      </c>
      <c r="AC479" s="9">
        <f t="shared" si="137"/>
        <v>0.8689457500487795</v>
      </c>
      <c r="AD479" s="15">
        <f t="shared" si="138"/>
        <v>380.97165683494313</v>
      </c>
      <c r="AE479" s="3">
        <f t="shared" si="139"/>
        <v>590.08039999999983</v>
      </c>
      <c r="AF479" s="2">
        <f t="shared" si="140"/>
        <v>0.25</v>
      </c>
      <c r="AG479" s="9">
        <f t="shared" si="141"/>
        <v>0.10704734500179075</v>
      </c>
      <c r="AH479" s="2">
        <f t="shared" si="142"/>
        <v>5.1799653144906825</v>
      </c>
    </row>
    <row r="480" spans="1:34">
      <c r="A480" s="1">
        <f>Raw!A480</f>
        <v>467</v>
      </c>
      <c r="B480" s="14">
        <f>Raw!B480</f>
        <v>0.3117476851851852</v>
      </c>
      <c r="C480" s="15">
        <f>Raw!C480</f>
        <v>10.4</v>
      </c>
      <c r="D480" s="15">
        <f>IF(C480&gt;0.5,Raw!D480*D$11,-999)</f>
        <v>145.1</v>
      </c>
      <c r="E480" s="9">
        <f>IF(Raw!$G480&gt;$C$8,IF(Raw!$Q480&gt;$C$8,IF(Raw!$N480&gt;$C$9,IF(Raw!$N480&lt;$A$9,IF(Raw!$X480&gt;$C$9,IF(Raw!$X480&lt;$A$9,Raw!H480,-999),-999),-999),-999),-999),-999)</f>
        <v>0.100207</v>
      </c>
      <c r="F480" s="9">
        <f>IF(Raw!$G480&gt;$C$8,IF(Raw!$Q480&gt;$C$8,IF(Raw!$N480&gt;$C$9,IF(Raw!$N480&lt;$A$9,IF(Raw!$X480&gt;$C$9,IF(Raw!$X480&lt;$A$9,Raw!I480,-999),-999),-999),-999),-999),-999)</f>
        <v>0.14316599999999999</v>
      </c>
      <c r="G480" s="9">
        <f>Raw!G480</f>
        <v>0.88318799999999997</v>
      </c>
      <c r="H480" s="9">
        <f>IF(Raw!$G480&gt;$C$8,IF(Raw!$Q480&gt;$C$8,IF(Raw!$N480&gt;$C$9,IF(Raw!$N480&lt;$A$9,IF(Raw!$X480&gt;$C$9,IF(Raw!$X480&lt;$A$9,Raw!L480,-999),-999),-999),-999),-999),-999)</f>
        <v>463.2</v>
      </c>
      <c r="I480" s="9">
        <f>IF(Raw!$G480&gt;$C$8,IF(Raw!$Q480&gt;$C$8,IF(Raw!$N480&gt;$C$9,IF(Raw!$N480&lt;$A$9,IF(Raw!$X480&gt;$C$9,IF(Raw!$X480&lt;$A$9,Raw!M480,-999),-999),-999),-999),-999),-999)</f>
        <v>0.22917899999999999</v>
      </c>
      <c r="J480" s="9">
        <f>IF(Raw!$G480&gt;$C$8,IF(Raw!$Q480&gt;$C$8,IF(Raw!$N480&gt;$C$9,IF(Raw!$N480&lt;$A$9,IF(Raw!$X480&gt;$C$9,IF(Raw!$X480&lt;$A$9,Raw!N480,-999),-999),-999),-999),-999),-999)</f>
        <v>526</v>
      </c>
      <c r="K480" s="9">
        <f>IF(Raw!$G480&gt;$C$8,IF(Raw!$Q480&gt;$C$8,IF(Raw!$N480&gt;$C$9,IF(Raw!$N480&lt;$A$9,IF(Raw!$X480&gt;$C$9,IF(Raw!$X480&lt;$A$9,Raw!R480,-999),-999),-999),-999),-999),-999)</f>
        <v>9.4695000000000001E-2</v>
      </c>
      <c r="L480" s="9">
        <f>IF(Raw!$G480&gt;$C$8,IF(Raw!$Q480&gt;$C$8,IF(Raw!$N480&gt;$C$9,IF(Raw!$N480&lt;$A$9,IF(Raw!$X480&gt;$C$9,IF(Raw!$X480&lt;$A$9,Raw!S480,-999),-999),-999),-999),-999),-999)</f>
        <v>0.148926</v>
      </c>
      <c r="M480" s="9">
        <f>Raw!Q480</f>
        <v>0.92429600000000001</v>
      </c>
      <c r="N480" s="9">
        <f>IF(Raw!$G480&gt;$C$8,IF(Raw!$Q480&gt;$C$8,IF(Raw!$N480&gt;$C$9,IF(Raw!$N480&lt;$A$9,IF(Raw!$X480&gt;$C$9,IF(Raw!$X480&lt;$A$9,Raw!V480,-999),-999),-999),-999),-999),-999)</f>
        <v>319.89999999999998</v>
      </c>
      <c r="O480" s="9">
        <f>IF(Raw!$G480&gt;$C$8,IF(Raw!$Q480&gt;$C$8,IF(Raw!$N480&gt;$C$9,IF(Raw!$N480&lt;$A$9,IF(Raw!$X480&gt;$C$9,IF(Raw!$X480&lt;$A$9,Raw!W480,-999),-999),-999),-999),-999),-999)</f>
        <v>3.3450000000000001E-2</v>
      </c>
      <c r="P480" s="9">
        <f>IF(Raw!$G480&gt;$C$8,IF(Raw!$Q480&gt;$C$8,IF(Raw!$N480&gt;$C$9,IF(Raw!$N480&lt;$A$9,IF(Raw!$X480&gt;$C$9,IF(Raw!$X480&lt;$A$9,Raw!X480,-999),-999),-999),-999),-999),-999)</f>
        <v>656</v>
      </c>
      <c r="R480" s="9">
        <f t="shared" si="127"/>
        <v>4.2958999999999983E-2</v>
      </c>
      <c r="S480" s="9">
        <f t="shared" si="128"/>
        <v>0.30006426106757184</v>
      </c>
      <c r="T480" s="9">
        <f t="shared" si="129"/>
        <v>5.4231000000000001E-2</v>
      </c>
      <c r="U480" s="9">
        <f t="shared" si="130"/>
        <v>0.36414729462954754</v>
      </c>
      <c r="V480" s="15">
        <f t="shared" si="131"/>
        <v>6.0985196999999998E-2</v>
      </c>
      <c r="X480" s="11">
        <f t="shared" si="132"/>
        <v>8.7350199999999984E+19</v>
      </c>
      <c r="Y480" s="11">
        <f t="shared" si="133"/>
        <v>4.6319999999999997E-18</v>
      </c>
      <c r="Z480" s="11">
        <f t="shared" si="134"/>
        <v>5.2599999999999999E-4</v>
      </c>
      <c r="AA480" s="16">
        <f t="shared" si="135"/>
        <v>0.17547725730465172</v>
      </c>
      <c r="AB480" s="9">
        <f t="shared" si="136"/>
        <v>0.10421130714088857</v>
      </c>
      <c r="AC480" s="9">
        <f t="shared" si="137"/>
        <v>0.82452274269534831</v>
      </c>
      <c r="AD480" s="15">
        <f t="shared" si="138"/>
        <v>333.60695305066866</v>
      </c>
      <c r="AE480" s="3">
        <f t="shared" si="139"/>
        <v>557.69279999999981</v>
      </c>
      <c r="AF480" s="2">
        <f t="shared" si="140"/>
        <v>0.25</v>
      </c>
      <c r="AG480" s="9">
        <f t="shared" si="141"/>
        <v>9.3447745710005747E-2</v>
      </c>
      <c r="AH480" s="2">
        <f t="shared" si="142"/>
        <v>4.5218877823366634</v>
      </c>
    </row>
    <row r="481" spans="1:34">
      <c r="A481" s="1">
        <f>Raw!A481</f>
        <v>468</v>
      </c>
      <c r="B481" s="14">
        <f>Raw!B481</f>
        <v>0.31180555555555556</v>
      </c>
      <c r="C481" s="15">
        <f>Raw!C481</f>
        <v>9.1</v>
      </c>
      <c r="D481" s="15">
        <f>IF(C481&gt;0.5,Raw!D481*D$11,-999)</f>
        <v>160.9</v>
      </c>
      <c r="E481" s="9">
        <f>IF(Raw!$G481&gt;$C$8,IF(Raw!$Q481&gt;$C$8,IF(Raw!$N481&gt;$C$9,IF(Raw!$N481&lt;$A$9,IF(Raw!$X481&gt;$C$9,IF(Raw!$X481&lt;$A$9,Raw!H481,-999),-999),-999),-999),-999),-999)</f>
        <v>9.9862000000000006E-2</v>
      </c>
      <c r="F481" s="9">
        <f>IF(Raw!$G481&gt;$C$8,IF(Raw!$Q481&gt;$C$8,IF(Raw!$N481&gt;$C$9,IF(Raw!$N481&lt;$A$9,IF(Raw!$X481&gt;$C$9,IF(Raw!$X481&lt;$A$9,Raw!I481,-999),-999),-999),-999),-999),-999)</f>
        <v>0.14091899999999999</v>
      </c>
      <c r="G481" s="9">
        <f>Raw!G481</f>
        <v>0.87417699999999998</v>
      </c>
      <c r="H481" s="9">
        <f>IF(Raw!$G481&gt;$C$8,IF(Raw!$Q481&gt;$C$8,IF(Raw!$N481&gt;$C$9,IF(Raw!$N481&lt;$A$9,IF(Raw!$X481&gt;$C$9,IF(Raw!$X481&lt;$A$9,Raw!L481,-999),-999),-999),-999),-999),-999)</f>
        <v>425.5</v>
      </c>
      <c r="I481" s="9">
        <f>IF(Raw!$G481&gt;$C$8,IF(Raw!$Q481&gt;$C$8,IF(Raw!$N481&gt;$C$9,IF(Raw!$N481&lt;$A$9,IF(Raw!$X481&gt;$C$9,IF(Raw!$X481&lt;$A$9,Raw!M481,-999),-999),-999),-999),-999),-999)</f>
        <v>9.9999999999999995E-7</v>
      </c>
      <c r="J481" s="9">
        <f>IF(Raw!$G481&gt;$C$8,IF(Raw!$Q481&gt;$C$8,IF(Raw!$N481&gt;$C$9,IF(Raw!$N481&lt;$A$9,IF(Raw!$X481&gt;$C$9,IF(Raw!$X481&lt;$A$9,Raw!N481,-999),-999),-999),-999),-999),-999)</f>
        <v>631</v>
      </c>
      <c r="K481" s="9">
        <f>IF(Raw!$G481&gt;$C$8,IF(Raw!$Q481&gt;$C$8,IF(Raw!$N481&gt;$C$9,IF(Raw!$N481&lt;$A$9,IF(Raw!$X481&gt;$C$9,IF(Raw!$X481&lt;$A$9,Raw!R481,-999),-999),-999),-999),-999),-999)</f>
        <v>8.6404999999999996E-2</v>
      </c>
      <c r="L481" s="9">
        <f>IF(Raw!$G481&gt;$C$8,IF(Raw!$Q481&gt;$C$8,IF(Raw!$N481&gt;$C$9,IF(Raw!$N481&lt;$A$9,IF(Raw!$X481&gt;$C$9,IF(Raw!$X481&lt;$A$9,Raw!S481,-999),-999),-999),-999),-999),-999)</f>
        <v>0.14035700000000001</v>
      </c>
      <c r="M481" s="9">
        <f>Raw!Q481</f>
        <v>0.88157700000000006</v>
      </c>
      <c r="N481" s="9">
        <f>IF(Raw!$G481&gt;$C$8,IF(Raw!$Q481&gt;$C$8,IF(Raw!$N481&gt;$C$9,IF(Raw!$N481&lt;$A$9,IF(Raw!$X481&gt;$C$9,IF(Raw!$X481&lt;$A$9,Raw!V481,-999),-999),-999),-999),-999),-999)</f>
        <v>379</v>
      </c>
      <c r="O481" s="9">
        <f>IF(Raw!$G481&gt;$C$8,IF(Raw!$Q481&gt;$C$8,IF(Raw!$N481&gt;$C$9,IF(Raw!$N481&lt;$A$9,IF(Raw!$X481&gt;$C$9,IF(Raw!$X481&lt;$A$9,Raw!W481,-999),-999),-999),-999),-999),-999)</f>
        <v>3.0000000000000001E-6</v>
      </c>
      <c r="P481" s="9">
        <f>IF(Raw!$G481&gt;$C$8,IF(Raw!$Q481&gt;$C$8,IF(Raw!$N481&gt;$C$9,IF(Raw!$N481&lt;$A$9,IF(Raw!$X481&gt;$C$9,IF(Raw!$X481&lt;$A$9,Raw!X481,-999),-999),-999),-999),-999),-999)</f>
        <v>521</v>
      </c>
      <c r="R481" s="9">
        <f t="shared" si="127"/>
        <v>4.1056999999999982E-2</v>
      </c>
      <c r="S481" s="9">
        <f t="shared" si="128"/>
        <v>0.29135176945621233</v>
      </c>
      <c r="T481" s="9">
        <f t="shared" si="129"/>
        <v>5.3952000000000014E-2</v>
      </c>
      <c r="U481" s="9">
        <f t="shared" si="130"/>
        <v>0.38439123093255062</v>
      </c>
      <c r="V481" s="15">
        <f t="shared" si="131"/>
        <v>5.7476191500000003E-2</v>
      </c>
      <c r="X481" s="11">
        <f t="shared" si="132"/>
        <v>9.6861799999999967E+19</v>
      </c>
      <c r="Y481" s="11">
        <f t="shared" si="133"/>
        <v>4.2550000000000001E-18</v>
      </c>
      <c r="Z481" s="11">
        <f t="shared" si="134"/>
        <v>6.3099999999999994E-4</v>
      </c>
      <c r="AA481" s="16">
        <f t="shared" si="135"/>
        <v>0.20638997720060431</v>
      </c>
      <c r="AB481" s="9">
        <f t="shared" si="136"/>
        <v>9.7540152049926998E-2</v>
      </c>
      <c r="AC481" s="9">
        <f t="shared" si="137"/>
        <v>0.79361002279939574</v>
      </c>
      <c r="AD481" s="15">
        <f t="shared" si="138"/>
        <v>327.08395752869154</v>
      </c>
      <c r="AE481" s="3">
        <f t="shared" si="139"/>
        <v>512.30199999999991</v>
      </c>
      <c r="AF481" s="2">
        <f t="shared" si="140"/>
        <v>0.25</v>
      </c>
      <c r="AG481" s="9">
        <f t="shared" si="141"/>
        <v>9.671400388672606E-2</v>
      </c>
      <c r="AH481" s="2">
        <f t="shared" si="142"/>
        <v>4.6799403156647879</v>
      </c>
    </row>
    <row r="482" spans="1:34">
      <c r="A482" s="1">
        <f>Raw!A482</f>
        <v>469</v>
      </c>
      <c r="B482" s="14">
        <f>Raw!B482</f>
        <v>0.31186342592592592</v>
      </c>
      <c r="C482" s="15">
        <f>Raw!C482</f>
        <v>8.6999999999999993</v>
      </c>
      <c r="D482" s="15">
        <f>IF(C482&gt;0.5,Raw!D482*D$11,-999)</f>
        <v>160.9</v>
      </c>
      <c r="E482" s="9">
        <f>IF(Raw!$G482&gt;$C$8,IF(Raw!$Q482&gt;$C$8,IF(Raw!$N482&gt;$C$9,IF(Raw!$N482&lt;$A$9,IF(Raw!$X482&gt;$C$9,IF(Raw!$X482&lt;$A$9,Raw!H482,-999),-999),-999),-999),-999),-999)</f>
        <v>9.9495E-2</v>
      </c>
      <c r="F482" s="9">
        <f>IF(Raw!$G482&gt;$C$8,IF(Raw!$Q482&gt;$C$8,IF(Raw!$N482&gt;$C$9,IF(Raw!$N482&lt;$A$9,IF(Raw!$X482&gt;$C$9,IF(Raw!$X482&lt;$A$9,Raw!I482,-999),-999),-999),-999),-999),-999)</f>
        <v>0.141847</v>
      </c>
      <c r="G482" s="9">
        <f>Raw!G482</f>
        <v>0.88984700000000005</v>
      </c>
      <c r="H482" s="9">
        <f>IF(Raw!$G482&gt;$C$8,IF(Raw!$Q482&gt;$C$8,IF(Raw!$N482&gt;$C$9,IF(Raw!$N482&lt;$A$9,IF(Raw!$X482&gt;$C$9,IF(Raw!$X482&lt;$A$9,Raw!L482,-999),-999),-999),-999),-999),-999)</f>
        <v>414.7</v>
      </c>
      <c r="I482" s="9">
        <f>IF(Raw!$G482&gt;$C$8,IF(Raw!$Q482&gt;$C$8,IF(Raw!$N482&gt;$C$9,IF(Raw!$N482&lt;$A$9,IF(Raw!$X482&gt;$C$9,IF(Raw!$X482&lt;$A$9,Raw!M482,-999),-999),-999),-999),-999),-999)</f>
        <v>1.2E-5</v>
      </c>
      <c r="J482" s="9">
        <f>IF(Raw!$G482&gt;$C$8,IF(Raw!$Q482&gt;$C$8,IF(Raw!$N482&gt;$C$9,IF(Raw!$N482&lt;$A$9,IF(Raw!$X482&gt;$C$9,IF(Raw!$X482&lt;$A$9,Raw!N482,-999),-999),-999),-999),-999),-999)</f>
        <v>657</v>
      </c>
      <c r="K482" s="9">
        <f>IF(Raw!$G482&gt;$C$8,IF(Raw!$Q482&gt;$C$8,IF(Raw!$N482&gt;$C$9,IF(Raw!$N482&lt;$A$9,IF(Raw!$X482&gt;$C$9,IF(Raw!$X482&lt;$A$9,Raw!R482,-999),-999),-999),-999),-999),-999)</f>
        <v>8.5963999999999999E-2</v>
      </c>
      <c r="L482" s="9">
        <f>IF(Raw!$G482&gt;$C$8,IF(Raw!$Q482&gt;$C$8,IF(Raw!$N482&gt;$C$9,IF(Raw!$N482&lt;$A$9,IF(Raw!$X482&gt;$C$9,IF(Raw!$X482&lt;$A$9,Raw!S482,-999),-999),-999),-999),-999),-999)</f>
        <v>0.137852</v>
      </c>
      <c r="M482" s="9">
        <f>Raw!Q482</f>
        <v>0.91509300000000005</v>
      </c>
      <c r="N482" s="9">
        <f>IF(Raw!$G482&gt;$C$8,IF(Raw!$Q482&gt;$C$8,IF(Raw!$N482&gt;$C$9,IF(Raw!$N482&lt;$A$9,IF(Raw!$X482&gt;$C$9,IF(Raw!$X482&lt;$A$9,Raw!V482,-999),-999),-999),-999),-999),-999)</f>
        <v>341.2</v>
      </c>
      <c r="O482" s="9">
        <f>IF(Raw!$G482&gt;$C$8,IF(Raw!$Q482&gt;$C$8,IF(Raw!$N482&gt;$C$9,IF(Raw!$N482&lt;$A$9,IF(Raw!$X482&gt;$C$9,IF(Raw!$X482&lt;$A$9,Raw!W482,-999),-999),-999),-999),-999),-999)</f>
        <v>6.9999999999999999E-6</v>
      </c>
      <c r="P482" s="9">
        <f>IF(Raw!$G482&gt;$C$8,IF(Raw!$Q482&gt;$C$8,IF(Raw!$N482&gt;$C$9,IF(Raw!$N482&lt;$A$9,IF(Raw!$X482&gt;$C$9,IF(Raw!$X482&lt;$A$9,Raw!X482,-999),-999),-999),-999),-999),-999)</f>
        <v>585</v>
      </c>
      <c r="R482" s="9">
        <f t="shared" si="127"/>
        <v>4.2352000000000001E-2</v>
      </c>
      <c r="S482" s="9">
        <f t="shared" si="128"/>
        <v>0.29857522541893733</v>
      </c>
      <c r="T482" s="9">
        <f t="shared" si="129"/>
        <v>5.1888000000000004E-2</v>
      </c>
      <c r="U482" s="9">
        <f t="shared" si="130"/>
        <v>0.37640367930824364</v>
      </c>
      <c r="V482" s="15">
        <f t="shared" si="131"/>
        <v>5.6450394000000001E-2</v>
      </c>
      <c r="X482" s="11">
        <f t="shared" si="132"/>
        <v>9.6861799999999967E+19</v>
      </c>
      <c r="Y482" s="11">
        <f t="shared" si="133"/>
        <v>4.1469999999999996E-18</v>
      </c>
      <c r="Z482" s="11">
        <f t="shared" si="134"/>
        <v>6.5699999999999992E-4</v>
      </c>
      <c r="AA482" s="16">
        <f t="shared" si="135"/>
        <v>0.20880293837562144</v>
      </c>
      <c r="AB482" s="9">
        <f t="shared" si="136"/>
        <v>9.6798366866434241E-2</v>
      </c>
      <c r="AC482" s="9">
        <f t="shared" si="137"/>
        <v>0.79119706162437864</v>
      </c>
      <c r="AD482" s="15">
        <f t="shared" si="138"/>
        <v>317.81269159150912</v>
      </c>
      <c r="AE482" s="3">
        <f t="shared" si="139"/>
        <v>499.2987999999998</v>
      </c>
      <c r="AF482" s="2">
        <f t="shared" si="140"/>
        <v>0.25</v>
      </c>
      <c r="AG482" s="9">
        <f t="shared" si="141"/>
        <v>9.2019897266077039E-2</v>
      </c>
      <c r="AH482" s="2">
        <f t="shared" si="142"/>
        <v>4.4527949392233985</v>
      </c>
    </row>
    <row r="483" spans="1:34">
      <c r="A483" s="1">
        <f>Raw!A483</f>
        <v>470</v>
      </c>
      <c r="B483" s="14">
        <f>Raw!B483</f>
        <v>0.31192129629629628</v>
      </c>
      <c r="C483" s="15">
        <f>Raw!C483</f>
        <v>7.6</v>
      </c>
      <c r="D483" s="15">
        <f>IF(C483&gt;0.5,Raw!D483*D$11,-999)</f>
        <v>170.6</v>
      </c>
      <c r="E483" s="9">
        <f>IF(Raw!$G483&gt;$C$8,IF(Raw!$Q483&gt;$C$8,IF(Raw!$N483&gt;$C$9,IF(Raw!$N483&lt;$A$9,IF(Raw!$X483&gt;$C$9,IF(Raw!$X483&lt;$A$9,Raw!H483,-999),-999),-999),-999),-999),-999)</f>
        <v>9.8764000000000005E-2</v>
      </c>
      <c r="F483" s="9">
        <f>IF(Raw!$G483&gt;$C$8,IF(Raw!$Q483&gt;$C$8,IF(Raw!$N483&gt;$C$9,IF(Raw!$N483&lt;$A$9,IF(Raw!$X483&gt;$C$9,IF(Raw!$X483&lt;$A$9,Raw!I483,-999),-999),-999),-999),-999),-999)</f>
        <v>0.14419100000000001</v>
      </c>
      <c r="G483" s="9">
        <f>Raw!G483</f>
        <v>0.88902999999999999</v>
      </c>
      <c r="H483" s="9">
        <f>IF(Raw!$G483&gt;$C$8,IF(Raw!$Q483&gt;$C$8,IF(Raw!$N483&gt;$C$9,IF(Raw!$N483&lt;$A$9,IF(Raw!$X483&gt;$C$9,IF(Raw!$X483&lt;$A$9,Raw!L483,-999),-999),-999),-999),-999),-999)</f>
        <v>441.4</v>
      </c>
      <c r="I483" s="9">
        <f>IF(Raw!$G483&gt;$C$8,IF(Raw!$Q483&gt;$C$8,IF(Raw!$N483&gt;$C$9,IF(Raw!$N483&lt;$A$9,IF(Raw!$X483&gt;$C$9,IF(Raw!$X483&lt;$A$9,Raw!M483,-999),-999),-999),-999),-999),-999)</f>
        <v>9.0000000000000002E-6</v>
      </c>
      <c r="J483" s="9">
        <f>IF(Raw!$G483&gt;$C$8,IF(Raw!$Q483&gt;$C$8,IF(Raw!$N483&gt;$C$9,IF(Raw!$N483&lt;$A$9,IF(Raw!$X483&gt;$C$9,IF(Raw!$X483&lt;$A$9,Raw!N483,-999),-999),-999),-999),-999),-999)</f>
        <v>624</v>
      </c>
      <c r="K483" s="9">
        <f>IF(Raw!$G483&gt;$C$8,IF(Raw!$Q483&gt;$C$8,IF(Raw!$N483&gt;$C$9,IF(Raw!$N483&lt;$A$9,IF(Raw!$X483&gt;$C$9,IF(Raw!$X483&lt;$A$9,Raw!R483,-999),-999),-999),-999),-999),-999)</f>
        <v>8.6981000000000003E-2</v>
      </c>
      <c r="L483" s="9">
        <f>IF(Raw!$G483&gt;$C$8,IF(Raw!$Q483&gt;$C$8,IF(Raw!$N483&gt;$C$9,IF(Raw!$N483&lt;$A$9,IF(Raw!$X483&gt;$C$9,IF(Raw!$X483&lt;$A$9,Raw!S483,-999),-999),-999),-999),-999),-999)</f>
        <v>0.13927600000000001</v>
      </c>
      <c r="M483" s="9">
        <f>Raw!Q483</f>
        <v>0.88567399999999996</v>
      </c>
      <c r="N483" s="9">
        <f>IF(Raw!$G483&gt;$C$8,IF(Raw!$Q483&gt;$C$8,IF(Raw!$N483&gt;$C$9,IF(Raw!$N483&lt;$A$9,IF(Raw!$X483&gt;$C$9,IF(Raw!$X483&lt;$A$9,Raw!V483,-999),-999),-999),-999),-999),-999)</f>
        <v>371.1</v>
      </c>
      <c r="O483" s="9">
        <f>IF(Raw!$G483&gt;$C$8,IF(Raw!$Q483&gt;$C$8,IF(Raw!$N483&gt;$C$9,IF(Raw!$N483&lt;$A$9,IF(Raw!$X483&gt;$C$9,IF(Raw!$X483&lt;$A$9,Raw!W483,-999),-999),-999),-999),-999),-999)</f>
        <v>3.9999999999999998E-6</v>
      </c>
      <c r="P483" s="9">
        <f>IF(Raw!$G483&gt;$C$8,IF(Raw!$Q483&gt;$C$8,IF(Raw!$N483&gt;$C$9,IF(Raw!$N483&lt;$A$9,IF(Raw!$X483&gt;$C$9,IF(Raw!$X483&lt;$A$9,Raw!X483,-999),-999),-999),-999),-999),-999)</f>
        <v>433</v>
      </c>
      <c r="R483" s="9">
        <f t="shared" si="127"/>
        <v>4.5427000000000009E-2</v>
      </c>
      <c r="S483" s="9">
        <f t="shared" si="128"/>
        <v>0.31504740240375617</v>
      </c>
      <c r="T483" s="9">
        <f t="shared" si="129"/>
        <v>5.2295000000000008E-2</v>
      </c>
      <c r="U483" s="9">
        <f t="shared" si="130"/>
        <v>0.3754774691978518</v>
      </c>
      <c r="V483" s="15">
        <f t="shared" si="131"/>
        <v>5.7033522000000003E-2</v>
      </c>
      <c r="X483" s="11">
        <f t="shared" si="132"/>
        <v>1.0270119999999998E+20</v>
      </c>
      <c r="Y483" s="11">
        <f t="shared" si="133"/>
        <v>4.4139999999999998E-18</v>
      </c>
      <c r="Z483" s="11">
        <f t="shared" si="134"/>
        <v>6.2399999999999999E-4</v>
      </c>
      <c r="AA483" s="16">
        <f t="shared" si="135"/>
        <v>0.22049998508683519</v>
      </c>
      <c r="AB483" s="9">
        <f t="shared" si="136"/>
        <v>9.8512046720116056E-2</v>
      </c>
      <c r="AC483" s="9">
        <f t="shared" si="137"/>
        <v>0.77950001491316467</v>
      </c>
      <c r="AD483" s="15">
        <f t="shared" si="138"/>
        <v>353.36536071608191</v>
      </c>
      <c r="AE483" s="3">
        <f t="shared" si="139"/>
        <v>531.44559999999979</v>
      </c>
      <c r="AF483" s="2">
        <f t="shared" si="140"/>
        <v>0.25</v>
      </c>
      <c r="AG483" s="9">
        <f t="shared" si="141"/>
        <v>0.10206210103373879</v>
      </c>
      <c r="AH483" s="2">
        <f t="shared" si="142"/>
        <v>4.9387319533237051</v>
      </c>
    </row>
    <row r="484" spans="1:34">
      <c r="A484" s="1">
        <f>Raw!A484</f>
        <v>471</v>
      </c>
      <c r="B484" s="14">
        <f>Raw!B484</f>
        <v>0.3119675925925926</v>
      </c>
      <c r="C484" s="15">
        <f>Raw!C484</f>
        <v>6.9</v>
      </c>
      <c r="D484" s="15">
        <f>IF(C484&gt;0.5,Raw!D484*D$11,-999)</f>
        <v>176.8</v>
      </c>
      <c r="E484" s="9">
        <f>IF(Raw!$G484&gt;$C$8,IF(Raw!$Q484&gt;$C$8,IF(Raw!$N484&gt;$C$9,IF(Raw!$N484&lt;$A$9,IF(Raw!$X484&gt;$C$9,IF(Raw!$X484&lt;$A$9,Raw!H484,-999),-999),-999),-999),-999),-999)</f>
        <v>9.7871E-2</v>
      </c>
      <c r="F484" s="9">
        <f>IF(Raw!$G484&gt;$C$8,IF(Raw!$Q484&gt;$C$8,IF(Raw!$N484&gt;$C$9,IF(Raw!$N484&lt;$A$9,IF(Raw!$X484&gt;$C$9,IF(Raw!$X484&lt;$A$9,Raw!I484,-999),-999),-999),-999),-999),-999)</f>
        <v>0.14166799999999999</v>
      </c>
      <c r="G484" s="9">
        <f>Raw!G484</f>
        <v>0.87797499999999995</v>
      </c>
      <c r="H484" s="9">
        <f>IF(Raw!$G484&gt;$C$8,IF(Raw!$Q484&gt;$C$8,IF(Raw!$N484&gt;$C$9,IF(Raw!$N484&lt;$A$9,IF(Raw!$X484&gt;$C$9,IF(Raw!$X484&lt;$A$9,Raw!L484,-999),-999),-999),-999),-999),-999)</f>
        <v>458.5</v>
      </c>
      <c r="I484" s="9">
        <f>IF(Raw!$G484&gt;$C$8,IF(Raw!$Q484&gt;$C$8,IF(Raw!$N484&gt;$C$9,IF(Raw!$N484&lt;$A$9,IF(Raw!$X484&gt;$C$9,IF(Raw!$X484&lt;$A$9,Raw!M484,-999),-999),-999),-999),-999),-999)</f>
        <v>0.120835</v>
      </c>
      <c r="J484" s="9">
        <f>IF(Raw!$G484&gt;$C$8,IF(Raw!$Q484&gt;$C$8,IF(Raw!$N484&gt;$C$9,IF(Raw!$N484&lt;$A$9,IF(Raw!$X484&gt;$C$9,IF(Raw!$X484&lt;$A$9,Raw!N484,-999),-999),-999),-999),-999),-999)</f>
        <v>462</v>
      </c>
      <c r="K484" s="9">
        <f>IF(Raw!$G484&gt;$C$8,IF(Raw!$Q484&gt;$C$8,IF(Raw!$N484&gt;$C$9,IF(Raw!$N484&lt;$A$9,IF(Raw!$X484&gt;$C$9,IF(Raw!$X484&lt;$A$9,Raw!R484,-999),-999),-999),-999),-999),-999)</f>
        <v>8.7801000000000004E-2</v>
      </c>
      <c r="L484" s="9">
        <f>IF(Raw!$G484&gt;$C$8,IF(Raw!$Q484&gt;$C$8,IF(Raw!$N484&gt;$C$9,IF(Raw!$N484&lt;$A$9,IF(Raw!$X484&gt;$C$9,IF(Raw!$X484&lt;$A$9,Raw!S484,-999),-999),-999),-999),-999),-999)</f>
        <v>0.13678199999999999</v>
      </c>
      <c r="M484" s="9">
        <f>Raw!Q484</f>
        <v>0.92096800000000001</v>
      </c>
      <c r="N484" s="9">
        <f>IF(Raw!$G484&gt;$C$8,IF(Raw!$Q484&gt;$C$8,IF(Raw!$N484&gt;$C$9,IF(Raw!$N484&lt;$A$9,IF(Raw!$X484&gt;$C$9,IF(Raw!$X484&lt;$A$9,Raw!V484,-999),-999),-999),-999),-999),-999)</f>
        <v>339.5</v>
      </c>
      <c r="O484" s="9">
        <f>IF(Raw!$G484&gt;$C$8,IF(Raw!$Q484&gt;$C$8,IF(Raw!$N484&gt;$C$9,IF(Raw!$N484&lt;$A$9,IF(Raw!$X484&gt;$C$9,IF(Raw!$X484&lt;$A$9,Raw!W484,-999),-999),-999),-999),-999),-999)</f>
        <v>8.7554000000000007E-2</v>
      </c>
      <c r="P484" s="9">
        <f>IF(Raw!$G484&gt;$C$8,IF(Raw!$Q484&gt;$C$8,IF(Raw!$N484&gt;$C$9,IF(Raw!$N484&lt;$A$9,IF(Raw!$X484&gt;$C$9,IF(Raw!$X484&lt;$A$9,Raw!X484,-999),-999),-999),-999),-999),-999)</f>
        <v>435</v>
      </c>
      <c r="R484" s="9">
        <f t="shared" si="127"/>
        <v>4.3796999999999989E-2</v>
      </c>
      <c r="S484" s="9">
        <f t="shared" si="128"/>
        <v>0.3091523844481463</v>
      </c>
      <c r="T484" s="9">
        <f t="shared" si="129"/>
        <v>4.8980999999999983E-2</v>
      </c>
      <c r="U484" s="9">
        <f t="shared" si="130"/>
        <v>0.35809536342501197</v>
      </c>
      <c r="V484" s="15">
        <f t="shared" si="131"/>
        <v>5.601222899999999E-2</v>
      </c>
      <c r="X484" s="11">
        <f t="shared" si="132"/>
        <v>1.0643359999999998E+20</v>
      </c>
      <c r="Y484" s="11">
        <f t="shared" si="133"/>
        <v>4.5849999999999999E-18</v>
      </c>
      <c r="Z484" s="11">
        <f t="shared" si="134"/>
        <v>4.6199999999999995E-4</v>
      </c>
      <c r="AA484" s="16">
        <f t="shared" si="135"/>
        <v>0.18397663164288572</v>
      </c>
      <c r="AB484" s="9">
        <f t="shared" si="136"/>
        <v>9.6812359394500183E-2</v>
      </c>
      <c r="AC484" s="9">
        <f t="shared" si="137"/>
        <v>0.81602336835711431</v>
      </c>
      <c r="AD484" s="15">
        <f t="shared" si="138"/>
        <v>398.21781740884364</v>
      </c>
      <c r="AE484" s="3">
        <f t="shared" si="139"/>
        <v>552.03399999999988</v>
      </c>
      <c r="AF484" s="2">
        <f t="shared" si="140"/>
        <v>0.25</v>
      </c>
      <c r="AG484" s="9">
        <f t="shared" si="141"/>
        <v>0.10969227234410378</v>
      </c>
      <c r="AH484" s="2">
        <f t="shared" si="142"/>
        <v>5.3079519720981203</v>
      </c>
    </row>
    <row r="485" spans="1:34">
      <c r="A485" s="1">
        <f>Raw!A485</f>
        <v>472</v>
      </c>
      <c r="B485" s="14">
        <f>Raw!B485</f>
        <v>0.31202546296296296</v>
      </c>
      <c r="C485" s="15">
        <f>Raw!C485</f>
        <v>6</v>
      </c>
      <c r="D485" s="15">
        <f>IF(C485&gt;0.5,Raw!D485*D$11,-999)</f>
        <v>193.5</v>
      </c>
      <c r="E485" s="9">
        <f>IF(Raw!$G485&gt;$C$8,IF(Raw!$Q485&gt;$C$8,IF(Raw!$N485&gt;$C$9,IF(Raw!$N485&lt;$A$9,IF(Raw!$X485&gt;$C$9,IF(Raw!$X485&lt;$A$9,Raw!H485,-999),-999),-999),-999),-999),-999)</f>
        <v>0.103488</v>
      </c>
      <c r="F485" s="9">
        <f>IF(Raw!$G485&gt;$C$8,IF(Raw!$Q485&gt;$C$8,IF(Raw!$N485&gt;$C$9,IF(Raw!$N485&lt;$A$9,IF(Raw!$X485&gt;$C$9,IF(Raw!$X485&lt;$A$9,Raw!I485,-999),-999),-999),-999),-999),-999)</f>
        <v>0.14149300000000001</v>
      </c>
      <c r="G485" s="9">
        <f>Raw!G485</f>
        <v>0.82945599999999997</v>
      </c>
      <c r="H485" s="9">
        <f>IF(Raw!$G485&gt;$C$8,IF(Raw!$Q485&gt;$C$8,IF(Raw!$N485&gt;$C$9,IF(Raw!$N485&lt;$A$9,IF(Raw!$X485&gt;$C$9,IF(Raw!$X485&lt;$A$9,Raw!L485,-999),-999),-999),-999),-999),-999)</f>
        <v>455.7</v>
      </c>
      <c r="I485" s="9">
        <f>IF(Raw!$G485&gt;$C$8,IF(Raw!$Q485&gt;$C$8,IF(Raw!$N485&gt;$C$9,IF(Raw!$N485&lt;$A$9,IF(Raw!$X485&gt;$C$9,IF(Raw!$X485&lt;$A$9,Raw!M485,-999),-999),-999),-999),-999),-999)</f>
        <v>0.22917100000000001</v>
      </c>
      <c r="J485" s="9">
        <f>IF(Raw!$G485&gt;$C$8,IF(Raw!$Q485&gt;$C$8,IF(Raw!$N485&gt;$C$9,IF(Raw!$N485&lt;$A$9,IF(Raw!$X485&gt;$C$9,IF(Raw!$X485&lt;$A$9,Raw!N485,-999),-999),-999),-999),-999),-999)</f>
        <v>534</v>
      </c>
      <c r="K485" s="9">
        <f>IF(Raw!$G485&gt;$C$8,IF(Raw!$Q485&gt;$C$8,IF(Raw!$N485&gt;$C$9,IF(Raw!$N485&lt;$A$9,IF(Raw!$X485&gt;$C$9,IF(Raw!$X485&lt;$A$9,Raw!R485,-999),-999),-999),-999),-999),-999)</f>
        <v>8.3728999999999998E-2</v>
      </c>
      <c r="L485" s="9">
        <f>IF(Raw!$G485&gt;$C$8,IF(Raw!$Q485&gt;$C$8,IF(Raw!$N485&gt;$C$9,IF(Raw!$N485&lt;$A$9,IF(Raw!$X485&gt;$C$9,IF(Raw!$X485&lt;$A$9,Raw!S485,-999),-999),-999),-999),-999),-999)</f>
        <v>0.136991</v>
      </c>
      <c r="M485" s="9">
        <f>Raw!Q485</f>
        <v>0.89373999999999998</v>
      </c>
      <c r="N485" s="9">
        <f>IF(Raw!$G485&gt;$C$8,IF(Raw!$Q485&gt;$C$8,IF(Raw!$N485&gt;$C$9,IF(Raw!$N485&lt;$A$9,IF(Raw!$X485&gt;$C$9,IF(Raw!$X485&lt;$A$9,Raw!V485,-999),-999),-999),-999),-999),-999)</f>
        <v>372.2</v>
      </c>
      <c r="O485" s="9">
        <f>IF(Raw!$G485&gt;$C$8,IF(Raw!$Q485&gt;$C$8,IF(Raw!$N485&gt;$C$9,IF(Raw!$N485&lt;$A$9,IF(Raw!$X485&gt;$C$9,IF(Raw!$X485&lt;$A$9,Raw!W485,-999),-999),-999),-999),-999),-999)</f>
        <v>9.9999999999999995E-7</v>
      </c>
      <c r="P485" s="9">
        <f>IF(Raw!$G485&gt;$C$8,IF(Raw!$Q485&gt;$C$8,IF(Raw!$N485&gt;$C$9,IF(Raw!$N485&lt;$A$9,IF(Raw!$X485&gt;$C$9,IF(Raw!$X485&lt;$A$9,Raw!X485,-999),-999),-999),-999),-999),-999)</f>
        <v>432</v>
      </c>
      <c r="R485" s="9">
        <f t="shared" si="127"/>
        <v>3.8005000000000011E-2</v>
      </c>
      <c r="S485" s="9">
        <f t="shared" si="128"/>
        <v>0.26859986006374881</v>
      </c>
      <c r="T485" s="9">
        <f t="shared" si="129"/>
        <v>5.3262000000000004E-2</v>
      </c>
      <c r="U485" s="9">
        <f t="shared" si="130"/>
        <v>0.38879926418523847</v>
      </c>
      <c r="V485" s="15">
        <f t="shared" si="131"/>
        <v>5.6097814499999996E-2</v>
      </c>
      <c r="X485" s="11">
        <f t="shared" si="132"/>
        <v>1.1648699999999998E+20</v>
      </c>
      <c r="Y485" s="11">
        <f t="shared" si="133"/>
        <v>4.5569999999999997E-18</v>
      </c>
      <c r="Z485" s="11">
        <f t="shared" si="134"/>
        <v>5.3399999999999997E-4</v>
      </c>
      <c r="AA485" s="16">
        <f t="shared" si="135"/>
        <v>0.2208584861680061</v>
      </c>
      <c r="AB485" s="9">
        <f t="shared" si="136"/>
        <v>9.5492364690280343E-2</v>
      </c>
      <c r="AC485" s="9">
        <f t="shared" si="137"/>
        <v>0.77914151383199381</v>
      </c>
      <c r="AD485" s="15">
        <f t="shared" si="138"/>
        <v>413.59267072660316</v>
      </c>
      <c r="AE485" s="3">
        <f t="shared" si="139"/>
        <v>548.66279999999983</v>
      </c>
      <c r="AF485" s="2">
        <f t="shared" si="140"/>
        <v>0.25</v>
      </c>
      <c r="AG485" s="9">
        <f t="shared" si="141"/>
        <v>0.12369578926993147</v>
      </c>
      <c r="AH485" s="2">
        <f t="shared" si="142"/>
        <v>5.9855748683545125</v>
      </c>
    </row>
    <row r="486" spans="1:34">
      <c r="A486" s="1">
        <f>Raw!A486</f>
        <v>473</v>
      </c>
      <c r="B486" s="14">
        <f>Raw!B486</f>
        <v>0.31208333333333332</v>
      </c>
      <c r="C486" s="15">
        <f>Raw!C486</f>
        <v>5.5</v>
      </c>
      <c r="D486" s="15">
        <f>IF(C486&gt;0.5,Raw!D486*D$11,-999)</f>
        <v>207.6</v>
      </c>
      <c r="E486" s="9">
        <f>IF(Raw!$G486&gt;$C$8,IF(Raw!$Q486&gt;$C$8,IF(Raw!$N486&gt;$C$9,IF(Raw!$N486&lt;$A$9,IF(Raw!$X486&gt;$C$9,IF(Raw!$X486&lt;$A$9,Raw!H486,-999),-999),-999),-999),-999),-999)</f>
        <v>0.102073</v>
      </c>
      <c r="F486" s="9">
        <f>IF(Raw!$G486&gt;$C$8,IF(Raw!$Q486&gt;$C$8,IF(Raw!$N486&gt;$C$9,IF(Raw!$N486&lt;$A$9,IF(Raw!$X486&gt;$C$9,IF(Raw!$X486&lt;$A$9,Raw!I486,-999),-999),-999),-999),-999),-999)</f>
        <v>0.14396300000000001</v>
      </c>
      <c r="G486" s="9">
        <f>Raw!G486</f>
        <v>0.867004</v>
      </c>
      <c r="H486" s="9">
        <f>IF(Raw!$G486&gt;$C$8,IF(Raw!$Q486&gt;$C$8,IF(Raw!$N486&gt;$C$9,IF(Raw!$N486&lt;$A$9,IF(Raw!$X486&gt;$C$9,IF(Raw!$X486&lt;$A$9,Raw!L486,-999),-999),-999),-999),-999),-999)</f>
        <v>390.2</v>
      </c>
      <c r="I486" s="9">
        <f>IF(Raw!$G486&gt;$C$8,IF(Raw!$Q486&gt;$C$8,IF(Raw!$N486&gt;$C$9,IF(Raw!$N486&lt;$A$9,IF(Raw!$X486&gt;$C$9,IF(Raw!$X486&lt;$A$9,Raw!M486,-999),-999),-999),-999),-999),-999)</f>
        <v>9.9999999999999995E-7</v>
      </c>
      <c r="J486" s="9">
        <f>IF(Raw!$G486&gt;$C$8,IF(Raw!$Q486&gt;$C$8,IF(Raw!$N486&gt;$C$9,IF(Raw!$N486&lt;$A$9,IF(Raw!$X486&gt;$C$9,IF(Raw!$X486&lt;$A$9,Raw!N486,-999),-999),-999),-999),-999),-999)</f>
        <v>682</v>
      </c>
      <c r="K486" s="9">
        <f>IF(Raw!$G486&gt;$C$8,IF(Raw!$Q486&gt;$C$8,IF(Raw!$N486&gt;$C$9,IF(Raw!$N486&lt;$A$9,IF(Raw!$X486&gt;$C$9,IF(Raw!$X486&lt;$A$9,Raw!R486,-999),-999),-999),-999),-999),-999)</f>
        <v>8.9018E-2</v>
      </c>
      <c r="L486" s="9">
        <f>IF(Raw!$G486&gt;$C$8,IF(Raw!$Q486&gt;$C$8,IF(Raw!$N486&gt;$C$9,IF(Raw!$N486&lt;$A$9,IF(Raw!$X486&gt;$C$9,IF(Raw!$X486&lt;$A$9,Raw!S486,-999),-999),-999),-999),-999),-999)</f>
        <v>0.14402400000000001</v>
      </c>
      <c r="M486" s="9">
        <f>Raw!Q486</f>
        <v>0.88667899999999999</v>
      </c>
      <c r="N486" s="9">
        <f>IF(Raw!$G486&gt;$C$8,IF(Raw!$Q486&gt;$C$8,IF(Raw!$N486&gt;$C$9,IF(Raw!$N486&lt;$A$9,IF(Raw!$X486&gt;$C$9,IF(Raw!$X486&lt;$A$9,Raw!V486,-999),-999),-999),-999),-999),-999)</f>
        <v>342.2</v>
      </c>
      <c r="O486" s="9">
        <f>IF(Raw!$G486&gt;$C$8,IF(Raw!$Q486&gt;$C$8,IF(Raw!$N486&gt;$C$9,IF(Raw!$N486&lt;$A$9,IF(Raw!$X486&gt;$C$9,IF(Raw!$X486&lt;$A$9,Raw!W486,-999),-999),-999),-999),-999),-999)</f>
        <v>1.9999999999999999E-6</v>
      </c>
      <c r="P486" s="9">
        <f>IF(Raw!$G486&gt;$C$8,IF(Raw!$Q486&gt;$C$8,IF(Raw!$N486&gt;$C$9,IF(Raw!$N486&lt;$A$9,IF(Raw!$X486&gt;$C$9,IF(Raw!$X486&lt;$A$9,Raw!X486,-999),-999),-999),-999),-999),-999)</f>
        <v>727</v>
      </c>
      <c r="R486" s="9">
        <f t="shared" si="127"/>
        <v>4.1890000000000011E-2</v>
      </c>
      <c r="S486" s="9">
        <f t="shared" si="128"/>
        <v>0.29097754284086891</v>
      </c>
      <c r="T486" s="9">
        <f t="shared" si="129"/>
        <v>5.5006000000000013E-2</v>
      </c>
      <c r="U486" s="9">
        <f t="shared" si="130"/>
        <v>0.38192245736821645</v>
      </c>
      <c r="V486" s="15">
        <f t="shared" si="131"/>
        <v>5.8977828000000003E-2</v>
      </c>
      <c r="X486" s="11">
        <f t="shared" si="132"/>
        <v>1.2497519999999998E+20</v>
      </c>
      <c r="Y486" s="11">
        <f t="shared" si="133"/>
        <v>3.9019999999999997E-18</v>
      </c>
      <c r="Z486" s="11">
        <f t="shared" si="134"/>
        <v>6.8199999999999999E-4</v>
      </c>
      <c r="AA486" s="16">
        <f t="shared" si="135"/>
        <v>0.24957573064190849</v>
      </c>
      <c r="AB486" s="9">
        <f t="shared" si="136"/>
        <v>0.10274616263968882</v>
      </c>
      <c r="AC486" s="9">
        <f t="shared" si="137"/>
        <v>0.75042426935809159</v>
      </c>
      <c r="AD486" s="15">
        <f t="shared" si="138"/>
        <v>365.94681912303304</v>
      </c>
      <c r="AE486" s="3">
        <f t="shared" si="139"/>
        <v>469.80079999999987</v>
      </c>
      <c r="AF486" s="2">
        <f t="shared" si="140"/>
        <v>0.25</v>
      </c>
      <c r="AG486" s="9">
        <f t="shared" si="141"/>
        <v>0.10751023725042386</v>
      </c>
      <c r="AH486" s="2">
        <f t="shared" si="142"/>
        <v>5.2023644295012037</v>
      </c>
    </row>
    <row r="487" spans="1:34">
      <c r="A487" s="1">
        <f>Raw!A487</f>
        <v>474</v>
      </c>
      <c r="B487" s="14">
        <f>Raw!B487</f>
        <v>0.31214120370370374</v>
      </c>
      <c r="C487" s="15">
        <f>Raw!C487</f>
        <v>4.9000000000000004</v>
      </c>
      <c r="D487" s="15">
        <f>IF(C487&gt;0.5,Raw!D487*D$11,-999)</f>
        <v>199.6</v>
      </c>
      <c r="E487" s="9">
        <f>IF(Raw!$G487&gt;$C$8,IF(Raw!$Q487&gt;$C$8,IF(Raw!$N487&gt;$C$9,IF(Raw!$N487&lt;$A$9,IF(Raw!$X487&gt;$C$9,IF(Raw!$X487&lt;$A$9,Raw!H487,-999),-999),-999),-999),-999),-999)</f>
        <v>9.8302E-2</v>
      </c>
      <c r="F487" s="9">
        <f>IF(Raw!$G487&gt;$C$8,IF(Raw!$Q487&gt;$C$8,IF(Raw!$N487&gt;$C$9,IF(Raw!$N487&lt;$A$9,IF(Raw!$X487&gt;$C$9,IF(Raw!$X487&lt;$A$9,Raw!I487,-999),-999),-999),-999),-999),-999)</f>
        <v>0.14385899999999999</v>
      </c>
      <c r="G487" s="9">
        <f>Raw!G487</f>
        <v>0.86366399999999999</v>
      </c>
      <c r="H487" s="9">
        <f>IF(Raw!$G487&gt;$C$8,IF(Raw!$Q487&gt;$C$8,IF(Raw!$N487&gt;$C$9,IF(Raw!$N487&lt;$A$9,IF(Raw!$X487&gt;$C$9,IF(Raw!$X487&lt;$A$9,Raw!L487,-999),-999),-999),-999),-999),-999)</f>
        <v>516.70000000000005</v>
      </c>
      <c r="I487" s="9">
        <f>IF(Raw!$G487&gt;$C$8,IF(Raw!$Q487&gt;$C$8,IF(Raw!$N487&gt;$C$9,IF(Raw!$N487&lt;$A$9,IF(Raw!$X487&gt;$C$9,IF(Raw!$X487&lt;$A$9,Raw!M487,-999),-999),-999),-999),-999),-999)</f>
        <v>1.9999999999999999E-6</v>
      </c>
      <c r="J487" s="9">
        <f>IF(Raw!$G487&gt;$C$8,IF(Raw!$Q487&gt;$C$8,IF(Raw!$N487&gt;$C$9,IF(Raw!$N487&lt;$A$9,IF(Raw!$X487&gt;$C$9,IF(Raw!$X487&lt;$A$9,Raw!N487,-999),-999),-999),-999),-999),-999)</f>
        <v>615</v>
      </c>
      <c r="K487" s="9">
        <f>IF(Raw!$G487&gt;$C$8,IF(Raw!$Q487&gt;$C$8,IF(Raw!$N487&gt;$C$9,IF(Raw!$N487&lt;$A$9,IF(Raw!$X487&gt;$C$9,IF(Raw!$X487&lt;$A$9,Raw!R487,-999),-999),-999),-999),-999),-999)</f>
        <v>8.9471999999999996E-2</v>
      </c>
      <c r="L487" s="9">
        <f>IF(Raw!$G487&gt;$C$8,IF(Raw!$Q487&gt;$C$8,IF(Raw!$N487&gt;$C$9,IF(Raw!$N487&lt;$A$9,IF(Raw!$X487&gt;$C$9,IF(Raw!$X487&lt;$A$9,Raw!S487,-999),-999),-999),-999),-999),-999)</f>
        <v>0.140402</v>
      </c>
      <c r="M487" s="9">
        <f>Raw!Q487</f>
        <v>0.919659</v>
      </c>
      <c r="N487" s="9">
        <f>IF(Raw!$G487&gt;$C$8,IF(Raw!$Q487&gt;$C$8,IF(Raw!$N487&gt;$C$9,IF(Raw!$N487&lt;$A$9,IF(Raw!$X487&gt;$C$9,IF(Raw!$X487&lt;$A$9,Raw!V487,-999),-999),-999),-999),-999),-999)</f>
        <v>374.7</v>
      </c>
      <c r="O487" s="9">
        <f>IF(Raw!$G487&gt;$C$8,IF(Raw!$Q487&gt;$C$8,IF(Raw!$N487&gt;$C$9,IF(Raw!$N487&lt;$A$9,IF(Raw!$X487&gt;$C$9,IF(Raw!$X487&lt;$A$9,Raw!W487,-999),-999),-999),-999),-999),-999)</f>
        <v>3.0000000000000001E-6</v>
      </c>
      <c r="P487" s="9">
        <f>IF(Raw!$G487&gt;$C$8,IF(Raw!$Q487&gt;$C$8,IF(Raw!$N487&gt;$C$9,IF(Raw!$N487&lt;$A$9,IF(Raw!$X487&gt;$C$9,IF(Raw!$X487&lt;$A$9,Raw!X487,-999),-999),-999),-999),-999),-999)</f>
        <v>921</v>
      </c>
      <c r="R487" s="9">
        <f t="shared" si="127"/>
        <v>4.5556999999999986E-2</v>
      </c>
      <c r="S487" s="9">
        <f t="shared" si="128"/>
        <v>0.31667813623061464</v>
      </c>
      <c r="T487" s="9">
        <f t="shared" si="129"/>
        <v>5.0930000000000003E-2</v>
      </c>
      <c r="U487" s="9">
        <f t="shared" si="130"/>
        <v>0.36274412045412463</v>
      </c>
      <c r="V487" s="15">
        <f t="shared" si="131"/>
        <v>5.7494618999999997E-2</v>
      </c>
      <c r="X487" s="11">
        <f t="shared" si="132"/>
        <v>1.2015919999999998E+20</v>
      </c>
      <c r="Y487" s="11">
        <f t="shared" si="133"/>
        <v>5.1670000000000003E-18</v>
      </c>
      <c r="Z487" s="11">
        <f t="shared" si="134"/>
        <v>6.1499999999999999E-4</v>
      </c>
      <c r="AA487" s="16">
        <f t="shared" si="135"/>
        <v>0.27632223577600973</v>
      </c>
      <c r="AB487" s="9">
        <f t="shared" si="136"/>
        <v>0.10354509146807217</v>
      </c>
      <c r="AC487" s="9">
        <f t="shared" si="137"/>
        <v>0.72367776422399033</v>
      </c>
      <c r="AD487" s="15">
        <f t="shared" si="138"/>
        <v>449.30444841627599</v>
      </c>
      <c r="AE487" s="3">
        <f t="shared" si="139"/>
        <v>622.10679999999991</v>
      </c>
      <c r="AF487" s="2">
        <f t="shared" si="140"/>
        <v>0.25</v>
      </c>
      <c r="AG487" s="9">
        <f t="shared" si="141"/>
        <v>0.12537118996683663</v>
      </c>
      <c r="AH487" s="2">
        <f t="shared" si="142"/>
        <v>6.066646636156853</v>
      </c>
    </row>
    <row r="488" spans="1:34">
      <c r="A488" s="1">
        <f>Raw!A488</f>
        <v>475</v>
      </c>
      <c r="B488" s="14">
        <f>Raw!B488</f>
        <v>0.31219907407407405</v>
      </c>
      <c r="C488" s="15">
        <f>Raw!C488</f>
        <v>3.8</v>
      </c>
      <c r="D488" s="15">
        <f>IF(C488&gt;0.5,Raw!D488*D$11,-999)</f>
        <v>246.3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0.73162199999999999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0.79001399999999999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1.4827259999999997E+20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0.31224537037037037</v>
      </c>
      <c r="C489" s="15">
        <f>Raw!C489</f>
        <v>2.7</v>
      </c>
      <c r="D489" s="15">
        <f>IF(C489&gt;0.5,Raw!D489*D$11,-999)</f>
        <v>275.3</v>
      </c>
      <c r="E489" s="9">
        <f>IF(Raw!$G489&gt;$C$8,IF(Raw!$Q489&gt;$C$8,IF(Raw!$N489&gt;$C$9,IF(Raw!$N489&lt;$A$9,IF(Raw!$X489&gt;$C$9,IF(Raw!$X489&lt;$A$9,Raw!H489,-999),-999),-999),-999),-999),-999)</f>
        <v>0.10169400000000001</v>
      </c>
      <c r="F489" s="9">
        <f>IF(Raw!$G489&gt;$C$8,IF(Raw!$Q489&gt;$C$8,IF(Raw!$N489&gt;$C$9,IF(Raw!$N489&lt;$A$9,IF(Raw!$X489&gt;$C$9,IF(Raw!$X489&lt;$A$9,Raw!I489,-999),-999),-999),-999),-999),-999)</f>
        <v>0.143317</v>
      </c>
      <c r="G489" s="9">
        <f>Raw!G489</f>
        <v>0.82051099999999999</v>
      </c>
      <c r="H489" s="9">
        <f>IF(Raw!$G489&gt;$C$8,IF(Raw!$Q489&gt;$C$8,IF(Raw!$N489&gt;$C$9,IF(Raw!$N489&lt;$A$9,IF(Raw!$X489&gt;$C$9,IF(Raw!$X489&lt;$A$9,Raw!L489,-999),-999),-999),-999),-999),-999)</f>
        <v>412.7</v>
      </c>
      <c r="I489" s="9">
        <f>IF(Raw!$G489&gt;$C$8,IF(Raw!$Q489&gt;$C$8,IF(Raw!$N489&gt;$C$9,IF(Raw!$N489&lt;$A$9,IF(Raw!$X489&gt;$C$9,IF(Raw!$X489&lt;$A$9,Raw!M489,-999),-999),-999),-999),-999),-999)</f>
        <v>2.9315000000000001E-2</v>
      </c>
      <c r="J489" s="9">
        <f>IF(Raw!$G489&gt;$C$8,IF(Raw!$Q489&gt;$C$8,IF(Raw!$N489&gt;$C$9,IF(Raw!$N489&lt;$A$9,IF(Raw!$X489&gt;$C$9,IF(Raw!$X489&lt;$A$9,Raw!N489,-999),-999),-999),-999),-999),-999)</f>
        <v>551</v>
      </c>
      <c r="K489" s="9">
        <f>IF(Raw!$G489&gt;$C$8,IF(Raw!$Q489&gt;$C$8,IF(Raw!$N489&gt;$C$9,IF(Raw!$N489&lt;$A$9,IF(Raw!$X489&gt;$C$9,IF(Raw!$X489&lt;$A$9,Raw!R489,-999),-999),-999),-999),-999),-999)</f>
        <v>9.0787000000000007E-2</v>
      </c>
      <c r="L489" s="9">
        <f>IF(Raw!$G489&gt;$C$8,IF(Raw!$Q489&gt;$C$8,IF(Raw!$N489&gt;$C$9,IF(Raw!$N489&lt;$A$9,IF(Raw!$X489&gt;$C$9,IF(Raw!$X489&lt;$A$9,Raw!S489,-999),-999),-999),-999),-999),-999)</f>
        <v>0.141262</v>
      </c>
      <c r="M489" s="9">
        <f>Raw!Q489</f>
        <v>0.88168299999999999</v>
      </c>
      <c r="N489" s="9">
        <f>IF(Raw!$G489&gt;$C$8,IF(Raw!$Q489&gt;$C$8,IF(Raw!$N489&gt;$C$9,IF(Raw!$N489&lt;$A$9,IF(Raw!$X489&gt;$C$9,IF(Raw!$X489&lt;$A$9,Raw!V489,-999),-999),-999),-999),-999),-999)</f>
        <v>406.9</v>
      </c>
      <c r="O489" s="9">
        <f>IF(Raw!$G489&gt;$C$8,IF(Raw!$Q489&gt;$C$8,IF(Raw!$N489&gt;$C$9,IF(Raw!$N489&lt;$A$9,IF(Raw!$X489&gt;$C$9,IF(Raw!$X489&lt;$A$9,Raw!W489,-999),-999),-999),-999),-999),-999)</f>
        <v>3.3767999999999999E-2</v>
      </c>
      <c r="P489" s="9">
        <f>IF(Raw!$G489&gt;$C$8,IF(Raw!$Q489&gt;$C$8,IF(Raw!$N489&gt;$C$9,IF(Raw!$N489&lt;$A$9,IF(Raw!$X489&gt;$C$9,IF(Raw!$X489&lt;$A$9,Raw!X489,-999),-999),-999),-999),-999),-999)</f>
        <v>664</v>
      </c>
      <c r="R489" s="9">
        <f t="shared" si="127"/>
        <v>4.1622999999999993E-2</v>
      </c>
      <c r="S489" s="9">
        <f t="shared" si="128"/>
        <v>0.29042611832511139</v>
      </c>
      <c r="T489" s="9">
        <f t="shared" si="129"/>
        <v>5.0474999999999992E-2</v>
      </c>
      <c r="U489" s="9">
        <f t="shared" si="130"/>
        <v>0.35731477679772333</v>
      </c>
      <c r="V489" s="15">
        <f t="shared" si="131"/>
        <v>5.7846788999999996E-2</v>
      </c>
      <c r="X489" s="11">
        <f t="shared" si="132"/>
        <v>1.6573059999999997E+20</v>
      </c>
      <c r="Y489" s="11">
        <f t="shared" si="133"/>
        <v>4.1269999999999997E-18</v>
      </c>
      <c r="Z489" s="11">
        <f t="shared" si="134"/>
        <v>5.5099999999999995E-4</v>
      </c>
      <c r="AA489" s="16">
        <f t="shared" si="135"/>
        <v>0.27371373986648861</v>
      </c>
      <c r="AB489" s="9">
        <f t="shared" si="136"/>
        <v>0.10460270101976102</v>
      </c>
      <c r="AC489" s="9">
        <f t="shared" si="137"/>
        <v>0.72628626013351139</v>
      </c>
      <c r="AD489" s="15">
        <f t="shared" si="138"/>
        <v>496.7581485780193</v>
      </c>
      <c r="AE489" s="3">
        <f t="shared" si="139"/>
        <v>496.89079999999984</v>
      </c>
      <c r="AF489" s="2">
        <f t="shared" si="140"/>
        <v>0.25</v>
      </c>
      <c r="AG489" s="9">
        <f t="shared" si="141"/>
        <v>0.13653771306277326</v>
      </c>
      <c r="AH489" s="2">
        <f t="shared" si="142"/>
        <v>6.6069888774281642</v>
      </c>
    </row>
    <row r="490" spans="1:34">
      <c r="A490" s="1">
        <f>Raw!A490</f>
        <v>477</v>
      </c>
      <c r="B490" s="14">
        <f>Raw!B490</f>
        <v>0.31230324074074073</v>
      </c>
      <c r="C490" s="15">
        <f>Raw!C490</f>
        <v>2.5</v>
      </c>
      <c r="D490" s="15">
        <f>IF(C490&gt;0.5,Raw!D490*D$11,-999)</f>
        <v>281.39999999999998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0.67295000000000005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0.77825999999999995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1.6940279999999993E+20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0.31236111111111114</v>
      </c>
      <c r="C491" s="15">
        <f>Raw!C491</f>
        <v>1.5</v>
      </c>
      <c r="D491" s="15">
        <f>IF(C491&gt;0.5,Raw!D491*D$11,-999)</f>
        <v>329.8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0.53704600000000002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0.36185600000000001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1.9853959999999997E+20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0.31241898148148145</v>
      </c>
      <c r="C492" s="15">
        <f>Raw!C492</f>
        <v>0.4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4.9357999999999999E-2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3.8515000000000001E-2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0.31247685185185187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0.40406599999999998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0.13234199999999999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0.31252314814814813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0.129465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0.103002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0.31258101851851855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0.28672500000000001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0.108196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0.31263888888888886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0.31157499999999999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6.0632999999999999E-2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0.31269675925925927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2.0539999999999999E-2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3.4379E-2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0.31275462962962963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8.5042000000000006E-2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5.3719000000000003E-2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0.31280092592592595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8.2349999999999993E-3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0.105388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0.31285879629629632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4.8815999999999998E-2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4.0304E-2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0.31291666666666668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5.293E-3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5.9299999999999999E-4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0.31297453703703704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3.0089000000000001E-2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1.8619E-2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0.3130324074074074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0.225215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1.5422999999999999E-2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0.31307870370370372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1.6057999999999999E-2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9.3738000000000002E-2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0.31313657407407408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4.4976000000000002E-2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4.7321000000000002E-2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0.31319444444444444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8.4519999999999994E-3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3.0341E-2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0.3132523148148148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3.7307E-2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1.8272E-2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0.31331018518518522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1.5682999999999999E-2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4.1510000000000002E-3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0.31335648148148149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1.0106E-2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1.2992999999999999E-2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0.31341435185185185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2.2124999999999999E-2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9.4669999999999997E-3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0.31347222222222221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9.2057E-2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7.6851000000000003E-2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0.31353009259259262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4.5434000000000002E-2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5.7917999999999997E-2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500</v>
      </c>
      <c r="B513" s="14">
        <f>Raw!B513</f>
        <v>0.31358796296296293</v>
      </c>
      <c r="C513" s="15">
        <f>Raw!C513</f>
        <v>-1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2.5079000000000001E-2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0.140546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501</v>
      </c>
      <c r="B514" s="14">
        <f>Raw!B514</f>
        <v>0.31363425925925925</v>
      </c>
      <c r="C514" s="15">
        <f>Raw!C514</f>
        <v>-1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3.4840000000000003E-2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0.206071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502</v>
      </c>
      <c r="B515" s="14">
        <f>Raw!B515</f>
        <v>0.31369212962962961</v>
      </c>
      <c r="C515" s="15">
        <f>Raw!C515</f>
        <v>-1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8.4989999999999996E-3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5.2121000000000001E-2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503</v>
      </c>
      <c r="B516" s="14">
        <f>Raw!B516</f>
        <v>0.31375000000000003</v>
      </c>
      <c r="C516" s="15">
        <f>Raw!C516</f>
        <v>-1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4.4039999999999999E-3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1.1785E-2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504</v>
      </c>
      <c r="B517" s="14">
        <f>Raw!B517</f>
        <v>0.31380787037037039</v>
      </c>
      <c r="C517" s="15">
        <f>Raw!C517</f>
        <v>-1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1.4852000000000001E-2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0.20277999999999999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505</v>
      </c>
      <c r="B518" s="14">
        <f>Raw!B518</f>
        <v>0.31386574074074075</v>
      </c>
      <c r="C518" s="15">
        <f>Raw!C518</f>
        <v>-1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9.4228999999999993E-2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4.7549999999999997E-3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506</v>
      </c>
      <c r="B519" s="14">
        <f>Raw!B519</f>
        <v>0.31391203703703702</v>
      </c>
      <c r="C519" s="15">
        <f>Raw!C519</f>
        <v>-1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4.6255999999999999E-2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1.0145E-2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507</v>
      </c>
      <c r="B520" s="14">
        <f>Raw!B520</f>
        <v>0.31396990740740743</v>
      </c>
      <c r="C520" s="15">
        <f>Raw!C520</f>
        <v>-1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2.3463000000000001E-2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7.744E-3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508</v>
      </c>
      <c r="B521" s="14">
        <f>Raw!B521</f>
        <v>0.31402777777777779</v>
      </c>
      <c r="C521" s="15">
        <f>Raw!C521</f>
        <v>-1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5.8112999999999998E-2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5.3288000000000002E-2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509</v>
      </c>
      <c r="B522" s="14">
        <f>Raw!B522</f>
        <v>0.31408564814814816</v>
      </c>
      <c r="C522" s="15">
        <f>Raw!C522</f>
        <v>-1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7.1034E-2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6.2968999999999997E-2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510</v>
      </c>
      <c r="B523" s="14">
        <f>Raw!B523</f>
        <v>0.31414351851851852</v>
      </c>
      <c r="C523" s="15">
        <f>Raw!C523</f>
        <v>-1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4.6231000000000001E-2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7.1761000000000005E-2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511</v>
      </c>
      <c r="B524" s="14">
        <f>Raw!B524</f>
        <v>0.31420138888888888</v>
      </c>
      <c r="C524" s="15">
        <f>Raw!C524</f>
        <v>-1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5.0126999999999998E-2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4.6860000000000001E-3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512</v>
      </c>
      <c r="B525" s="14">
        <f>Raw!B525</f>
        <v>0.3142476851851852</v>
      </c>
      <c r="C525" s="15">
        <f>Raw!C525</f>
        <v>-1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0.115621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3.4088E-2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25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0.81599999999999995</v>
      </c>
      <c r="S6" s="17">
        <v>0.81599999999999995</v>
      </c>
      <c r="T6" s="17">
        <v>0.81599999999999995</v>
      </c>
      <c r="U6" s="17">
        <v>0.81599999999999995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0.28600694444444447</v>
      </c>
      <c r="C13" s="17">
        <v>-1</v>
      </c>
      <c r="D13" s="17">
        <v>0</v>
      </c>
      <c r="E13" s="17">
        <v>0</v>
      </c>
      <c r="F13" s="17">
        <v>0</v>
      </c>
      <c r="G13" s="17">
        <v>8.2109000000000001E-2</v>
      </c>
      <c r="H13" s="17">
        <v>8.4783999999999998E-2</v>
      </c>
      <c r="I13" s="17">
        <v>9.5921999999999993E-2</v>
      </c>
      <c r="J13" s="17">
        <v>1.1138E-2</v>
      </c>
      <c r="K13" s="17">
        <v>0.11611399999999999</v>
      </c>
      <c r="L13" s="17">
        <v>351.9</v>
      </c>
      <c r="M13" s="17">
        <v>0.45825900000000003</v>
      </c>
      <c r="N13" s="17">
        <v>1502</v>
      </c>
      <c r="O13" s="17">
        <v>0</v>
      </c>
      <c r="P13" s="17">
        <v>0</v>
      </c>
      <c r="Q13" s="17">
        <v>1.7329999999999999E-3</v>
      </c>
      <c r="R13" s="17">
        <v>7.8517000000000003E-2</v>
      </c>
      <c r="S13" s="17">
        <v>9.6488000000000004E-2</v>
      </c>
      <c r="T13" s="17">
        <v>1.7971999999999998E-2</v>
      </c>
      <c r="U13" s="17">
        <v>0.18626000000000001</v>
      </c>
      <c r="V13" s="17">
        <v>632.4</v>
      </c>
      <c r="W13" s="17">
        <v>0.6</v>
      </c>
      <c r="X13" s="17">
        <v>2083</v>
      </c>
      <c r="Y13" s="17">
        <v>0</v>
      </c>
      <c r="Z13" s="17">
        <v>0</v>
      </c>
    </row>
    <row r="14" spans="1:31">
      <c r="A14" s="17">
        <v>1</v>
      </c>
      <c r="B14" s="19">
        <v>0.28606481481481483</v>
      </c>
      <c r="C14" s="17">
        <v>-1</v>
      </c>
      <c r="D14" s="17">
        <v>0</v>
      </c>
      <c r="E14" s="17">
        <v>0</v>
      </c>
      <c r="F14" s="17">
        <v>0</v>
      </c>
      <c r="G14" s="17">
        <v>6.9639000000000006E-2</v>
      </c>
      <c r="H14" s="17">
        <v>7.5493000000000005E-2</v>
      </c>
      <c r="I14" s="17">
        <v>9.2689999999999995E-2</v>
      </c>
      <c r="J14" s="17">
        <v>1.7198000000000001E-2</v>
      </c>
      <c r="K14" s="17">
        <v>0.18553900000000001</v>
      </c>
      <c r="L14" s="17">
        <v>100</v>
      </c>
      <c r="M14" s="17">
        <v>0.22917899999999999</v>
      </c>
      <c r="N14" s="17">
        <v>1108</v>
      </c>
      <c r="O14" s="17">
        <v>0</v>
      </c>
      <c r="P14" s="17">
        <v>0</v>
      </c>
      <c r="Q14" s="17">
        <v>8.5219000000000003E-2</v>
      </c>
      <c r="R14" s="17">
        <v>8.158E-2</v>
      </c>
      <c r="S14" s="17">
        <v>9.4922999999999993E-2</v>
      </c>
      <c r="T14" s="17">
        <v>1.3342E-2</v>
      </c>
      <c r="U14" s="17">
        <v>0.14056099999999999</v>
      </c>
      <c r="V14" s="17">
        <v>900</v>
      </c>
      <c r="W14" s="17">
        <v>9.9999999999999995E-7</v>
      </c>
      <c r="X14" s="17">
        <v>2243</v>
      </c>
      <c r="Y14" s="17">
        <v>0</v>
      </c>
      <c r="Z14" s="17">
        <v>0</v>
      </c>
    </row>
    <row r="15" spans="1:31">
      <c r="A15" s="17">
        <v>2</v>
      </c>
      <c r="B15" s="19">
        <v>0.28612268518518519</v>
      </c>
      <c r="C15" s="17">
        <v>-1</v>
      </c>
      <c r="D15" s="17">
        <v>315.7</v>
      </c>
      <c r="E15" s="17">
        <v>9.8682000000000006E-2</v>
      </c>
      <c r="F15" s="17">
        <v>4.7750000000000004</v>
      </c>
      <c r="G15" s="17">
        <v>8.3199999999999995E-4</v>
      </c>
      <c r="H15" s="17">
        <v>7.8893000000000005E-2</v>
      </c>
      <c r="I15" s="17">
        <v>9.4765000000000002E-2</v>
      </c>
      <c r="J15" s="17">
        <v>1.5872000000000001E-2</v>
      </c>
      <c r="K15" s="17">
        <v>0.167492</v>
      </c>
      <c r="L15" s="17">
        <v>900</v>
      </c>
      <c r="M15" s="17">
        <v>0.45836100000000002</v>
      </c>
      <c r="N15" s="17">
        <v>1139</v>
      </c>
      <c r="O15" s="17">
        <v>0</v>
      </c>
      <c r="P15" s="17">
        <v>0</v>
      </c>
      <c r="Q15" s="17">
        <v>8.8209999999999997E-2</v>
      </c>
      <c r="R15" s="17">
        <v>7.6009999999999994E-2</v>
      </c>
      <c r="S15" s="17">
        <v>9.7595000000000001E-2</v>
      </c>
      <c r="T15" s="17">
        <v>2.1585E-2</v>
      </c>
      <c r="U15" s="17">
        <v>0.221169</v>
      </c>
      <c r="V15" s="17">
        <v>900</v>
      </c>
      <c r="W15" s="17">
        <v>9.0000000000000002E-6</v>
      </c>
      <c r="X15" s="17">
        <v>0</v>
      </c>
      <c r="Y15" s="17">
        <v>0</v>
      </c>
      <c r="Z15" s="17">
        <v>0</v>
      </c>
      <c r="AA15" s="17">
        <v>0.34026000000000001</v>
      </c>
      <c r="AB15" s="17">
        <v>0.66093400000000002</v>
      </c>
      <c r="AC15" s="17">
        <v>9.0276700000000001E-2</v>
      </c>
      <c r="AD15" s="17">
        <v>0.25</v>
      </c>
      <c r="AE15" s="17">
        <v>922.9</v>
      </c>
    </row>
    <row r="16" spans="1:31">
      <c r="A16" s="17">
        <v>3</v>
      </c>
      <c r="B16" s="19">
        <v>0.28616898148148145</v>
      </c>
      <c r="C16" s="17">
        <v>-1</v>
      </c>
      <c r="D16" s="17">
        <v>373.8</v>
      </c>
      <c r="E16" s="17">
        <v>3.9225000000000003E-2</v>
      </c>
      <c r="F16" s="17">
        <v>1.8979999999999999</v>
      </c>
      <c r="G16" s="17">
        <v>1.0488000000000001E-2</v>
      </c>
      <c r="H16" s="17">
        <v>7.8899999999999998E-2</v>
      </c>
      <c r="I16" s="17">
        <v>9.3173000000000006E-2</v>
      </c>
      <c r="J16" s="17">
        <v>1.4272E-2</v>
      </c>
      <c r="K16" s="17">
        <v>0.15318000000000001</v>
      </c>
      <c r="L16" s="17">
        <v>213</v>
      </c>
      <c r="M16" s="17">
        <v>0.229159</v>
      </c>
      <c r="N16" s="17">
        <v>1477</v>
      </c>
      <c r="O16" s="17">
        <v>0</v>
      </c>
      <c r="P16" s="17">
        <v>0</v>
      </c>
      <c r="Q16" s="17">
        <v>1.1670000000000001E-3</v>
      </c>
      <c r="R16" s="17">
        <v>7.9602000000000006E-2</v>
      </c>
      <c r="S16" s="17">
        <v>9.9358000000000002E-2</v>
      </c>
      <c r="T16" s="17">
        <v>1.9755999999999999E-2</v>
      </c>
      <c r="U16" s="17">
        <v>0.19883600000000001</v>
      </c>
      <c r="V16" s="17">
        <v>167</v>
      </c>
      <c r="W16" s="17">
        <v>0.22917299999999999</v>
      </c>
      <c r="X16" s="17">
        <v>0</v>
      </c>
      <c r="Y16" s="17">
        <v>0</v>
      </c>
      <c r="Z16" s="17">
        <v>0</v>
      </c>
      <c r="AA16" s="17">
        <v>0.30590099999999998</v>
      </c>
      <c r="AB16" s="17">
        <v>0.41446499999999997</v>
      </c>
      <c r="AC16" s="17">
        <v>8.7789800000000001E-2</v>
      </c>
      <c r="AD16" s="17">
        <v>0.22844900000000001</v>
      </c>
      <c r="AE16" s="17">
        <v>3899.3</v>
      </c>
    </row>
    <row r="17" spans="1:31">
      <c r="A17" s="17">
        <v>4</v>
      </c>
      <c r="B17" s="19">
        <v>0.28622685185185187</v>
      </c>
      <c r="C17" s="17">
        <v>-1</v>
      </c>
      <c r="D17" s="17">
        <v>406.3</v>
      </c>
      <c r="E17" s="17">
        <v>7.8999999999999996E-5</v>
      </c>
      <c r="F17" s="17">
        <v>4.0000000000000001E-3</v>
      </c>
      <c r="G17" s="17">
        <v>2.9529999999999999E-3</v>
      </c>
      <c r="H17" s="17">
        <v>7.8111E-2</v>
      </c>
      <c r="I17" s="17">
        <v>9.1452000000000006E-2</v>
      </c>
      <c r="J17" s="17">
        <v>1.3339999999999999E-2</v>
      </c>
      <c r="K17" s="17">
        <v>0.145875</v>
      </c>
      <c r="L17" s="17">
        <v>529.70000000000005</v>
      </c>
      <c r="M17" s="17">
        <v>0.59999899999999995</v>
      </c>
      <c r="N17" s="17">
        <v>1802388</v>
      </c>
      <c r="O17" s="17">
        <v>0</v>
      </c>
      <c r="P17" s="17">
        <v>0</v>
      </c>
      <c r="Q17" s="17">
        <v>6.8038000000000001E-2</v>
      </c>
      <c r="R17" s="17">
        <v>7.9332E-2</v>
      </c>
      <c r="S17" s="17">
        <v>9.7381999999999996E-2</v>
      </c>
      <c r="T17" s="17">
        <v>1.805E-2</v>
      </c>
      <c r="U17" s="17">
        <v>0.18535099999999999</v>
      </c>
      <c r="V17" s="17">
        <v>900</v>
      </c>
      <c r="W17" s="17">
        <v>3.0000000000000001E-6</v>
      </c>
      <c r="X17" s="17">
        <v>21215</v>
      </c>
      <c r="Y17" s="17">
        <v>0</v>
      </c>
      <c r="Z17" s="17">
        <v>0</v>
      </c>
      <c r="AA17" s="17">
        <v>0.28515600000000002</v>
      </c>
      <c r="AB17" s="17">
        <v>0.99957200000000002</v>
      </c>
      <c r="AC17" s="17">
        <v>9.7373799999999996E-2</v>
      </c>
      <c r="AD17" s="17">
        <v>0.25</v>
      </c>
      <c r="AE17" s="17">
        <v>1568.1</v>
      </c>
    </row>
    <row r="18" spans="1:31">
      <c r="A18" s="17">
        <v>5</v>
      </c>
      <c r="B18" s="19">
        <v>0.28628472222222223</v>
      </c>
      <c r="C18" s="17">
        <v>-1</v>
      </c>
      <c r="D18" s="17">
        <v>367.6</v>
      </c>
      <c r="E18" s="17">
        <v>9.6823000000000006E-2</v>
      </c>
      <c r="F18" s="17">
        <v>4.6849999999999996</v>
      </c>
      <c r="G18" s="17">
        <v>2.5739000000000001E-2</v>
      </c>
      <c r="H18" s="17">
        <v>7.8143000000000004E-2</v>
      </c>
      <c r="I18" s="17">
        <v>9.3744999999999995E-2</v>
      </c>
      <c r="J18" s="17">
        <v>1.5602E-2</v>
      </c>
      <c r="K18" s="17">
        <v>0.16642699999999999</v>
      </c>
      <c r="L18" s="17">
        <v>900</v>
      </c>
      <c r="M18" s="17">
        <v>9.9999999999999995E-7</v>
      </c>
      <c r="N18" s="17">
        <v>1153</v>
      </c>
      <c r="O18" s="17">
        <v>0</v>
      </c>
      <c r="P18" s="17">
        <v>0</v>
      </c>
      <c r="Q18" s="17">
        <v>2.3595000000000001E-2</v>
      </c>
      <c r="R18" s="17">
        <v>7.5023999999999993E-2</v>
      </c>
      <c r="S18" s="17">
        <v>9.4766000000000003E-2</v>
      </c>
      <c r="T18" s="17">
        <v>1.9741999999999999E-2</v>
      </c>
      <c r="U18" s="17">
        <v>0.20832600000000001</v>
      </c>
      <c r="V18" s="17">
        <v>244.7</v>
      </c>
      <c r="W18" s="17">
        <v>2.3E-5</v>
      </c>
      <c r="X18" s="17">
        <v>0</v>
      </c>
      <c r="Y18" s="17">
        <v>0</v>
      </c>
      <c r="Z18" s="17">
        <v>0</v>
      </c>
      <c r="AA18" s="17">
        <v>0.32050099999999998</v>
      </c>
      <c r="AB18" s="17">
        <v>0.69666099999999997</v>
      </c>
      <c r="AC18" s="17">
        <v>8.8777300000000003E-2</v>
      </c>
      <c r="AD18" s="17">
        <v>0.25</v>
      </c>
      <c r="AE18" s="17">
        <v>922.9</v>
      </c>
    </row>
    <row r="19" spans="1:31">
      <c r="A19" s="17">
        <v>6</v>
      </c>
      <c r="B19" s="19">
        <v>0.28634259259259259</v>
      </c>
      <c r="C19" s="17">
        <v>-1</v>
      </c>
      <c r="D19" s="17">
        <v>321</v>
      </c>
      <c r="E19" s="17">
        <v>2.6509999999999999E-2</v>
      </c>
      <c r="F19" s="17">
        <v>1.2829999999999999</v>
      </c>
      <c r="G19" s="17">
        <v>2.1996999999999999E-2</v>
      </c>
      <c r="H19" s="17">
        <v>7.3046E-2</v>
      </c>
      <c r="I19" s="17">
        <v>9.3113000000000001E-2</v>
      </c>
      <c r="J19" s="17">
        <v>2.0067000000000002E-2</v>
      </c>
      <c r="K19" s="17">
        <v>0.21551200000000001</v>
      </c>
      <c r="L19" s="17">
        <v>573.70000000000005</v>
      </c>
      <c r="M19" s="17">
        <v>0.45834799999999998</v>
      </c>
      <c r="N19" s="17">
        <v>6734</v>
      </c>
      <c r="O19" s="17">
        <v>0</v>
      </c>
      <c r="P19" s="17">
        <v>0</v>
      </c>
      <c r="Q19" s="17">
        <v>3.8856000000000002E-2</v>
      </c>
      <c r="R19" s="17">
        <v>7.2592000000000004E-2</v>
      </c>
      <c r="S19" s="17">
        <v>9.8516999999999993E-2</v>
      </c>
      <c r="T19" s="17">
        <v>2.5925E-2</v>
      </c>
      <c r="U19" s="17">
        <v>0.26315300000000003</v>
      </c>
      <c r="V19" s="17">
        <v>456.9</v>
      </c>
      <c r="W19" s="17">
        <v>5.0000000000000004E-6</v>
      </c>
      <c r="X19" s="17">
        <v>1191</v>
      </c>
      <c r="Y19" s="17">
        <v>0</v>
      </c>
      <c r="Z19" s="17">
        <v>0</v>
      </c>
      <c r="AA19" s="17">
        <v>0.40485100000000002</v>
      </c>
      <c r="AB19" s="17">
        <v>0.88187099999999996</v>
      </c>
      <c r="AC19" s="17">
        <v>9.5454399999999995E-2</v>
      </c>
      <c r="AD19" s="17">
        <v>0.25</v>
      </c>
      <c r="AE19" s="17">
        <v>1447.8</v>
      </c>
    </row>
    <row r="20" spans="1:31">
      <c r="A20" s="17">
        <v>7</v>
      </c>
      <c r="B20" s="19">
        <v>0.28638888888888886</v>
      </c>
      <c r="C20" s="17">
        <v>-1</v>
      </c>
      <c r="D20" s="17">
        <v>383.5</v>
      </c>
      <c r="E20" s="17">
        <v>5.9991000000000003E-2</v>
      </c>
      <c r="F20" s="17">
        <v>2.903</v>
      </c>
      <c r="G20" s="17">
        <v>1.0801E-2</v>
      </c>
      <c r="H20" s="17">
        <v>7.9257999999999995E-2</v>
      </c>
      <c r="I20" s="17">
        <v>9.4673999999999994E-2</v>
      </c>
      <c r="J20" s="17">
        <v>1.5415999999999999E-2</v>
      </c>
      <c r="K20" s="17">
        <v>0.162828</v>
      </c>
      <c r="L20" s="17">
        <v>477.7</v>
      </c>
      <c r="M20" s="17">
        <v>0.45835900000000002</v>
      </c>
      <c r="N20" s="17">
        <v>876</v>
      </c>
      <c r="O20" s="17">
        <v>0</v>
      </c>
      <c r="P20" s="17">
        <v>0</v>
      </c>
      <c r="Q20" s="17">
        <v>5.4910000000000002E-3</v>
      </c>
      <c r="R20" s="17">
        <v>8.3947999999999995E-2</v>
      </c>
      <c r="S20" s="17">
        <v>9.7503000000000006E-2</v>
      </c>
      <c r="T20" s="17">
        <v>1.3554999999999999E-2</v>
      </c>
      <c r="U20" s="17">
        <v>0.139017</v>
      </c>
      <c r="V20" s="17">
        <v>900</v>
      </c>
      <c r="W20" s="17">
        <v>8.7531999999999999E-2</v>
      </c>
      <c r="X20" s="17">
        <v>874</v>
      </c>
      <c r="Y20" s="17">
        <v>0</v>
      </c>
      <c r="Z20" s="17">
        <v>0</v>
      </c>
      <c r="AA20" s="17">
        <v>0.21387300000000001</v>
      </c>
      <c r="AB20" s="17">
        <v>0.49129600000000001</v>
      </c>
      <c r="AC20" s="17">
        <v>9.0607499999999994E-2</v>
      </c>
      <c r="AD20" s="17">
        <v>0.25</v>
      </c>
      <c r="AE20" s="17">
        <v>1738.6</v>
      </c>
    </row>
    <row r="21" spans="1:31">
      <c r="A21" s="17">
        <v>8</v>
      </c>
      <c r="B21" s="19">
        <v>0.28644675925925928</v>
      </c>
      <c r="C21" s="17">
        <v>-1</v>
      </c>
      <c r="D21" s="17">
        <v>364.1</v>
      </c>
      <c r="E21" s="17">
        <v>9.2599000000000001E-2</v>
      </c>
      <c r="F21" s="17">
        <v>4.4809999999999999</v>
      </c>
      <c r="G21" s="17">
        <v>2.7989E-2</v>
      </c>
      <c r="H21" s="17">
        <v>7.9808000000000004E-2</v>
      </c>
      <c r="I21" s="17">
        <v>9.1454999999999995E-2</v>
      </c>
      <c r="J21" s="17">
        <v>1.1646999999999999E-2</v>
      </c>
      <c r="K21" s="17">
        <v>0.12734799999999999</v>
      </c>
      <c r="L21" s="17">
        <v>740.7</v>
      </c>
      <c r="M21" s="17">
        <v>0.59999899999999995</v>
      </c>
      <c r="N21" s="17">
        <v>880</v>
      </c>
      <c r="O21" s="17">
        <v>0</v>
      </c>
      <c r="P21" s="17">
        <v>0</v>
      </c>
      <c r="Q21" s="17">
        <v>5.8754000000000001E-2</v>
      </c>
      <c r="R21" s="17">
        <v>8.4606000000000001E-2</v>
      </c>
      <c r="S21" s="17">
        <v>0.10319</v>
      </c>
      <c r="T21" s="17">
        <v>1.8584E-2</v>
      </c>
      <c r="U21" s="17">
        <v>0.18009900000000001</v>
      </c>
      <c r="V21" s="17">
        <v>100</v>
      </c>
      <c r="W21" s="17">
        <v>0.14163999999999999</v>
      </c>
      <c r="X21" s="17">
        <v>2034</v>
      </c>
      <c r="Y21" s="17">
        <v>0</v>
      </c>
      <c r="Z21" s="17">
        <v>0</v>
      </c>
      <c r="AA21" s="17">
        <v>0.27707500000000002</v>
      </c>
      <c r="AB21" s="17">
        <v>0.58829299999999995</v>
      </c>
      <c r="AC21" s="17">
        <v>9.5538499999999998E-2</v>
      </c>
      <c r="AD21" s="17">
        <v>0.25</v>
      </c>
      <c r="AE21" s="17">
        <v>1121.4000000000001</v>
      </c>
    </row>
    <row r="22" spans="1:31">
      <c r="A22" s="17">
        <v>9</v>
      </c>
      <c r="B22" s="19">
        <v>0.28650462962962964</v>
      </c>
      <c r="C22" s="17">
        <v>-1</v>
      </c>
      <c r="D22" s="17">
        <v>323.7</v>
      </c>
      <c r="E22" s="17">
        <v>4.8932999999999997E-2</v>
      </c>
      <c r="F22" s="17">
        <v>2.3679999999999999</v>
      </c>
      <c r="G22" s="17">
        <v>9.5394999999999994E-2</v>
      </c>
      <c r="H22" s="17">
        <v>8.1167000000000003E-2</v>
      </c>
      <c r="I22" s="17">
        <v>9.7138000000000002E-2</v>
      </c>
      <c r="J22" s="17">
        <v>1.5972E-2</v>
      </c>
      <c r="K22" s="17">
        <v>0.16442100000000001</v>
      </c>
      <c r="L22" s="17">
        <v>544.6</v>
      </c>
      <c r="M22" s="17">
        <v>0.40422799999999998</v>
      </c>
      <c r="N22" s="17">
        <v>1448</v>
      </c>
      <c r="O22" s="17">
        <v>0</v>
      </c>
      <c r="P22" s="17">
        <v>0</v>
      </c>
      <c r="Q22" s="17">
        <v>3.7680999999999999E-2</v>
      </c>
      <c r="R22" s="17">
        <v>8.3025000000000002E-2</v>
      </c>
      <c r="S22" s="17">
        <v>9.7913E-2</v>
      </c>
      <c r="T22" s="17">
        <v>1.4888E-2</v>
      </c>
      <c r="U22" s="17">
        <v>0.15205399999999999</v>
      </c>
      <c r="V22" s="17">
        <v>876.8</v>
      </c>
      <c r="W22" s="17">
        <v>0.370813</v>
      </c>
      <c r="X22" s="17">
        <v>1352</v>
      </c>
      <c r="Y22" s="17">
        <v>0</v>
      </c>
      <c r="Z22" s="17">
        <v>0</v>
      </c>
      <c r="AA22" s="17">
        <v>0.23393</v>
      </c>
      <c r="AB22" s="17">
        <v>0.605707</v>
      </c>
      <c r="AC22" s="17">
        <v>9.2042899999999997E-2</v>
      </c>
      <c r="AD22" s="17">
        <v>0.25</v>
      </c>
      <c r="AE22" s="17">
        <v>1525.2</v>
      </c>
    </row>
    <row r="23" spans="1:31">
      <c r="A23" s="17">
        <v>10</v>
      </c>
      <c r="B23" s="19">
        <v>0.28655092592592596</v>
      </c>
      <c r="C23" s="17">
        <v>-1</v>
      </c>
      <c r="D23" s="17">
        <v>562.9</v>
      </c>
      <c r="E23" s="17">
        <v>6.6278000000000004E-2</v>
      </c>
      <c r="F23" s="17">
        <v>3.2069999999999999</v>
      </c>
      <c r="G23" s="17">
        <v>3.1579000000000003E-2</v>
      </c>
      <c r="H23" s="17">
        <v>8.1432000000000004E-2</v>
      </c>
      <c r="I23" s="17">
        <v>9.1883999999999993E-2</v>
      </c>
      <c r="J23" s="17">
        <v>1.0451E-2</v>
      </c>
      <c r="K23" s="17">
        <v>0.113744</v>
      </c>
      <c r="L23" s="17">
        <v>900</v>
      </c>
      <c r="M23" s="17">
        <v>0.6</v>
      </c>
      <c r="N23" s="17">
        <v>1758</v>
      </c>
      <c r="O23" s="17">
        <v>0</v>
      </c>
      <c r="P23" s="17">
        <v>0</v>
      </c>
      <c r="Q23" s="17">
        <v>3.1909999999999998E-3</v>
      </c>
      <c r="R23" s="17">
        <v>8.0412999999999998E-2</v>
      </c>
      <c r="S23" s="17">
        <v>9.8033999999999996E-2</v>
      </c>
      <c r="T23" s="17">
        <v>1.7621000000000001E-2</v>
      </c>
      <c r="U23" s="17">
        <v>0.17974100000000001</v>
      </c>
      <c r="V23" s="17">
        <v>450</v>
      </c>
      <c r="W23" s="17">
        <v>0.6</v>
      </c>
      <c r="X23" s="17">
        <v>2424</v>
      </c>
      <c r="Y23" s="17">
        <v>0</v>
      </c>
      <c r="Z23" s="17">
        <v>0</v>
      </c>
      <c r="AA23" s="17">
        <v>0.27652399999999999</v>
      </c>
      <c r="AB23" s="17">
        <v>0.84281600000000001</v>
      </c>
      <c r="AC23" s="17">
        <v>9.5264399999999999E-2</v>
      </c>
      <c r="AD23" s="17">
        <v>0.25</v>
      </c>
      <c r="AE23" s="17">
        <v>922.9</v>
      </c>
    </row>
    <row r="24" spans="1:31">
      <c r="A24" s="17">
        <v>11</v>
      </c>
      <c r="B24" s="19">
        <v>0.28660879629629626</v>
      </c>
      <c r="C24" s="17">
        <v>-1</v>
      </c>
      <c r="D24" s="17">
        <v>580.5</v>
      </c>
      <c r="E24" s="17">
        <v>2.6613000000000001E-2</v>
      </c>
      <c r="F24" s="17">
        <v>1.288</v>
      </c>
      <c r="G24" s="17">
        <v>0.107192</v>
      </c>
      <c r="H24" s="17">
        <v>6.9713999999999998E-2</v>
      </c>
      <c r="I24" s="17">
        <v>0.102308</v>
      </c>
      <c r="J24" s="17">
        <v>3.2593999999999998E-2</v>
      </c>
      <c r="K24" s="17">
        <v>0.31858900000000001</v>
      </c>
      <c r="L24" s="17">
        <v>126.3</v>
      </c>
      <c r="M24" s="17">
        <v>0.141627</v>
      </c>
      <c r="N24" s="17">
        <v>1204</v>
      </c>
      <c r="O24" s="17">
        <v>0</v>
      </c>
      <c r="P24" s="17">
        <v>0</v>
      </c>
      <c r="Q24" s="17">
        <v>0.15135899999999999</v>
      </c>
      <c r="R24" s="17">
        <v>7.3369000000000004E-2</v>
      </c>
      <c r="S24" s="17">
        <v>9.4976000000000005E-2</v>
      </c>
      <c r="T24" s="17">
        <v>2.1607000000000001E-2</v>
      </c>
      <c r="U24" s="17">
        <v>0.227497</v>
      </c>
      <c r="V24" s="17">
        <v>100</v>
      </c>
      <c r="W24" s="17">
        <v>5.4094999999999997E-2</v>
      </c>
      <c r="X24" s="17">
        <v>0</v>
      </c>
      <c r="Y24" s="17">
        <v>0</v>
      </c>
      <c r="Z24" s="17">
        <v>0</v>
      </c>
      <c r="AA24" s="17">
        <v>0.34999599999999997</v>
      </c>
      <c r="AB24" s="17">
        <v>0.34710200000000002</v>
      </c>
      <c r="AC24" s="17">
        <v>8.0868800000000005E-2</v>
      </c>
      <c r="AD24" s="17">
        <v>0.13192999999999999</v>
      </c>
      <c r="AE24" s="17">
        <v>6575.7</v>
      </c>
    </row>
    <row r="25" spans="1:31">
      <c r="A25" s="17">
        <v>12</v>
      </c>
      <c r="B25" s="19">
        <v>0.28666666666666668</v>
      </c>
      <c r="C25" s="17">
        <v>-1</v>
      </c>
      <c r="D25" s="17">
        <v>545.29999999999995</v>
      </c>
      <c r="E25" s="17">
        <v>5.9296000000000001E-2</v>
      </c>
      <c r="F25" s="17">
        <v>2.8690000000000002</v>
      </c>
      <c r="G25" s="17">
        <v>3.5124000000000002E-2</v>
      </c>
      <c r="H25" s="17">
        <v>8.0558000000000005E-2</v>
      </c>
      <c r="I25" s="17">
        <v>9.3234999999999998E-2</v>
      </c>
      <c r="J25" s="17">
        <v>1.2677000000000001E-2</v>
      </c>
      <c r="K25" s="17">
        <v>0.13596800000000001</v>
      </c>
      <c r="L25" s="17">
        <v>900</v>
      </c>
      <c r="M25" s="17">
        <v>9.0000000000000002E-6</v>
      </c>
      <c r="N25" s="17">
        <v>2172</v>
      </c>
      <c r="O25" s="17">
        <v>0</v>
      </c>
      <c r="P25" s="17">
        <v>0</v>
      </c>
      <c r="Q25" s="17">
        <v>6.2101999999999997E-2</v>
      </c>
      <c r="R25" s="17">
        <v>7.5526999999999997E-2</v>
      </c>
      <c r="S25" s="17">
        <v>9.3654000000000001E-2</v>
      </c>
      <c r="T25" s="17">
        <v>1.8127000000000001E-2</v>
      </c>
      <c r="U25" s="17">
        <v>0.193551</v>
      </c>
      <c r="V25" s="17">
        <v>493.5</v>
      </c>
      <c r="W25" s="17">
        <v>0.59999899999999995</v>
      </c>
      <c r="X25" s="17">
        <v>2067</v>
      </c>
      <c r="Y25" s="17">
        <v>0</v>
      </c>
      <c r="Z25" s="17">
        <v>0</v>
      </c>
      <c r="AA25" s="17">
        <v>0.29776999999999998</v>
      </c>
      <c r="AB25" s="17">
        <v>0.86519500000000005</v>
      </c>
      <c r="AC25" s="17">
        <v>9.1210200000000005E-2</v>
      </c>
      <c r="AD25" s="17">
        <v>0.25</v>
      </c>
      <c r="AE25" s="17">
        <v>922.9</v>
      </c>
    </row>
    <row r="26" spans="1:31">
      <c r="A26" s="17">
        <v>13</v>
      </c>
      <c r="B26" s="19">
        <v>0.28672453703703704</v>
      </c>
      <c r="C26" s="17">
        <v>-1</v>
      </c>
      <c r="D26" s="17">
        <v>401.9</v>
      </c>
      <c r="E26" s="17">
        <v>5.8781E-2</v>
      </c>
      <c r="F26" s="17">
        <v>2.8439999999999999</v>
      </c>
      <c r="G26" s="17">
        <v>1.4583E-2</v>
      </c>
      <c r="H26" s="17">
        <v>8.0107999999999999E-2</v>
      </c>
      <c r="I26" s="17">
        <v>9.4702999999999996E-2</v>
      </c>
      <c r="J26" s="17">
        <v>1.4595E-2</v>
      </c>
      <c r="K26" s="17">
        <v>0.154117</v>
      </c>
      <c r="L26" s="17">
        <v>410.5</v>
      </c>
      <c r="M26" s="17">
        <v>0.6</v>
      </c>
      <c r="N26" s="17">
        <v>1581</v>
      </c>
      <c r="O26" s="17">
        <v>0</v>
      </c>
      <c r="P26" s="17">
        <v>0</v>
      </c>
      <c r="Q26" s="17">
        <v>1.2186000000000001E-2</v>
      </c>
      <c r="R26" s="17">
        <v>8.1251000000000004E-2</v>
      </c>
      <c r="S26" s="17">
        <v>0.101276</v>
      </c>
      <c r="T26" s="17">
        <v>2.0025000000000001E-2</v>
      </c>
      <c r="U26" s="17">
        <v>0.19772600000000001</v>
      </c>
      <c r="V26" s="17">
        <v>900</v>
      </c>
      <c r="W26" s="17">
        <v>1.7E-5</v>
      </c>
      <c r="X26" s="17">
        <v>2480</v>
      </c>
      <c r="Y26" s="17">
        <v>0</v>
      </c>
      <c r="Z26" s="17">
        <v>0</v>
      </c>
      <c r="AA26" s="17">
        <v>0.30419299999999999</v>
      </c>
      <c r="AB26" s="17">
        <v>0.61095299999999997</v>
      </c>
      <c r="AC26" s="17">
        <v>9.3485200000000004E-2</v>
      </c>
      <c r="AD26" s="17">
        <v>0.25</v>
      </c>
      <c r="AE26" s="17">
        <v>2023.1</v>
      </c>
    </row>
    <row r="27" spans="1:31">
      <c r="A27" s="17">
        <v>14</v>
      </c>
      <c r="B27" s="19">
        <v>0.28677083333333336</v>
      </c>
      <c r="C27" s="17">
        <v>-1</v>
      </c>
      <c r="D27" s="17">
        <v>633.20000000000005</v>
      </c>
      <c r="E27" s="17">
        <v>5.6472000000000001E-2</v>
      </c>
      <c r="F27" s="17">
        <v>2.7330000000000001</v>
      </c>
      <c r="G27" s="17">
        <v>0.10523100000000001</v>
      </c>
      <c r="H27" s="17">
        <v>7.4559E-2</v>
      </c>
      <c r="I27" s="17">
        <v>0.101774</v>
      </c>
      <c r="J27" s="17">
        <v>2.7215E-2</v>
      </c>
      <c r="K27" s="17">
        <v>0.26740900000000001</v>
      </c>
      <c r="L27" s="17">
        <v>722.2</v>
      </c>
      <c r="M27" s="17">
        <v>0.175071</v>
      </c>
      <c r="N27" s="17">
        <v>4088</v>
      </c>
      <c r="O27" s="17">
        <v>0</v>
      </c>
      <c r="P27" s="17">
        <v>0</v>
      </c>
      <c r="Q27" s="17">
        <v>9.1729000000000005E-2</v>
      </c>
      <c r="R27" s="17">
        <v>7.6688999999999993E-2</v>
      </c>
      <c r="S27" s="17">
        <v>0.113917</v>
      </c>
      <c r="T27" s="17">
        <v>3.7227999999999997E-2</v>
      </c>
      <c r="U27" s="17">
        <v>0.32680199999999998</v>
      </c>
      <c r="V27" s="17">
        <v>124.6</v>
      </c>
      <c r="W27" s="17">
        <v>3.0000000000000001E-6</v>
      </c>
      <c r="X27" s="17">
        <v>1110</v>
      </c>
      <c r="Y27" s="17">
        <v>0</v>
      </c>
      <c r="Z27" s="17">
        <v>0</v>
      </c>
      <c r="AA27" s="17">
        <v>0.502772</v>
      </c>
      <c r="AB27" s="17">
        <v>0.91840299999999997</v>
      </c>
      <c r="AC27" s="17">
        <v>0.11087900000000001</v>
      </c>
      <c r="AD27" s="17">
        <v>0.25</v>
      </c>
      <c r="AE27" s="17">
        <v>1150.0999999999999</v>
      </c>
    </row>
    <row r="28" spans="1:31">
      <c r="A28" s="17">
        <v>15</v>
      </c>
      <c r="B28" s="19">
        <v>0.28682870370370367</v>
      </c>
      <c r="C28" s="17">
        <v>-1</v>
      </c>
      <c r="D28" s="17">
        <v>1557.6</v>
      </c>
      <c r="E28" s="17">
        <v>0.136652</v>
      </c>
      <c r="F28" s="17">
        <v>6.6130000000000004</v>
      </c>
      <c r="G28" s="17">
        <v>7.5024999999999994E-2</v>
      </c>
      <c r="H28" s="17">
        <v>8.2702999999999999E-2</v>
      </c>
      <c r="I28" s="17">
        <v>0.106504</v>
      </c>
      <c r="J28" s="17">
        <v>2.3802E-2</v>
      </c>
      <c r="K28" s="17">
        <v>0.22348000000000001</v>
      </c>
      <c r="L28" s="17">
        <v>900</v>
      </c>
      <c r="M28" s="17">
        <v>9.9999999999999995E-7</v>
      </c>
      <c r="N28" s="17">
        <v>1859</v>
      </c>
      <c r="O28" s="17">
        <v>0</v>
      </c>
      <c r="P28" s="17">
        <v>0</v>
      </c>
      <c r="Q28" s="17">
        <v>1.4834E-2</v>
      </c>
      <c r="R28" s="17">
        <v>7.3145000000000002E-2</v>
      </c>
      <c r="S28" s="17">
        <v>0.11276899999999999</v>
      </c>
      <c r="T28" s="17">
        <v>3.9622999999999998E-2</v>
      </c>
      <c r="U28" s="17">
        <v>0.35136800000000001</v>
      </c>
      <c r="V28" s="17">
        <v>247.4</v>
      </c>
      <c r="W28" s="17">
        <v>0.6</v>
      </c>
      <c r="X28" s="17">
        <v>6134</v>
      </c>
      <c r="Y28" s="17">
        <v>0</v>
      </c>
      <c r="Z28" s="17">
        <v>0</v>
      </c>
      <c r="AA28" s="17">
        <v>0.54056700000000002</v>
      </c>
      <c r="AB28" s="17">
        <v>0.94008999999999998</v>
      </c>
      <c r="AC28" s="17">
        <v>0.11039499999999999</v>
      </c>
      <c r="AD28" s="17">
        <v>0.25</v>
      </c>
      <c r="AE28" s="17">
        <v>922.9</v>
      </c>
    </row>
    <row r="29" spans="1:31">
      <c r="A29" s="17">
        <v>16</v>
      </c>
      <c r="B29" s="19">
        <v>0.28688657407407409</v>
      </c>
      <c r="C29" s="17">
        <v>-1</v>
      </c>
      <c r="D29" s="17">
        <v>1604.2</v>
      </c>
      <c r="E29" s="17">
        <v>3.4825000000000002E-2</v>
      </c>
      <c r="F29" s="17">
        <v>1.6850000000000001</v>
      </c>
      <c r="G29" s="17">
        <v>6.5079999999999999E-2</v>
      </c>
      <c r="H29" s="17">
        <v>8.3700999999999998E-2</v>
      </c>
      <c r="I29" s="17">
        <v>0.11204600000000001</v>
      </c>
      <c r="J29" s="17">
        <v>2.8344999999999999E-2</v>
      </c>
      <c r="K29" s="17">
        <v>0.25297399999999998</v>
      </c>
      <c r="L29" s="17">
        <v>900</v>
      </c>
      <c r="M29" s="17">
        <v>0.6</v>
      </c>
      <c r="N29" s="17">
        <v>6919</v>
      </c>
      <c r="O29" s="17">
        <v>0</v>
      </c>
      <c r="P29" s="17">
        <v>0</v>
      </c>
      <c r="Q29" s="17">
        <v>3.2217999999999997E-2</v>
      </c>
      <c r="R29" s="17">
        <v>7.7203999999999995E-2</v>
      </c>
      <c r="S29" s="17">
        <v>0.11328100000000001</v>
      </c>
      <c r="T29" s="17">
        <v>3.6075999999999997E-2</v>
      </c>
      <c r="U29" s="17">
        <v>0.31846999999999998</v>
      </c>
      <c r="V29" s="17">
        <v>900</v>
      </c>
      <c r="W29" s="17">
        <v>0.6</v>
      </c>
      <c r="X29" s="17">
        <v>1815</v>
      </c>
      <c r="Y29" s="17">
        <v>0</v>
      </c>
      <c r="Z29" s="17">
        <v>0</v>
      </c>
      <c r="AA29" s="17">
        <v>0.489954</v>
      </c>
      <c r="AB29" s="17">
        <v>0.98364399999999996</v>
      </c>
      <c r="AC29" s="17">
        <v>0.11269</v>
      </c>
      <c r="AD29" s="17">
        <v>0.25</v>
      </c>
      <c r="AE29" s="17">
        <v>922.8</v>
      </c>
    </row>
    <row r="30" spans="1:31">
      <c r="A30" s="17">
        <v>17</v>
      </c>
      <c r="B30" s="19">
        <v>0.28694444444444445</v>
      </c>
      <c r="C30" s="17">
        <v>-1</v>
      </c>
      <c r="D30" s="17">
        <v>1998.2</v>
      </c>
      <c r="E30" s="17">
        <v>1.7309000000000001E-2</v>
      </c>
      <c r="F30" s="17">
        <v>0.83799999999999997</v>
      </c>
      <c r="G30" s="17">
        <v>9.2783000000000004E-2</v>
      </c>
      <c r="H30" s="17">
        <v>7.6649999999999996E-2</v>
      </c>
      <c r="I30" s="17">
        <v>0.10728799999999999</v>
      </c>
      <c r="J30" s="17">
        <v>3.0639E-2</v>
      </c>
      <c r="K30" s="17">
        <v>0.28557399999999999</v>
      </c>
      <c r="L30" s="17">
        <v>900</v>
      </c>
      <c r="M30" s="17">
        <v>0.22917799999999999</v>
      </c>
      <c r="N30" s="17">
        <v>14530</v>
      </c>
      <c r="O30" s="17">
        <v>0</v>
      </c>
      <c r="P30" s="17">
        <v>0</v>
      </c>
      <c r="Q30" s="17">
        <v>9.8270000000000007E-3</v>
      </c>
      <c r="R30" s="17">
        <v>7.7434000000000003E-2</v>
      </c>
      <c r="S30" s="17">
        <v>0.115402</v>
      </c>
      <c r="T30" s="17">
        <v>3.7969000000000003E-2</v>
      </c>
      <c r="U30" s="17">
        <v>0.329011</v>
      </c>
      <c r="V30" s="17">
        <v>239.4</v>
      </c>
      <c r="W30" s="17">
        <v>0.6</v>
      </c>
      <c r="X30" s="17">
        <v>965</v>
      </c>
      <c r="Y30" s="17">
        <v>0</v>
      </c>
      <c r="Z30" s="17">
        <v>0</v>
      </c>
      <c r="AA30" s="17">
        <v>0.50617100000000004</v>
      </c>
      <c r="AB30" s="17">
        <v>0.99368299999999998</v>
      </c>
      <c r="AC30" s="17">
        <v>0.115163</v>
      </c>
      <c r="AD30" s="17">
        <v>0.25</v>
      </c>
      <c r="AE30" s="17">
        <v>922.8</v>
      </c>
    </row>
    <row r="31" spans="1:31">
      <c r="A31" s="17">
        <v>18</v>
      </c>
      <c r="B31" s="19">
        <v>0.28699074074074077</v>
      </c>
      <c r="C31" s="17">
        <v>-1</v>
      </c>
      <c r="D31" s="17">
        <v>1859.3</v>
      </c>
      <c r="E31" s="17">
        <v>0.17624999999999999</v>
      </c>
      <c r="F31" s="17">
        <v>8.5289999999999999</v>
      </c>
      <c r="G31" s="17">
        <v>1.9189999999999999E-3</v>
      </c>
      <c r="H31" s="17">
        <v>3.4671E-2</v>
      </c>
      <c r="I31" s="17">
        <v>5.5063000000000001E-2</v>
      </c>
      <c r="J31" s="17">
        <v>2.0392E-2</v>
      </c>
      <c r="K31" s="17">
        <v>0.370338</v>
      </c>
      <c r="L31" s="17">
        <v>361.9</v>
      </c>
      <c r="M31" s="17">
        <v>0.6</v>
      </c>
      <c r="N31" s="17">
        <v>970</v>
      </c>
      <c r="O31" s="17">
        <v>0</v>
      </c>
      <c r="P31" s="17">
        <v>0</v>
      </c>
      <c r="Q31" s="17">
        <v>9.6900000000000003E-4</v>
      </c>
      <c r="R31" s="17">
        <v>2.5477E-2</v>
      </c>
      <c r="S31" s="17">
        <v>5.3727999999999998E-2</v>
      </c>
      <c r="T31" s="17">
        <v>2.8250999999999998E-2</v>
      </c>
      <c r="U31" s="17">
        <v>0.52581299999999997</v>
      </c>
      <c r="V31" s="17">
        <v>900</v>
      </c>
      <c r="W31" s="17">
        <v>9.9999999999999995E-7</v>
      </c>
      <c r="X31" s="17">
        <v>3050</v>
      </c>
      <c r="Y31" s="17">
        <v>0</v>
      </c>
      <c r="Z31" s="17">
        <v>0</v>
      </c>
      <c r="AA31" s="17">
        <v>0.80894299999999997</v>
      </c>
      <c r="AB31" s="17">
        <v>0.79713699999999998</v>
      </c>
      <c r="AC31" s="17">
        <v>4.7996900000000002E-2</v>
      </c>
      <c r="AD31" s="17">
        <v>0.13256299999999999</v>
      </c>
      <c r="AE31" s="17">
        <v>2294.9</v>
      </c>
    </row>
    <row r="32" spans="1:31">
      <c r="A32" s="17">
        <v>19</v>
      </c>
      <c r="B32" s="19">
        <v>0.28704861111111107</v>
      </c>
      <c r="C32" s="17">
        <v>-1</v>
      </c>
      <c r="D32" s="17">
        <v>2086.1999999999998</v>
      </c>
      <c r="E32" s="17">
        <v>9.9120000000000007E-3</v>
      </c>
      <c r="F32" s="17">
        <v>0.48</v>
      </c>
      <c r="G32" s="17">
        <v>2.5812999999999999E-2</v>
      </c>
      <c r="H32" s="17">
        <v>7.8694E-2</v>
      </c>
      <c r="I32" s="17">
        <v>0.101822</v>
      </c>
      <c r="J32" s="17">
        <v>2.3127999999999999E-2</v>
      </c>
      <c r="K32" s="17">
        <v>0.22714599999999999</v>
      </c>
      <c r="L32" s="17">
        <v>900</v>
      </c>
      <c r="M32" s="17">
        <v>9.9999999999999995E-7</v>
      </c>
      <c r="N32" s="17">
        <v>18748</v>
      </c>
      <c r="O32" s="17">
        <v>0</v>
      </c>
      <c r="P32" s="17">
        <v>0</v>
      </c>
      <c r="Q32" s="17">
        <v>3.8578000000000001E-2</v>
      </c>
      <c r="R32" s="17">
        <v>8.0815999999999999E-2</v>
      </c>
      <c r="S32" s="17">
        <v>0.10671600000000001</v>
      </c>
      <c r="T32" s="17">
        <v>2.5901E-2</v>
      </c>
      <c r="U32" s="17">
        <v>0.24270600000000001</v>
      </c>
      <c r="V32" s="17">
        <v>163.1</v>
      </c>
      <c r="W32" s="17">
        <v>1.5E-5</v>
      </c>
      <c r="X32" s="17">
        <v>2462</v>
      </c>
      <c r="Y32" s="17">
        <v>0</v>
      </c>
      <c r="Z32" s="17">
        <v>0</v>
      </c>
      <c r="AA32" s="17">
        <v>0.373394</v>
      </c>
      <c r="AB32" s="17">
        <v>0.99530300000000005</v>
      </c>
      <c r="AC32" s="17">
        <v>0.106595</v>
      </c>
      <c r="AD32" s="17">
        <v>0.25</v>
      </c>
      <c r="AE32" s="17">
        <v>922.9</v>
      </c>
    </row>
    <row r="33" spans="1:31">
      <c r="A33" s="17">
        <v>20</v>
      </c>
      <c r="B33" s="19">
        <v>0.28710648148148149</v>
      </c>
      <c r="C33" s="17">
        <v>-1</v>
      </c>
      <c r="D33" s="17">
        <v>2006.2</v>
      </c>
      <c r="E33" s="17">
        <v>0</v>
      </c>
      <c r="F33" s="17">
        <v>0</v>
      </c>
      <c r="G33" s="17">
        <v>6.5694000000000002E-2</v>
      </c>
      <c r="H33" s="17">
        <v>5.7072999999999999E-2</v>
      </c>
      <c r="I33" s="17">
        <v>8.4289000000000003E-2</v>
      </c>
      <c r="J33" s="17">
        <v>2.7216000000000001E-2</v>
      </c>
      <c r="K33" s="17">
        <v>0.32288800000000001</v>
      </c>
      <c r="L33" s="17">
        <v>274.39999999999998</v>
      </c>
      <c r="M33" s="17">
        <v>0.6</v>
      </c>
      <c r="N33" s="17">
        <v>0</v>
      </c>
      <c r="O33" s="17">
        <v>0</v>
      </c>
      <c r="P33" s="17">
        <v>0</v>
      </c>
      <c r="Q33" s="17">
        <v>7.9039999999999996E-3</v>
      </c>
      <c r="R33" s="17">
        <v>6.9942000000000004E-2</v>
      </c>
      <c r="S33" s="17">
        <v>8.6133000000000001E-2</v>
      </c>
      <c r="T33" s="17">
        <v>1.6191000000000001E-2</v>
      </c>
      <c r="U33" s="17">
        <v>0.18797900000000001</v>
      </c>
      <c r="V33" s="17">
        <v>100</v>
      </c>
      <c r="W33" s="17">
        <v>0.28327799999999997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0.28716435185185185</v>
      </c>
      <c r="C34" s="17">
        <v>-1</v>
      </c>
      <c r="D34" s="17">
        <v>2078.3000000000002</v>
      </c>
      <c r="E34" s="17">
        <v>7.4081999999999995E-2</v>
      </c>
      <c r="F34" s="17">
        <v>3.585</v>
      </c>
      <c r="G34" s="17">
        <v>7.4599999999999996E-3</v>
      </c>
      <c r="H34" s="17">
        <v>0.13550300000000001</v>
      </c>
      <c r="I34" s="17">
        <v>0.16343299999999999</v>
      </c>
      <c r="J34" s="17">
        <v>2.793E-2</v>
      </c>
      <c r="K34" s="17">
        <v>0.17089799999999999</v>
      </c>
      <c r="L34" s="17">
        <v>638.79999999999995</v>
      </c>
      <c r="M34" s="17">
        <v>0.22919900000000001</v>
      </c>
      <c r="N34" s="17">
        <v>2609</v>
      </c>
      <c r="O34" s="17">
        <v>0</v>
      </c>
      <c r="P34" s="17">
        <v>0</v>
      </c>
      <c r="Q34" s="17">
        <v>1.711E-2</v>
      </c>
      <c r="R34" s="17">
        <v>0.127307</v>
      </c>
      <c r="S34" s="17">
        <v>0.172819</v>
      </c>
      <c r="T34" s="17">
        <v>4.5511000000000003E-2</v>
      </c>
      <c r="U34" s="17">
        <v>0.26334800000000003</v>
      </c>
      <c r="V34" s="17">
        <v>267.7</v>
      </c>
      <c r="W34" s="17">
        <v>0.6</v>
      </c>
      <c r="X34" s="17">
        <v>1109</v>
      </c>
      <c r="Y34" s="17">
        <v>0</v>
      </c>
      <c r="Z34" s="17">
        <v>0</v>
      </c>
      <c r="AA34" s="17">
        <v>0.40515099999999998</v>
      </c>
      <c r="AB34" s="17">
        <v>0.95424600000000004</v>
      </c>
      <c r="AC34" s="17">
        <v>0.170736</v>
      </c>
      <c r="AD34" s="17">
        <v>0.25</v>
      </c>
      <c r="AE34" s="17">
        <v>1300.0999999999999</v>
      </c>
    </row>
    <row r="35" spans="1:31">
      <c r="A35" s="17">
        <v>22</v>
      </c>
      <c r="B35" s="19">
        <v>0.28721064814814817</v>
      </c>
      <c r="C35" s="17">
        <v>0.7</v>
      </c>
      <c r="D35" s="17">
        <v>607.70000000000005</v>
      </c>
      <c r="E35" s="17">
        <v>5.6843999999999999E-2</v>
      </c>
      <c r="F35" s="17">
        <v>2.7509999999999999</v>
      </c>
      <c r="G35" s="17">
        <v>0.67719099999999999</v>
      </c>
      <c r="H35" s="17">
        <v>0.114715</v>
      </c>
      <c r="I35" s="17">
        <v>0.15565599999999999</v>
      </c>
      <c r="J35" s="17">
        <v>4.0939999999999997E-2</v>
      </c>
      <c r="K35" s="17">
        <v>0.263019</v>
      </c>
      <c r="L35" s="17">
        <v>224.3</v>
      </c>
      <c r="M35" s="17">
        <v>6.0000000000000002E-6</v>
      </c>
      <c r="N35" s="17">
        <v>607</v>
      </c>
      <c r="O35" s="17">
        <v>0</v>
      </c>
      <c r="P35" s="17">
        <v>0</v>
      </c>
      <c r="Q35" s="17">
        <v>0.566994</v>
      </c>
      <c r="R35" s="17">
        <v>0.105391</v>
      </c>
      <c r="S35" s="17">
        <v>0.14509</v>
      </c>
      <c r="T35" s="17">
        <v>3.9698999999999998E-2</v>
      </c>
      <c r="U35" s="17">
        <v>0.27361600000000003</v>
      </c>
      <c r="V35" s="17">
        <v>312.2</v>
      </c>
      <c r="W35" s="17">
        <v>1.6799999999999999E-4</v>
      </c>
      <c r="X35" s="17">
        <v>919</v>
      </c>
      <c r="Y35" s="17">
        <v>0</v>
      </c>
      <c r="Z35" s="17">
        <v>0</v>
      </c>
      <c r="AA35" s="17">
        <v>0.42094700000000002</v>
      </c>
      <c r="AB35" s="17">
        <v>0.33244400000000002</v>
      </c>
      <c r="AC35" s="17">
        <v>0.118589</v>
      </c>
      <c r="AD35" s="17">
        <v>0.12324400000000001</v>
      </c>
      <c r="AE35" s="17">
        <v>3702.6</v>
      </c>
    </row>
    <row r="36" spans="1:31">
      <c r="A36" s="17">
        <v>23</v>
      </c>
      <c r="B36" s="19">
        <v>0.28726851851851848</v>
      </c>
      <c r="C36" s="17">
        <v>1.5</v>
      </c>
      <c r="D36" s="17">
        <v>489.9</v>
      </c>
      <c r="E36" s="17">
        <v>0.13600499999999999</v>
      </c>
      <c r="F36" s="17">
        <v>6.5810000000000004</v>
      </c>
      <c r="G36" s="17">
        <v>0.54153499999999999</v>
      </c>
      <c r="H36" s="17">
        <v>0.110498</v>
      </c>
      <c r="I36" s="17">
        <v>0.14566899999999999</v>
      </c>
      <c r="J36" s="17">
        <v>3.5172000000000002E-2</v>
      </c>
      <c r="K36" s="17">
        <v>0.241449</v>
      </c>
      <c r="L36" s="17">
        <v>448</v>
      </c>
      <c r="M36" s="17">
        <v>1.8E-5</v>
      </c>
      <c r="N36" s="17">
        <v>611</v>
      </c>
      <c r="O36" s="17">
        <v>0</v>
      </c>
      <c r="P36" s="17">
        <v>0</v>
      </c>
      <c r="Q36" s="17">
        <v>0.64632000000000001</v>
      </c>
      <c r="R36" s="17">
        <v>9.5956E-2</v>
      </c>
      <c r="S36" s="17">
        <v>0.142739</v>
      </c>
      <c r="T36" s="17">
        <v>4.6782999999999998E-2</v>
      </c>
      <c r="U36" s="17">
        <v>0.32775300000000002</v>
      </c>
      <c r="V36" s="17">
        <v>354.4</v>
      </c>
      <c r="W36" s="17">
        <v>0.22123300000000001</v>
      </c>
      <c r="X36" s="17">
        <v>668</v>
      </c>
      <c r="Y36" s="17">
        <v>0</v>
      </c>
      <c r="Z36" s="17">
        <v>0</v>
      </c>
      <c r="AA36" s="17">
        <v>0.50423499999999999</v>
      </c>
      <c r="AB36" s="17">
        <v>0.44684200000000002</v>
      </c>
      <c r="AC36" s="17">
        <v>0.11686100000000001</v>
      </c>
      <c r="AD36" s="17">
        <v>0.18451300000000001</v>
      </c>
      <c r="AE36" s="17">
        <v>1853.7</v>
      </c>
    </row>
    <row r="37" spans="1:31">
      <c r="A37" s="17">
        <v>24</v>
      </c>
      <c r="B37" s="19">
        <v>0.2873263888888889</v>
      </c>
      <c r="C37" s="17">
        <v>1.6</v>
      </c>
      <c r="D37" s="17">
        <v>512.79999999999995</v>
      </c>
      <c r="E37" s="17">
        <v>0.15706899999999999</v>
      </c>
      <c r="F37" s="17">
        <v>7.601</v>
      </c>
      <c r="G37" s="17">
        <v>0.69780799999999998</v>
      </c>
      <c r="H37" s="17">
        <v>0.104541</v>
      </c>
      <c r="I37" s="17">
        <v>0.144425</v>
      </c>
      <c r="J37" s="17">
        <v>3.9884000000000003E-2</v>
      </c>
      <c r="K37" s="17">
        <v>0.27615600000000001</v>
      </c>
      <c r="L37" s="17">
        <v>550.6</v>
      </c>
      <c r="M37" s="17">
        <v>6.5389000000000003E-2</v>
      </c>
      <c r="N37" s="17">
        <v>711</v>
      </c>
      <c r="O37" s="17">
        <v>0</v>
      </c>
      <c r="P37" s="17">
        <v>0</v>
      </c>
      <c r="Q37" s="17">
        <v>0.64755300000000005</v>
      </c>
      <c r="R37" s="17">
        <v>9.6213000000000007E-2</v>
      </c>
      <c r="S37" s="17">
        <v>0.139043</v>
      </c>
      <c r="T37" s="17">
        <v>4.283E-2</v>
      </c>
      <c r="U37" s="17">
        <v>0.30803399999999997</v>
      </c>
      <c r="V37" s="17">
        <v>236.7</v>
      </c>
      <c r="W37" s="17">
        <v>1.9999999999999999E-6</v>
      </c>
      <c r="X37" s="17">
        <v>1338</v>
      </c>
      <c r="Y37" s="17">
        <v>0</v>
      </c>
      <c r="Z37" s="17">
        <v>0</v>
      </c>
      <c r="AA37" s="17">
        <v>0.47389799999999999</v>
      </c>
      <c r="AB37" s="17">
        <v>0.54702399999999995</v>
      </c>
      <c r="AC37" s="17">
        <v>0.119642</v>
      </c>
      <c r="AD37" s="17">
        <v>0.21527199999999999</v>
      </c>
      <c r="AE37" s="17">
        <v>1508.6</v>
      </c>
    </row>
    <row r="38" spans="1:31">
      <c r="A38" s="17">
        <v>25</v>
      </c>
      <c r="B38" s="19">
        <v>0.28738425925925926</v>
      </c>
      <c r="C38" s="17">
        <v>1.3</v>
      </c>
      <c r="D38" s="17">
        <v>634.1</v>
      </c>
      <c r="E38" s="17">
        <v>0.138462</v>
      </c>
      <c r="F38" s="17">
        <v>6.7</v>
      </c>
      <c r="G38" s="17">
        <v>0.73016999999999999</v>
      </c>
      <c r="H38" s="17">
        <v>9.6718999999999999E-2</v>
      </c>
      <c r="I38" s="17">
        <v>0.13900699999999999</v>
      </c>
      <c r="J38" s="17">
        <v>4.2286999999999998E-2</v>
      </c>
      <c r="K38" s="17">
        <v>0.30421100000000001</v>
      </c>
      <c r="L38" s="17">
        <v>562.6</v>
      </c>
      <c r="M38" s="17">
        <v>1.2999999999999999E-5</v>
      </c>
      <c r="N38" s="17">
        <v>477</v>
      </c>
      <c r="O38" s="17">
        <v>0</v>
      </c>
      <c r="P38" s="17">
        <v>0</v>
      </c>
      <c r="Q38" s="17">
        <v>0.64122699999999999</v>
      </c>
      <c r="R38" s="17">
        <v>9.9306000000000005E-2</v>
      </c>
      <c r="S38" s="17">
        <v>0.13524800000000001</v>
      </c>
      <c r="T38" s="17">
        <v>3.5942000000000002E-2</v>
      </c>
      <c r="U38" s="17">
        <v>0.26574599999999998</v>
      </c>
      <c r="V38" s="17">
        <v>408</v>
      </c>
      <c r="W38" s="17">
        <v>6.0000000000000002E-6</v>
      </c>
      <c r="X38" s="17">
        <v>435</v>
      </c>
      <c r="Y38" s="17">
        <v>0</v>
      </c>
      <c r="Z38" s="17">
        <v>0</v>
      </c>
      <c r="AA38" s="17">
        <v>0.40883900000000001</v>
      </c>
      <c r="AB38" s="17">
        <v>0.50622699999999998</v>
      </c>
      <c r="AC38" s="17">
        <v>0.11750099999999999</v>
      </c>
      <c r="AD38" s="17">
        <v>0.159687</v>
      </c>
      <c r="AE38" s="17">
        <v>1476.4</v>
      </c>
    </row>
    <row r="39" spans="1:31">
      <c r="A39" s="17">
        <v>26</v>
      </c>
      <c r="B39" s="19">
        <v>0.28743055555555558</v>
      </c>
      <c r="C39" s="17">
        <v>2.5</v>
      </c>
      <c r="D39" s="17">
        <v>401.1</v>
      </c>
      <c r="E39" s="17">
        <v>0.137627</v>
      </c>
      <c r="F39" s="17">
        <v>6.66</v>
      </c>
      <c r="G39" s="17">
        <v>0.90945600000000004</v>
      </c>
      <c r="H39" s="17">
        <v>0.11407299999999999</v>
      </c>
      <c r="I39" s="17">
        <v>0.151141</v>
      </c>
      <c r="J39" s="17">
        <v>3.7067999999999997E-2</v>
      </c>
      <c r="K39" s="17">
        <v>0.245257</v>
      </c>
      <c r="L39" s="17">
        <v>377.7</v>
      </c>
      <c r="M39" s="17">
        <v>0.108199</v>
      </c>
      <c r="N39" s="17">
        <v>511</v>
      </c>
      <c r="O39" s="17">
        <v>0</v>
      </c>
      <c r="P39" s="17">
        <v>0</v>
      </c>
      <c r="Q39" s="17">
        <v>0.81006100000000003</v>
      </c>
      <c r="R39" s="17">
        <v>8.2110000000000002E-2</v>
      </c>
      <c r="S39" s="17">
        <v>0.13536300000000001</v>
      </c>
      <c r="T39" s="17">
        <v>5.3253000000000002E-2</v>
      </c>
      <c r="U39" s="17">
        <v>0.39340900000000001</v>
      </c>
      <c r="V39" s="17">
        <v>583.6</v>
      </c>
      <c r="W39" s="17">
        <v>0.19580900000000001</v>
      </c>
      <c r="X39" s="17">
        <v>577</v>
      </c>
      <c r="Y39" s="17">
        <v>0</v>
      </c>
      <c r="Z39" s="17">
        <v>0</v>
      </c>
      <c r="AA39" s="17">
        <v>0.60524500000000003</v>
      </c>
      <c r="AB39" s="17">
        <v>0.31768099999999999</v>
      </c>
      <c r="AC39" s="17">
        <v>9.9027599999999993E-2</v>
      </c>
      <c r="AD39" s="17">
        <v>0.18271699999999999</v>
      </c>
      <c r="AE39" s="17">
        <v>2198.9</v>
      </c>
    </row>
    <row r="40" spans="1:31">
      <c r="A40" s="17">
        <v>27</v>
      </c>
      <c r="B40" s="19">
        <v>0.28748842592592594</v>
      </c>
      <c r="C40" s="17">
        <v>4</v>
      </c>
      <c r="D40" s="17">
        <v>335.1</v>
      </c>
      <c r="E40" s="17">
        <v>0.185942</v>
      </c>
      <c r="F40" s="17">
        <v>8.9979999999999993</v>
      </c>
      <c r="G40" s="17">
        <v>0.83962800000000004</v>
      </c>
      <c r="H40" s="17">
        <v>9.7846000000000002E-2</v>
      </c>
      <c r="I40" s="17">
        <v>0.14244200000000001</v>
      </c>
      <c r="J40" s="17">
        <v>4.4595999999999997E-2</v>
      </c>
      <c r="K40" s="17">
        <v>0.31308000000000002</v>
      </c>
      <c r="L40" s="17">
        <v>597.9</v>
      </c>
      <c r="M40" s="17">
        <v>0.14290600000000001</v>
      </c>
      <c r="N40" s="17">
        <v>678</v>
      </c>
      <c r="O40" s="17">
        <v>0</v>
      </c>
      <c r="P40" s="17">
        <v>0</v>
      </c>
      <c r="Q40" s="17">
        <v>0.87160899999999997</v>
      </c>
      <c r="R40" s="17">
        <v>8.8023000000000004E-2</v>
      </c>
      <c r="S40" s="17">
        <v>0.13845399999999999</v>
      </c>
      <c r="T40" s="17">
        <v>5.0430999999999997E-2</v>
      </c>
      <c r="U40" s="17">
        <v>0.36424699999999999</v>
      </c>
      <c r="V40" s="17">
        <v>422.9</v>
      </c>
      <c r="W40" s="17">
        <v>2.0000000000000002E-5</v>
      </c>
      <c r="X40" s="17">
        <v>623</v>
      </c>
      <c r="Y40" s="17">
        <v>0</v>
      </c>
      <c r="Z40" s="17">
        <v>0</v>
      </c>
      <c r="AA40" s="17">
        <v>0.56037899999999996</v>
      </c>
      <c r="AB40" s="17">
        <v>0.44975799999999999</v>
      </c>
      <c r="AC40" s="17">
        <v>0.110705</v>
      </c>
      <c r="AD40" s="17">
        <v>0.25</v>
      </c>
      <c r="AE40" s="17">
        <v>1389.2</v>
      </c>
    </row>
    <row r="41" spans="1:31">
      <c r="A41" s="17">
        <v>28</v>
      </c>
      <c r="B41" s="19">
        <v>0.2875462962962963</v>
      </c>
      <c r="C41" s="17">
        <v>4.5999999999999996</v>
      </c>
      <c r="D41" s="17">
        <v>319.3</v>
      </c>
      <c r="E41" s="17">
        <v>0.154</v>
      </c>
      <c r="F41" s="17">
        <v>7.452</v>
      </c>
      <c r="G41" s="17">
        <v>0.86255400000000004</v>
      </c>
      <c r="H41" s="17">
        <v>0.104755</v>
      </c>
      <c r="I41" s="17">
        <v>0.139102</v>
      </c>
      <c r="J41" s="17">
        <v>3.4347000000000003E-2</v>
      </c>
      <c r="K41" s="17">
        <v>0.246917</v>
      </c>
      <c r="L41" s="17">
        <v>444.6</v>
      </c>
      <c r="M41" s="17">
        <v>0.34071499999999999</v>
      </c>
      <c r="N41" s="17">
        <v>645</v>
      </c>
      <c r="O41" s="17">
        <v>0</v>
      </c>
      <c r="P41" s="17">
        <v>0</v>
      </c>
      <c r="Q41" s="17">
        <v>0.91383300000000001</v>
      </c>
      <c r="R41" s="17">
        <v>8.5806999999999994E-2</v>
      </c>
      <c r="S41" s="17">
        <v>0.13706399999999999</v>
      </c>
      <c r="T41" s="17">
        <v>5.1256999999999997E-2</v>
      </c>
      <c r="U41" s="17">
        <v>0.37396400000000002</v>
      </c>
      <c r="V41" s="17">
        <v>401.5</v>
      </c>
      <c r="W41" s="17">
        <v>2.8E-5</v>
      </c>
      <c r="X41" s="17">
        <v>610</v>
      </c>
      <c r="Y41" s="17">
        <v>0</v>
      </c>
      <c r="Z41" s="17">
        <v>0</v>
      </c>
      <c r="AA41" s="17">
        <v>0.57533000000000001</v>
      </c>
      <c r="AB41" s="17">
        <v>0.35525400000000001</v>
      </c>
      <c r="AC41" s="17">
        <v>0.104016</v>
      </c>
      <c r="AD41" s="17">
        <v>0.24290500000000001</v>
      </c>
      <c r="AE41" s="17">
        <v>1867.9</v>
      </c>
    </row>
    <row r="42" spans="1:31">
      <c r="A42" s="17">
        <v>29</v>
      </c>
      <c r="B42" s="19">
        <v>0.28760416666666666</v>
      </c>
      <c r="C42" s="17">
        <v>5.0999999999999996</v>
      </c>
      <c r="D42" s="17">
        <v>286.7</v>
      </c>
      <c r="E42" s="17">
        <v>0.14046600000000001</v>
      </c>
      <c r="F42" s="17">
        <v>6.7969999999999997</v>
      </c>
      <c r="G42" s="17">
        <v>0.87946500000000005</v>
      </c>
      <c r="H42" s="17">
        <v>9.8645999999999998E-2</v>
      </c>
      <c r="I42" s="17">
        <v>0.14838299999999999</v>
      </c>
      <c r="J42" s="17">
        <v>4.9737999999999997E-2</v>
      </c>
      <c r="K42" s="17">
        <v>0.335198</v>
      </c>
      <c r="L42" s="17">
        <v>429.3</v>
      </c>
      <c r="M42" s="17">
        <v>5.0000000000000004E-6</v>
      </c>
      <c r="N42" s="17">
        <v>529</v>
      </c>
      <c r="O42" s="17">
        <v>0</v>
      </c>
      <c r="P42" s="17">
        <v>0</v>
      </c>
      <c r="Q42" s="17">
        <v>0.89629099999999995</v>
      </c>
      <c r="R42" s="17">
        <v>8.7904999999999997E-2</v>
      </c>
      <c r="S42" s="17">
        <v>0.13592199999999999</v>
      </c>
      <c r="T42" s="17">
        <v>4.8016000000000003E-2</v>
      </c>
      <c r="U42" s="17">
        <v>0.35326600000000002</v>
      </c>
      <c r="V42" s="17">
        <v>362.1</v>
      </c>
      <c r="W42" s="17">
        <v>3.0000000000000001E-6</v>
      </c>
      <c r="X42" s="17">
        <v>432</v>
      </c>
      <c r="Y42" s="17">
        <v>0</v>
      </c>
      <c r="Z42" s="17">
        <v>0</v>
      </c>
      <c r="AA42" s="17">
        <v>0.54348600000000002</v>
      </c>
      <c r="AB42" s="17">
        <v>0.281551</v>
      </c>
      <c r="AC42" s="17">
        <v>0.101424</v>
      </c>
      <c r="AD42" s="17">
        <v>0.242727</v>
      </c>
      <c r="AE42" s="17">
        <v>1934.6</v>
      </c>
    </row>
    <row r="43" spans="1:31">
      <c r="A43" s="17">
        <v>30</v>
      </c>
      <c r="B43" s="19">
        <v>0.28765046296296298</v>
      </c>
      <c r="C43" s="17">
        <v>6.6</v>
      </c>
      <c r="D43" s="17">
        <v>291.10000000000002</v>
      </c>
      <c r="E43" s="17">
        <v>0.152084</v>
      </c>
      <c r="F43" s="17">
        <v>7.359</v>
      </c>
      <c r="G43" s="17">
        <v>0.90592600000000001</v>
      </c>
      <c r="H43" s="17">
        <v>0.10004</v>
      </c>
      <c r="I43" s="17">
        <v>0.14604200000000001</v>
      </c>
      <c r="J43" s="17">
        <v>4.6002000000000001E-2</v>
      </c>
      <c r="K43" s="17">
        <v>0.31499100000000002</v>
      </c>
      <c r="L43" s="17">
        <v>440.4</v>
      </c>
      <c r="M43" s="17">
        <v>6.9999999999999999E-6</v>
      </c>
      <c r="N43" s="17">
        <v>574</v>
      </c>
      <c r="O43" s="17">
        <v>0</v>
      </c>
      <c r="P43" s="17">
        <v>0</v>
      </c>
      <c r="Q43" s="17">
        <v>0.90588900000000006</v>
      </c>
      <c r="R43" s="17">
        <v>9.0969999999999995E-2</v>
      </c>
      <c r="S43" s="17">
        <v>0.145061</v>
      </c>
      <c r="T43" s="17">
        <v>5.4092000000000001E-2</v>
      </c>
      <c r="U43" s="17">
        <v>0.37288700000000002</v>
      </c>
      <c r="V43" s="17">
        <v>369.4</v>
      </c>
      <c r="W43" s="17">
        <v>2.0000000000000002E-5</v>
      </c>
      <c r="X43" s="17">
        <v>456</v>
      </c>
      <c r="Y43" s="17">
        <v>0</v>
      </c>
      <c r="Z43" s="17">
        <v>0</v>
      </c>
      <c r="AA43" s="17">
        <v>0.57367199999999996</v>
      </c>
      <c r="AB43" s="17">
        <v>0.30683199999999999</v>
      </c>
      <c r="AC43" s="17">
        <v>0.107567</v>
      </c>
      <c r="AD43" s="17">
        <v>0.247779</v>
      </c>
      <c r="AE43" s="17">
        <v>1886</v>
      </c>
    </row>
    <row r="44" spans="1:31">
      <c r="A44" s="17">
        <v>31</v>
      </c>
      <c r="B44" s="19">
        <v>0.28770833333333334</v>
      </c>
      <c r="C44" s="17">
        <v>7.8</v>
      </c>
      <c r="D44" s="17">
        <v>206.7</v>
      </c>
      <c r="E44" s="17">
        <v>0.152089</v>
      </c>
      <c r="F44" s="17">
        <v>7.36</v>
      </c>
      <c r="G44" s="17">
        <v>0.87994899999999998</v>
      </c>
      <c r="H44" s="17">
        <v>9.4147999999999996E-2</v>
      </c>
      <c r="I44" s="17">
        <v>0.13805799999999999</v>
      </c>
      <c r="J44" s="17">
        <v>4.3909999999999998E-2</v>
      </c>
      <c r="K44" s="17">
        <v>0.31805600000000001</v>
      </c>
      <c r="L44" s="17">
        <v>570.79999999999995</v>
      </c>
      <c r="M44" s="17">
        <v>1.5999999999999999E-5</v>
      </c>
      <c r="N44" s="17">
        <v>508</v>
      </c>
      <c r="O44" s="17">
        <v>0</v>
      </c>
      <c r="P44" s="17">
        <v>0</v>
      </c>
      <c r="Q44" s="17">
        <v>0.88810999999999996</v>
      </c>
      <c r="R44" s="17">
        <v>8.0063999999999996E-2</v>
      </c>
      <c r="S44" s="17">
        <v>0.128913</v>
      </c>
      <c r="T44" s="17">
        <v>4.8848999999999997E-2</v>
      </c>
      <c r="U44" s="17">
        <v>0.37893300000000002</v>
      </c>
      <c r="V44" s="17">
        <v>422</v>
      </c>
      <c r="W44" s="17">
        <v>1.9999999999999999E-6</v>
      </c>
      <c r="X44" s="17">
        <v>584</v>
      </c>
      <c r="Y44" s="17">
        <v>0</v>
      </c>
      <c r="Z44" s="17">
        <v>0</v>
      </c>
      <c r="AA44" s="17">
        <v>0.58297399999999999</v>
      </c>
      <c r="AB44" s="17">
        <v>0.26530399999999998</v>
      </c>
      <c r="AC44" s="17">
        <v>9.3023700000000001E-2</v>
      </c>
      <c r="AD44" s="17">
        <v>0.25</v>
      </c>
      <c r="AE44" s="17">
        <v>1455.1</v>
      </c>
    </row>
    <row r="45" spans="1:31">
      <c r="A45" s="17">
        <v>32</v>
      </c>
      <c r="B45" s="19">
        <v>0.2877662037037037</v>
      </c>
      <c r="C45" s="17">
        <v>8.4</v>
      </c>
      <c r="D45" s="17">
        <v>186.5</v>
      </c>
      <c r="E45" s="17">
        <v>0.113079</v>
      </c>
      <c r="F45" s="17">
        <v>5.4720000000000004</v>
      </c>
      <c r="G45" s="17">
        <v>0.86929400000000001</v>
      </c>
      <c r="H45" s="17">
        <v>9.8937999999999998E-2</v>
      </c>
      <c r="I45" s="17">
        <v>0.140704</v>
      </c>
      <c r="J45" s="17">
        <v>4.1765999999999998E-2</v>
      </c>
      <c r="K45" s="17">
        <v>0.29683599999999999</v>
      </c>
      <c r="L45" s="17">
        <v>431</v>
      </c>
      <c r="M45" s="17">
        <v>2.4000000000000001E-5</v>
      </c>
      <c r="N45" s="17">
        <v>581</v>
      </c>
      <c r="O45" s="17">
        <v>0</v>
      </c>
      <c r="P45" s="17">
        <v>0</v>
      </c>
      <c r="Q45" s="17">
        <v>0.90984500000000001</v>
      </c>
      <c r="R45" s="17">
        <v>8.0920000000000006E-2</v>
      </c>
      <c r="S45" s="17">
        <v>0.13248799999999999</v>
      </c>
      <c r="T45" s="17">
        <v>5.1568000000000003E-2</v>
      </c>
      <c r="U45" s="17">
        <v>0.38922800000000002</v>
      </c>
      <c r="V45" s="17">
        <v>412.8</v>
      </c>
      <c r="W45" s="17">
        <v>1.8E-5</v>
      </c>
      <c r="X45" s="17">
        <v>368</v>
      </c>
      <c r="Y45" s="17">
        <v>0</v>
      </c>
      <c r="Z45" s="17">
        <v>0</v>
      </c>
      <c r="AA45" s="17">
        <v>0.59881200000000001</v>
      </c>
      <c r="AB45" s="17">
        <v>0.21928900000000001</v>
      </c>
      <c r="AC45" s="17">
        <v>9.2228299999999999E-2</v>
      </c>
      <c r="AD45" s="17">
        <v>0.25</v>
      </c>
      <c r="AE45" s="17">
        <v>1927.1</v>
      </c>
    </row>
    <row r="46" spans="1:31">
      <c r="A46" s="17">
        <v>33</v>
      </c>
      <c r="B46" s="19">
        <v>0.28781249999999997</v>
      </c>
      <c r="C46" s="17">
        <v>9.8000000000000007</v>
      </c>
      <c r="D46" s="17">
        <v>175.9</v>
      </c>
      <c r="E46" s="17">
        <v>0.105087</v>
      </c>
      <c r="F46" s="17">
        <v>5.085</v>
      </c>
      <c r="G46" s="17">
        <v>0.91844899999999996</v>
      </c>
      <c r="H46" s="17">
        <v>9.6562999999999996E-2</v>
      </c>
      <c r="I46" s="17">
        <v>0.14135</v>
      </c>
      <c r="J46" s="17">
        <v>4.4787E-2</v>
      </c>
      <c r="K46" s="17">
        <v>0.31684899999999999</v>
      </c>
      <c r="L46" s="17">
        <v>494.5</v>
      </c>
      <c r="M46" s="17">
        <v>8.9878E-2</v>
      </c>
      <c r="N46" s="17">
        <v>654</v>
      </c>
      <c r="O46" s="17">
        <v>0</v>
      </c>
      <c r="P46" s="17">
        <v>0</v>
      </c>
      <c r="Q46" s="17">
        <v>0.91034599999999999</v>
      </c>
      <c r="R46" s="17">
        <v>8.9259000000000005E-2</v>
      </c>
      <c r="S46" s="17">
        <v>0.137381</v>
      </c>
      <c r="T46" s="17">
        <v>4.8121999999999998E-2</v>
      </c>
      <c r="U46" s="17">
        <v>0.35028300000000001</v>
      </c>
      <c r="V46" s="17">
        <v>310.60000000000002</v>
      </c>
      <c r="W46" s="17">
        <v>5.0000000000000004E-6</v>
      </c>
      <c r="X46" s="17">
        <v>484</v>
      </c>
      <c r="Y46" s="17">
        <v>0</v>
      </c>
      <c r="Z46" s="17">
        <v>0</v>
      </c>
      <c r="AA46" s="17">
        <v>0.53889699999999996</v>
      </c>
      <c r="AB46" s="17">
        <v>0.25514300000000001</v>
      </c>
      <c r="AC46" s="17">
        <v>0.101537</v>
      </c>
      <c r="AD46" s="17">
        <v>0.25</v>
      </c>
      <c r="AE46" s="17">
        <v>1679.7</v>
      </c>
    </row>
    <row r="47" spans="1:31">
      <c r="A47" s="17">
        <v>34</v>
      </c>
      <c r="B47" s="19">
        <v>0.28787037037037039</v>
      </c>
      <c r="C47" s="17">
        <v>10.6</v>
      </c>
      <c r="D47" s="17">
        <v>162.69999999999999</v>
      </c>
      <c r="E47" s="17">
        <v>9.5447000000000004E-2</v>
      </c>
      <c r="F47" s="17">
        <v>4.6189999999999998</v>
      </c>
      <c r="G47" s="17">
        <v>0.86532100000000001</v>
      </c>
      <c r="H47" s="17">
        <v>0.100235</v>
      </c>
      <c r="I47" s="17">
        <v>0.143396</v>
      </c>
      <c r="J47" s="17">
        <v>4.3160999999999998E-2</v>
      </c>
      <c r="K47" s="17">
        <v>0.30099399999999998</v>
      </c>
      <c r="L47" s="17">
        <v>429.4</v>
      </c>
      <c r="M47" s="17">
        <v>7.9999999999999996E-6</v>
      </c>
      <c r="N47" s="17">
        <v>555</v>
      </c>
      <c r="O47" s="17">
        <v>0</v>
      </c>
      <c r="P47" s="17">
        <v>0</v>
      </c>
      <c r="Q47" s="17">
        <v>0.90334300000000001</v>
      </c>
      <c r="R47" s="17">
        <v>8.3585999999999994E-2</v>
      </c>
      <c r="S47" s="17">
        <v>0.131384</v>
      </c>
      <c r="T47" s="17">
        <v>4.7798E-2</v>
      </c>
      <c r="U47" s="17">
        <v>0.36380299999999999</v>
      </c>
      <c r="V47" s="17">
        <v>356.8</v>
      </c>
      <c r="W47" s="17">
        <v>4.1999999999999998E-5</v>
      </c>
      <c r="X47" s="17">
        <v>585</v>
      </c>
      <c r="Y47" s="17">
        <v>0</v>
      </c>
      <c r="Z47" s="17">
        <v>0</v>
      </c>
      <c r="AA47" s="17">
        <v>0.559697</v>
      </c>
      <c r="AB47" s="17">
        <v>0.18917800000000001</v>
      </c>
      <c r="AC47" s="17">
        <v>9.2628299999999997E-2</v>
      </c>
      <c r="AD47" s="17">
        <v>0.25</v>
      </c>
      <c r="AE47" s="17">
        <v>1934</v>
      </c>
    </row>
    <row r="48" spans="1:31">
      <c r="A48" s="17">
        <v>35</v>
      </c>
      <c r="B48" s="19">
        <v>0.28792824074074075</v>
      </c>
      <c r="C48" s="17">
        <v>11.8</v>
      </c>
      <c r="D48" s="17">
        <v>145.1</v>
      </c>
      <c r="E48" s="17">
        <v>9.6600000000000005E-2</v>
      </c>
      <c r="F48" s="17">
        <v>4.6740000000000004</v>
      </c>
      <c r="G48" s="17">
        <v>0.86630300000000005</v>
      </c>
      <c r="H48" s="17">
        <v>9.9507999999999999E-2</v>
      </c>
      <c r="I48" s="17">
        <v>0.14091200000000001</v>
      </c>
      <c r="J48" s="17">
        <v>4.1404000000000003E-2</v>
      </c>
      <c r="K48" s="17">
        <v>0.29382900000000001</v>
      </c>
      <c r="L48" s="17">
        <v>438</v>
      </c>
      <c r="M48" s="17">
        <v>9.9999999999999995E-7</v>
      </c>
      <c r="N48" s="17">
        <v>590</v>
      </c>
      <c r="O48" s="17">
        <v>0</v>
      </c>
      <c r="P48" s="17">
        <v>0</v>
      </c>
      <c r="Q48" s="17">
        <v>0.94561200000000001</v>
      </c>
      <c r="R48" s="17">
        <v>9.1135999999999995E-2</v>
      </c>
      <c r="S48" s="17">
        <v>0.152474</v>
      </c>
      <c r="T48" s="17">
        <v>6.1337999999999997E-2</v>
      </c>
      <c r="U48" s="17">
        <v>0.40228700000000001</v>
      </c>
      <c r="V48" s="17">
        <v>355.1</v>
      </c>
      <c r="W48" s="17">
        <v>5.0000000000000004E-6</v>
      </c>
      <c r="X48" s="17">
        <v>527</v>
      </c>
      <c r="Y48" s="17">
        <v>0</v>
      </c>
      <c r="Z48" s="17">
        <v>0</v>
      </c>
      <c r="AA48" s="17">
        <v>0.61890400000000001</v>
      </c>
      <c r="AB48" s="17">
        <v>0.18423999999999999</v>
      </c>
      <c r="AC48" s="17">
        <v>0.102436</v>
      </c>
      <c r="AD48" s="17">
        <v>0.25</v>
      </c>
      <c r="AE48" s="17">
        <v>1896.1</v>
      </c>
    </row>
    <row r="49" spans="1:31">
      <c r="A49" s="17">
        <v>36</v>
      </c>
      <c r="B49" s="19">
        <v>0.28798611111111111</v>
      </c>
      <c r="C49" s="17">
        <v>12.6</v>
      </c>
      <c r="D49" s="17">
        <v>124.9</v>
      </c>
      <c r="E49" s="17">
        <v>9.5588999999999993E-2</v>
      </c>
      <c r="F49" s="17">
        <v>4.6260000000000003</v>
      </c>
      <c r="G49" s="17">
        <v>0.904609</v>
      </c>
      <c r="H49" s="17">
        <v>9.5952999999999997E-2</v>
      </c>
      <c r="I49" s="17">
        <v>0.14615300000000001</v>
      </c>
      <c r="J49" s="17">
        <v>5.0200000000000002E-2</v>
      </c>
      <c r="K49" s="17">
        <v>0.343476</v>
      </c>
      <c r="L49" s="17">
        <v>524.29999999999995</v>
      </c>
      <c r="M49" s="17">
        <v>0.118257</v>
      </c>
      <c r="N49" s="17">
        <v>462</v>
      </c>
      <c r="O49" s="17">
        <v>0</v>
      </c>
      <c r="P49" s="17">
        <v>0</v>
      </c>
      <c r="Q49" s="17">
        <v>0.93616900000000003</v>
      </c>
      <c r="R49" s="17">
        <v>8.7476999999999999E-2</v>
      </c>
      <c r="S49" s="17">
        <v>0.139435</v>
      </c>
      <c r="T49" s="17">
        <v>5.1957999999999997E-2</v>
      </c>
      <c r="U49" s="17">
        <v>0.37263400000000002</v>
      </c>
      <c r="V49" s="17">
        <v>355.7</v>
      </c>
      <c r="W49" s="17">
        <v>3.6000000000000001E-5</v>
      </c>
      <c r="X49" s="17">
        <v>517</v>
      </c>
      <c r="Y49" s="17">
        <v>0</v>
      </c>
      <c r="Z49" s="17">
        <v>0</v>
      </c>
      <c r="AA49" s="17">
        <v>0.57328299999999999</v>
      </c>
      <c r="AB49" s="17">
        <v>0.154057</v>
      </c>
      <c r="AC49" s="17">
        <v>9.5481300000000005E-2</v>
      </c>
      <c r="AD49" s="17">
        <v>0.25</v>
      </c>
      <c r="AE49" s="17">
        <v>1584</v>
      </c>
    </row>
    <row r="50" spans="1:31">
      <c r="A50" s="17">
        <v>37</v>
      </c>
      <c r="B50" s="19">
        <v>0.28803240740740738</v>
      </c>
      <c r="C50" s="17">
        <v>13.7</v>
      </c>
      <c r="D50" s="17">
        <v>110.8</v>
      </c>
      <c r="E50" s="17">
        <v>7.7696000000000001E-2</v>
      </c>
      <c r="F50" s="17">
        <v>3.76</v>
      </c>
      <c r="G50" s="17">
        <v>0.91806900000000002</v>
      </c>
      <c r="H50" s="17">
        <v>0.101961</v>
      </c>
      <c r="I50" s="17">
        <v>0.151444</v>
      </c>
      <c r="J50" s="17">
        <v>4.9481999999999998E-2</v>
      </c>
      <c r="K50" s="17">
        <v>0.32673799999999997</v>
      </c>
      <c r="L50" s="17">
        <v>487.7</v>
      </c>
      <c r="M50" s="17">
        <v>8.7577000000000002E-2</v>
      </c>
      <c r="N50" s="17">
        <v>595</v>
      </c>
      <c r="O50" s="17">
        <v>0</v>
      </c>
      <c r="P50" s="17">
        <v>0</v>
      </c>
      <c r="Q50" s="17">
        <v>0.90158199999999999</v>
      </c>
      <c r="R50" s="17">
        <v>9.0032000000000001E-2</v>
      </c>
      <c r="S50" s="17">
        <v>0.14302799999999999</v>
      </c>
      <c r="T50" s="17">
        <v>5.2996000000000001E-2</v>
      </c>
      <c r="U50" s="17">
        <v>0.37053000000000003</v>
      </c>
      <c r="V50" s="17">
        <v>459.2</v>
      </c>
      <c r="W50" s="17">
        <v>0.45835900000000002</v>
      </c>
      <c r="X50" s="17">
        <v>515</v>
      </c>
      <c r="Y50" s="17">
        <v>0</v>
      </c>
      <c r="Z50" s="17">
        <v>0</v>
      </c>
      <c r="AA50" s="17">
        <v>0.57004600000000005</v>
      </c>
      <c r="AB50" s="17">
        <v>0.16223899999999999</v>
      </c>
      <c r="AC50" s="17">
        <v>9.8629700000000001E-2</v>
      </c>
      <c r="AD50" s="17">
        <v>0.25</v>
      </c>
      <c r="AE50" s="17">
        <v>1702.9</v>
      </c>
    </row>
    <row r="51" spans="1:31">
      <c r="A51" s="17">
        <v>38</v>
      </c>
      <c r="B51" s="19">
        <v>0.28809027777777779</v>
      </c>
      <c r="C51" s="17">
        <v>14.4</v>
      </c>
      <c r="D51" s="17">
        <v>102.9</v>
      </c>
      <c r="E51" s="17">
        <v>8.0167000000000002E-2</v>
      </c>
      <c r="F51" s="17">
        <v>3.879</v>
      </c>
      <c r="G51" s="17">
        <v>0.91860799999999998</v>
      </c>
      <c r="H51" s="17">
        <v>9.7751000000000005E-2</v>
      </c>
      <c r="I51" s="17">
        <v>0.15101300000000001</v>
      </c>
      <c r="J51" s="17">
        <v>5.3261999999999997E-2</v>
      </c>
      <c r="K51" s="17">
        <v>0.35269699999999998</v>
      </c>
      <c r="L51" s="17">
        <v>478.9</v>
      </c>
      <c r="M51" s="17">
        <v>9.0531E-2</v>
      </c>
      <c r="N51" s="17">
        <v>416</v>
      </c>
      <c r="O51" s="17">
        <v>0</v>
      </c>
      <c r="P51" s="17">
        <v>0</v>
      </c>
      <c r="Q51" s="17">
        <v>0.91992600000000002</v>
      </c>
      <c r="R51" s="17">
        <v>8.8077000000000003E-2</v>
      </c>
      <c r="S51" s="17">
        <v>0.14549699999999999</v>
      </c>
      <c r="T51" s="17">
        <v>5.7419999999999999E-2</v>
      </c>
      <c r="U51" s="17">
        <v>0.39465</v>
      </c>
      <c r="V51" s="17">
        <v>365.4</v>
      </c>
      <c r="W51" s="17">
        <v>1.9999999999999999E-6</v>
      </c>
      <c r="X51" s="17">
        <v>476</v>
      </c>
      <c r="Y51" s="17">
        <v>0</v>
      </c>
      <c r="Z51" s="17">
        <v>0</v>
      </c>
      <c r="AA51" s="17">
        <v>0.60715399999999997</v>
      </c>
      <c r="AB51" s="17">
        <v>0.109773</v>
      </c>
      <c r="AC51" s="17">
        <v>9.4380000000000006E-2</v>
      </c>
      <c r="AD51" s="17">
        <v>0.25</v>
      </c>
      <c r="AE51" s="17">
        <v>1734.5</v>
      </c>
    </row>
    <row r="52" spans="1:31">
      <c r="A52" s="17">
        <v>39</v>
      </c>
      <c r="B52" s="19">
        <v>0.28814814814814815</v>
      </c>
      <c r="C52" s="17">
        <v>16</v>
      </c>
      <c r="D52" s="17">
        <v>89.7</v>
      </c>
      <c r="E52" s="17">
        <v>7.8783000000000006E-2</v>
      </c>
      <c r="F52" s="17">
        <v>3.8119999999999998</v>
      </c>
      <c r="G52" s="17">
        <v>0.92597300000000005</v>
      </c>
      <c r="H52" s="17">
        <v>0.103191</v>
      </c>
      <c r="I52" s="17">
        <v>0.15933600000000001</v>
      </c>
      <c r="J52" s="17">
        <v>5.6145E-2</v>
      </c>
      <c r="K52" s="17">
        <v>0.35237099999999999</v>
      </c>
      <c r="L52" s="17">
        <v>536.1</v>
      </c>
      <c r="M52" s="17">
        <v>5.2864000000000001E-2</v>
      </c>
      <c r="N52" s="17">
        <v>581</v>
      </c>
      <c r="O52" s="17">
        <v>0</v>
      </c>
      <c r="P52" s="17">
        <v>0</v>
      </c>
      <c r="Q52" s="17">
        <v>0.90262200000000004</v>
      </c>
      <c r="R52" s="17">
        <v>8.8256000000000001E-2</v>
      </c>
      <c r="S52" s="17">
        <v>0.15040999999999999</v>
      </c>
      <c r="T52" s="17">
        <v>6.2154000000000001E-2</v>
      </c>
      <c r="U52" s="17">
        <v>0.41322999999999999</v>
      </c>
      <c r="V52" s="17">
        <v>452.1</v>
      </c>
      <c r="W52" s="17">
        <v>9.9999999999999995E-7</v>
      </c>
      <c r="X52" s="17">
        <v>416</v>
      </c>
      <c r="Y52" s="17">
        <v>0</v>
      </c>
      <c r="Z52" s="17">
        <v>0</v>
      </c>
      <c r="AA52" s="17">
        <v>0.63573900000000005</v>
      </c>
      <c r="AB52" s="17">
        <v>0.143957</v>
      </c>
      <c r="AC52" s="17">
        <v>9.7203600000000001E-2</v>
      </c>
      <c r="AD52" s="17">
        <v>0.25</v>
      </c>
      <c r="AE52" s="17">
        <v>1549.2</v>
      </c>
    </row>
    <row r="53" spans="1:31">
      <c r="A53" s="17">
        <v>40</v>
      </c>
      <c r="B53" s="19">
        <v>0.28820601851851851</v>
      </c>
      <c r="C53" s="17">
        <v>16.899999999999999</v>
      </c>
      <c r="D53" s="17">
        <v>90.6</v>
      </c>
      <c r="E53" s="17">
        <v>6.7184999999999995E-2</v>
      </c>
      <c r="F53" s="17">
        <v>3.2509999999999999</v>
      </c>
      <c r="G53" s="17">
        <v>0.90664900000000004</v>
      </c>
      <c r="H53" s="17">
        <v>0.10681499999999999</v>
      </c>
      <c r="I53" s="17">
        <v>0.16008600000000001</v>
      </c>
      <c r="J53" s="17">
        <v>5.3270999999999999E-2</v>
      </c>
      <c r="K53" s="17">
        <v>0.33276699999999998</v>
      </c>
      <c r="L53" s="17">
        <v>482.3</v>
      </c>
      <c r="M53" s="17">
        <v>0.229156</v>
      </c>
      <c r="N53" s="17">
        <v>629</v>
      </c>
      <c r="O53" s="17">
        <v>0</v>
      </c>
      <c r="P53" s="17">
        <v>0</v>
      </c>
      <c r="Q53" s="17">
        <v>0.93461099999999997</v>
      </c>
      <c r="R53" s="17">
        <v>8.9172000000000001E-2</v>
      </c>
      <c r="S53" s="17">
        <v>0.145484</v>
      </c>
      <c r="T53" s="17">
        <v>5.6312000000000001E-2</v>
      </c>
      <c r="U53" s="17">
        <v>0.38707000000000003</v>
      </c>
      <c r="V53" s="17">
        <v>453.4</v>
      </c>
      <c r="W53" s="17">
        <v>9.0000000000000002E-6</v>
      </c>
      <c r="X53" s="17">
        <v>413</v>
      </c>
      <c r="Y53" s="17">
        <v>0</v>
      </c>
      <c r="Z53" s="17">
        <v>0</v>
      </c>
      <c r="AA53" s="17">
        <v>0.59549200000000002</v>
      </c>
      <c r="AB53" s="17">
        <v>0.14200699999999999</v>
      </c>
      <c r="AC53" s="17">
        <v>9.7168400000000002E-2</v>
      </c>
      <c r="AD53" s="17">
        <v>0.25</v>
      </c>
      <c r="AE53" s="17">
        <v>1722.3</v>
      </c>
    </row>
    <row r="54" spans="1:31">
      <c r="A54" s="17">
        <v>41</v>
      </c>
      <c r="B54" s="19">
        <v>0.28825231481481484</v>
      </c>
      <c r="C54" s="17">
        <v>17.8</v>
      </c>
      <c r="D54" s="17">
        <v>91.5</v>
      </c>
      <c r="E54" s="17">
        <v>7.5948000000000002E-2</v>
      </c>
      <c r="F54" s="17">
        <v>3.6749999999999998</v>
      </c>
      <c r="G54" s="17">
        <v>0.93232700000000002</v>
      </c>
      <c r="H54" s="17">
        <v>0.10922999999999999</v>
      </c>
      <c r="I54" s="17">
        <v>0.166986</v>
      </c>
      <c r="J54" s="17">
        <v>5.7756000000000002E-2</v>
      </c>
      <c r="K54" s="17">
        <v>0.34587099999999998</v>
      </c>
      <c r="L54" s="17">
        <v>520.9</v>
      </c>
      <c r="M54" s="17">
        <v>0.236704</v>
      </c>
      <c r="N54" s="17">
        <v>683</v>
      </c>
      <c r="O54" s="17">
        <v>0</v>
      </c>
      <c r="P54" s="17">
        <v>0</v>
      </c>
      <c r="Q54" s="17">
        <v>0.94362400000000002</v>
      </c>
      <c r="R54" s="17">
        <v>9.1136999999999996E-2</v>
      </c>
      <c r="S54" s="17">
        <v>0.15490899999999999</v>
      </c>
      <c r="T54" s="17">
        <v>6.3772999999999996E-2</v>
      </c>
      <c r="U54" s="17">
        <v>0.41167599999999999</v>
      </c>
      <c r="V54" s="17">
        <v>411.3</v>
      </c>
      <c r="W54" s="17">
        <v>2.3E-5</v>
      </c>
      <c r="X54" s="17">
        <v>548</v>
      </c>
      <c r="Y54" s="17">
        <v>0</v>
      </c>
      <c r="Z54" s="17">
        <v>0</v>
      </c>
      <c r="AA54" s="17">
        <v>0.63334800000000002</v>
      </c>
      <c r="AB54" s="17">
        <v>0.163851</v>
      </c>
      <c r="AC54" s="17">
        <v>0.101586</v>
      </c>
      <c r="AD54" s="17">
        <v>0.25</v>
      </c>
      <c r="AE54" s="17">
        <v>1594.5</v>
      </c>
    </row>
    <row r="55" spans="1:31">
      <c r="A55" s="17">
        <v>42</v>
      </c>
      <c r="B55" s="19">
        <v>0.2883101851851852</v>
      </c>
      <c r="C55" s="17">
        <v>18.8</v>
      </c>
      <c r="D55" s="17">
        <v>82.7</v>
      </c>
      <c r="E55" s="17">
        <v>7.1683999999999998E-2</v>
      </c>
      <c r="F55" s="17">
        <v>3.4689999999999999</v>
      </c>
      <c r="G55" s="17">
        <v>0.93328800000000001</v>
      </c>
      <c r="H55" s="17">
        <v>0.105419</v>
      </c>
      <c r="I55" s="17">
        <v>0.16445799999999999</v>
      </c>
      <c r="J55" s="17">
        <v>5.9039000000000001E-2</v>
      </c>
      <c r="K55" s="17">
        <v>0.358989</v>
      </c>
      <c r="L55" s="17">
        <v>508</v>
      </c>
      <c r="M55" s="17">
        <v>0.141647</v>
      </c>
      <c r="N55" s="17">
        <v>477</v>
      </c>
      <c r="O55" s="17">
        <v>0</v>
      </c>
      <c r="P55" s="17">
        <v>0</v>
      </c>
      <c r="Q55" s="17">
        <v>0.92479900000000004</v>
      </c>
      <c r="R55" s="17">
        <v>9.5147999999999996E-2</v>
      </c>
      <c r="S55" s="17">
        <v>0.162103</v>
      </c>
      <c r="T55" s="17">
        <v>6.6955000000000001E-2</v>
      </c>
      <c r="U55" s="17">
        <v>0.41304000000000002</v>
      </c>
      <c r="V55" s="17">
        <v>450.6</v>
      </c>
      <c r="W55" s="17">
        <v>5.5999999999999999E-5</v>
      </c>
      <c r="X55" s="17">
        <v>519</v>
      </c>
      <c r="Y55" s="17">
        <v>0</v>
      </c>
      <c r="Z55" s="17">
        <v>0</v>
      </c>
      <c r="AA55" s="17">
        <v>0.63544599999999996</v>
      </c>
      <c r="AB55" s="17">
        <v>0.107638</v>
      </c>
      <c r="AC55" s="17">
        <v>0.102355</v>
      </c>
      <c r="AD55" s="17">
        <v>0.25</v>
      </c>
      <c r="AE55" s="17">
        <v>1634.9</v>
      </c>
    </row>
    <row r="56" spans="1:31">
      <c r="A56" s="17">
        <v>43</v>
      </c>
      <c r="B56" s="19">
        <v>0.28836805555555556</v>
      </c>
      <c r="C56" s="17">
        <v>19.7</v>
      </c>
      <c r="D56" s="17">
        <v>97.6</v>
      </c>
      <c r="E56" s="17">
        <v>7.0931999999999995E-2</v>
      </c>
      <c r="F56" s="17">
        <v>3.4319999999999999</v>
      </c>
      <c r="G56" s="17">
        <v>0.93528999999999995</v>
      </c>
      <c r="H56" s="17">
        <v>0.116091</v>
      </c>
      <c r="I56" s="17">
        <v>0.180981</v>
      </c>
      <c r="J56" s="17">
        <v>6.4891000000000004E-2</v>
      </c>
      <c r="K56" s="17">
        <v>0.35854999999999998</v>
      </c>
      <c r="L56" s="17">
        <v>425</v>
      </c>
      <c r="M56" s="17">
        <v>4.1999999999999998E-5</v>
      </c>
      <c r="N56" s="17">
        <v>429</v>
      </c>
      <c r="O56" s="17">
        <v>0</v>
      </c>
      <c r="P56" s="17">
        <v>0</v>
      </c>
      <c r="Q56" s="17">
        <v>0.92805499999999996</v>
      </c>
      <c r="R56" s="17">
        <v>9.9197999999999995E-2</v>
      </c>
      <c r="S56" s="17">
        <v>0.16777</v>
      </c>
      <c r="T56" s="17">
        <v>6.8570999999999993E-2</v>
      </c>
      <c r="U56" s="17">
        <v>0.40872399999999998</v>
      </c>
      <c r="V56" s="17">
        <v>422.6</v>
      </c>
      <c r="W56" s="17">
        <v>3.4E-5</v>
      </c>
      <c r="X56" s="17">
        <v>513</v>
      </c>
      <c r="Y56" s="17">
        <v>0</v>
      </c>
      <c r="Z56" s="17">
        <v>0</v>
      </c>
      <c r="AA56" s="17">
        <v>0.62880499999999995</v>
      </c>
      <c r="AB56" s="17">
        <v>9.6742999999999996E-2</v>
      </c>
      <c r="AC56" s="17">
        <v>0.105832</v>
      </c>
      <c r="AD56" s="17">
        <v>0.25</v>
      </c>
      <c r="AE56" s="17">
        <v>1954.3</v>
      </c>
    </row>
    <row r="57" spans="1:31">
      <c r="A57" s="17">
        <v>44</v>
      </c>
      <c r="B57" s="19">
        <v>0.28842592592592592</v>
      </c>
      <c r="C57" s="17">
        <v>20.8</v>
      </c>
      <c r="D57" s="17">
        <v>86.2</v>
      </c>
      <c r="E57" s="17">
        <v>5.7930000000000002E-2</v>
      </c>
      <c r="F57" s="17">
        <v>2.8029999999999999</v>
      </c>
      <c r="G57" s="17">
        <v>0.95839799999999997</v>
      </c>
      <c r="H57" s="17">
        <v>0.12403500000000001</v>
      </c>
      <c r="I57" s="17">
        <v>0.19400600000000001</v>
      </c>
      <c r="J57" s="17">
        <v>6.9971000000000005E-2</v>
      </c>
      <c r="K57" s="17">
        <v>0.36066300000000001</v>
      </c>
      <c r="L57" s="17">
        <v>386.3</v>
      </c>
      <c r="M57" s="17">
        <v>7.9999999999999996E-6</v>
      </c>
      <c r="N57" s="17">
        <v>539</v>
      </c>
      <c r="O57" s="17">
        <v>0</v>
      </c>
      <c r="P57" s="17">
        <v>0</v>
      </c>
      <c r="Q57" s="17">
        <v>0.944415</v>
      </c>
      <c r="R57" s="17">
        <v>0.100172</v>
      </c>
      <c r="S57" s="17">
        <v>0.171601</v>
      </c>
      <c r="T57" s="17">
        <v>7.1429999999999993E-2</v>
      </c>
      <c r="U57" s="17">
        <v>0.41625499999999999</v>
      </c>
      <c r="V57" s="17">
        <v>371.7</v>
      </c>
      <c r="W57" s="17">
        <v>3.0000000000000001E-6</v>
      </c>
      <c r="X57" s="17">
        <v>555</v>
      </c>
      <c r="Y57" s="17">
        <v>0</v>
      </c>
      <c r="Z57" s="17">
        <v>0</v>
      </c>
      <c r="AA57" s="17">
        <v>0.64039199999999996</v>
      </c>
      <c r="AB57" s="17">
        <v>9.7447099999999995E-2</v>
      </c>
      <c r="AC57" s="17">
        <v>0.10713200000000001</v>
      </c>
      <c r="AD57" s="17">
        <v>0.25</v>
      </c>
      <c r="AE57" s="17">
        <v>2149.9</v>
      </c>
    </row>
    <row r="58" spans="1:31">
      <c r="A58" s="17">
        <v>45</v>
      </c>
      <c r="B58" s="19">
        <v>0.28847222222222224</v>
      </c>
      <c r="C58" s="17">
        <v>21.5</v>
      </c>
      <c r="D58" s="17">
        <v>80.900000000000006</v>
      </c>
      <c r="E58" s="17">
        <v>6.3198000000000004E-2</v>
      </c>
      <c r="F58" s="17">
        <v>3.0579999999999998</v>
      </c>
      <c r="G58" s="17">
        <v>0.95552300000000001</v>
      </c>
      <c r="H58" s="17">
        <v>0.122072</v>
      </c>
      <c r="I58" s="17">
        <v>0.193273</v>
      </c>
      <c r="J58" s="17">
        <v>7.1201E-2</v>
      </c>
      <c r="K58" s="17">
        <v>0.36839499999999997</v>
      </c>
      <c r="L58" s="17">
        <v>436.5</v>
      </c>
      <c r="M58" s="17">
        <v>3.0000000000000001E-6</v>
      </c>
      <c r="N58" s="17">
        <v>516</v>
      </c>
      <c r="O58" s="17">
        <v>0</v>
      </c>
      <c r="P58" s="17">
        <v>0</v>
      </c>
      <c r="Q58" s="17">
        <v>0.95582199999999995</v>
      </c>
      <c r="R58" s="17">
        <v>0.107864</v>
      </c>
      <c r="S58" s="17">
        <v>0.18882499999999999</v>
      </c>
      <c r="T58" s="17">
        <v>8.0961000000000005E-2</v>
      </c>
      <c r="U58" s="17">
        <v>0.42876300000000001</v>
      </c>
      <c r="V58" s="17">
        <v>428</v>
      </c>
      <c r="W58" s="17">
        <v>1.5E-5</v>
      </c>
      <c r="X58" s="17">
        <v>461</v>
      </c>
      <c r="Y58" s="17">
        <v>0</v>
      </c>
      <c r="Z58" s="17">
        <v>0</v>
      </c>
      <c r="AA58" s="17">
        <v>0.65963499999999997</v>
      </c>
      <c r="AB58" s="17">
        <v>9.88589E-2</v>
      </c>
      <c r="AC58" s="17">
        <v>0.115868</v>
      </c>
      <c r="AD58" s="17">
        <v>0.25</v>
      </c>
      <c r="AE58" s="17">
        <v>1902.7</v>
      </c>
    </row>
    <row r="59" spans="1:31">
      <c r="A59" s="17">
        <v>46</v>
      </c>
      <c r="B59" s="19">
        <v>0.2885300925925926</v>
      </c>
      <c r="C59" s="17">
        <v>22.9</v>
      </c>
      <c r="D59" s="17">
        <v>75.599999999999994</v>
      </c>
      <c r="E59" s="17">
        <v>5.4558000000000002E-2</v>
      </c>
      <c r="F59" s="17">
        <v>2.64</v>
      </c>
      <c r="G59" s="17">
        <v>0.94073399999999996</v>
      </c>
      <c r="H59" s="17">
        <v>0.12504899999999999</v>
      </c>
      <c r="I59" s="17">
        <v>0.19775699999999999</v>
      </c>
      <c r="J59" s="17">
        <v>7.2707999999999995E-2</v>
      </c>
      <c r="K59" s="17">
        <v>0.36766300000000002</v>
      </c>
      <c r="L59" s="17">
        <v>421</v>
      </c>
      <c r="M59" s="17">
        <v>4.4318000000000003E-2</v>
      </c>
      <c r="N59" s="17">
        <v>512</v>
      </c>
      <c r="O59" s="17">
        <v>0</v>
      </c>
      <c r="P59" s="17">
        <v>0</v>
      </c>
      <c r="Q59" s="17">
        <v>0.94925599999999999</v>
      </c>
      <c r="R59" s="17">
        <v>0.106554</v>
      </c>
      <c r="S59" s="17">
        <v>0.17946799999999999</v>
      </c>
      <c r="T59" s="17">
        <v>7.2914000000000007E-2</v>
      </c>
      <c r="U59" s="17">
        <v>0.406281</v>
      </c>
      <c r="V59" s="17">
        <v>382.8</v>
      </c>
      <c r="W59" s="17">
        <v>2.9E-5</v>
      </c>
      <c r="X59" s="17">
        <v>515</v>
      </c>
      <c r="Y59" s="17">
        <v>0</v>
      </c>
      <c r="Z59" s="17">
        <v>0</v>
      </c>
      <c r="AA59" s="17">
        <v>0.62504700000000002</v>
      </c>
      <c r="AB59" s="17">
        <v>8.9428400000000005E-2</v>
      </c>
      <c r="AC59" s="17">
        <v>0.11307399999999999</v>
      </c>
      <c r="AD59" s="17">
        <v>0.25</v>
      </c>
      <c r="AE59" s="17">
        <v>1972.6</v>
      </c>
    </row>
    <row r="60" spans="1:31">
      <c r="A60" s="17">
        <v>47</v>
      </c>
      <c r="B60" s="19">
        <v>0.28858796296296296</v>
      </c>
      <c r="C60" s="17">
        <v>23.7</v>
      </c>
      <c r="D60" s="17">
        <v>86.2</v>
      </c>
      <c r="E60" s="17">
        <v>7.0098999999999995E-2</v>
      </c>
      <c r="F60" s="17">
        <v>3.3919999999999999</v>
      </c>
      <c r="G60" s="17">
        <v>0.95531999999999995</v>
      </c>
      <c r="H60" s="17">
        <v>0.128222</v>
      </c>
      <c r="I60" s="17">
        <v>0.20710700000000001</v>
      </c>
      <c r="J60" s="17">
        <v>7.8884999999999997E-2</v>
      </c>
      <c r="K60" s="17">
        <v>0.380888</v>
      </c>
      <c r="L60" s="17">
        <v>407.5</v>
      </c>
      <c r="M60" s="17">
        <v>9.0000000000000002E-6</v>
      </c>
      <c r="N60" s="17">
        <v>455</v>
      </c>
      <c r="O60" s="17">
        <v>0</v>
      </c>
      <c r="P60" s="17">
        <v>0</v>
      </c>
      <c r="Q60" s="17">
        <v>0.95044899999999999</v>
      </c>
      <c r="R60" s="17">
        <v>9.4661999999999996E-2</v>
      </c>
      <c r="S60" s="17">
        <v>0.17944599999999999</v>
      </c>
      <c r="T60" s="17">
        <v>8.4783999999999998E-2</v>
      </c>
      <c r="U60" s="17">
        <v>0.47247800000000001</v>
      </c>
      <c r="V60" s="17">
        <v>428.1</v>
      </c>
      <c r="W60" s="17">
        <v>4.6209E-2</v>
      </c>
      <c r="X60" s="17">
        <v>364</v>
      </c>
      <c r="Y60" s="17">
        <v>0</v>
      </c>
      <c r="Z60" s="17">
        <v>0</v>
      </c>
      <c r="AA60" s="17">
        <v>0.72688900000000001</v>
      </c>
      <c r="AB60" s="17">
        <v>8.7850700000000004E-2</v>
      </c>
      <c r="AC60" s="17">
        <v>0.10211000000000001</v>
      </c>
      <c r="AD60" s="17">
        <v>0.25</v>
      </c>
      <c r="AE60" s="17">
        <v>2038.1</v>
      </c>
    </row>
    <row r="61" spans="1:31">
      <c r="A61" s="17">
        <v>48</v>
      </c>
      <c r="B61" s="19">
        <v>0.28864583333333332</v>
      </c>
      <c r="C61" s="17">
        <v>25.1</v>
      </c>
      <c r="D61" s="17">
        <v>80</v>
      </c>
      <c r="E61" s="17">
        <v>3.3021000000000002E-2</v>
      </c>
      <c r="F61" s="17">
        <v>1.5980000000000001</v>
      </c>
      <c r="G61" s="17">
        <v>0.95895699999999995</v>
      </c>
      <c r="H61" s="17">
        <v>0.11910999999999999</v>
      </c>
      <c r="I61" s="17">
        <v>0.19362199999999999</v>
      </c>
      <c r="J61" s="17">
        <v>7.4512999999999996E-2</v>
      </c>
      <c r="K61" s="17">
        <v>0.38483600000000001</v>
      </c>
      <c r="L61" s="17">
        <v>467.1</v>
      </c>
      <c r="M61" s="17">
        <v>6.9999999999999994E-5</v>
      </c>
      <c r="N61" s="17">
        <v>543</v>
      </c>
      <c r="O61" s="17">
        <v>0</v>
      </c>
      <c r="P61" s="17">
        <v>0</v>
      </c>
      <c r="Q61" s="17">
        <v>0.414798</v>
      </c>
      <c r="R61" s="17">
        <v>0.32006400000000002</v>
      </c>
      <c r="S61" s="17">
        <v>0.40722000000000003</v>
      </c>
      <c r="T61" s="17">
        <v>8.7155999999999997E-2</v>
      </c>
      <c r="U61" s="17">
        <v>0.21402599999999999</v>
      </c>
      <c r="V61" s="17">
        <v>870.1</v>
      </c>
      <c r="W61" s="17">
        <v>0.6</v>
      </c>
      <c r="X61" s="17">
        <v>0</v>
      </c>
      <c r="Y61" s="17">
        <v>0</v>
      </c>
      <c r="Z61" s="17">
        <v>0</v>
      </c>
      <c r="AA61" s="17">
        <v>0.32927099999999998</v>
      </c>
      <c r="AB61" s="17">
        <v>0.108878</v>
      </c>
      <c r="AC61" s="17">
        <v>0.32955299999999998</v>
      </c>
      <c r="AD61" s="17">
        <v>0.25</v>
      </c>
      <c r="AE61" s="17">
        <v>1778</v>
      </c>
    </row>
    <row r="62" spans="1:31">
      <c r="A62" s="17">
        <v>49</v>
      </c>
      <c r="B62" s="19">
        <v>0.28869212962962965</v>
      </c>
      <c r="C62" s="17">
        <v>25.7</v>
      </c>
      <c r="D62" s="17">
        <v>84.4</v>
      </c>
      <c r="E62" s="17">
        <v>6.8140999999999993E-2</v>
      </c>
      <c r="F62" s="17">
        <v>3.2970000000000002</v>
      </c>
      <c r="G62" s="17">
        <v>0.96701899999999996</v>
      </c>
      <c r="H62" s="17">
        <v>0.12597</v>
      </c>
      <c r="I62" s="17">
        <v>0.200743</v>
      </c>
      <c r="J62" s="17">
        <v>7.4773000000000006E-2</v>
      </c>
      <c r="K62" s="17">
        <v>0.37248199999999998</v>
      </c>
      <c r="L62" s="17">
        <v>444.8</v>
      </c>
      <c r="M62" s="17">
        <v>0.21691099999999999</v>
      </c>
      <c r="N62" s="17">
        <v>540</v>
      </c>
      <c r="O62" s="17">
        <v>0</v>
      </c>
      <c r="P62" s="17">
        <v>0</v>
      </c>
      <c r="Q62" s="17">
        <v>0.960063</v>
      </c>
      <c r="R62" s="17">
        <v>0.103779</v>
      </c>
      <c r="S62" s="17">
        <v>0.18520900000000001</v>
      </c>
      <c r="T62" s="17">
        <v>8.1430000000000002E-2</v>
      </c>
      <c r="U62" s="17">
        <v>0.439666</v>
      </c>
      <c r="V62" s="17">
        <v>389.3</v>
      </c>
      <c r="W62" s="17">
        <v>1.17E-4</v>
      </c>
      <c r="X62" s="17">
        <v>385</v>
      </c>
      <c r="Y62" s="17">
        <v>0</v>
      </c>
      <c r="Z62" s="17">
        <v>0</v>
      </c>
      <c r="AA62" s="17">
        <v>0.67640900000000004</v>
      </c>
      <c r="AB62" s="17">
        <v>0.108778</v>
      </c>
      <c r="AC62" s="17">
        <v>0.112637</v>
      </c>
      <c r="AD62" s="17">
        <v>0.25</v>
      </c>
      <c r="AE62" s="17">
        <v>1867.4</v>
      </c>
    </row>
    <row r="63" spans="1:31">
      <c r="A63" s="17">
        <v>50</v>
      </c>
      <c r="B63" s="19">
        <v>0.28875000000000001</v>
      </c>
      <c r="C63" s="17">
        <v>27.3</v>
      </c>
      <c r="D63" s="17">
        <v>82.7</v>
      </c>
      <c r="E63" s="17">
        <v>6.7590999999999998E-2</v>
      </c>
      <c r="F63" s="17">
        <v>3.2709999999999999</v>
      </c>
      <c r="G63" s="17">
        <v>0.96399800000000002</v>
      </c>
      <c r="H63" s="17">
        <v>0.12199</v>
      </c>
      <c r="I63" s="17">
        <v>0.194496</v>
      </c>
      <c r="J63" s="17">
        <v>7.2506000000000001E-2</v>
      </c>
      <c r="K63" s="17">
        <v>0.37279000000000001</v>
      </c>
      <c r="L63" s="17">
        <v>434.9</v>
      </c>
      <c r="M63" s="17">
        <v>0.17507500000000001</v>
      </c>
      <c r="N63" s="17">
        <v>345</v>
      </c>
      <c r="O63" s="17">
        <v>0</v>
      </c>
      <c r="P63" s="17">
        <v>0</v>
      </c>
      <c r="Q63" s="17">
        <v>0.95212799999999997</v>
      </c>
      <c r="R63" s="17">
        <v>0.10822900000000001</v>
      </c>
      <c r="S63" s="17">
        <v>0.19200900000000001</v>
      </c>
      <c r="T63" s="17">
        <v>8.3779000000000006E-2</v>
      </c>
      <c r="U63" s="17">
        <v>0.43633</v>
      </c>
      <c r="V63" s="17">
        <v>420</v>
      </c>
      <c r="W63" s="17">
        <v>0.15529399999999999</v>
      </c>
      <c r="X63" s="17">
        <v>445</v>
      </c>
      <c r="Y63" s="17">
        <v>0</v>
      </c>
      <c r="Z63" s="17">
        <v>0</v>
      </c>
      <c r="AA63" s="17">
        <v>0.67127700000000001</v>
      </c>
      <c r="AB63" s="17">
        <v>6.9572499999999995E-2</v>
      </c>
      <c r="AC63" s="17">
        <v>0.11405800000000001</v>
      </c>
      <c r="AD63" s="17">
        <v>0.25</v>
      </c>
      <c r="AE63" s="17">
        <v>1909.9</v>
      </c>
    </row>
    <row r="64" spans="1:31">
      <c r="A64" s="17">
        <v>51</v>
      </c>
      <c r="B64" s="19">
        <v>0.28880787037037037</v>
      </c>
      <c r="C64" s="17">
        <v>28.2</v>
      </c>
      <c r="D64" s="17">
        <v>80.900000000000006</v>
      </c>
      <c r="E64" s="17">
        <v>6.2446000000000002E-2</v>
      </c>
      <c r="F64" s="17">
        <v>3.0219999999999998</v>
      </c>
      <c r="G64" s="17">
        <v>0.95267500000000005</v>
      </c>
      <c r="H64" s="17">
        <v>0.12603</v>
      </c>
      <c r="I64" s="17">
        <v>0.19850599999999999</v>
      </c>
      <c r="J64" s="17">
        <v>7.2477E-2</v>
      </c>
      <c r="K64" s="17">
        <v>0.36510900000000002</v>
      </c>
      <c r="L64" s="17">
        <v>431.9</v>
      </c>
      <c r="M64" s="17">
        <v>0.17507300000000001</v>
      </c>
      <c r="N64" s="17">
        <v>511</v>
      </c>
      <c r="O64" s="17">
        <v>0</v>
      </c>
      <c r="P64" s="17">
        <v>0</v>
      </c>
      <c r="Q64" s="17">
        <v>0.94151799999999997</v>
      </c>
      <c r="R64" s="17">
        <v>0.104417</v>
      </c>
      <c r="S64" s="17">
        <v>0.18232699999999999</v>
      </c>
      <c r="T64" s="17">
        <v>7.7909999999999993E-2</v>
      </c>
      <c r="U64" s="17">
        <v>0.42730800000000002</v>
      </c>
      <c r="V64" s="17">
        <v>425.6</v>
      </c>
      <c r="W64" s="17">
        <v>2.4000000000000001E-5</v>
      </c>
      <c r="X64" s="17">
        <v>440</v>
      </c>
      <c r="Y64" s="17">
        <v>0</v>
      </c>
      <c r="Z64" s="17">
        <v>0</v>
      </c>
      <c r="AA64" s="17">
        <v>0.65739700000000001</v>
      </c>
      <c r="AB64" s="17">
        <v>9.70694E-2</v>
      </c>
      <c r="AC64" s="17">
        <v>0.11198</v>
      </c>
      <c r="AD64" s="17">
        <v>0.25</v>
      </c>
      <c r="AE64" s="17">
        <v>1922.9</v>
      </c>
    </row>
    <row r="65" spans="1:31">
      <c r="A65" s="17">
        <v>52</v>
      </c>
      <c r="B65" s="19">
        <v>0.28886574074074073</v>
      </c>
      <c r="C65" s="17">
        <v>28.8</v>
      </c>
      <c r="D65" s="17">
        <v>84.4</v>
      </c>
      <c r="E65" s="17">
        <v>6.8650000000000003E-2</v>
      </c>
      <c r="F65" s="17">
        <v>3.3220000000000001</v>
      </c>
      <c r="G65" s="17">
        <v>0.95392200000000005</v>
      </c>
      <c r="H65" s="17">
        <v>0.12450799999999999</v>
      </c>
      <c r="I65" s="17">
        <v>0.20379700000000001</v>
      </c>
      <c r="J65" s="17">
        <v>7.9288999999999998E-2</v>
      </c>
      <c r="K65" s="17">
        <v>0.38905899999999999</v>
      </c>
      <c r="L65" s="17">
        <v>442.9</v>
      </c>
      <c r="M65" s="17">
        <v>9.0000000000000002E-6</v>
      </c>
      <c r="N65" s="17">
        <v>502</v>
      </c>
      <c r="O65" s="17">
        <v>0</v>
      </c>
      <c r="P65" s="17">
        <v>0</v>
      </c>
      <c r="Q65" s="17">
        <v>0.94601599999999997</v>
      </c>
      <c r="R65" s="17">
        <v>0.106119</v>
      </c>
      <c r="S65" s="17">
        <v>0.189912</v>
      </c>
      <c r="T65" s="17">
        <v>8.3793999999999993E-2</v>
      </c>
      <c r="U65" s="17">
        <v>0.441222</v>
      </c>
      <c r="V65" s="17">
        <v>424.7</v>
      </c>
      <c r="W65" s="17">
        <v>1.5999999999999999E-5</v>
      </c>
      <c r="X65" s="17">
        <v>385</v>
      </c>
      <c r="Y65" s="17">
        <v>0</v>
      </c>
      <c r="Z65" s="17">
        <v>0</v>
      </c>
      <c r="AA65" s="17">
        <v>0.67880399999999996</v>
      </c>
      <c r="AB65" s="17">
        <v>0.101493</v>
      </c>
      <c r="AC65" s="17">
        <v>0.114623</v>
      </c>
      <c r="AD65" s="17">
        <v>0.25</v>
      </c>
      <c r="AE65" s="17">
        <v>1875.3</v>
      </c>
    </row>
    <row r="66" spans="1:31">
      <c r="A66" s="17">
        <v>53</v>
      </c>
      <c r="B66" s="19">
        <v>0.28891203703703705</v>
      </c>
      <c r="C66" s="17">
        <v>30.4</v>
      </c>
      <c r="D66" s="17">
        <v>69.5</v>
      </c>
      <c r="E66" s="17">
        <v>5.7965999999999997E-2</v>
      </c>
      <c r="F66" s="17">
        <v>2.8050000000000002</v>
      </c>
      <c r="G66" s="17">
        <v>0.97142300000000004</v>
      </c>
      <c r="H66" s="17">
        <v>0.12804299999999999</v>
      </c>
      <c r="I66" s="17">
        <v>0.20785500000000001</v>
      </c>
      <c r="J66" s="17">
        <v>7.9811999999999994E-2</v>
      </c>
      <c r="K66" s="17">
        <v>0.38397900000000001</v>
      </c>
      <c r="L66" s="17">
        <v>458</v>
      </c>
      <c r="M66" s="17">
        <v>0.159331</v>
      </c>
      <c r="N66" s="17">
        <v>510</v>
      </c>
      <c r="O66" s="17">
        <v>0</v>
      </c>
      <c r="P66" s="17">
        <v>0</v>
      </c>
      <c r="Q66" s="17">
        <v>0.958789</v>
      </c>
      <c r="R66" s="17">
        <v>0.112554</v>
      </c>
      <c r="S66" s="17">
        <v>0.19808200000000001</v>
      </c>
      <c r="T66" s="17">
        <v>8.5528999999999994E-2</v>
      </c>
      <c r="U66" s="17">
        <v>0.43178299999999997</v>
      </c>
      <c r="V66" s="17">
        <v>390.8</v>
      </c>
      <c r="W66" s="17">
        <v>3.0479999999999999E-3</v>
      </c>
      <c r="X66" s="17">
        <v>458</v>
      </c>
      <c r="Y66" s="17">
        <v>0</v>
      </c>
      <c r="Z66" s="17">
        <v>0</v>
      </c>
      <c r="AA66" s="17">
        <v>0.66428200000000004</v>
      </c>
      <c r="AB66" s="17">
        <v>8.8949600000000004E-2</v>
      </c>
      <c r="AC66" s="17">
        <v>0.120161</v>
      </c>
      <c r="AD66" s="17">
        <v>0.25</v>
      </c>
      <c r="AE66" s="17">
        <v>1813.5</v>
      </c>
    </row>
    <row r="67" spans="1:31">
      <c r="A67" s="17">
        <v>54</v>
      </c>
      <c r="B67" s="19">
        <v>0.28896990740740741</v>
      </c>
      <c r="C67" s="17">
        <v>31</v>
      </c>
      <c r="D67" s="17">
        <v>73.900000000000006</v>
      </c>
      <c r="E67" s="17">
        <v>5.9712000000000001E-2</v>
      </c>
      <c r="F67" s="17">
        <v>2.8889999999999998</v>
      </c>
      <c r="G67" s="17">
        <v>0.96205600000000002</v>
      </c>
      <c r="H67" s="17">
        <v>0.13702</v>
      </c>
      <c r="I67" s="17">
        <v>0.22089300000000001</v>
      </c>
      <c r="J67" s="17">
        <v>8.3873000000000003E-2</v>
      </c>
      <c r="K67" s="17">
        <v>0.37970100000000001</v>
      </c>
      <c r="L67" s="17">
        <v>452.6</v>
      </c>
      <c r="M67" s="17">
        <v>0.157803</v>
      </c>
      <c r="N67" s="17">
        <v>593</v>
      </c>
      <c r="O67" s="17">
        <v>0</v>
      </c>
      <c r="P67" s="17">
        <v>0</v>
      </c>
      <c r="Q67" s="17">
        <v>0.95931699999999998</v>
      </c>
      <c r="R67" s="17">
        <v>0.120896</v>
      </c>
      <c r="S67" s="17">
        <v>0.212697</v>
      </c>
      <c r="T67" s="17">
        <v>9.1800999999999994E-2</v>
      </c>
      <c r="U67" s="17">
        <v>0.43160300000000001</v>
      </c>
      <c r="V67" s="17">
        <v>402.2</v>
      </c>
      <c r="W67" s="17">
        <v>1.2E-5</v>
      </c>
      <c r="X67" s="17">
        <v>459</v>
      </c>
      <c r="Y67" s="17">
        <v>0</v>
      </c>
      <c r="Z67" s="17">
        <v>0</v>
      </c>
      <c r="AA67" s="17">
        <v>0.66400400000000004</v>
      </c>
      <c r="AB67" s="17">
        <v>0.106575</v>
      </c>
      <c r="AC67" s="17">
        <v>0.13067999999999999</v>
      </c>
      <c r="AD67" s="17">
        <v>0.25</v>
      </c>
      <c r="AE67" s="17">
        <v>1835</v>
      </c>
    </row>
    <row r="68" spans="1:31">
      <c r="A68" s="17">
        <v>55</v>
      </c>
      <c r="B68" s="19">
        <v>0.28902777777777777</v>
      </c>
      <c r="C68" s="17">
        <v>32.200000000000003</v>
      </c>
      <c r="D68" s="17">
        <v>70.400000000000006</v>
      </c>
      <c r="E68" s="17">
        <v>5.3170000000000002E-2</v>
      </c>
      <c r="F68" s="17">
        <v>2.573</v>
      </c>
      <c r="G68" s="17">
        <v>0.96324100000000001</v>
      </c>
      <c r="H68" s="17">
        <v>0.146591</v>
      </c>
      <c r="I68" s="17">
        <v>0.237317</v>
      </c>
      <c r="J68" s="17">
        <v>9.0727000000000002E-2</v>
      </c>
      <c r="K68" s="17">
        <v>0.382301</v>
      </c>
      <c r="L68" s="17">
        <v>408.1</v>
      </c>
      <c r="M68" s="17">
        <v>0.125414</v>
      </c>
      <c r="N68" s="17">
        <v>559</v>
      </c>
      <c r="O68" s="17">
        <v>0</v>
      </c>
      <c r="P68" s="17">
        <v>0</v>
      </c>
      <c r="Q68" s="17">
        <v>0.96293600000000001</v>
      </c>
      <c r="R68" s="17">
        <v>0.12639700000000001</v>
      </c>
      <c r="S68" s="17">
        <v>0.22508700000000001</v>
      </c>
      <c r="T68" s="17">
        <v>9.869E-2</v>
      </c>
      <c r="U68" s="17">
        <v>0.43845200000000001</v>
      </c>
      <c r="V68" s="17">
        <v>415.3</v>
      </c>
      <c r="W68" s="17">
        <v>6.6864000000000007E-2</v>
      </c>
      <c r="X68" s="17">
        <v>383</v>
      </c>
      <c r="Y68" s="17">
        <v>0</v>
      </c>
      <c r="Z68" s="17">
        <v>0</v>
      </c>
      <c r="AA68" s="17">
        <v>0.67454099999999995</v>
      </c>
      <c r="AB68" s="17">
        <v>8.8088E-2</v>
      </c>
      <c r="AC68" s="17">
        <v>0.13508999999999999</v>
      </c>
      <c r="AD68" s="17">
        <v>0.25</v>
      </c>
      <c r="AE68" s="17">
        <v>2035</v>
      </c>
    </row>
    <row r="69" spans="1:31">
      <c r="A69" s="17">
        <v>56</v>
      </c>
      <c r="B69" s="19">
        <v>0.28908564814814813</v>
      </c>
      <c r="C69" s="17">
        <v>33.700000000000003</v>
      </c>
      <c r="D69" s="17">
        <v>65.099999999999994</v>
      </c>
      <c r="E69" s="17">
        <v>5.4456999999999998E-2</v>
      </c>
      <c r="F69" s="17">
        <v>2.6349999999999998</v>
      </c>
      <c r="G69" s="17">
        <v>0.96491700000000002</v>
      </c>
      <c r="H69" s="17">
        <v>0.14902699999999999</v>
      </c>
      <c r="I69" s="17">
        <v>0.24551200000000001</v>
      </c>
      <c r="J69" s="17">
        <v>9.6485000000000001E-2</v>
      </c>
      <c r="K69" s="17">
        <v>0.39299400000000001</v>
      </c>
      <c r="L69" s="17">
        <v>451.5</v>
      </c>
      <c r="M69" s="17">
        <v>0.20122899999999999</v>
      </c>
      <c r="N69" s="17">
        <v>402</v>
      </c>
      <c r="O69" s="17">
        <v>0</v>
      </c>
      <c r="P69" s="17">
        <v>0</v>
      </c>
      <c r="Q69" s="17">
        <v>0.96897599999999995</v>
      </c>
      <c r="R69" s="17">
        <v>0.128052</v>
      </c>
      <c r="S69" s="17">
        <v>0.22412099999999999</v>
      </c>
      <c r="T69" s="17">
        <v>9.6069000000000002E-2</v>
      </c>
      <c r="U69" s="17">
        <v>0.42864999999999998</v>
      </c>
      <c r="V69" s="17">
        <v>413.1</v>
      </c>
      <c r="W69" s="17">
        <v>0.22917699999999999</v>
      </c>
      <c r="X69" s="17">
        <v>522</v>
      </c>
      <c r="Y69" s="17">
        <v>0</v>
      </c>
      <c r="Z69" s="17">
        <v>0</v>
      </c>
      <c r="AA69" s="17">
        <v>0.65946099999999996</v>
      </c>
      <c r="AB69" s="17">
        <v>6.6320000000000004E-2</v>
      </c>
      <c r="AC69" s="17">
        <v>0.13442299999999999</v>
      </c>
      <c r="AD69" s="17">
        <v>0.25</v>
      </c>
      <c r="AE69" s="17">
        <v>1839.7</v>
      </c>
    </row>
    <row r="70" spans="1:31">
      <c r="A70" s="17">
        <v>57</v>
      </c>
      <c r="B70" s="19">
        <v>0.28913194444444446</v>
      </c>
      <c r="C70" s="17">
        <v>34.4</v>
      </c>
      <c r="D70" s="17">
        <v>65.099999999999994</v>
      </c>
      <c r="E70" s="17">
        <v>5.3879999999999997E-2</v>
      </c>
      <c r="F70" s="17">
        <v>2.6070000000000002</v>
      </c>
      <c r="G70" s="17">
        <v>0.96622399999999997</v>
      </c>
      <c r="H70" s="17">
        <v>0.137459</v>
      </c>
      <c r="I70" s="17">
        <v>0.23439299999999999</v>
      </c>
      <c r="J70" s="17">
        <v>9.6934000000000006E-2</v>
      </c>
      <c r="K70" s="17">
        <v>0.41355399999999998</v>
      </c>
      <c r="L70" s="17">
        <v>431.4</v>
      </c>
      <c r="M70" s="17">
        <v>0.125142</v>
      </c>
      <c r="N70" s="17">
        <v>426</v>
      </c>
      <c r="O70" s="17">
        <v>0</v>
      </c>
      <c r="P70" s="17">
        <v>0</v>
      </c>
      <c r="Q70" s="17">
        <v>0.95125700000000002</v>
      </c>
      <c r="R70" s="17">
        <v>0.119253</v>
      </c>
      <c r="S70" s="17">
        <v>0.214561</v>
      </c>
      <c r="T70" s="17">
        <v>9.5308000000000004E-2</v>
      </c>
      <c r="U70" s="17">
        <v>0.44420100000000001</v>
      </c>
      <c r="V70" s="17">
        <v>474.9</v>
      </c>
      <c r="W70" s="17">
        <v>2.8642000000000001E-2</v>
      </c>
      <c r="X70" s="17">
        <v>456</v>
      </c>
      <c r="Y70" s="17">
        <v>0</v>
      </c>
      <c r="Z70" s="17">
        <v>0</v>
      </c>
      <c r="AA70" s="17">
        <v>0.68338600000000005</v>
      </c>
      <c r="AB70" s="17">
        <v>6.7146899999999995E-2</v>
      </c>
      <c r="AC70" s="17">
        <v>0.12565299999999999</v>
      </c>
      <c r="AD70" s="17">
        <v>0.25</v>
      </c>
      <c r="AE70" s="17">
        <v>1925.2</v>
      </c>
    </row>
    <row r="71" spans="1:31">
      <c r="A71" s="17">
        <v>58</v>
      </c>
      <c r="B71" s="19">
        <v>0.28918981481481482</v>
      </c>
      <c r="C71" s="17">
        <v>35.299999999999997</v>
      </c>
      <c r="D71" s="17">
        <v>66.8</v>
      </c>
      <c r="E71" s="17">
        <v>4.9168000000000003E-2</v>
      </c>
      <c r="F71" s="17">
        <v>2.379</v>
      </c>
      <c r="G71" s="17">
        <v>0.96365000000000001</v>
      </c>
      <c r="H71" s="17">
        <v>0.14613000000000001</v>
      </c>
      <c r="I71" s="17">
        <v>0.238979</v>
      </c>
      <c r="J71" s="17">
        <v>9.2849000000000001E-2</v>
      </c>
      <c r="K71" s="17">
        <v>0.38852199999999998</v>
      </c>
      <c r="L71" s="17">
        <v>400.4</v>
      </c>
      <c r="M71" s="17">
        <v>6.7515000000000006E-2</v>
      </c>
      <c r="N71" s="17">
        <v>605</v>
      </c>
      <c r="O71" s="17">
        <v>0</v>
      </c>
      <c r="P71" s="17">
        <v>0</v>
      </c>
      <c r="Q71" s="17">
        <v>0.96788300000000005</v>
      </c>
      <c r="R71" s="17">
        <v>0.12720500000000001</v>
      </c>
      <c r="S71" s="17">
        <v>0.22529399999999999</v>
      </c>
      <c r="T71" s="17">
        <v>9.8088999999999996E-2</v>
      </c>
      <c r="U71" s="17">
        <v>0.43538300000000002</v>
      </c>
      <c r="V71" s="17">
        <v>409.8</v>
      </c>
      <c r="W71" s="17">
        <v>4.8999999999999998E-5</v>
      </c>
      <c r="X71" s="17">
        <v>481</v>
      </c>
      <c r="Y71" s="17">
        <v>0</v>
      </c>
      <c r="Z71" s="17">
        <v>0</v>
      </c>
      <c r="AA71" s="17">
        <v>0.66981999999999997</v>
      </c>
      <c r="AB71" s="17">
        <v>8.8794100000000001E-2</v>
      </c>
      <c r="AC71" s="17">
        <v>0.13591500000000001</v>
      </c>
      <c r="AD71" s="17">
        <v>0.25</v>
      </c>
      <c r="AE71" s="17">
        <v>2074.4</v>
      </c>
    </row>
    <row r="72" spans="1:31">
      <c r="A72" s="17">
        <v>59</v>
      </c>
      <c r="B72" s="19">
        <v>0.28924768518518518</v>
      </c>
      <c r="C72" s="17">
        <v>36.799999999999997</v>
      </c>
      <c r="D72" s="17">
        <v>62.4</v>
      </c>
      <c r="E72" s="17">
        <v>5.3782999999999997E-2</v>
      </c>
      <c r="F72" s="17">
        <v>2.6030000000000002</v>
      </c>
      <c r="G72" s="17">
        <v>0.96409599999999995</v>
      </c>
      <c r="H72" s="17">
        <v>0.14591599999999999</v>
      </c>
      <c r="I72" s="17">
        <v>0.24545700000000001</v>
      </c>
      <c r="J72" s="17">
        <v>9.9542000000000005E-2</v>
      </c>
      <c r="K72" s="17">
        <v>0.40553600000000001</v>
      </c>
      <c r="L72" s="17">
        <v>459.1</v>
      </c>
      <c r="M72" s="17">
        <v>1.0000000000000001E-5</v>
      </c>
      <c r="N72" s="17">
        <v>381</v>
      </c>
      <c r="O72" s="17">
        <v>0</v>
      </c>
      <c r="P72" s="17">
        <v>0</v>
      </c>
      <c r="Q72" s="17">
        <v>0.96135999999999999</v>
      </c>
      <c r="R72" s="17">
        <v>0.12889700000000001</v>
      </c>
      <c r="S72" s="17">
        <v>0.22682099999999999</v>
      </c>
      <c r="T72" s="17">
        <v>9.7923999999999997E-2</v>
      </c>
      <c r="U72" s="17">
        <v>0.43172300000000002</v>
      </c>
      <c r="V72" s="17">
        <v>431.2</v>
      </c>
      <c r="W72" s="17">
        <v>0.17507400000000001</v>
      </c>
      <c r="X72" s="17">
        <v>416</v>
      </c>
      <c r="Y72" s="17">
        <v>0</v>
      </c>
      <c r="Z72" s="17">
        <v>0</v>
      </c>
      <c r="AA72" s="17">
        <v>0.66418999999999995</v>
      </c>
      <c r="AB72" s="17">
        <v>6.1678900000000002E-2</v>
      </c>
      <c r="AC72" s="17">
        <v>0.134937</v>
      </c>
      <c r="AD72" s="17">
        <v>0.25</v>
      </c>
      <c r="AE72" s="17">
        <v>1809</v>
      </c>
    </row>
    <row r="73" spans="1:31">
      <c r="A73" s="17">
        <v>60</v>
      </c>
      <c r="B73" s="19">
        <v>0.28930555555555554</v>
      </c>
      <c r="C73" s="17">
        <v>37.5</v>
      </c>
      <c r="D73" s="17">
        <v>65.099999999999994</v>
      </c>
      <c r="E73" s="17">
        <v>5.3228999999999999E-2</v>
      </c>
      <c r="F73" s="17">
        <v>2.5760000000000001</v>
      </c>
      <c r="G73" s="17">
        <v>0.97791399999999995</v>
      </c>
      <c r="H73" s="17">
        <v>0.15216199999999999</v>
      </c>
      <c r="I73" s="17">
        <v>0.24785099999999999</v>
      </c>
      <c r="J73" s="17">
        <v>9.5688999999999996E-2</v>
      </c>
      <c r="K73" s="17">
        <v>0.386075</v>
      </c>
      <c r="L73" s="17">
        <v>467</v>
      </c>
      <c r="M73" s="17">
        <v>0.37864399999999998</v>
      </c>
      <c r="N73" s="17">
        <v>487</v>
      </c>
      <c r="O73" s="17">
        <v>0</v>
      </c>
      <c r="P73" s="17">
        <v>0</v>
      </c>
      <c r="Q73" s="17">
        <v>0.98171900000000001</v>
      </c>
      <c r="R73" s="17">
        <v>0.13858300000000001</v>
      </c>
      <c r="S73" s="17">
        <v>0.23562900000000001</v>
      </c>
      <c r="T73" s="17">
        <v>9.7045999999999993E-2</v>
      </c>
      <c r="U73" s="17">
        <v>0.41186</v>
      </c>
      <c r="V73" s="17">
        <v>403.5</v>
      </c>
      <c r="W73" s="17">
        <v>0.22917999999999999</v>
      </c>
      <c r="X73" s="17">
        <v>313</v>
      </c>
      <c r="Y73" s="17">
        <v>0</v>
      </c>
      <c r="Z73" s="17">
        <v>0</v>
      </c>
      <c r="AA73" s="17">
        <v>0.63363100000000006</v>
      </c>
      <c r="AB73" s="17">
        <v>8.1752900000000003E-2</v>
      </c>
      <c r="AC73" s="17">
        <v>0.14651700000000001</v>
      </c>
      <c r="AD73" s="17">
        <v>0.25</v>
      </c>
      <c r="AE73" s="17">
        <v>1778.5</v>
      </c>
    </row>
    <row r="74" spans="1:31">
      <c r="A74" s="17">
        <v>61</v>
      </c>
      <c r="B74" s="19">
        <v>0.28935185185185186</v>
      </c>
      <c r="C74" s="17">
        <v>38.6</v>
      </c>
      <c r="D74" s="17">
        <v>57.2</v>
      </c>
      <c r="E74" s="17">
        <v>4.9883999999999998E-2</v>
      </c>
      <c r="F74" s="17">
        <v>2.4140000000000001</v>
      </c>
      <c r="G74" s="17">
        <v>0.98614299999999999</v>
      </c>
      <c r="H74" s="17">
        <v>0.14965000000000001</v>
      </c>
      <c r="I74" s="17">
        <v>0.25652900000000001</v>
      </c>
      <c r="J74" s="17">
        <v>0.106879</v>
      </c>
      <c r="K74" s="17">
        <v>0.41663699999999998</v>
      </c>
      <c r="L74" s="17">
        <v>461.5</v>
      </c>
      <c r="M74" s="17">
        <v>0.18909999999999999</v>
      </c>
      <c r="N74" s="17">
        <v>601</v>
      </c>
      <c r="O74" s="17">
        <v>0</v>
      </c>
      <c r="P74" s="17">
        <v>0</v>
      </c>
      <c r="Q74" s="17">
        <v>0.96333500000000005</v>
      </c>
      <c r="R74" s="17">
        <v>0.13126699999999999</v>
      </c>
      <c r="S74" s="17">
        <v>0.23749799999999999</v>
      </c>
      <c r="T74" s="17">
        <v>0.10623100000000001</v>
      </c>
      <c r="U74" s="17">
        <v>0.44729200000000002</v>
      </c>
      <c r="V74" s="17">
        <v>480</v>
      </c>
      <c r="W74" s="17">
        <v>0.22917000000000001</v>
      </c>
      <c r="X74" s="17">
        <v>357</v>
      </c>
      <c r="Y74" s="17">
        <v>0</v>
      </c>
      <c r="Z74" s="17">
        <v>0</v>
      </c>
      <c r="AA74" s="17">
        <v>0.688141</v>
      </c>
      <c r="AB74" s="17">
        <v>8.7114399999999995E-2</v>
      </c>
      <c r="AC74" s="17">
        <v>0.14052100000000001</v>
      </c>
      <c r="AD74" s="17">
        <v>0.25</v>
      </c>
      <c r="AE74" s="17">
        <v>1799.8</v>
      </c>
    </row>
    <row r="75" spans="1:31">
      <c r="A75" s="17">
        <v>62</v>
      </c>
      <c r="B75" s="19">
        <v>0.28940972222222222</v>
      </c>
      <c r="C75" s="17">
        <v>39.700000000000003</v>
      </c>
      <c r="D75" s="17">
        <v>53.6</v>
      </c>
      <c r="E75" s="17">
        <v>4.2115E-2</v>
      </c>
      <c r="F75" s="17">
        <v>2.0379999999999998</v>
      </c>
      <c r="G75" s="17">
        <v>0.96009100000000003</v>
      </c>
      <c r="H75" s="17">
        <v>0.14719099999999999</v>
      </c>
      <c r="I75" s="17">
        <v>0.245925</v>
      </c>
      <c r="J75" s="17">
        <v>9.8734000000000002E-2</v>
      </c>
      <c r="K75" s="17">
        <v>0.40148</v>
      </c>
      <c r="L75" s="17">
        <v>420.6</v>
      </c>
      <c r="M75" s="17">
        <v>4.3529999999999999E-2</v>
      </c>
      <c r="N75" s="17">
        <v>474</v>
      </c>
      <c r="O75" s="17">
        <v>0</v>
      </c>
      <c r="P75" s="17">
        <v>0</v>
      </c>
      <c r="Q75" s="17">
        <v>0.96721299999999999</v>
      </c>
      <c r="R75" s="17">
        <v>0.13014300000000001</v>
      </c>
      <c r="S75" s="17">
        <v>0.227913</v>
      </c>
      <c r="T75" s="17">
        <v>9.7768999999999995E-2</v>
      </c>
      <c r="U75" s="17">
        <v>0.42897800000000003</v>
      </c>
      <c r="V75" s="17">
        <v>451.7</v>
      </c>
      <c r="W75" s="17">
        <v>0.20336299999999999</v>
      </c>
      <c r="X75" s="17">
        <v>465</v>
      </c>
      <c r="Y75" s="17">
        <v>0</v>
      </c>
      <c r="Z75" s="17">
        <v>0</v>
      </c>
      <c r="AA75" s="17">
        <v>0.65996600000000005</v>
      </c>
      <c r="AB75" s="17">
        <v>6.0512499999999997E-2</v>
      </c>
      <c r="AC75" s="17">
        <v>0.13605900000000001</v>
      </c>
      <c r="AD75" s="17">
        <v>0.25</v>
      </c>
      <c r="AE75" s="17">
        <v>1974.6</v>
      </c>
    </row>
    <row r="76" spans="1:31">
      <c r="A76" s="17">
        <v>63</v>
      </c>
      <c r="B76" s="19">
        <v>0.28946759259259258</v>
      </c>
      <c r="C76" s="17">
        <v>40.799999999999997</v>
      </c>
      <c r="D76" s="17">
        <v>52.8</v>
      </c>
      <c r="E76" s="17">
        <v>4.4304000000000003E-2</v>
      </c>
      <c r="F76" s="17">
        <v>2.1440000000000001</v>
      </c>
      <c r="G76" s="17">
        <v>0.98031699999999999</v>
      </c>
      <c r="H76" s="17">
        <v>0.146809</v>
      </c>
      <c r="I76" s="17">
        <v>0.245587</v>
      </c>
      <c r="J76" s="17">
        <v>9.8778000000000005E-2</v>
      </c>
      <c r="K76" s="17">
        <v>0.40221299999999999</v>
      </c>
      <c r="L76" s="17">
        <v>470.3</v>
      </c>
      <c r="M76" s="17">
        <v>0.22917999999999999</v>
      </c>
      <c r="N76" s="17">
        <v>610</v>
      </c>
      <c r="O76" s="17">
        <v>0</v>
      </c>
      <c r="P76" s="17">
        <v>0</v>
      </c>
      <c r="Q76" s="17">
        <v>0.96707500000000002</v>
      </c>
      <c r="R76" s="17">
        <v>0.134183</v>
      </c>
      <c r="S76" s="17">
        <v>0.23161399999999999</v>
      </c>
      <c r="T76" s="17">
        <v>9.7430000000000003E-2</v>
      </c>
      <c r="U76" s="17">
        <v>0.42065900000000001</v>
      </c>
      <c r="V76" s="17">
        <v>447.7</v>
      </c>
      <c r="W76" s="17">
        <v>0.19228200000000001</v>
      </c>
      <c r="X76" s="17">
        <v>324</v>
      </c>
      <c r="Y76" s="17">
        <v>0</v>
      </c>
      <c r="Z76" s="17">
        <v>0</v>
      </c>
      <c r="AA76" s="17">
        <v>0.64716700000000005</v>
      </c>
      <c r="AB76" s="17">
        <v>8.3485199999999996E-2</v>
      </c>
      <c r="AC76" s="17">
        <v>0.142317</v>
      </c>
      <c r="AD76" s="17">
        <v>0.25</v>
      </c>
      <c r="AE76" s="17">
        <v>1766.2</v>
      </c>
    </row>
    <row r="77" spans="1:31">
      <c r="A77" s="17">
        <v>64</v>
      </c>
      <c r="B77" s="19">
        <v>0.2895138888888889</v>
      </c>
      <c r="C77" s="17">
        <v>41.9</v>
      </c>
      <c r="D77" s="17">
        <v>48.4</v>
      </c>
      <c r="E77" s="17">
        <v>4.0193E-2</v>
      </c>
      <c r="F77" s="17">
        <v>1.9450000000000001</v>
      </c>
      <c r="G77" s="17">
        <v>0.96657800000000005</v>
      </c>
      <c r="H77" s="17">
        <v>0.15443200000000001</v>
      </c>
      <c r="I77" s="17">
        <v>0.24953</v>
      </c>
      <c r="J77" s="17">
        <v>9.5098000000000002E-2</v>
      </c>
      <c r="K77" s="17">
        <v>0.38110899999999998</v>
      </c>
      <c r="L77" s="17">
        <v>431.5</v>
      </c>
      <c r="M77" s="17">
        <v>0.22917899999999999</v>
      </c>
      <c r="N77" s="17">
        <v>463</v>
      </c>
      <c r="O77" s="17">
        <v>0</v>
      </c>
      <c r="P77" s="17">
        <v>0</v>
      </c>
      <c r="Q77" s="17">
        <v>0.97462700000000002</v>
      </c>
      <c r="R77" s="17">
        <v>0.13172600000000001</v>
      </c>
      <c r="S77" s="17">
        <v>0.23522399999999999</v>
      </c>
      <c r="T77" s="17">
        <v>0.10349700000000001</v>
      </c>
      <c r="U77" s="17">
        <v>0.43999500000000002</v>
      </c>
      <c r="V77" s="17">
        <v>465.3</v>
      </c>
      <c r="W77" s="17">
        <v>0.22917699999999999</v>
      </c>
      <c r="X77" s="17">
        <v>392</v>
      </c>
      <c r="Y77" s="17">
        <v>0</v>
      </c>
      <c r="Z77" s="17">
        <v>0</v>
      </c>
      <c r="AA77" s="17">
        <v>0.67691500000000004</v>
      </c>
      <c r="AB77" s="17">
        <v>5.4925500000000002E-2</v>
      </c>
      <c r="AC77" s="17">
        <v>0.13741100000000001</v>
      </c>
      <c r="AD77" s="17">
        <v>0.25</v>
      </c>
      <c r="AE77" s="17">
        <v>1924.8</v>
      </c>
    </row>
    <row r="78" spans="1:31">
      <c r="A78" s="17">
        <v>65</v>
      </c>
      <c r="B78" s="19">
        <v>0.28957175925925926</v>
      </c>
      <c r="C78" s="17">
        <v>43.2</v>
      </c>
      <c r="D78" s="17">
        <v>46.6</v>
      </c>
      <c r="E78" s="17">
        <v>3.8150000000000003E-2</v>
      </c>
      <c r="F78" s="17">
        <v>1.8460000000000001</v>
      </c>
      <c r="G78" s="17">
        <v>0.98103099999999999</v>
      </c>
      <c r="H78" s="17">
        <v>0.15159300000000001</v>
      </c>
      <c r="I78" s="17">
        <v>0.258019</v>
      </c>
      <c r="J78" s="17">
        <v>0.10642500000000001</v>
      </c>
      <c r="K78" s="17">
        <v>0.41247099999999998</v>
      </c>
      <c r="L78" s="17">
        <v>461.7</v>
      </c>
      <c r="M78" s="17">
        <v>7.4762999999999996E-2</v>
      </c>
      <c r="N78" s="17">
        <v>543</v>
      </c>
      <c r="O78" s="17">
        <v>0</v>
      </c>
      <c r="P78" s="17">
        <v>0</v>
      </c>
      <c r="Q78" s="17">
        <v>0.97118899999999997</v>
      </c>
      <c r="R78" s="17">
        <v>0.13897999999999999</v>
      </c>
      <c r="S78" s="17">
        <v>0.235432</v>
      </c>
      <c r="T78" s="17">
        <v>9.6450999999999995E-2</v>
      </c>
      <c r="U78" s="17">
        <v>0.40967799999999999</v>
      </c>
      <c r="V78" s="17">
        <v>464.8</v>
      </c>
      <c r="W78" s="17">
        <v>0.38331999999999999</v>
      </c>
      <c r="X78" s="17">
        <v>470</v>
      </c>
      <c r="Y78" s="17">
        <v>0</v>
      </c>
      <c r="Z78" s="17">
        <v>0</v>
      </c>
      <c r="AA78" s="17">
        <v>0.63027500000000003</v>
      </c>
      <c r="AB78" s="17">
        <v>6.5719700000000006E-2</v>
      </c>
      <c r="AC78" s="17">
        <v>0.145319</v>
      </c>
      <c r="AD78" s="17">
        <v>0.25</v>
      </c>
      <c r="AE78" s="17">
        <v>1798.7</v>
      </c>
    </row>
    <row r="79" spans="1:31">
      <c r="A79" s="17">
        <v>66</v>
      </c>
      <c r="B79" s="19">
        <v>0.28962962962962963</v>
      </c>
      <c r="C79" s="17">
        <v>43.9</v>
      </c>
      <c r="D79" s="17">
        <v>47.5</v>
      </c>
      <c r="E79" s="17">
        <v>4.3584999999999999E-2</v>
      </c>
      <c r="F79" s="17">
        <v>2.109</v>
      </c>
      <c r="G79" s="17">
        <v>0.97277499999999995</v>
      </c>
      <c r="H79" s="17">
        <v>0.155333</v>
      </c>
      <c r="I79" s="17">
        <v>0.256299</v>
      </c>
      <c r="J79" s="17">
        <v>0.100966</v>
      </c>
      <c r="K79" s="17">
        <v>0.39394000000000001</v>
      </c>
      <c r="L79" s="17">
        <v>483.8</v>
      </c>
      <c r="M79" s="17">
        <v>0.22917899999999999</v>
      </c>
      <c r="N79" s="17">
        <v>437</v>
      </c>
      <c r="O79" s="17">
        <v>0</v>
      </c>
      <c r="P79" s="17">
        <v>0</v>
      </c>
      <c r="Q79" s="17">
        <v>0.97279499999999997</v>
      </c>
      <c r="R79" s="17">
        <v>0.13911999999999999</v>
      </c>
      <c r="S79" s="17">
        <v>0.24595500000000001</v>
      </c>
      <c r="T79" s="17">
        <v>0.106836</v>
      </c>
      <c r="U79" s="17">
        <v>0.43436999999999998</v>
      </c>
      <c r="V79" s="17">
        <v>438.9</v>
      </c>
      <c r="W79" s="17">
        <v>0.22917999999999999</v>
      </c>
      <c r="X79" s="17">
        <v>450</v>
      </c>
      <c r="Y79" s="17">
        <v>0</v>
      </c>
      <c r="Z79" s="17">
        <v>0</v>
      </c>
      <c r="AA79" s="17">
        <v>0.66826099999999999</v>
      </c>
      <c r="AB79" s="17">
        <v>5.7048399999999999E-2</v>
      </c>
      <c r="AC79" s="17">
        <v>0.14521500000000001</v>
      </c>
      <c r="AD79" s="17">
        <v>0.25</v>
      </c>
      <c r="AE79" s="17">
        <v>1716.6</v>
      </c>
    </row>
    <row r="80" spans="1:31">
      <c r="A80" s="17">
        <v>67</v>
      </c>
      <c r="B80" s="19">
        <v>0.28968749999999999</v>
      </c>
      <c r="C80" s="17">
        <v>44.8</v>
      </c>
      <c r="D80" s="17">
        <v>44</v>
      </c>
      <c r="E80" s="17">
        <v>4.0781999999999999E-2</v>
      </c>
      <c r="F80" s="17">
        <v>1.9730000000000001</v>
      </c>
      <c r="G80" s="17">
        <v>0.97878699999999996</v>
      </c>
      <c r="H80" s="17">
        <v>0.16050800000000001</v>
      </c>
      <c r="I80" s="17">
        <v>0.273399</v>
      </c>
      <c r="J80" s="17">
        <v>0.11289</v>
      </c>
      <c r="K80" s="17">
        <v>0.41291499999999998</v>
      </c>
      <c r="L80" s="17">
        <v>476.4</v>
      </c>
      <c r="M80" s="17">
        <v>9.5974000000000004E-2</v>
      </c>
      <c r="N80" s="17">
        <v>449</v>
      </c>
      <c r="O80" s="17">
        <v>0</v>
      </c>
      <c r="P80" s="17">
        <v>0</v>
      </c>
      <c r="Q80" s="17">
        <v>0.96669799999999995</v>
      </c>
      <c r="R80" s="17">
        <v>0.13914399999999999</v>
      </c>
      <c r="S80" s="17">
        <v>0.25034699999999999</v>
      </c>
      <c r="T80" s="17">
        <v>0.111203</v>
      </c>
      <c r="U80" s="17">
        <v>0.44419599999999998</v>
      </c>
      <c r="V80" s="17">
        <v>487.5</v>
      </c>
      <c r="W80" s="17">
        <v>0.214531</v>
      </c>
      <c r="X80" s="17">
        <v>500</v>
      </c>
      <c r="Y80" s="17">
        <v>0</v>
      </c>
      <c r="Z80" s="17">
        <v>0</v>
      </c>
      <c r="AA80" s="17">
        <v>0.68337899999999996</v>
      </c>
      <c r="AB80" s="17">
        <v>5.3564399999999998E-2</v>
      </c>
      <c r="AC80" s="17">
        <v>0.14510000000000001</v>
      </c>
      <c r="AD80" s="17">
        <v>0.25</v>
      </c>
      <c r="AE80" s="17">
        <v>1743.5</v>
      </c>
    </row>
    <row r="81" spans="1:31">
      <c r="A81" s="17">
        <v>68</v>
      </c>
      <c r="B81" s="19">
        <v>0.28973379629629631</v>
      </c>
      <c r="C81" s="17">
        <v>46.3</v>
      </c>
      <c r="D81" s="17">
        <v>43.1</v>
      </c>
      <c r="E81" s="17">
        <v>3.8593000000000002E-2</v>
      </c>
      <c r="F81" s="17">
        <v>1.8680000000000001</v>
      </c>
      <c r="G81" s="17">
        <v>0.97899499999999995</v>
      </c>
      <c r="H81" s="17">
        <v>0.155918</v>
      </c>
      <c r="I81" s="17">
        <v>0.26302799999999998</v>
      </c>
      <c r="J81" s="17">
        <v>0.10711</v>
      </c>
      <c r="K81" s="17">
        <v>0.40722000000000003</v>
      </c>
      <c r="L81" s="17">
        <v>456.7</v>
      </c>
      <c r="M81" s="17">
        <v>0.216506</v>
      </c>
      <c r="N81" s="17">
        <v>395</v>
      </c>
      <c r="O81" s="17">
        <v>0</v>
      </c>
      <c r="P81" s="17">
        <v>0</v>
      </c>
      <c r="Q81" s="17">
        <v>0.96592199999999995</v>
      </c>
      <c r="R81" s="17">
        <v>0.136993</v>
      </c>
      <c r="S81" s="17">
        <v>0.24607499999999999</v>
      </c>
      <c r="T81" s="17">
        <v>0.109082</v>
      </c>
      <c r="U81" s="17">
        <v>0.44328600000000001</v>
      </c>
      <c r="V81" s="17">
        <v>527.70000000000005</v>
      </c>
      <c r="W81" s="17">
        <v>0.29932999999999998</v>
      </c>
      <c r="X81" s="17">
        <v>437</v>
      </c>
      <c r="Y81" s="17">
        <v>0</v>
      </c>
      <c r="Z81" s="17">
        <v>0</v>
      </c>
      <c r="AA81" s="17">
        <v>0.68197799999999997</v>
      </c>
      <c r="AB81" s="17">
        <v>4.4678900000000001E-2</v>
      </c>
      <c r="AC81" s="17">
        <v>0.14186699999999999</v>
      </c>
      <c r="AD81" s="17">
        <v>0.25</v>
      </c>
      <c r="AE81" s="17">
        <v>1818.8</v>
      </c>
    </row>
    <row r="82" spans="1:31">
      <c r="A82" s="17">
        <v>69</v>
      </c>
      <c r="B82" s="19">
        <v>0.28979166666666667</v>
      </c>
      <c r="C82" s="17">
        <v>46.8</v>
      </c>
      <c r="D82" s="17">
        <v>42.2</v>
      </c>
      <c r="E82" s="17">
        <v>4.0341000000000002E-2</v>
      </c>
      <c r="F82" s="17">
        <v>1.952</v>
      </c>
      <c r="G82" s="17">
        <v>0.97259399999999996</v>
      </c>
      <c r="H82" s="17">
        <v>0.16194</v>
      </c>
      <c r="I82" s="17">
        <v>0.27495700000000001</v>
      </c>
      <c r="J82" s="17">
        <v>0.11301600000000001</v>
      </c>
      <c r="K82" s="17">
        <v>0.41103400000000001</v>
      </c>
      <c r="L82" s="17">
        <v>477.5</v>
      </c>
      <c r="M82" s="17">
        <v>0.12024899999999999</v>
      </c>
      <c r="N82" s="17">
        <v>319</v>
      </c>
      <c r="O82" s="17">
        <v>0</v>
      </c>
      <c r="P82" s="17">
        <v>0</v>
      </c>
      <c r="Q82" s="17">
        <v>0.96915399999999996</v>
      </c>
      <c r="R82" s="17">
        <v>0.14329800000000001</v>
      </c>
      <c r="S82" s="17">
        <v>0.26000200000000001</v>
      </c>
      <c r="T82" s="17">
        <v>0.116704</v>
      </c>
      <c r="U82" s="17">
        <v>0.44885799999999998</v>
      </c>
      <c r="V82" s="17">
        <v>461.4</v>
      </c>
      <c r="W82" s="17">
        <v>9.0000000000000002E-6</v>
      </c>
      <c r="X82" s="17">
        <v>337</v>
      </c>
      <c r="Y82" s="17">
        <v>0</v>
      </c>
      <c r="Z82" s="17">
        <v>0</v>
      </c>
      <c r="AA82" s="17">
        <v>0.69055100000000003</v>
      </c>
      <c r="AB82" s="17">
        <v>3.7304299999999999E-2</v>
      </c>
      <c r="AC82" s="17">
        <v>0.14765200000000001</v>
      </c>
      <c r="AD82" s="17">
        <v>0.25</v>
      </c>
      <c r="AE82" s="17">
        <v>1739.2</v>
      </c>
    </row>
    <row r="83" spans="1:31">
      <c r="A83" s="17">
        <v>70</v>
      </c>
      <c r="B83" s="19">
        <v>0.28984953703703703</v>
      </c>
      <c r="C83" s="17">
        <v>48.4</v>
      </c>
      <c r="D83" s="17">
        <v>38.700000000000003</v>
      </c>
      <c r="E83" s="17">
        <v>3.3279000000000003E-2</v>
      </c>
      <c r="F83" s="17">
        <v>1.61</v>
      </c>
      <c r="G83" s="17">
        <v>0.97558100000000003</v>
      </c>
      <c r="H83" s="17">
        <v>0.16586999999999999</v>
      </c>
      <c r="I83" s="17">
        <v>0.28756599999999999</v>
      </c>
      <c r="J83" s="17">
        <v>0.121696</v>
      </c>
      <c r="K83" s="17">
        <v>0.42319400000000001</v>
      </c>
      <c r="L83" s="17">
        <v>440.7</v>
      </c>
      <c r="M83" s="17">
        <v>9.5976000000000006E-2</v>
      </c>
      <c r="N83" s="17">
        <v>469</v>
      </c>
      <c r="O83" s="17">
        <v>0</v>
      </c>
      <c r="P83" s="17">
        <v>0</v>
      </c>
      <c r="Q83" s="17">
        <v>0.98091700000000004</v>
      </c>
      <c r="R83" s="17">
        <v>0.15070700000000001</v>
      </c>
      <c r="S83" s="17">
        <v>0.26991199999999999</v>
      </c>
      <c r="T83" s="17">
        <v>0.11920500000000001</v>
      </c>
      <c r="U83" s="17">
        <v>0.44164500000000001</v>
      </c>
      <c r="V83" s="17">
        <v>499.3</v>
      </c>
      <c r="W83" s="17">
        <v>0.22917899999999999</v>
      </c>
      <c r="X83" s="17">
        <v>556</v>
      </c>
      <c r="Y83" s="17">
        <v>0</v>
      </c>
      <c r="Z83" s="17">
        <v>0</v>
      </c>
      <c r="AA83" s="17">
        <v>0.67945299999999997</v>
      </c>
      <c r="AB83" s="17">
        <v>4.5960399999999998E-2</v>
      </c>
      <c r="AC83" s="17">
        <v>0.15618499999999999</v>
      </c>
      <c r="AD83" s="17">
        <v>0.25</v>
      </c>
      <c r="AE83" s="17">
        <v>1884.5</v>
      </c>
    </row>
    <row r="84" spans="1:31">
      <c r="A84" s="17">
        <v>71</v>
      </c>
      <c r="B84" s="19">
        <v>0.28990740740740745</v>
      </c>
      <c r="C84" s="17">
        <v>49.2</v>
      </c>
      <c r="D84" s="17">
        <v>37.799999999999997</v>
      </c>
      <c r="E84" s="17">
        <v>3.6302000000000001E-2</v>
      </c>
      <c r="F84" s="17">
        <v>1.7569999999999999</v>
      </c>
      <c r="G84" s="17">
        <v>0.97944600000000004</v>
      </c>
      <c r="H84" s="17">
        <v>0.16239300000000001</v>
      </c>
      <c r="I84" s="17">
        <v>0.29089100000000001</v>
      </c>
      <c r="J84" s="17">
        <v>0.128498</v>
      </c>
      <c r="K84" s="17">
        <v>0.44174099999999999</v>
      </c>
      <c r="L84" s="17">
        <v>480</v>
      </c>
      <c r="M84" s="17">
        <v>0.22917999999999999</v>
      </c>
      <c r="N84" s="17">
        <v>343</v>
      </c>
      <c r="O84" s="17">
        <v>0</v>
      </c>
      <c r="P84" s="17">
        <v>0</v>
      </c>
      <c r="Q84" s="17">
        <v>0.98123000000000005</v>
      </c>
      <c r="R84" s="17">
        <v>0.14924599999999999</v>
      </c>
      <c r="S84" s="17">
        <v>0.27038600000000002</v>
      </c>
      <c r="T84" s="17">
        <v>0.12114</v>
      </c>
      <c r="U84" s="17">
        <v>0.44802500000000001</v>
      </c>
      <c r="V84" s="17">
        <v>502.2</v>
      </c>
      <c r="W84" s="17">
        <v>0.22916900000000001</v>
      </c>
      <c r="X84" s="17">
        <v>380</v>
      </c>
      <c r="Y84" s="17">
        <v>0</v>
      </c>
      <c r="Z84" s="17">
        <v>0</v>
      </c>
      <c r="AA84" s="17">
        <v>0.68927000000000005</v>
      </c>
      <c r="AB84" s="17">
        <v>3.6126499999999999E-2</v>
      </c>
      <c r="AC84" s="17">
        <v>0.15362200000000001</v>
      </c>
      <c r="AD84" s="17">
        <v>0.25</v>
      </c>
      <c r="AE84" s="17">
        <v>1730.3</v>
      </c>
    </row>
    <row r="85" spans="1:31">
      <c r="A85" s="17">
        <v>72</v>
      </c>
      <c r="B85" s="19">
        <v>0.28995370370370371</v>
      </c>
      <c r="C85" s="17">
        <v>50.3</v>
      </c>
      <c r="D85" s="17">
        <v>33.4</v>
      </c>
      <c r="E85" s="17">
        <v>3.1961000000000003E-2</v>
      </c>
      <c r="F85" s="17">
        <v>1.5469999999999999</v>
      </c>
      <c r="G85" s="17">
        <v>0.97168699999999997</v>
      </c>
      <c r="H85" s="17">
        <v>0.17227200000000001</v>
      </c>
      <c r="I85" s="17">
        <v>0.296991</v>
      </c>
      <c r="J85" s="17">
        <v>0.124719</v>
      </c>
      <c r="K85" s="17">
        <v>0.41994199999999998</v>
      </c>
      <c r="L85" s="17">
        <v>475.7</v>
      </c>
      <c r="M85" s="17">
        <v>0.22917899999999999</v>
      </c>
      <c r="N85" s="17">
        <v>453</v>
      </c>
      <c r="O85" s="17">
        <v>0</v>
      </c>
      <c r="P85" s="17">
        <v>0</v>
      </c>
      <c r="Q85" s="17">
        <v>0.97172899999999995</v>
      </c>
      <c r="R85" s="17">
        <v>0.15120400000000001</v>
      </c>
      <c r="S85" s="17">
        <v>0.27638699999999999</v>
      </c>
      <c r="T85" s="17">
        <v>0.12518299999999999</v>
      </c>
      <c r="U85" s="17">
        <v>0.452926</v>
      </c>
      <c r="V85" s="17">
        <v>467.2</v>
      </c>
      <c r="W85" s="17">
        <v>0.114416</v>
      </c>
      <c r="X85" s="17">
        <v>331</v>
      </c>
      <c r="Y85" s="17">
        <v>0</v>
      </c>
      <c r="Z85" s="17">
        <v>0</v>
      </c>
      <c r="AA85" s="17">
        <v>0.69680900000000001</v>
      </c>
      <c r="AB85" s="17">
        <v>4.1517699999999998E-2</v>
      </c>
      <c r="AC85" s="17">
        <v>0.15640100000000001</v>
      </c>
      <c r="AD85" s="17">
        <v>0.25</v>
      </c>
      <c r="AE85" s="17">
        <v>1746</v>
      </c>
    </row>
    <row r="86" spans="1:31">
      <c r="A86" s="17">
        <v>73</v>
      </c>
      <c r="B86" s="19">
        <v>0.29001157407407407</v>
      </c>
      <c r="C86" s="17">
        <v>51.5</v>
      </c>
      <c r="D86" s="17">
        <v>32.5</v>
      </c>
      <c r="E86" s="17">
        <v>3.0176000000000001E-2</v>
      </c>
      <c r="F86" s="17">
        <v>1.46</v>
      </c>
      <c r="G86" s="17">
        <v>0.97395200000000004</v>
      </c>
      <c r="H86" s="17">
        <v>0.191334</v>
      </c>
      <c r="I86" s="17">
        <v>0.31973099999999999</v>
      </c>
      <c r="J86" s="17">
        <v>0.12839700000000001</v>
      </c>
      <c r="K86" s="17">
        <v>0.40157799999999999</v>
      </c>
      <c r="L86" s="17">
        <v>462.2</v>
      </c>
      <c r="M86" s="17">
        <v>0.22917899999999999</v>
      </c>
      <c r="N86" s="17">
        <v>313</v>
      </c>
      <c r="O86" s="17">
        <v>0</v>
      </c>
      <c r="P86" s="17">
        <v>0</v>
      </c>
      <c r="Q86" s="17">
        <v>0.97254399999999996</v>
      </c>
      <c r="R86" s="17">
        <v>0.15424499999999999</v>
      </c>
      <c r="S86" s="17">
        <v>0.27818199999999998</v>
      </c>
      <c r="T86" s="17">
        <v>0.12393700000000001</v>
      </c>
      <c r="U86" s="17">
        <v>0.44552399999999998</v>
      </c>
      <c r="V86" s="17">
        <v>477.9</v>
      </c>
      <c r="W86" s="17">
        <v>8.8184999999999999E-2</v>
      </c>
      <c r="X86" s="17">
        <v>427</v>
      </c>
      <c r="Y86" s="17">
        <v>0</v>
      </c>
      <c r="Z86" s="17">
        <v>0</v>
      </c>
      <c r="AA86" s="17">
        <v>0.68542199999999998</v>
      </c>
      <c r="AB86" s="17">
        <v>2.75771E-2</v>
      </c>
      <c r="AC86" s="17">
        <v>0.157663</v>
      </c>
      <c r="AD86" s="17">
        <v>0.25</v>
      </c>
      <c r="AE86" s="17">
        <v>1796.9</v>
      </c>
    </row>
    <row r="87" spans="1:31">
      <c r="A87" s="17">
        <v>74</v>
      </c>
      <c r="B87" s="19">
        <v>0.29006944444444444</v>
      </c>
      <c r="C87" s="17">
        <v>52.5</v>
      </c>
      <c r="D87" s="17">
        <v>30.8</v>
      </c>
      <c r="E87" s="17">
        <v>2.6103999999999999E-2</v>
      </c>
      <c r="F87" s="17">
        <v>1.2629999999999999</v>
      </c>
      <c r="G87" s="17">
        <v>0.97855000000000003</v>
      </c>
      <c r="H87" s="17">
        <v>0.18219399999999999</v>
      </c>
      <c r="I87" s="17">
        <v>0.30824000000000001</v>
      </c>
      <c r="J87" s="17">
        <v>0.12604599999999999</v>
      </c>
      <c r="K87" s="17">
        <v>0.40892200000000001</v>
      </c>
      <c r="L87" s="17">
        <v>433.7</v>
      </c>
      <c r="M87" s="17">
        <v>0.17497399999999999</v>
      </c>
      <c r="N87" s="17">
        <v>400</v>
      </c>
      <c r="O87" s="17">
        <v>0</v>
      </c>
      <c r="P87" s="17">
        <v>0</v>
      </c>
      <c r="Q87" s="17">
        <v>0.96817399999999998</v>
      </c>
      <c r="R87" s="17">
        <v>0.15694</v>
      </c>
      <c r="S87" s="17">
        <v>0.27815400000000001</v>
      </c>
      <c r="T87" s="17">
        <v>0.121214</v>
      </c>
      <c r="U87" s="17">
        <v>0.43578099999999997</v>
      </c>
      <c r="V87" s="17">
        <v>521.79999999999995</v>
      </c>
      <c r="W87" s="17">
        <v>0.30587399999999998</v>
      </c>
      <c r="X87" s="17">
        <v>419</v>
      </c>
      <c r="Y87" s="17">
        <v>0</v>
      </c>
      <c r="Z87" s="17">
        <v>0</v>
      </c>
      <c r="AA87" s="17">
        <v>0.67043299999999995</v>
      </c>
      <c r="AB87" s="17">
        <v>3.1116399999999999E-2</v>
      </c>
      <c r="AC87" s="17">
        <v>0.16071099999999999</v>
      </c>
      <c r="AD87" s="17">
        <v>0.25</v>
      </c>
      <c r="AE87" s="17">
        <v>1915</v>
      </c>
    </row>
    <row r="88" spans="1:31">
      <c r="A88" s="17">
        <v>75</v>
      </c>
      <c r="B88" s="19">
        <v>0.29012731481481485</v>
      </c>
      <c r="C88" s="17">
        <v>53.7</v>
      </c>
      <c r="D88" s="17">
        <v>29.9</v>
      </c>
      <c r="E88" s="17">
        <v>2.7817000000000001E-2</v>
      </c>
      <c r="F88" s="17">
        <v>1.3460000000000001</v>
      </c>
      <c r="G88" s="17">
        <v>0.97605900000000001</v>
      </c>
      <c r="H88" s="17">
        <v>0.18237500000000001</v>
      </c>
      <c r="I88" s="17">
        <v>0.30555700000000002</v>
      </c>
      <c r="J88" s="17">
        <v>0.123183</v>
      </c>
      <c r="K88" s="17">
        <v>0.40314100000000003</v>
      </c>
      <c r="L88" s="17">
        <v>462.5</v>
      </c>
      <c r="M88" s="17">
        <v>0.22917599999999999</v>
      </c>
      <c r="N88" s="17">
        <v>422</v>
      </c>
      <c r="O88" s="17">
        <v>0</v>
      </c>
      <c r="P88" s="17">
        <v>0</v>
      </c>
      <c r="Q88" s="17">
        <v>0.98468900000000004</v>
      </c>
      <c r="R88" s="17">
        <v>0.15887399999999999</v>
      </c>
      <c r="S88" s="17">
        <v>0.288661</v>
      </c>
      <c r="T88" s="17">
        <v>0.12978700000000001</v>
      </c>
      <c r="U88" s="17">
        <v>0.44961699999999999</v>
      </c>
      <c r="V88" s="17">
        <v>506.1</v>
      </c>
      <c r="W88" s="17">
        <v>0.29534199999999999</v>
      </c>
      <c r="X88" s="17">
        <v>414</v>
      </c>
      <c r="Y88" s="17">
        <v>0</v>
      </c>
      <c r="Z88" s="17">
        <v>0</v>
      </c>
      <c r="AA88" s="17">
        <v>0.69171899999999997</v>
      </c>
      <c r="AB88" s="17">
        <v>3.3961499999999999E-2</v>
      </c>
      <c r="AC88" s="17">
        <v>0.16328200000000001</v>
      </c>
      <c r="AD88" s="17">
        <v>0.25</v>
      </c>
      <c r="AE88" s="17">
        <v>1795.8</v>
      </c>
    </row>
    <row r="89" spans="1:31">
      <c r="A89" s="17">
        <v>76</v>
      </c>
      <c r="B89" s="19">
        <v>0.29017361111111112</v>
      </c>
      <c r="C89" s="17">
        <v>54.6</v>
      </c>
      <c r="D89" s="17">
        <v>28.1</v>
      </c>
      <c r="E89" s="17">
        <v>2.6941E-2</v>
      </c>
      <c r="F89" s="17">
        <v>1.304</v>
      </c>
      <c r="G89" s="17">
        <v>0.97472300000000001</v>
      </c>
      <c r="H89" s="17">
        <v>0.18120800000000001</v>
      </c>
      <c r="I89" s="17">
        <v>0.30175099999999999</v>
      </c>
      <c r="J89" s="17">
        <v>0.120543</v>
      </c>
      <c r="K89" s="17">
        <v>0.39947899999999997</v>
      </c>
      <c r="L89" s="17">
        <v>471.2</v>
      </c>
      <c r="M89" s="17">
        <v>0.22917100000000001</v>
      </c>
      <c r="N89" s="17">
        <v>451</v>
      </c>
      <c r="O89" s="17">
        <v>0</v>
      </c>
      <c r="P89" s="17">
        <v>0</v>
      </c>
      <c r="Q89" s="17">
        <v>0.98174899999999998</v>
      </c>
      <c r="R89" s="17">
        <v>0.1555</v>
      </c>
      <c r="S89" s="17">
        <v>0.28506199999999998</v>
      </c>
      <c r="T89" s="17">
        <v>0.12956200000000001</v>
      </c>
      <c r="U89" s="17">
        <v>0.45450499999999999</v>
      </c>
      <c r="V89" s="17">
        <v>534.9</v>
      </c>
      <c r="W89" s="17">
        <v>0.149534</v>
      </c>
      <c r="X89" s="17">
        <v>450</v>
      </c>
      <c r="Y89" s="17">
        <v>0</v>
      </c>
      <c r="Z89" s="17">
        <v>0</v>
      </c>
      <c r="AA89" s="17">
        <v>0.69923900000000005</v>
      </c>
      <c r="AB89" s="17">
        <v>3.4775300000000002E-2</v>
      </c>
      <c r="AC89" s="17">
        <v>0.16000500000000001</v>
      </c>
      <c r="AD89" s="17">
        <v>0.25</v>
      </c>
      <c r="AE89" s="17">
        <v>1762.7</v>
      </c>
    </row>
    <row r="90" spans="1:31">
      <c r="A90" s="17">
        <v>77</v>
      </c>
      <c r="B90" s="19">
        <v>0.29023148148148148</v>
      </c>
      <c r="C90" s="17">
        <v>55.7</v>
      </c>
      <c r="D90" s="17">
        <v>26.4</v>
      </c>
      <c r="E90" s="17">
        <v>2.4964E-2</v>
      </c>
      <c r="F90" s="17">
        <v>1.208</v>
      </c>
      <c r="G90" s="17">
        <v>0.98437799999999998</v>
      </c>
      <c r="H90" s="17">
        <v>0.18160599999999999</v>
      </c>
      <c r="I90" s="17">
        <v>0.30896099999999999</v>
      </c>
      <c r="J90" s="17">
        <v>0.127355</v>
      </c>
      <c r="K90" s="17">
        <v>0.41220400000000001</v>
      </c>
      <c r="L90" s="17">
        <v>460.6</v>
      </c>
      <c r="M90" s="17">
        <v>0.18562500000000001</v>
      </c>
      <c r="N90" s="17">
        <v>320</v>
      </c>
      <c r="O90" s="17">
        <v>0</v>
      </c>
      <c r="P90" s="17">
        <v>0</v>
      </c>
      <c r="Q90" s="17">
        <v>0.963453</v>
      </c>
      <c r="R90" s="17">
        <v>0.15551400000000001</v>
      </c>
      <c r="S90" s="17">
        <v>0.28482000000000002</v>
      </c>
      <c r="T90" s="17">
        <v>0.129306</v>
      </c>
      <c r="U90" s="17">
        <v>0.45399099999999998</v>
      </c>
      <c r="V90" s="17">
        <v>516.79999999999995</v>
      </c>
      <c r="W90" s="17">
        <v>5.5579999999999997E-2</v>
      </c>
      <c r="X90" s="17">
        <v>560</v>
      </c>
      <c r="Y90" s="17">
        <v>0</v>
      </c>
      <c r="Z90" s="17">
        <v>0</v>
      </c>
      <c r="AA90" s="17">
        <v>0.69844799999999996</v>
      </c>
      <c r="AB90" s="17">
        <v>2.2856600000000001E-2</v>
      </c>
      <c r="AC90" s="17">
        <v>0.15847</v>
      </c>
      <c r="AD90" s="17">
        <v>0.25</v>
      </c>
      <c r="AE90" s="17">
        <v>1803.3</v>
      </c>
    </row>
    <row r="91" spans="1:31">
      <c r="A91" s="17">
        <v>78</v>
      </c>
      <c r="B91" s="19">
        <v>0.29028935185185184</v>
      </c>
      <c r="C91" s="17">
        <v>56.6</v>
      </c>
      <c r="D91" s="17">
        <v>23.7</v>
      </c>
      <c r="E91" s="17">
        <v>2.1328E-2</v>
      </c>
      <c r="F91" s="17">
        <v>1.032</v>
      </c>
      <c r="G91" s="17">
        <v>0.98801499999999998</v>
      </c>
      <c r="H91" s="17">
        <v>0.180919</v>
      </c>
      <c r="I91" s="17">
        <v>0.31219999999999998</v>
      </c>
      <c r="J91" s="17">
        <v>0.13128100000000001</v>
      </c>
      <c r="K91" s="17">
        <v>0.42050199999999999</v>
      </c>
      <c r="L91" s="17">
        <v>475</v>
      </c>
      <c r="M91" s="17">
        <v>0.149366</v>
      </c>
      <c r="N91" s="17">
        <v>558</v>
      </c>
      <c r="O91" s="17">
        <v>0</v>
      </c>
      <c r="P91" s="17">
        <v>0</v>
      </c>
      <c r="Q91" s="17">
        <v>0.97563299999999997</v>
      </c>
      <c r="R91" s="17">
        <v>0.16795399999999999</v>
      </c>
      <c r="S91" s="17">
        <v>0.29148400000000002</v>
      </c>
      <c r="T91" s="17">
        <v>0.12353</v>
      </c>
      <c r="U91" s="17">
        <v>0.42379699999999998</v>
      </c>
      <c r="V91" s="17">
        <v>507.4</v>
      </c>
      <c r="W91" s="17">
        <v>0.37081799999999998</v>
      </c>
      <c r="X91" s="17">
        <v>398</v>
      </c>
      <c r="Y91" s="17">
        <v>0</v>
      </c>
      <c r="Z91" s="17">
        <v>0</v>
      </c>
      <c r="AA91" s="17">
        <v>0.65199499999999999</v>
      </c>
      <c r="AB91" s="17">
        <v>3.6483399999999999E-2</v>
      </c>
      <c r="AC91" s="17">
        <v>0.172461</v>
      </c>
      <c r="AD91" s="17">
        <v>0.25</v>
      </c>
      <c r="AE91" s="17">
        <v>1748.6</v>
      </c>
    </row>
    <row r="92" spans="1:31">
      <c r="A92" s="17">
        <v>79</v>
      </c>
      <c r="B92" s="19">
        <v>0.29033564814814816</v>
      </c>
      <c r="C92" s="17">
        <v>57.6</v>
      </c>
      <c r="D92" s="17">
        <v>23.7</v>
      </c>
      <c r="E92" s="17">
        <v>2.3247E-2</v>
      </c>
      <c r="F92" s="17">
        <v>1.125</v>
      </c>
      <c r="G92" s="17">
        <v>0.98077499999999995</v>
      </c>
      <c r="H92" s="17">
        <v>0.194547</v>
      </c>
      <c r="I92" s="17">
        <v>0.33542</v>
      </c>
      <c r="J92" s="17">
        <v>0.140874</v>
      </c>
      <c r="K92" s="17">
        <v>0.419991</v>
      </c>
      <c r="L92" s="17">
        <v>504.2</v>
      </c>
      <c r="M92" s="17">
        <v>0.195739</v>
      </c>
      <c r="N92" s="17">
        <v>428</v>
      </c>
      <c r="O92" s="17">
        <v>0</v>
      </c>
      <c r="P92" s="17">
        <v>0</v>
      </c>
      <c r="Q92" s="17">
        <v>0.97842600000000002</v>
      </c>
      <c r="R92" s="17">
        <v>0.18485799999999999</v>
      </c>
      <c r="S92" s="17">
        <v>0.325571</v>
      </c>
      <c r="T92" s="17">
        <v>0.140713</v>
      </c>
      <c r="U92" s="17">
        <v>0.432203</v>
      </c>
      <c r="V92" s="17">
        <v>488.5</v>
      </c>
      <c r="W92" s="17">
        <v>0.22917999999999999</v>
      </c>
      <c r="X92" s="17">
        <v>514</v>
      </c>
      <c r="Y92" s="17">
        <v>0</v>
      </c>
      <c r="Z92" s="17">
        <v>0</v>
      </c>
      <c r="AA92" s="17">
        <v>0.66492700000000005</v>
      </c>
      <c r="AB92" s="17">
        <v>2.9947399999999999E-2</v>
      </c>
      <c r="AC92" s="17">
        <v>0.18907199999999999</v>
      </c>
      <c r="AD92" s="17">
        <v>0.25</v>
      </c>
      <c r="AE92" s="17">
        <v>1647.2</v>
      </c>
    </row>
    <row r="93" spans="1:31">
      <c r="A93" s="17">
        <v>80</v>
      </c>
      <c r="B93" s="19">
        <v>0.29039351851851852</v>
      </c>
      <c r="C93" s="17">
        <v>58.8</v>
      </c>
      <c r="D93" s="17">
        <v>22</v>
      </c>
      <c r="E93" s="17">
        <v>2.0969000000000002E-2</v>
      </c>
      <c r="F93" s="17">
        <v>1.0149999999999999</v>
      </c>
      <c r="G93" s="17">
        <v>0.98022299999999996</v>
      </c>
      <c r="H93" s="17">
        <v>0.22398499999999999</v>
      </c>
      <c r="I93" s="17">
        <v>0.37896299999999999</v>
      </c>
      <c r="J93" s="17">
        <v>0.15497900000000001</v>
      </c>
      <c r="K93" s="17">
        <v>0.40895399999999998</v>
      </c>
      <c r="L93" s="17">
        <v>482.8</v>
      </c>
      <c r="M93" s="17">
        <v>0.14164099999999999</v>
      </c>
      <c r="N93" s="17">
        <v>462</v>
      </c>
      <c r="O93" s="17">
        <v>0</v>
      </c>
      <c r="P93" s="17">
        <v>0</v>
      </c>
      <c r="Q93" s="17">
        <v>0.984124</v>
      </c>
      <c r="R93" s="17">
        <v>0.19823399999999999</v>
      </c>
      <c r="S93" s="17">
        <v>0.35343999999999998</v>
      </c>
      <c r="T93" s="17">
        <v>0.15520500000000001</v>
      </c>
      <c r="U93" s="17">
        <v>0.43912800000000002</v>
      </c>
      <c r="V93" s="17">
        <v>471.2</v>
      </c>
      <c r="W93" s="17">
        <v>7.5724E-2</v>
      </c>
      <c r="X93" s="17">
        <v>364</v>
      </c>
      <c r="Y93" s="17">
        <v>0</v>
      </c>
      <c r="Z93" s="17">
        <v>0</v>
      </c>
      <c r="AA93" s="17">
        <v>0.67558200000000002</v>
      </c>
      <c r="AB93" s="17">
        <v>2.8659199999999999E-2</v>
      </c>
      <c r="AC93" s="17">
        <v>0.202682</v>
      </c>
      <c r="AD93" s="17">
        <v>0.25</v>
      </c>
      <c r="AE93" s="17">
        <v>1720.3</v>
      </c>
    </row>
    <row r="94" spans="1:31">
      <c r="A94" s="17">
        <v>81</v>
      </c>
      <c r="B94" s="19">
        <v>0.29045138888888888</v>
      </c>
      <c r="C94" s="17">
        <v>59.9</v>
      </c>
      <c r="D94" s="17">
        <v>20.2</v>
      </c>
      <c r="E94" s="17">
        <v>1.9393000000000001E-2</v>
      </c>
      <c r="F94" s="17">
        <v>0.93799999999999994</v>
      </c>
      <c r="G94" s="17">
        <v>0.97750700000000001</v>
      </c>
      <c r="H94" s="17">
        <v>0.218893</v>
      </c>
      <c r="I94" s="17">
        <v>0.37049300000000002</v>
      </c>
      <c r="J94" s="17">
        <v>0.15160000000000001</v>
      </c>
      <c r="K94" s="17">
        <v>0.40918500000000002</v>
      </c>
      <c r="L94" s="17">
        <v>480.7</v>
      </c>
      <c r="M94" s="17">
        <v>0.12884200000000001</v>
      </c>
      <c r="N94" s="17">
        <v>420</v>
      </c>
      <c r="O94" s="17">
        <v>0</v>
      </c>
      <c r="P94" s="17">
        <v>0</v>
      </c>
      <c r="Q94" s="17">
        <v>0.98624599999999996</v>
      </c>
      <c r="R94" s="17">
        <v>0.19586000000000001</v>
      </c>
      <c r="S94" s="17">
        <v>0.35054800000000003</v>
      </c>
      <c r="T94" s="17">
        <v>0.15468799999999999</v>
      </c>
      <c r="U94" s="17">
        <v>0.441274</v>
      </c>
      <c r="V94" s="17">
        <v>523</v>
      </c>
      <c r="W94" s="17">
        <v>5.4814000000000002E-2</v>
      </c>
      <c r="X94" s="17">
        <v>469</v>
      </c>
      <c r="Y94" s="17">
        <v>0</v>
      </c>
      <c r="Z94" s="17">
        <v>0</v>
      </c>
      <c r="AA94" s="17">
        <v>0.67888400000000004</v>
      </c>
      <c r="AB94" s="17">
        <v>2.3983899999999999E-2</v>
      </c>
      <c r="AC94" s="17">
        <v>0.19957</v>
      </c>
      <c r="AD94" s="17">
        <v>0.25</v>
      </c>
      <c r="AE94" s="17">
        <v>1727.9</v>
      </c>
    </row>
    <row r="95" spans="1:31">
      <c r="A95" s="17">
        <v>82</v>
      </c>
      <c r="B95" s="19">
        <v>0.29050925925925924</v>
      </c>
      <c r="C95" s="17">
        <v>61</v>
      </c>
      <c r="D95" s="17">
        <v>19.3</v>
      </c>
      <c r="E95" s="17">
        <v>1.7375999999999999E-2</v>
      </c>
      <c r="F95" s="17">
        <v>0.84099999999999997</v>
      </c>
      <c r="G95" s="17">
        <v>0.979356</v>
      </c>
      <c r="H95" s="17">
        <v>0.20722599999999999</v>
      </c>
      <c r="I95" s="17">
        <v>0.35137699999999999</v>
      </c>
      <c r="J95" s="17">
        <v>0.144151</v>
      </c>
      <c r="K95" s="17">
        <v>0.410246</v>
      </c>
      <c r="L95" s="17">
        <v>451.9</v>
      </c>
      <c r="M95" s="17">
        <v>6.3754000000000005E-2</v>
      </c>
      <c r="N95" s="17">
        <v>377</v>
      </c>
      <c r="O95" s="17">
        <v>0</v>
      </c>
      <c r="P95" s="17">
        <v>0</v>
      </c>
      <c r="Q95" s="17">
        <v>0.97095200000000004</v>
      </c>
      <c r="R95" s="17">
        <v>0.181033</v>
      </c>
      <c r="S95" s="17">
        <v>0.32193899999999998</v>
      </c>
      <c r="T95" s="17">
        <v>0.140906</v>
      </c>
      <c r="U95" s="17">
        <v>0.43767899999999998</v>
      </c>
      <c r="V95" s="17">
        <v>498.2</v>
      </c>
      <c r="W95" s="17">
        <v>0.22917999999999999</v>
      </c>
      <c r="X95" s="17">
        <v>397</v>
      </c>
      <c r="Y95" s="17">
        <v>0</v>
      </c>
      <c r="Z95" s="17">
        <v>0</v>
      </c>
      <c r="AA95" s="17">
        <v>0.67335199999999995</v>
      </c>
      <c r="AB95" s="17">
        <v>1.9438400000000002E-2</v>
      </c>
      <c r="AC95" s="17">
        <v>0.18377199999999999</v>
      </c>
      <c r="AD95" s="17">
        <v>0.25</v>
      </c>
      <c r="AE95" s="17">
        <v>1838.1</v>
      </c>
    </row>
    <row r="96" spans="1:31">
      <c r="A96" s="17">
        <v>83</v>
      </c>
      <c r="B96" s="19">
        <v>0.29055555555555557</v>
      </c>
      <c r="C96" s="17">
        <v>62.3</v>
      </c>
      <c r="D96" s="17">
        <v>18.5</v>
      </c>
      <c r="E96" s="17">
        <v>1.8384999999999999E-2</v>
      </c>
      <c r="F96" s="17">
        <v>0.89</v>
      </c>
      <c r="G96" s="17">
        <v>0.98072700000000002</v>
      </c>
      <c r="H96" s="17">
        <v>0.191111</v>
      </c>
      <c r="I96" s="17">
        <v>0.33045799999999997</v>
      </c>
      <c r="J96" s="17">
        <v>0.139347</v>
      </c>
      <c r="K96" s="17">
        <v>0.421678</v>
      </c>
      <c r="L96" s="17">
        <v>498.5</v>
      </c>
      <c r="M96" s="17">
        <v>0.10820299999999999</v>
      </c>
      <c r="N96" s="17">
        <v>372</v>
      </c>
      <c r="O96" s="17">
        <v>0</v>
      </c>
      <c r="P96" s="17">
        <v>0</v>
      </c>
      <c r="Q96" s="17">
        <v>0.97547300000000003</v>
      </c>
      <c r="R96" s="17">
        <v>0.177451</v>
      </c>
      <c r="S96" s="17">
        <v>0.316913</v>
      </c>
      <c r="T96" s="17">
        <v>0.139462</v>
      </c>
      <c r="U96" s="17">
        <v>0.44006499999999998</v>
      </c>
      <c r="V96" s="17">
        <v>486.9</v>
      </c>
      <c r="W96" s="17">
        <v>0.17687700000000001</v>
      </c>
      <c r="X96" s="17">
        <v>345</v>
      </c>
      <c r="Y96" s="17">
        <v>0</v>
      </c>
      <c r="Z96" s="17">
        <v>0</v>
      </c>
      <c r="AA96" s="17">
        <v>0.67702300000000004</v>
      </c>
      <c r="AB96" s="17">
        <v>2.0195600000000001E-2</v>
      </c>
      <c r="AC96" s="17">
        <v>0.18026800000000001</v>
      </c>
      <c r="AD96" s="17">
        <v>0.25</v>
      </c>
      <c r="AE96" s="17">
        <v>1666</v>
      </c>
    </row>
    <row r="97" spans="1:31">
      <c r="A97" s="17">
        <v>84</v>
      </c>
      <c r="B97" s="19">
        <v>0.29061342592592593</v>
      </c>
      <c r="C97" s="17">
        <v>63</v>
      </c>
      <c r="D97" s="17">
        <v>17.600000000000001</v>
      </c>
      <c r="E97" s="17">
        <v>1.7092E-2</v>
      </c>
      <c r="F97" s="17">
        <v>0.82699999999999996</v>
      </c>
      <c r="G97" s="17">
        <v>0.97712699999999997</v>
      </c>
      <c r="H97" s="17">
        <v>0.193967</v>
      </c>
      <c r="I97" s="17">
        <v>0.33692499999999997</v>
      </c>
      <c r="J97" s="17">
        <v>0.142958</v>
      </c>
      <c r="K97" s="17">
        <v>0.42430200000000001</v>
      </c>
      <c r="L97" s="17">
        <v>478.7</v>
      </c>
      <c r="M97" s="17">
        <v>0.133963</v>
      </c>
      <c r="N97" s="17">
        <v>430</v>
      </c>
      <c r="O97" s="17">
        <v>0</v>
      </c>
      <c r="P97" s="17">
        <v>0</v>
      </c>
      <c r="Q97" s="17">
        <v>0.98244299999999996</v>
      </c>
      <c r="R97" s="17">
        <v>0.17743600000000001</v>
      </c>
      <c r="S97" s="17">
        <v>0.32138699999999998</v>
      </c>
      <c r="T97" s="17">
        <v>0.143951</v>
      </c>
      <c r="U97" s="17">
        <v>0.447905</v>
      </c>
      <c r="V97" s="17">
        <v>490.9</v>
      </c>
      <c r="W97" s="17">
        <v>0.193411</v>
      </c>
      <c r="X97" s="17">
        <v>420</v>
      </c>
      <c r="Y97" s="17">
        <v>0</v>
      </c>
      <c r="Z97" s="17">
        <v>0</v>
      </c>
      <c r="AA97" s="17">
        <v>0.68908400000000003</v>
      </c>
      <c r="AB97" s="17">
        <v>2.1309399999999999E-2</v>
      </c>
      <c r="AC97" s="17">
        <v>0.180504</v>
      </c>
      <c r="AD97" s="17">
        <v>0.25</v>
      </c>
      <c r="AE97" s="17">
        <v>1735.2</v>
      </c>
    </row>
    <row r="98" spans="1:31">
      <c r="A98" s="17">
        <v>85</v>
      </c>
      <c r="B98" s="19">
        <v>0.29067129629629629</v>
      </c>
      <c r="C98" s="17">
        <v>64.3</v>
      </c>
      <c r="D98" s="17">
        <v>16.7</v>
      </c>
      <c r="E98" s="17">
        <v>1.6333E-2</v>
      </c>
      <c r="F98" s="17">
        <v>0.79</v>
      </c>
      <c r="G98" s="17">
        <v>0.97704299999999999</v>
      </c>
      <c r="H98" s="17">
        <v>0.19400800000000001</v>
      </c>
      <c r="I98" s="17">
        <v>0.33571499999999999</v>
      </c>
      <c r="J98" s="17">
        <v>0.141707</v>
      </c>
      <c r="K98" s="17">
        <v>0.42210500000000001</v>
      </c>
      <c r="L98" s="17">
        <v>477.5</v>
      </c>
      <c r="M98" s="17">
        <v>0.170179</v>
      </c>
      <c r="N98" s="17">
        <v>396</v>
      </c>
      <c r="O98" s="17">
        <v>0</v>
      </c>
      <c r="P98" s="17">
        <v>0</v>
      </c>
      <c r="Q98" s="17">
        <v>0.97642099999999998</v>
      </c>
      <c r="R98" s="17">
        <v>0.17438500000000001</v>
      </c>
      <c r="S98" s="17">
        <v>0.31731100000000001</v>
      </c>
      <c r="T98" s="17">
        <v>0.142926</v>
      </c>
      <c r="U98" s="17">
        <v>0.45042900000000002</v>
      </c>
      <c r="V98" s="17">
        <v>512.29999999999995</v>
      </c>
      <c r="W98" s="17">
        <v>1.2999999999999999E-5</v>
      </c>
      <c r="X98" s="17">
        <v>464</v>
      </c>
      <c r="Y98" s="17">
        <v>0</v>
      </c>
      <c r="Z98" s="17">
        <v>0</v>
      </c>
      <c r="AA98" s="17">
        <v>0.69296800000000003</v>
      </c>
      <c r="AB98" s="17">
        <v>1.8683700000000001E-2</v>
      </c>
      <c r="AC98" s="17">
        <v>0.17705499999999999</v>
      </c>
      <c r="AD98" s="17">
        <v>0.25</v>
      </c>
      <c r="AE98" s="17">
        <v>1739.4</v>
      </c>
    </row>
    <row r="99" spans="1:31">
      <c r="A99" s="17">
        <v>86</v>
      </c>
      <c r="B99" s="19">
        <v>0.29072916666666665</v>
      </c>
      <c r="C99" s="17">
        <v>65.400000000000006</v>
      </c>
      <c r="D99" s="17">
        <v>15.8</v>
      </c>
      <c r="E99" s="17">
        <v>1.5428000000000001E-2</v>
      </c>
      <c r="F99" s="17">
        <v>0.747</v>
      </c>
      <c r="G99" s="17">
        <v>0.98091700000000004</v>
      </c>
      <c r="H99" s="17">
        <v>0.19475200000000001</v>
      </c>
      <c r="I99" s="17">
        <v>0.34201999999999999</v>
      </c>
      <c r="J99" s="17">
        <v>0.14726800000000001</v>
      </c>
      <c r="K99" s="17">
        <v>0.43058299999999999</v>
      </c>
      <c r="L99" s="17">
        <v>493.8</v>
      </c>
      <c r="M99" s="17">
        <v>0.10820399999999999</v>
      </c>
      <c r="N99" s="17">
        <v>484</v>
      </c>
      <c r="O99" s="17">
        <v>0</v>
      </c>
      <c r="P99" s="17">
        <v>0</v>
      </c>
      <c r="Q99" s="17">
        <v>0.97588200000000003</v>
      </c>
      <c r="R99" s="17">
        <v>0.17842</v>
      </c>
      <c r="S99" s="17">
        <v>0.31629200000000002</v>
      </c>
      <c r="T99" s="17">
        <v>0.13787099999999999</v>
      </c>
      <c r="U99" s="17">
        <v>0.43589899999999998</v>
      </c>
      <c r="V99" s="17">
        <v>486.5</v>
      </c>
      <c r="W99" s="17">
        <v>0.16771800000000001</v>
      </c>
      <c r="X99" s="17">
        <v>475</v>
      </c>
      <c r="Y99" s="17">
        <v>0</v>
      </c>
      <c r="Z99" s="17">
        <v>0</v>
      </c>
      <c r="AA99" s="17">
        <v>0.67061400000000004</v>
      </c>
      <c r="AB99" s="17">
        <v>2.2253800000000001E-2</v>
      </c>
      <c r="AC99" s="17">
        <v>0.18148900000000001</v>
      </c>
      <c r="AD99" s="17">
        <v>0.25</v>
      </c>
      <c r="AE99" s="17">
        <v>1682</v>
      </c>
    </row>
    <row r="100" spans="1:31">
      <c r="A100" s="17">
        <v>87</v>
      </c>
      <c r="B100" s="19">
        <v>0.29077546296296297</v>
      </c>
      <c r="C100" s="17">
        <v>66.3</v>
      </c>
      <c r="D100" s="17">
        <v>15</v>
      </c>
      <c r="E100" s="17">
        <v>1.5023E-2</v>
      </c>
      <c r="F100" s="17">
        <v>0.72699999999999998</v>
      </c>
      <c r="G100" s="17">
        <v>0.97657099999999997</v>
      </c>
      <c r="H100" s="17">
        <v>0.19910800000000001</v>
      </c>
      <c r="I100" s="17">
        <v>0.34933199999999998</v>
      </c>
      <c r="J100" s="17">
        <v>0.150224</v>
      </c>
      <c r="K100" s="17">
        <v>0.430033</v>
      </c>
      <c r="L100" s="17">
        <v>506.8</v>
      </c>
      <c r="M100" s="17">
        <v>6.9878999999999997E-2</v>
      </c>
      <c r="N100" s="17">
        <v>390</v>
      </c>
      <c r="O100" s="17">
        <v>0</v>
      </c>
      <c r="P100" s="17">
        <v>0</v>
      </c>
      <c r="Q100" s="17">
        <v>0.97671200000000002</v>
      </c>
      <c r="R100" s="17">
        <v>0.18823500000000001</v>
      </c>
      <c r="S100" s="17">
        <v>0.33359699999999998</v>
      </c>
      <c r="T100" s="17">
        <v>0.14536199999999999</v>
      </c>
      <c r="U100" s="17">
        <v>0.43574200000000002</v>
      </c>
      <c r="V100" s="17">
        <v>496.7</v>
      </c>
      <c r="W100" s="17">
        <v>0.18290500000000001</v>
      </c>
      <c r="X100" s="17">
        <v>429</v>
      </c>
      <c r="Y100" s="17">
        <v>0</v>
      </c>
      <c r="Z100" s="17">
        <v>0</v>
      </c>
      <c r="AA100" s="17">
        <v>0.67037199999999997</v>
      </c>
      <c r="AB100" s="17">
        <v>1.74629E-2</v>
      </c>
      <c r="AC100" s="17">
        <v>0.190773</v>
      </c>
      <c r="AD100" s="17">
        <v>0.25</v>
      </c>
      <c r="AE100" s="17">
        <v>1638.8</v>
      </c>
    </row>
    <row r="101" spans="1:31">
      <c r="A101" s="17">
        <v>88</v>
      </c>
      <c r="B101" s="19">
        <v>0.29083333333333333</v>
      </c>
      <c r="C101" s="17">
        <v>67.599999999999994</v>
      </c>
      <c r="D101" s="17">
        <v>14.1</v>
      </c>
      <c r="E101" s="17">
        <v>1.3828E-2</v>
      </c>
      <c r="F101" s="17">
        <v>0.66900000000000004</v>
      </c>
      <c r="G101" s="17">
        <v>0.97728000000000004</v>
      </c>
      <c r="H101" s="17">
        <v>0.21559300000000001</v>
      </c>
      <c r="I101" s="17">
        <v>0.36529600000000001</v>
      </c>
      <c r="J101" s="17">
        <v>0.149704</v>
      </c>
      <c r="K101" s="17">
        <v>0.40981400000000001</v>
      </c>
      <c r="L101" s="17">
        <v>485.4</v>
      </c>
      <c r="M101" s="17">
        <v>0.207842</v>
      </c>
      <c r="N101" s="17">
        <v>572</v>
      </c>
      <c r="O101" s="17">
        <v>0</v>
      </c>
      <c r="P101" s="17">
        <v>0</v>
      </c>
      <c r="Q101" s="17">
        <v>0.97550000000000003</v>
      </c>
      <c r="R101" s="17">
        <v>0.18932599999999999</v>
      </c>
      <c r="S101" s="17">
        <v>0.34262500000000001</v>
      </c>
      <c r="T101" s="17">
        <v>0.15329899999999999</v>
      </c>
      <c r="U101" s="17">
        <v>0.44742500000000002</v>
      </c>
      <c r="V101" s="17">
        <v>510.7</v>
      </c>
      <c r="W101" s="17">
        <v>5.8E-5</v>
      </c>
      <c r="X101" s="17">
        <v>277</v>
      </c>
      <c r="Y101" s="17">
        <v>0</v>
      </c>
      <c r="Z101" s="17">
        <v>0</v>
      </c>
      <c r="AA101" s="17">
        <v>0.68834700000000004</v>
      </c>
      <c r="AB101" s="17">
        <v>2.2971999999999999E-2</v>
      </c>
      <c r="AC101" s="17">
        <v>0.19284699999999999</v>
      </c>
      <c r="AD101" s="17">
        <v>0.25</v>
      </c>
      <c r="AE101" s="17">
        <v>1711</v>
      </c>
    </row>
    <row r="102" spans="1:31">
      <c r="A102" s="17">
        <v>89</v>
      </c>
      <c r="B102" s="19">
        <v>0.29089120370370369</v>
      </c>
      <c r="C102" s="17">
        <v>68.3</v>
      </c>
      <c r="D102" s="17">
        <v>13.2</v>
      </c>
      <c r="E102" s="17">
        <v>1.2668E-2</v>
      </c>
      <c r="F102" s="17">
        <v>0.61299999999999999</v>
      </c>
      <c r="G102" s="17">
        <v>0.98518799999999995</v>
      </c>
      <c r="H102" s="17">
        <v>0.25261499999999998</v>
      </c>
      <c r="I102" s="17">
        <v>0.44328299999999998</v>
      </c>
      <c r="J102" s="17">
        <v>0.190668</v>
      </c>
      <c r="K102" s="17">
        <v>0.43012800000000001</v>
      </c>
      <c r="L102" s="17">
        <v>481.2</v>
      </c>
      <c r="M102" s="17">
        <v>5.8685000000000001E-2</v>
      </c>
      <c r="N102" s="17">
        <v>300</v>
      </c>
      <c r="O102" s="17">
        <v>0</v>
      </c>
      <c r="P102" s="17">
        <v>0</v>
      </c>
      <c r="Q102" s="17">
        <v>0.98148800000000003</v>
      </c>
      <c r="R102" s="17">
        <v>0.22287199999999999</v>
      </c>
      <c r="S102" s="17">
        <v>0.39507900000000001</v>
      </c>
      <c r="T102" s="17">
        <v>0.172207</v>
      </c>
      <c r="U102" s="17">
        <v>0.43587999999999999</v>
      </c>
      <c r="V102" s="17">
        <v>520.5</v>
      </c>
      <c r="W102" s="17">
        <v>0.210648</v>
      </c>
      <c r="X102" s="17">
        <v>255</v>
      </c>
      <c r="Y102" s="17">
        <v>0</v>
      </c>
      <c r="Z102" s="17">
        <v>0</v>
      </c>
      <c r="AA102" s="17">
        <v>0.67058399999999996</v>
      </c>
      <c r="AB102" s="17">
        <v>1.1343900000000001E-2</v>
      </c>
      <c r="AC102" s="17">
        <v>0.224826</v>
      </c>
      <c r="AD102" s="17">
        <v>0.25</v>
      </c>
      <c r="AE102" s="17">
        <v>1726.1</v>
      </c>
    </row>
    <row r="103" spans="1:31">
      <c r="A103" s="17">
        <v>90</v>
      </c>
      <c r="B103" s="19">
        <v>0.29094907407407405</v>
      </c>
      <c r="C103" s="17">
        <v>69.599999999999994</v>
      </c>
      <c r="D103" s="17">
        <v>12.3</v>
      </c>
      <c r="E103" s="17">
        <v>1.4592000000000001E-2</v>
      </c>
      <c r="F103" s="17">
        <v>0.70599999999999996</v>
      </c>
      <c r="G103" s="17">
        <v>0.99091600000000002</v>
      </c>
      <c r="H103" s="17">
        <v>0.39535199999999998</v>
      </c>
      <c r="I103" s="17">
        <v>0.69969800000000004</v>
      </c>
      <c r="J103" s="17">
        <v>0.30434600000000001</v>
      </c>
      <c r="K103" s="17">
        <v>0.43496800000000002</v>
      </c>
      <c r="L103" s="17">
        <v>557.29999999999995</v>
      </c>
      <c r="M103" s="17">
        <v>0.18632199999999999</v>
      </c>
      <c r="N103" s="17">
        <v>422</v>
      </c>
      <c r="O103" s="17">
        <v>0</v>
      </c>
      <c r="P103" s="17">
        <v>0</v>
      </c>
      <c r="Q103" s="17">
        <v>0.99019500000000005</v>
      </c>
      <c r="R103" s="17">
        <v>0.34595100000000001</v>
      </c>
      <c r="S103" s="17">
        <v>0.64928399999999997</v>
      </c>
      <c r="T103" s="17">
        <v>0.30333199999999999</v>
      </c>
      <c r="U103" s="17">
        <v>0.46717999999999998</v>
      </c>
      <c r="V103" s="17">
        <v>579.20000000000005</v>
      </c>
      <c r="W103" s="17">
        <v>0.158114</v>
      </c>
      <c r="X103" s="17">
        <v>436</v>
      </c>
      <c r="Y103" s="17">
        <v>0</v>
      </c>
      <c r="Z103" s="17">
        <v>0</v>
      </c>
      <c r="AA103" s="17">
        <v>0.71873799999999999</v>
      </c>
      <c r="AB103" s="17">
        <v>1.7118299999999999E-2</v>
      </c>
      <c r="AC103" s="17">
        <v>0.35114400000000001</v>
      </c>
      <c r="AD103" s="17">
        <v>0.25</v>
      </c>
      <c r="AE103" s="17">
        <v>1490.3</v>
      </c>
    </row>
    <row r="104" spans="1:31">
      <c r="A104" s="17">
        <v>91</v>
      </c>
      <c r="B104" s="19">
        <v>0.29099537037037038</v>
      </c>
      <c r="C104" s="17">
        <v>70.8</v>
      </c>
      <c r="D104" s="17">
        <v>11.4</v>
      </c>
      <c r="E104" s="17">
        <v>1.3787000000000001E-2</v>
      </c>
      <c r="F104" s="17">
        <v>0.66700000000000004</v>
      </c>
      <c r="G104" s="17">
        <v>0.99312199999999995</v>
      </c>
      <c r="H104" s="17">
        <v>0.473993</v>
      </c>
      <c r="I104" s="17">
        <v>0.85287199999999996</v>
      </c>
      <c r="J104" s="17">
        <v>0.37887900000000002</v>
      </c>
      <c r="K104" s="17">
        <v>0.44423899999999999</v>
      </c>
      <c r="L104" s="17">
        <v>574</v>
      </c>
      <c r="M104" s="17">
        <v>0.214531</v>
      </c>
      <c r="N104" s="17">
        <v>352</v>
      </c>
      <c r="O104" s="17">
        <v>0</v>
      </c>
      <c r="P104" s="17">
        <v>0</v>
      </c>
      <c r="Q104" s="17">
        <v>0.98950800000000005</v>
      </c>
      <c r="R104" s="17">
        <v>0.431502</v>
      </c>
      <c r="S104" s="17">
        <v>0.79897300000000004</v>
      </c>
      <c r="T104" s="17">
        <v>0.36747099999999999</v>
      </c>
      <c r="U104" s="17">
        <v>0.45993000000000001</v>
      </c>
      <c r="V104" s="17">
        <v>614.6</v>
      </c>
      <c r="W104" s="17">
        <v>0.236373</v>
      </c>
      <c r="X104" s="17">
        <v>326</v>
      </c>
      <c r="Y104" s="17">
        <v>0</v>
      </c>
      <c r="Z104" s="17">
        <v>0</v>
      </c>
      <c r="AA104" s="17">
        <v>0.70758399999999999</v>
      </c>
      <c r="AB104" s="17">
        <v>1.3727100000000001E-2</v>
      </c>
      <c r="AC104" s="17">
        <v>0.43654599999999999</v>
      </c>
      <c r="AD104" s="17">
        <v>0.25</v>
      </c>
      <c r="AE104" s="17">
        <v>1446.9</v>
      </c>
    </row>
    <row r="105" spans="1:31">
      <c r="A105" s="17">
        <v>92</v>
      </c>
      <c r="B105" s="19">
        <v>0.29105324074074074</v>
      </c>
      <c r="C105" s="17">
        <v>71.400000000000006</v>
      </c>
      <c r="D105" s="17">
        <v>10.6</v>
      </c>
      <c r="E105" s="17">
        <v>1.2978E-2</v>
      </c>
      <c r="F105" s="17">
        <v>0.628</v>
      </c>
      <c r="G105" s="17">
        <v>0.99351599999999995</v>
      </c>
      <c r="H105" s="17">
        <v>0.57167699999999999</v>
      </c>
      <c r="I105" s="17">
        <v>1.021512</v>
      </c>
      <c r="J105" s="17">
        <v>0.44983499999999998</v>
      </c>
      <c r="K105" s="17">
        <v>0.44036199999999998</v>
      </c>
      <c r="L105" s="17">
        <v>584.4</v>
      </c>
      <c r="M105" s="17">
        <v>0.24909700000000001</v>
      </c>
      <c r="N105" s="17">
        <v>328</v>
      </c>
      <c r="O105" s="17">
        <v>0</v>
      </c>
      <c r="P105" s="17">
        <v>0</v>
      </c>
      <c r="Q105" s="17">
        <v>0.99290999999999996</v>
      </c>
      <c r="R105" s="17">
        <v>0.50591600000000003</v>
      </c>
      <c r="S105" s="17">
        <v>0.93679100000000004</v>
      </c>
      <c r="T105" s="17">
        <v>0.43087599999999998</v>
      </c>
      <c r="U105" s="17">
        <v>0.45994800000000002</v>
      </c>
      <c r="V105" s="17">
        <v>587.4</v>
      </c>
      <c r="W105" s="17">
        <v>0.24069099999999999</v>
      </c>
      <c r="X105" s="17">
        <v>351</v>
      </c>
      <c r="Y105" s="17">
        <v>0</v>
      </c>
      <c r="Z105" s="17">
        <v>0</v>
      </c>
      <c r="AA105" s="17">
        <v>0.70761300000000005</v>
      </c>
      <c r="AB105" s="17">
        <v>1.20482E-2</v>
      </c>
      <c r="AC105" s="17">
        <v>0.51110699999999998</v>
      </c>
      <c r="AD105" s="17">
        <v>0.25</v>
      </c>
      <c r="AE105" s="17">
        <v>1421.3</v>
      </c>
    </row>
    <row r="106" spans="1:31">
      <c r="A106" s="17">
        <v>93</v>
      </c>
      <c r="B106" s="19">
        <v>0.2911111111111111</v>
      </c>
      <c r="C106" s="17">
        <v>73</v>
      </c>
      <c r="D106" s="17">
        <v>8.8000000000000007</v>
      </c>
      <c r="E106" s="17">
        <v>1.1318E-2</v>
      </c>
      <c r="F106" s="17">
        <v>0.54800000000000004</v>
      </c>
      <c r="G106" s="17">
        <v>0.99632900000000002</v>
      </c>
      <c r="H106" s="17">
        <v>0.56167299999999998</v>
      </c>
      <c r="I106" s="17">
        <v>1.0377259999999999</v>
      </c>
      <c r="J106" s="17">
        <v>0.47605199999999998</v>
      </c>
      <c r="K106" s="17">
        <v>0.45874599999999999</v>
      </c>
      <c r="L106" s="17">
        <v>597.4</v>
      </c>
      <c r="M106" s="17">
        <v>0.21145900000000001</v>
      </c>
      <c r="N106" s="17">
        <v>387</v>
      </c>
      <c r="O106" s="17">
        <v>0</v>
      </c>
      <c r="P106" s="17">
        <v>0</v>
      </c>
      <c r="Q106" s="17">
        <v>0.99310799999999999</v>
      </c>
      <c r="R106" s="17">
        <v>0.64414800000000005</v>
      </c>
      <c r="S106" s="17">
        <v>1.2174119999999999</v>
      </c>
      <c r="T106" s="17">
        <v>0.57326299999999997</v>
      </c>
      <c r="U106" s="17">
        <v>0.470887</v>
      </c>
      <c r="V106" s="17">
        <v>610.5</v>
      </c>
      <c r="W106" s="17">
        <v>0.27210099999999998</v>
      </c>
      <c r="X106" s="17">
        <v>350</v>
      </c>
      <c r="Y106" s="17">
        <v>0</v>
      </c>
      <c r="Z106" s="17">
        <v>0</v>
      </c>
      <c r="AA106" s="17">
        <v>0.72444200000000003</v>
      </c>
      <c r="AB106" s="17">
        <v>1.2097999999999999E-2</v>
      </c>
      <c r="AC106" s="17">
        <v>0.65108299999999997</v>
      </c>
      <c r="AD106" s="17">
        <v>0.25</v>
      </c>
      <c r="AE106" s="17">
        <v>1390.4</v>
      </c>
    </row>
    <row r="107" spans="1:31">
      <c r="A107" s="17">
        <v>94</v>
      </c>
      <c r="B107" s="19">
        <v>0.29116898148148146</v>
      </c>
      <c r="C107" s="17">
        <v>73.900000000000006</v>
      </c>
      <c r="D107" s="17">
        <v>8.8000000000000007</v>
      </c>
      <c r="E107" s="17">
        <v>1.1082E-2</v>
      </c>
      <c r="F107" s="17">
        <v>0.53600000000000003</v>
      </c>
      <c r="G107" s="17">
        <v>0.99366399999999999</v>
      </c>
      <c r="H107" s="17">
        <v>0.62601300000000004</v>
      </c>
      <c r="I107" s="17">
        <v>1.1492279999999999</v>
      </c>
      <c r="J107" s="17">
        <v>0.52321600000000001</v>
      </c>
      <c r="K107" s="17">
        <v>0.45527600000000001</v>
      </c>
      <c r="L107" s="17">
        <v>578.1</v>
      </c>
      <c r="M107" s="17">
        <v>0.23493800000000001</v>
      </c>
      <c r="N107" s="17">
        <v>339</v>
      </c>
      <c r="O107" s="17">
        <v>0</v>
      </c>
      <c r="P107" s="17">
        <v>0</v>
      </c>
      <c r="Q107" s="17">
        <v>0.99526000000000003</v>
      </c>
      <c r="R107" s="17">
        <v>0.54551300000000003</v>
      </c>
      <c r="S107" s="17">
        <v>1.040108</v>
      </c>
      <c r="T107" s="17">
        <v>0.49459500000000001</v>
      </c>
      <c r="U107" s="17">
        <v>0.47552299999999997</v>
      </c>
      <c r="V107" s="17">
        <v>592.29999999999995</v>
      </c>
      <c r="W107" s="17">
        <v>0.174094</v>
      </c>
      <c r="X107" s="17">
        <v>422</v>
      </c>
      <c r="Y107" s="17">
        <v>0</v>
      </c>
      <c r="Z107" s="17">
        <v>0</v>
      </c>
      <c r="AA107" s="17">
        <v>0.73157399999999995</v>
      </c>
      <c r="AB107" s="17">
        <v>1.02676E-2</v>
      </c>
      <c r="AC107" s="17">
        <v>0.55059100000000005</v>
      </c>
      <c r="AD107" s="17">
        <v>0.25</v>
      </c>
      <c r="AE107" s="17">
        <v>1436.7</v>
      </c>
    </row>
    <row r="108" spans="1:31">
      <c r="A108" s="17">
        <v>95</v>
      </c>
      <c r="B108" s="19">
        <v>0.29121527777777778</v>
      </c>
      <c r="C108" s="17">
        <v>74.900000000000006</v>
      </c>
      <c r="D108" s="17">
        <v>7.9</v>
      </c>
      <c r="E108" s="17">
        <v>9.5219999999999992E-3</v>
      </c>
      <c r="F108" s="17">
        <v>0.46100000000000002</v>
      </c>
      <c r="G108" s="17">
        <v>0.99542299999999995</v>
      </c>
      <c r="H108" s="17">
        <v>0.75392300000000001</v>
      </c>
      <c r="I108" s="17">
        <v>1.3194250000000001</v>
      </c>
      <c r="J108" s="17">
        <v>0.56550100000000003</v>
      </c>
      <c r="K108" s="17">
        <v>0.42859700000000001</v>
      </c>
      <c r="L108" s="17">
        <v>568</v>
      </c>
      <c r="M108" s="17">
        <v>0.19376599999999999</v>
      </c>
      <c r="N108" s="17">
        <v>379</v>
      </c>
      <c r="O108" s="17">
        <v>0</v>
      </c>
      <c r="P108" s="17">
        <v>0</v>
      </c>
      <c r="Q108" s="17">
        <v>0.99382899999999996</v>
      </c>
      <c r="R108" s="17">
        <v>0.49530200000000002</v>
      </c>
      <c r="S108" s="17">
        <v>0.92066499999999996</v>
      </c>
      <c r="T108" s="17">
        <v>0.42536400000000002</v>
      </c>
      <c r="U108" s="17">
        <v>0.46201799999999998</v>
      </c>
      <c r="V108" s="17">
        <v>561.79999999999995</v>
      </c>
      <c r="W108" s="17">
        <v>0.203878</v>
      </c>
      <c r="X108" s="17">
        <v>327</v>
      </c>
      <c r="Y108" s="17">
        <v>0</v>
      </c>
      <c r="Z108" s="17">
        <v>0</v>
      </c>
      <c r="AA108" s="17">
        <v>0.71079700000000001</v>
      </c>
      <c r="AB108" s="17">
        <v>1.0142699999999999E-2</v>
      </c>
      <c r="AC108" s="17">
        <v>0.499616</v>
      </c>
      <c r="AD108" s="17">
        <v>0.25</v>
      </c>
      <c r="AE108" s="17">
        <v>1462.2</v>
      </c>
    </row>
    <row r="109" spans="1:31">
      <c r="A109" s="17">
        <v>96</v>
      </c>
      <c r="B109" s="19">
        <v>0.29127314814814814</v>
      </c>
      <c r="C109" s="17">
        <v>75.8</v>
      </c>
      <c r="D109" s="17">
        <v>7.9</v>
      </c>
      <c r="E109" s="17">
        <v>9.2429999999999995E-3</v>
      </c>
      <c r="F109" s="17">
        <v>0.44700000000000001</v>
      </c>
      <c r="G109" s="17">
        <v>0.99404000000000003</v>
      </c>
      <c r="H109" s="17">
        <v>0.44788299999999998</v>
      </c>
      <c r="I109" s="17">
        <v>0.810558</v>
      </c>
      <c r="J109" s="17">
        <v>0.36267500000000003</v>
      </c>
      <c r="K109" s="17">
        <v>0.447438</v>
      </c>
      <c r="L109" s="17">
        <v>539.20000000000005</v>
      </c>
      <c r="M109" s="17">
        <v>0.28578199999999998</v>
      </c>
      <c r="N109" s="17">
        <v>336</v>
      </c>
      <c r="O109" s="17">
        <v>0</v>
      </c>
      <c r="P109" s="17">
        <v>0</v>
      </c>
      <c r="Q109" s="17">
        <v>0.99119100000000004</v>
      </c>
      <c r="R109" s="17">
        <v>0.39795999999999998</v>
      </c>
      <c r="S109" s="17">
        <v>0.75323499999999999</v>
      </c>
      <c r="T109" s="17">
        <v>0.35527500000000001</v>
      </c>
      <c r="U109" s="17">
        <v>0.471665</v>
      </c>
      <c r="V109" s="17">
        <v>545.4</v>
      </c>
      <c r="W109" s="17">
        <v>8.2452999999999999E-2</v>
      </c>
      <c r="X109" s="17">
        <v>479</v>
      </c>
      <c r="Y109" s="17">
        <v>0</v>
      </c>
      <c r="Z109" s="17">
        <v>0</v>
      </c>
      <c r="AA109" s="17">
        <v>0.72563900000000003</v>
      </c>
      <c r="AB109" s="17">
        <v>8.5608500000000001E-3</v>
      </c>
      <c r="AC109" s="17">
        <v>0.40100200000000003</v>
      </c>
      <c r="AD109" s="17">
        <v>0.25</v>
      </c>
      <c r="AE109" s="17">
        <v>1540.3</v>
      </c>
    </row>
    <row r="110" spans="1:31">
      <c r="A110" s="17">
        <v>97</v>
      </c>
      <c r="B110" s="19">
        <v>0.2913310185185185</v>
      </c>
      <c r="C110" s="17">
        <v>77</v>
      </c>
      <c r="D110" s="17">
        <v>7</v>
      </c>
      <c r="E110" s="17">
        <v>7.6499999999999997E-3</v>
      </c>
      <c r="F110" s="17">
        <v>0.37</v>
      </c>
      <c r="G110" s="17">
        <v>0.98963400000000001</v>
      </c>
      <c r="H110" s="17">
        <v>0.393596</v>
      </c>
      <c r="I110" s="17">
        <v>0.72099999999999997</v>
      </c>
      <c r="J110" s="17">
        <v>0.32740399999999997</v>
      </c>
      <c r="K110" s="17">
        <v>0.45409699999999997</v>
      </c>
      <c r="L110" s="17">
        <v>515</v>
      </c>
      <c r="M110" s="17">
        <v>0.22917999999999999</v>
      </c>
      <c r="N110" s="17">
        <v>311</v>
      </c>
      <c r="O110" s="17">
        <v>0</v>
      </c>
      <c r="P110" s="17">
        <v>0</v>
      </c>
      <c r="Q110" s="17">
        <v>0.99019000000000001</v>
      </c>
      <c r="R110" s="17">
        <v>0.38894400000000001</v>
      </c>
      <c r="S110" s="17">
        <v>0.71891700000000003</v>
      </c>
      <c r="T110" s="17">
        <v>0.32997300000000002</v>
      </c>
      <c r="U110" s="17">
        <v>0.45898699999999998</v>
      </c>
      <c r="V110" s="17">
        <v>518.5</v>
      </c>
      <c r="W110" s="17">
        <v>0.22917999999999999</v>
      </c>
      <c r="X110" s="17">
        <v>326</v>
      </c>
      <c r="Y110" s="17">
        <v>0</v>
      </c>
      <c r="Z110" s="17">
        <v>0</v>
      </c>
      <c r="AA110" s="17">
        <v>0.70613300000000001</v>
      </c>
      <c r="AB110" s="17">
        <v>6.7361900000000004E-3</v>
      </c>
      <c r="AC110" s="17">
        <v>0.39116600000000001</v>
      </c>
      <c r="AD110" s="17">
        <v>0.25</v>
      </c>
      <c r="AE110" s="17">
        <v>1612.8</v>
      </c>
    </row>
    <row r="111" spans="1:31">
      <c r="A111" s="17">
        <v>98</v>
      </c>
      <c r="B111" s="19">
        <v>0.29137731481481483</v>
      </c>
      <c r="C111" s="17">
        <v>77.900000000000006</v>
      </c>
      <c r="D111" s="17">
        <v>6.2</v>
      </c>
      <c r="E111" s="17">
        <v>0</v>
      </c>
      <c r="F111" s="17">
        <v>0</v>
      </c>
      <c r="G111" s="17">
        <v>0.94510899999999998</v>
      </c>
      <c r="H111" s="17">
        <v>0.59475299999999998</v>
      </c>
      <c r="I111" s="17">
        <v>0.84321199999999996</v>
      </c>
      <c r="J111" s="17">
        <v>0.24845900000000001</v>
      </c>
      <c r="K111" s="17">
        <v>0.294657</v>
      </c>
      <c r="L111" s="17">
        <v>424</v>
      </c>
      <c r="M111" s="17">
        <v>0.59999899999999995</v>
      </c>
      <c r="N111" s="17">
        <v>0</v>
      </c>
      <c r="O111" s="17">
        <v>0</v>
      </c>
      <c r="P111" s="17">
        <v>0</v>
      </c>
      <c r="Q111" s="17">
        <v>0.99212900000000004</v>
      </c>
      <c r="R111" s="17">
        <v>0.49526399999999998</v>
      </c>
      <c r="S111" s="17">
        <v>0.95700499999999999</v>
      </c>
      <c r="T111" s="17">
        <v>0.46174100000000001</v>
      </c>
      <c r="U111" s="17">
        <v>0.482485</v>
      </c>
      <c r="V111" s="17">
        <v>552.9</v>
      </c>
      <c r="W111" s="17">
        <v>0.27696799999999999</v>
      </c>
      <c r="X111" s="17">
        <v>306</v>
      </c>
      <c r="Y111" s="17">
        <v>0</v>
      </c>
      <c r="Z111" s="17">
        <v>0</v>
      </c>
    </row>
    <row r="112" spans="1:31">
      <c r="A112" s="17">
        <v>99</v>
      </c>
      <c r="B112" s="19">
        <v>0.29143518518518519</v>
      </c>
      <c r="C112" s="17">
        <v>79.400000000000006</v>
      </c>
      <c r="D112" s="17">
        <v>6.2</v>
      </c>
      <c r="E112" s="17">
        <v>7.7169999999999999E-3</v>
      </c>
      <c r="F112" s="17">
        <v>0.373</v>
      </c>
      <c r="G112" s="17">
        <v>0.99019800000000002</v>
      </c>
      <c r="H112" s="17">
        <v>0.46027299999999999</v>
      </c>
      <c r="I112" s="17">
        <v>0.86524999999999996</v>
      </c>
      <c r="J112" s="17">
        <v>0.404976</v>
      </c>
      <c r="K112" s="17">
        <v>0.46804600000000002</v>
      </c>
      <c r="L112" s="17">
        <v>565.4</v>
      </c>
      <c r="M112" s="17">
        <v>0.24867800000000001</v>
      </c>
      <c r="N112" s="17">
        <v>355</v>
      </c>
      <c r="O112" s="17">
        <v>0</v>
      </c>
      <c r="P112" s="17">
        <v>0</v>
      </c>
      <c r="Q112" s="17">
        <v>0.99316099999999996</v>
      </c>
      <c r="R112" s="17">
        <v>0.43854100000000001</v>
      </c>
      <c r="S112" s="17">
        <v>0.84711099999999995</v>
      </c>
      <c r="T112" s="17">
        <v>0.40856999999999999</v>
      </c>
      <c r="U112" s="17">
        <v>0.48231000000000002</v>
      </c>
      <c r="V112" s="17">
        <v>534</v>
      </c>
      <c r="W112" s="17">
        <v>0.24666199999999999</v>
      </c>
      <c r="X112" s="17">
        <v>380</v>
      </c>
      <c r="Y112" s="17">
        <v>0</v>
      </c>
      <c r="Z112" s="17">
        <v>0</v>
      </c>
      <c r="AA112" s="17">
        <v>0.74201499999999998</v>
      </c>
      <c r="AB112" s="17">
        <v>7.3847799999999996E-3</v>
      </c>
      <c r="AC112" s="17">
        <v>0.44155800000000001</v>
      </c>
      <c r="AD112" s="17">
        <v>0.25</v>
      </c>
      <c r="AE112" s="17">
        <v>1468.9</v>
      </c>
    </row>
    <row r="113" spans="1:31">
      <c r="A113" s="17">
        <v>100</v>
      </c>
      <c r="B113" s="19">
        <v>0.29149305555555555</v>
      </c>
      <c r="C113" s="17">
        <v>80.099999999999994</v>
      </c>
      <c r="D113" s="17">
        <v>5.3</v>
      </c>
      <c r="E113" s="17">
        <v>0</v>
      </c>
      <c r="F113" s="17">
        <v>0</v>
      </c>
      <c r="G113" s="17">
        <v>0.92257299999999998</v>
      </c>
      <c r="H113" s="17">
        <v>0.67958200000000002</v>
      </c>
      <c r="I113" s="17">
        <v>0.92113299999999998</v>
      </c>
      <c r="J113" s="17">
        <v>0.24155199999999999</v>
      </c>
      <c r="K113" s="17">
        <v>0.26223299999999999</v>
      </c>
      <c r="L113" s="17">
        <v>425</v>
      </c>
      <c r="M113" s="17">
        <v>0.59999899999999995</v>
      </c>
      <c r="N113" s="17">
        <v>0</v>
      </c>
      <c r="O113" s="17">
        <v>0</v>
      </c>
      <c r="P113" s="17">
        <v>0</v>
      </c>
      <c r="Q113" s="17">
        <v>0.99298900000000001</v>
      </c>
      <c r="R113" s="17">
        <v>0.50176600000000005</v>
      </c>
      <c r="S113" s="17">
        <v>0.99626300000000001</v>
      </c>
      <c r="T113" s="17">
        <v>0.49449700000000002</v>
      </c>
      <c r="U113" s="17">
        <v>0.49635200000000002</v>
      </c>
      <c r="V113" s="17">
        <v>507.2</v>
      </c>
      <c r="W113" s="17">
        <v>0.14835599999999999</v>
      </c>
      <c r="X113" s="17">
        <v>321</v>
      </c>
      <c r="Y113" s="17">
        <v>0</v>
      </c>
      <c r="Z113" s="17">
        <v>0</v>
      </c>
    </row>
    <row r="114" spans="1:31">
      <c r="A114" s="17">
        <v>101</v>
      </c>
      <c r="B114" s="19">
        <v>0.29155092592592591</v>
      </c>
      <c r="C114" s="17">
        <v>81.2</v>
      </c>
      <c r="D114" s="17">
        <v>5.3</v>
      </c>
      <c r="E114" s="17">
        <v>4.7010000000000003E-3</v>
      </c>
      <c r="F114" s="17">
        <v>0.22700000000000001</v>
      </c>
      <c r="G114" s="17">
        <v>0.99595400000000001</v>
      </c>
      <c r="H114" s="17">
        <v>0.65324499999999996</v>
      </c>
      <c r="I114" s="17">
        <v>1.261976</v>
      </c>
      <c r="J114" s="17">
        <v>0.60873100000000002</v>
      </c>
      <c r="K114" s="17">
        <v>0.48236299999999999</v>
      </c>
      <c r="L114" s="17">
        <v>396.2</v>
      </c>
      <c r="M114" s="17">
        <v>6.3850000000000004E-2</v>
      </c>
      <c r="N114" s="17">
        <v>308</v>
      </c>
      <c r="O114" s="17">
        <v>0</v>
      </c>
      <c r="P114" s="17">
        <v>0</v>
      </c>
      <c r="Q114" s="17">
        <v>0.99095699999999998</v>
      </c>
      <c r="R114" s="17">
        <v>0.40920499999999999</v>
      </c>
      <c r="S114" s="17">
        <v>0.79839899999999997</v>
      </c>
      <c r="T114" s="17">
        <v>0.38919399999999998</v>
      </c>
      <c r="U114" s="17">
        <v>0.48746800000000001</v>
      </c>
      <c r="V114" s="17">
        <v>547.6</v>
      </c>
      <c r="W114" s="17">
        <v>0.215586</v>
      </c>
      <c r="X114" s="17">
        <v>446</v>
      </c>
      <c r="Y114" s="17">
        <v>0</v>
      </c>
      <c r="Z114" s="17">
        <v>0</v>
      </c>
      <c r="AA114" s="17">
        <v>0.74995100000000003</v>
      </c>
      <c r="AB114" s="17">
        <v>3.8670800000000002E-3</v>
      </c>
      <c r="AC114" s="17">
        <v>0.41071000000000002</v>
      </c>
      <c r="AD114" s="17">
        <v>0.25</v>
      </c>
      <c r="AE114" s="17">
        <v>2096.5</v>
      </c>
    </row>
    <row r="115" spans="1:31">
      <c r="A115" s="17">
        <v>102</v>
      </c>
      <c r="B115" s="19">
        <v>0.29159722222222223</v>
      </c>
      <c r="C115" s="17">
        <v>82.5</v>
      </c>
      <c r="D115" s="17">
        <v>4.4000000000000004</v>
      </c>
      <c r="E115" s="17">
        <v>5.1219999999999998E-3</v>
      </c>
      <c r="F115" s="17">
        <v>0.248</v>
      </c>
      <c r="G115" s="17">
        <v>0.99244299999999996</v>
      </c>
      <c r="H115" s="17">
        <v>0.48091899999999999</v>
      </c>
      <c r="I115" s="17">
        <v>0.890903</v>
      </c>
      <c r="J115" s="17">
        <v>0.40998299999999999</v>
      </c>
      <c r="K115" s="17">
        <v>0.46018900000000001</v>
      </c>
      <c r="L115" s="17">
        <v>541.5</v>
      </c>
      <c r="M115" s="17">
        <v>0.32712000000000002</v>
      </c>
      <c r="N115" s="17">
        <v>300</v>
      </c>
      <c r="O115" s="17">
        <v>0</v>
      </c>
      <c r="P115" s="17">
        <v>0</v>
      </c>
      <c r="Q115" s="17">
        <v>0.98901300000000003</v>
      </c>
      <c r="R115" s="17">
        <v>0.39852500000000002</v>
      </c>
      <c r="S115" s="17">
        <v>0.74693200000000004</v>
      </c>
      <c r="T115" s="17">
        <v>0.34840599999999999</v>
      </c>
      <c r="U115" s="17">
        <v>0.46644999999999998</v>
      </c>
      <c r="V115" s="17">
        <v>556</v>
      </c>
      <c r="W115" s="17">
        <v>0.251</v>
      </c>
      <c r="X115" s="17">
        <v>407</v>
      </c>
      <c r="Y115" s="17">
        <v>0</v>
      </c>
      <c r="Z115" s="17">
        <v>0</v>
      </c>
      <c r="AA115" s="17">
        <v>0.717615</v>
      </c>
      <c r="AB115" s="17">
        <v>4.2789000000000004E-3</v>
      </c>
      <c r="AC115" s="17">
        <v>0.40001599999999998</v>
      </c>
      <c r="AD115" s="17">
        <v>0.25</v>
      </c>
      <c r="AE115" s="17">
        <v>1533.8</v>
      </c>
    </row>
    <row r="116" spans="1:31">
      <c r="A116" s="17">
        <v>103</v>
      </c>
      <c r="B116" s="19">
        <v>0.29165509259259259</v>
      </c>
      <c r="C116" s="17">
        <v>83.4</v>
      </c>
      <c r="D116" s="17">
        <v>4.4000000000000004</v>
      </c>
      <c r="E116" s="17">
        <v>5.4879999999999998E-3</v>
      </c>
      <c r="F116" s="17">
        <v>0.26600000000000001</v>
      </c>
      <c r="G116" s="17">
        <v>0.99407299999999998</v>
      </c>
      <c r="H116" s="17">
        <v>0.43584299999999998</v>
      </c>
      <c r="I116" s="17">
        <v>0.80919399999999997</v>
      </c>
      <c r="J116" s="17">
        <v>0.37335099999999999</v>
      </c>
      <c r="K116" s="17">
        <v>0.46138600000000002</v>
      </c>
      <c r="L116" s="17">
        <v>566.79999999999995</v>
      </c>
      <c r="M116" s="17">
        <v>0.228462</v>
      </c>
      <c r="N116" s="17">
        <v>424</v>
      </c>
      <c r="O116" s="17">
        <v>0</v>
      </c>
      <c r="P116" s="17">
        <v>0</v>
      </c>
      <c r="Q116" s="17">
        <v>0.992865</v>
      </c>
      <c r="R116" s="17">
        <v>0.38198500000000002</v>
      </c>
      <c r="S116" s="17">
        <v>0.73249299999999995</v>
      </c>
      <c r="T116" s="17">
        <v>0.35050799999999999</v>
      </c>
      <c r="U116" s="17">
        <v>0.47851399999999999</v>
      </c>
      <c r="V116" s="17">
        <v>544.6</v>
      </c>
      <c r="W116" s="17">
        <v>0.21034600000000001</v>
      </c>
      <c r="X116" s="17">
        <v>428</v>
      </c>
      <c r="Y116" s="17">
        <v>0</v>
      </c>
      <c r="Z116" s="17">
        <v>0</v>
      </c>
      <c r="AA116" s="17">
        <v>0.73617500000000002</v>
      </c>
      <c r="AB116" s="17">
        <v>6.3190099999999999E-3</v>
      </c>
      <c r="AC116" s="17">
        <v>0.38419999999999999</v>
      </c>
      <c r="AD116" s="17">
        <v>0.25</v>
      </c>
      <c r="AE116" s="17">
        <v>1465.4</v>
      </c>
    </row>
    <row r="117" spans="1:31">
      <c r="A117" s="17">
        <v>104</v>
      </c>
      <c r="B117" s="19">
        <v>0.29171296296296295</v>
      </c>
      <c r="C117" s="17">
        <v>84.7</v>
      </c>
      <c r="D117" s="17">
        <v>3.5</v>
      </c>
      <c r="E117" s="17">
        <v>4.2079999999999999E-3</v>
      </c>
      <c r="F117" s="17">
        <v>0.20399999999999999</v>
      </c>
      <c r="G117" s="17">
        <v>0.99214500000000005</v>
      </c>
      <c r="H117" s="17">
        <v>0.41457899999999998</v>
      </c>
      <c r="I117" s="17">
        <v>0.76315</v>
      </c>
      <c r="J117" s="17">
        <v>0.34857100000000002</v>
      </c>
      <c r="K117" s="17">
        <v>0.45675300000000002</v>
      </c>
      <c r="L117" s="17">
        <v>555</v>
      </c>
      <c r="M117" s="17">
        <v>0.32230300000000001</v>
      </c>
      <c r="N117" s="17">
        <v>385</v>
      </c>
      <c r="O117" s="17">
        <v>0</v>
      </c>
      <c r="P117" s="17">
        <v>0</v>
      </c>
      <c r="Q117" s="17">
        <v>0.98967499999999997</v>
      </c>
      <c r="R117" s="17">
        <v>0.38900200000000001</v>
      </c>
      <c r="S117" s="17">
        <v>0.73047499999999999</v>
      </c>
      <c r="T117" s="17">
        <v>0.341472</v>
      </c>
      <c r="U117" s="17">
        <v>0.46746599999999999</v>
      </c>
      <c r="V117" s="17">
        <v>546</v>
      </c>
      <c r="W117" s="17">
        <v>0.27999499999999999</v>
      </c>
      <c r="X117" s="17">
        <v>293</v>
      </c>
      <c r="Y117" s="17">
        <v>0</v>
      </c>
      <c r="Z117" s="17">
        <v>0</v>
      </c>
      <c r="AA117" s="17">
        <v>0.71917900000000001</v>
      </c>
      <c r="AB117" s="17">
        <v>4.5082400000000002E-3</v>
      </c>
      <c r="AC117" s="17">
        <v>0.390542</v>
      </c>
      <c r="AD117" s="17">
        <v>0.25</v>
      </c>
      <c r="AE117" s="17">
        <v>1496.4</v>
      </c>
    </row>
    <row r="118" spans="1:31">
      <c r="A118" s="17">
        <v>105</v>
      </c>
      <c r="B118" s="19">
        <v>0.29177083333333337</v>
      </c>
      <c r="C118" s="17">
        <v>85.4</v>
      </c>
      <c r="D118" s="17">
        <v>3.5</v>
      </c>
      <c r="E118" s="17">
        <v>4.47E-3</v>
      </c>
      <c r="F118" s="17">
        <v>0.216</v>
      </c>
      <c r="G118" s="17">
        <v>0.99228700000000003</v>
      </c>
      <c r="H118" s="17">
        <v>0.43462400000000001</v>
      </c>
      <c r="I118" s="17">
        <v>0.808728</v>
      </c>
      <c r="J118" s="17">
        <v>0.37410399999999999</v>
      </c>
      <c r="K118" s="17">
        <v>0.462584</v>
      </c>
      <c r="L118" s="17">
        <v>577.4</v>
      </c>
      <c r="M118" s="17">
        <v>0.31680799999999998</v>
      </c>
      <c r="N118" s="17">
        <v>353</v>
      </c>
      <c r="O118" s="17">
        <v>0</v>
      </c>
      <c r="P118" s="17">
        <v>0</v>
      </c>
      <c r="Q118" s="17">
        <v>0.99063299999999999</v>
      </c>
      <c r="R118" s="17">
        <v>0.38453199999999998</v>
      </c>
      <c r="S118" s="17">
        <v>0.73554699999999995</v>
      </c>
      <c r="T118" s="17">
        <v>0.35101500000000002</v>
      </c>
      <c r="U118" s="17">
        <v>0.47721599999999997</v>
      </c>
      <c r="V118" s="17">
        <v>529.20000000000005</v>
      </c>
      <c r="W118" s="17">
        <v>0.224301</v>
      </c>
      <c r="X118" s="17">
        <v>354</v>
      </c>
      <c r="Y118" s="17">
        <v>0</v>
      </c>
      <c r="Z118" s="17">
        <v>0</v>
      </c>
      <c r="AA118" s="17">
        <v>0.73417900000000003</v>
      </c>
      <c r="AB118" s="17">
        <v>4.2966999999999997E-3</v>
      </c>
      <c r="AC118" s="17">
        <v>0.38603999999999999</v>
      </c>
      <c r="AD118" s="17">
        <v>0.25</v>
      </c>
      <c r="AE118" s="17">
        <v>1438.4</v>
      </c>
    </row>
    <row r="119" spans="1:31">
      <c r="A119" s="17">
        <v>106</v>
      </c>
      <c r="B119" s="19">
        <v>0.29181712962962963</v>
      </c>
      <c r="C119" s="17">
        <v>86.9</v>
      </c>
      <c r="D119" s="17">
        <v>3.5</v>
      </c>
      <c r="E119" s="17">
        <v>4.3880000000000004E-3</v>
      </c>
      <c r="F119" s="17">
        <v>0.21199999999999999</v>
      </c>
      <c r="G119" s="17">
        <v>0.99184300000000003</v>
      </c>
      <c r="H119" s="17">
        <v>0.41133999999999998</v>
      </c>
      <c r="I119" s="17">
        <v>0.76441099999999995</v>
      </c>
      <c r="J119" s="17">
        <v>0.353072</v>
      </c>
      <c r="K119" s="17">
        <v>0.46188699999999999</v>
      </c>
      <c r="L119" s="17">
        <v>574</v>
      </c>
      <c r="M119" s="17">
        <v>0.26329900000000001</v>
      </c>
      <c r="N119" s="17">
        <v>346</v>
      </c>
      <c r="O119" s="17">
        <v>0</v>
      </c>
      <c r="P119" s="17">
        <v>0</v>
      </c>
      <c r="Q119" s="17">
        <v>0.98955700000000002</v>
      </c>
      <c r="R119" s="17">
        <v>0.37922800000000001</v>
      </c>
      <c r="S119" s="17">
        <v>0.71712299999999995</v>
      </c>
      <c r="T119" s="17">
        <v>0.337895</v>
      </c>
      <c r="U119" s="17">
        <v>0.47118100000000002</v>
      </c>
      <c r="V119" s="17">
        <v>543.20000000000005</v>
      </c>
      <c r="W119" s="17">
        <v>0.22917999999999999</v>
      </c>
      <c r="X119" s="17">
        <v>464</v>
      </c>
      <c r="Y119" s="17">
        <v>0</v>
      </c>
      <c r="Z119" s="17">
        <v>0</v>
      </c>
      <c r="AA119" s="17">
        <v>0.72489400000000004</v>
      </c>
      <c r="AB119" s="17">
        <v>4.1842900000000002E-3</v>
      </c>
      <c r="AC119" s="17">
        <v>0.38064199999999998</v>
      </c>
      <c r="AD119" s="17">
        <v>0.25</v>
      </c>
      <c r="AE119" s="17">
        <v>1447</v>
      </c>
    </row>
    <row r="120" spans="1:31">
      <c r="A120" s="17">
        <v>107</v>
      </c>
      <c r="B120" s="19">
        <v>0.291875</v>
      </c>
      <c r="C120" s="17">
        <v>87.8</v>
      </c>
      <c r="D120" s="17">
        <v>3.5</v>
      </c>
      <c r="E120" s="17">
        <v>4.6309999999999997E-3</v>
      </c>
      <c r="F120" s="17">
        <v>0.224</v>
      </c>
      <c r="G120" s="17">
        <v>0.99074499999999999</v>
      </c>
      <c r="H120" s="17">
        <v>0.415773</v>
      </c>
      <c r="I120" s="17">
        <v>0.77413500000000002</v>
      </c>
      <c r="J120" s="17">
        <v>0.35836200000000001</v>
      </c>
      <c r="K120" s="17">
        <v>0.46291900000000002</v>
      </c>
      <c r="L120" s="17">
        <v>601.4</v>
      </c>
      <c r="M120" s="17">
        <v>0.24726000000000001</v>
      </c>
      <c r="N120" s="17">
        <v>377</v>
      </c>
      <c r="O120" s="17">
        <v>0</v>
      </c>
      <c r="P120" s="17">
        <v>0</v>
      </c>
      <c r="Q120" s="17">
        <v>0.99024699999999999</v>
      </c>
      <c r="R120" s="17">
        <v>0.392013</v>
      </c>
      <c r="S120" s="17">
        <v>0.74665199999999998</v>
      </c>
      <c r="T120" s="17">
        <v>0.35463899999999998</v>
      </c>
      <c r="U120" s="17">
        <v>0.47497200000000001</v>
      </c>
      <c r="V120" s="17">
        <v>576.70000000000005</v>
      </c>
      <c r="W120" s="17">
        <v>0.27092100000000002</v>
      </c>
      <c r="X120" s="17">
        <v>346</v>
      </c>
      <c r="Y120" s="17">
        <v>0</v>
      </c>
      <c r="Z120" s="17">
        <v>0</v>
      </c>
      <c r="AA120" s="17">
        <v>0.73072599999999999</v>
      </c>
      <c r="AB120" s="17">
        <v>4.7737300000000003E-3</v>
      </c>
      <c r="AC120" s="17">
        <v>0.393706</v>
      </c>
      <c r="AD120" s="17">
        <v>0.25</v>
      </c>
      <c r="AE120" s="17">
        <v>1381</v>
      </c>
    </row>
    <row r="121" spans="1:31">
      <c r="A121" s="17">
        <v>108</v>
      </c>
      <c r="B121" s="19">
        <v>0.29193287037037036</v>
      </c>
      <c r="C121" s="17">
        <v>89.2</v>
      </c>
      <c r="D121" s="17">
        <v>2.6</v>
      </c>
      <c r="E121" s="17">
        <v>3.5760000000000002E-3</v>
      </c>
      <c r="F121" s="17">
        <v>0.17299999999999999</v>
      </c>
      <c r="G121" s="17">
        <v>0.98993100000000001</v>
      </c>
      <c r="H121" s="17">
        <v>0.418099</v>
      </c>
      <c r="I121" s="17">
        <v>0.79254400000000003</v>
      </c>
      <c r="J121" s="17">
        <v>0.37444499999999997</v>
      </c>
      <c r="K121" s="17">
        <v>0.47245900000000002</v>
      </c>
      <c r="L121" s="17">
        <v>613.1</v>
      </c>
      <c r="M121" s="17">
        <v>0.278779</v>
      </c>
      <c r="N121" s="17">
        <v>422</v>
      </c>
      <c r="O121" s="17">
        <v>0</v>
      </c>
      <c r="P121" s="17">
        <v>0</v>
      </c>
      <c r="Q121" s="17">
        <v>0.99194300000000002</v>
      </c>
      <c r="R121" s="17">
        <v>0.40122799999999997</v>
      </c>
      <c r="S121" s="17">
        <v>0.77060799999999996</v>
      </c>
      <c r="T121" s="17">
        <v>0.36937900000000001</v>
      </c>
      <c r="U121" s="17">
        <v>0.47933500000000001</v>
      </c>
      <c r="V121" s="17">
        <v>574.6</v>
      </c>
      <c r="W121" s="17">
        <v>0.250249</v>
      </c>
      <c r="X121" s="17">
        <v>340</v>
      </c>
      <c r="Y121" s="17">
        <v>0</v>
      </c>
      <c r="Z121" s="17">
        <v>0</v>
      </c>
      <c r="AA121" s="17">
        <v>0.73743899999999996</v>
      </c>
      <c r="AB121" s="17">
        <v>4.0965699999999999E-3</v>
      </c>
      <c r="AC121" s="17">
        <v>0.40274100000000002</v>
      </c>
      <c r="AD121" s="17">
        <v>0.25</v>
      </c>
      <c r="AE121" s="17">
        <v>1354.6</v>
      </c>
    </row>
    <row r="122" spans="1:31">
      <c r="A122" s="17">
        <v>109</v>
      </c>
      <c r="B122" s="19">
        <v>0.29199074074074077</v>
      </c>
      <c r="C122" s="17">
        <v>89.8</v>
      </c>
      <c r="D122" s="17">
        <v>2.6</v>
      </c>
      <c r="E122" s="17">
        <v>3.3990000000000001E-3</v>
      </c>
      <c r="F122" s="17">
        <v>0.16400000000000001</v>
      </c>
      <c r="G122" s="17">
        <v>0.98795599999999995</v>
      </c>
      <c r="H122" s="17">
        <v>0.41623599999999999</v>
      </c>
      <c r="I122" s="17">
        <v>0.77596900000000002</v>
      </c>
      <c r="J122" s="17">
        <v>0.35973300000000002</v>
      </c>
      <c r="K122" s="17">
        <v>0.463592</v>
      </c>
      <c r="L122" s="17">
        <v>580.29999999999995</v>
      </c>
      <c r="M122" s="17">
        <v>0.29601100000000002</v>
      </c>
      <c r="N122" s="17">
        <v>557</v>
      </c>
      <c r="O122" s="17">
        <v>0</v>
      </c>
      <c r="P122" s="17">
        <v>0</v>
      </c>
      <c r="Q122" s="17">
        <v>0.99074399999999996</v>
      </c>
      <c r="R122" s="17">
        <v>0.41656799999999999</v>
      </c>
      <c r="S122" s="17">
        <v>0.80399500000000002</v>
      </c>
      <c r="T122" s="17">
        <v>0.38742700000000002</v>
      </c>
      <c r="U122" s="17">
        <v>0.481877</v>
      </c>
      <c r="V122" s="17">
        <v>580.79999999999995</v>
      </c>
      <c r="W122" s="17">
        <v>0.24751100000000001</v>
      </c>
      <c r="X122" s="17">
        <v>290</v>
      </c>
      <c r="Y122" s="17">
        <v>0</v>
      </c>
      <c r="Z122" s="17">
        <v>0</v>
      </c>
      <c r="AA122" s="17">
        <v>0.74134999999999995</v>
      </c>
      <c r="AB122" s="17">
        <v>5.1078299999999998E-3</v>
      </c>
      <c r="AC122" s="17">
        <v>0.418547</v>
      </c>
      <c r="AD122" s="17">
        <v>0.25</v>
      </c>
      <c r="AE122" s="17">
        <v>1431.2</v>
      </c>
    </row>
    <row r="123" spans="1:31">
      <c r="A123" s="17">
        <v>110</v>
      </c>
      <c r="B123" s="19">
        <v>0.29203703703703704</v>
      </c>
      <c r="C123" s="17">
        <v>91.1</v>
      </c>
      <c r="D123" s="17">
        <v>2.6</v>
      </c>
      <c r="E123" s="17">
        <v>3.4299999999999999E-3</v>
      </c>
      <c r="F123" s="17">
        <v>0.16600000000000001</v>
      </c>
      <c r="G123" s="17">
        <v>0.99026899999999995</v>
      </c>
      <c r="H123" s="17">
        <v>0.41722900000000002</v>
      </c>
      <c r="I123" s="17">
        <v>0.76990499999999995</v>
      </c>
      <c r="J123" s="17">
        <v>0.35267599999999999</v>
      </c>
      <c r="K123" s="17">
        <v>0.45807700000000001</v>
      </c>
      <c r="L123" s="17">
        <v>612.20000000000005</v>
      </c>
      <c r="M123" s="17">
        <v>0.28348800000000002</v>
      </c>
      <c r="N123" s="17">
        <v>391</v>
      </c>
      <c r="O123" s="17">
        <v>0</v>
      </c>
      <c r="P123" s="17">
        <v>0</v>
      </c>
      <c r="Q123" s="17">
        <v>0.98750300000000002</v>
      </c>
      <c r="R123" s="17">
        <v>0.38360899999999998</v>
      </c>
      <c r="S123" s="17">
        <v>0.71077299999999999</v>
      </c>
      <c r="T123" s="17">
        <v>0.32716400000000001</v>
      </c>
      <c r="U123" s="17">
        <v>0.46029399999999998</v>
      </c>
      <c r="V123" s="17">
        <v>599.4</v>
      </c>
      <c r="W123" s="17">
        <v>0.31635799999999997</v>
      </c>
      <c r="X123" s="17">
        <v>357</v>
      </c>
      <c r="Y123" s="17">
        <v>0</v>
      </c>
      <c r="Z123" s="17">
        <v>0</v>
      </c>
      <c r="AA123" s="17">
        <v>0.708144</v>
      </c>
      <c r="AB123" s="17">
        <v>3.7888499999999999E-3</v>
      </c>
      <c r="AC123" s="17">
        <v>0.384849</v>
      </c>
      <c r="AD123" s="17">
        <v>0.25</v>
      </c>
      <c r="AE123" s="17">
        <v>1356.8</v>
      </c>
    </row>
    <row r="124" spans="1:31">
      <c r="A124" s="17">
        <v>111</v>
      </c>
      <c r="B124" s="19">
        <v>0.2920949074074074</v>
      </c>
      <c r="C124" s="17">
        <v>92.2</v>
      </c>
      <c r="D124" s="17">
        <v>2.6</v>
      </c>
      <c r="E124" s="17">
        <v>3.4710000000000001E-3</v>
      </c>
      <c r="F124" s="17">
        <v>0.16800000000000001</v>
      </c>
      <c r="G124" s="17">
        <v>0.99206799999999995</v>
      </c>
      <c r="H124" s="17">
        <v>0.40812999999999999</v>
      </c>
      <c r="I124" s="17">
        <v>0.75688100000000003</v>
      </c>
      <c r="J124" s="17">
        <v>0.34875099999999998</v>
      </c>
      <c r="K124" s="17">
        <v>0.46077400000000002</v>
      </c>
      <c r="L124" s="17">
        <v>619.5</v>
      </c>
      <c r="M124" s="17">
        <v>0.26322299999999998</v>
      </c>
      <c r="N124" s="17">
        <v>460</v>
      </c>
      <c r="O124" s="17">
        <v>0</v>
      </c>
      <c r="P124" s="17">
        <v>0</v>
      </c>
      <c r="Q124" s="17">
        <v>0.987537</v>
      </c>
      <c r="R124" s="17">
        <v>0.38469300000000001</v>
      </c>
      <c r="S124" s="17">
        <v>0.71316800000000002</v>
      </c>
      <c r="T124" s="17">
        <v>0.32847500000000002</v>
      </c>
      <c r="U124" s="17">
        <v>0.460586</v>
      </c>
      <c r="V124" s="17">
        <v>599.9</v>
      </c>
      <c r="W124" s="17">
        <v>0.26366299999999998</v>
      </c>
      <c r="X124" s="17">
        <v>426</v>
      </c>
      <c r="Y124" s="17">
        <v>0</v>
      </c>
      <c r="Z124" s="17">
        <v>0</v>
      </c>
      <c r="AA124" s="17">
        <v>0.70859300000000003</v>
      </c>
      <c r="AB124" s="17">
        <v>4.5051400000000004E-3</v>
      </c>
      <c r="AC124" s="17">
        <v>0.38617299999999999</v>
      </c>
      <c r="AD124" s="17">
        <v>0.25</v>
      </c>
      <c r="AE124" s="17">
        <v>1340.7</v>
      </c>
    </row>
    <row r="125" spans="1:31">
      <c r="A125" s="17">
        <v>112</v>
      </c>
      <c r="B125" s="19">
        <v>0.29215277777777776</v>
      </c>
      <c r="C125" s="17">
        <v>93.2</v>
      </c>
      <c r="D125" s="17">
        <v>1.8</v>
      </c>
      <c r="E125" s="17">
        <v>2.3670000000000002E-3</v>
      </c>
      <c r="F125" s="17">
        <v>0.115</v>
      </c>
      <c r="G125" s="17">
        <v>0.98727299999999996</v>
      </c>
      <c r="H125" s="17">
        <v>0.41474800000000001</v>
      </c>
      <c r="I125" s="17">
        <v>0.74921700000000002</v>
      </c>
      <c r="J125" s="17">
        <v>0.33446900000000002</v>
      </c>
      <c r="K125" s="17">
        <v>0.44642500000000002</v>
      </c>
      <c r="L125" s="17">
        <v>616.79999999999995</v>
      </c>
      <c r="M125" s="17">
        <v>0.33738400000000002</v>
      </c>
      <c r="N125" s="17">
        <v>442</v>
      </c>
      <c r="O125" s="17">
        <v>0</v>
      </c>
      <c r="P125" s="17">
        <v>0</v>
      </c>
      <c r="Q125" s="17">
        <v>0.99181200000000003</v>
      </c>
      <c r="R125" s="17">
        <v>0.37454199999999999</v>
      </c>
      <c r="S125" s="17">
        <v>0.70990500000000001</v>
      </c>
      <c r="T125" s="17">
        <v>0.33536199999999999</v>
      </c>
      <c r="U125" s="17">
        <v>0.47240500000000002</v>
      </c>
      <c r="V125" s="17">
        <v>624.1</v>
      </c>
      <c r="W125" s="17">
        <v>0.29109699999999999</v>
      </c>
      <c r="X125" s="17">
        <v>370</v>
      </c>
      <c r="Y125" s="17">
        <v>0</v>
      </c>
      <c r="Z125" s="17">
        <v>0</v>
      </c>
      <c r="AA125" s="17">
        <v>0.72677599999999998</v>
      </c>
      <c r="AB125" s="17">
        <v>2.88018E-3</v>
      </c>
      <c r="AC125" s="17">
        <v>0.37550800000000001</v>
      </c>
      <c r="AD125" s="17">
        <v>0.25</v>
      </c>
      <c r="AE125" s="17">
        <v>1346.6</v>
      </c>
    </row>
    <row r="126" spans="1:31">
      <c r="A126" s="17">
        <v>113</v>
      </c>
      <c r="B126" s="19">
        <v>0.29221064814814818</v>
      </c>
      <c r="C126" s="17">
        <v>94</v>
      </c>
      <c r="D126" s="17">
        <v>1.8</v>
      </c>
      <c r="E126" s="17">
        <v>2.3709999999999998E-3</v>
      </c>
      <c r="F126" s="17">
        <v>0.115</v>
      </c>
      <c r="G126" s="17">
        <v>0.98692999999999997</v>
      </c>
      <c r="H126" s="17">
        <v>0.39044400000000001</v>
      </c>
      <c r="I126" s="17">
        <v>0.71935099999999996</v>
      </c>
      <c r="J126" s="17">
        <v>0.328907</v>
      </c>
      <c r="K126" s="17">
        <v>0.45722800000000002</v>
      </c>
      <c r="L126" s="17">
        <v>620.1</v>
      </c>
      <c r="M126" s="17">
        <v>0.28328199999999998</v>
      </c>
      <c r="N126" s="17">
        <v>358</v>
      </c>
      <c r="O126" s="17">
        <v>0</v>
      </c>
      <c r="P126" s="17">
        <v>0</v>
      </c>
      <c r="Q126" s="17">
        <v>0.98747700000000005</v>
      </c>
      <c r="R126" s="17">
        <v>0.37155700000000003</v>
      </c>
      <c r="S126" s="17">
        <v>0.70182</v>
      </c>
      <c r="T126" s="17">
        <v>0.330262</v>
      </c>
      <c r="U126" s="17">
        <v>0.47058</v>
      </c>
      <c r="V126" s="17">
        <v>596.6</v>
      </c>
      <c r="W126" s="17">
        <v>0.217168</v>
      </c>
      <c r="X126" s="17">
        <v>556</v>
      </c>
      <c r="Y126" s="17">
        <v>0</v>
      </c>
      <c r="Z126" s="17">
        <v>0</v>
      </c>
      <c r="AA126" s="17">
        <v>0.72396899999999997</v>
      </c>
      <c r="AB126" s="17">
        <v>2.3479899999999999E-3</v>
      </c>
      <c r="AC126" s="17">
        <v>0.37233300000000003</v>
      </c>
      <c r="AD126" s="17">
        <v>0.25</v>
      </c>
      <c r="AE126" s="17">
        <v>1339.4</v>
      </c>
    </row>
    <row r="127" spans="1:31">
      <c r="A127" s="17">
        <v>114</v>
      </c>
      <c r="B127" s="19">
        <v>0.29225694444444444</v>
      </c>
      <c r="C127" s="17">
        <v>95.3</v>
      </c>
      <c r="D127" s="17">
        <v>1.8</v>
      </c>
      <c r="E127" s="17">
        <v>2.3470000000000001E-3</v>
      </c>
      <c r="F127" s="17">
        <v>0.114</v>
      </c>
      <c r="G127" s="17">
        <v>0.98862399999999995</v>
      </c>
      <c r="H127" s="17">
        <v>0.37257699999999999</v>
      </c>
      <c r="I127" s="17">
        <v>0.68805300000000003</v>
      </c>
      <c r="J127" s="17">
        <v>0.31547599999999998</v>
      </c>
      <c r="K127" s="17">
        <v>0.458505</v>
      </c>
      <c r="L127" s="17">
        <v>629.6</v>
      </c>
      <c r="M127" s="17">
        <v>0.26852399999999998</v>
      </c>
      <c r="N127" s="17">
        <v>395</v>
      </c>
      <c r="O127" s="17">
        <v>0</v>
      </c>
      <c r="P127" s="17">
        <v>0</v>
      </c>
      <c r="Q127" s="17">
        <v>0.98785100000000003</v>
      </c>
      <c r="R127" s="17">
        <v>0.361792</v>
      </c>
      <c r="S127" s="17">
        <v>0.66850200000000004</v>
      </c>
      <c r="T127" s="17">
        <v>0.30670999999999998</v>
      </c>
      <c r="U127" s="17">
        <v>0.45880199999999999</v>
      </c>
      <c r="V127" s="17">
        <v>576.29999999999995</v>
      </c>
      <c r="W127" s="17">
        <v>0.25188199999999999</v>
      </c>
      <c r="X127" s="17">
        <v>457</v>
      </c>
      <c r="Y127" s="17">
        <v>0</v>
      </c>
      <c r="Z127" s="17">
        <v>0</v>
      </c>
      <c r="AA127" s="17">
        <v>0.70584999999999998</v>
      </c>
      <c r="AB127" s="17">
        <v>2.6285900000000001E-3</v>
      </c>
      <c r="AC127" s="17">
        <v>0.36259799999999998</v>
      </c>
      <c r="AD127" s="17">
        <v>0.25</v>
      </c>
      <c r="AE127" s="17">
        <v>1319.1</v>
      </c>
    </row>
    <row r="128" spans="1:31">
      <c r="A128" s="17">
        <v>115</v>
      </c>
      <c r="B128" s="19">
        <v>0.29231481481481481</v>
      </c>
      <c r="C128" s="17">
        <v>96.5</v>
      </c>
      <c r="D128" s="17">
        <v>1.8</v>
      </c>
      <c r="E128" s="17">
        <v>2.385E-3</v>
      </c>
      <c r="F128" s="17">
        <v>0.115</v>
      </c>
      <c r="G128" s="17">
        <v>0.98902400000000001</v>
      </c>
      <c r="H128" s="17">
        <v>0.387737</v>
      </c>
      <c r="I128" s="17">
        <v>0.71975999999999996</v>
      </c>
      <c r="J128" s="17">
        <v>0.33202300000000001</v>
      </c>
      <c r="K128" s="17">
        <v>0.46129700000000001</v>
      </c>
      <c r="L128" s="17">
        <v>634.4</v>
      </c>
      <c r="M128" s="17">
        <v>0.26759500000000003</v>
      </c>
      <c r="N128" s="17">
        <v>333</v>
      </c>
      <c r="O128" s="17">
        <v>0</v>
      </c>
      <c r="P128" s="17">
        <v>0</v>
      </c>
      <c r="Q128" s="17">
        <v>0.98455499999999996</v>
      </c>
      <c r="R128" s="17">
        <v>0.35397299999999998</v>
      </c>
      <c r="S128" s="17">
        <v>0.658555</v>
      </c>
      <c r="T128" s="17">
        <v>0.30458200000000002</v>
      </c>
      <c r="U128" s="17">
        <v>0.462501</v>
      </c>
      <c r="V128" s="17">
        <v>597.9</v>
      </c>
      <c r="W128" s="17">
        <v>0.23933599999999999</v>
      </c>
      <c r="X128" s="17">
        <v>456</v>
      </c>
      <c r="Y128" s="17">
        <v>0</v>
      </c>
      <c r="Z128" s="17">
        <v>0</v>
      </c>
      <c r="AA128" s="17">
        <v>0.71153999999999995</v>
      </c>
      <c r="AB128" s="17">
        <v>2.2315799999999999E-3</v>
      </c>
      <c r="AC128" s="17">
        <v>0.354653</v>
      </c>
      <c r="AD128" s="17">
        <v>0.25</v>
      </c>
      <c r="AE128" s="17">
        <v>1309.2</v>
      </c>
    </row>
    <row r="129" spans="1:31">
      <c r="A129" s="17">
        <v>116</v>
      </c>
      <c r="B129" s="19">
        <v>0.29237268518518517</v>
      </c>
      <c r="C129" s="17">
        <v>97.3</v>
      </c>
      <c r="D129" s="17">
        <v>1.8</v>
      </c>
      <c r="E129" s="17">
        <v>2.258E-3</v>
      </c>
      <c r="F129" s="17">
        <v>0.109</v>
      </c>
      <c r="G129" s="17">
        <v>0.99238199999999999</v>
      </c>
      <c r="H129" s="17">
        <v>0.35693599999999998</v>
      </c>
      <c r="I129" s="17">
        <v>0.63909199999999999</v>
      </c>
      <c r="J129" s="17">
        <v>0.28215600000000002</v>
      </c>
      <c r="K129" s="17">
        <v>0.441494</v>
      </c>
      <c r="L129" s="17">
        <v>609.4</v>
      </c>
      <c r="M129" s="17">
        <v>0.19303000000000001</v>
      </c>
      <c r="N129" s="17">
        <v>343</v>
      </c>
      <c r="O129" s="17">
        <v>0</v>
      </c>
      <c r="P129" s="17">
        <v>0</v>
      </c>
      <c r="Q129" s="17">
        <v>0.98767700000000003</v>
      </c>
      <c r="R129" s="17">
        <v>0.334345</v>
      </c>
      <c r="S129" s="17">
        <v>0.614456</v>
      </c>
      <c r="T129" s="17">
        <v>0.28011000000000003</v>
      </c>
      <c r="U129" s="17">
        <v>0.45586700000000002</v>
      </c>
      <c r="V129" s="17">
        <v>571.20000000000005</v>
      </c>
      <c r="W129" s="17">
        <v>0.22917799999999999</v>
      </c>
      <c r="X129" s="17">
        <v>412</v>
      </c>
      <c r="Y129" s="17">
        <v>0</v>
      </c>
      <c r="Z129" s="17">
        <v>0</v>
      </c>
      <c r="AA129" s="17">
        <v>0.70133400000000001</v>
      </c>
      <c r="AB129" s="17">
        <v>2.2070700000000002E-3</v>
      </c>
      <c r="AC129" s="17">
        <v>0.33496399999999998</v>
      </c>
      <c r="AD129" s="17">
        <v>0.25</v>
      </c>
      <c r="AE129" s="17">
        <v>1362.9</v>
      </c>
    </row>
    <row r="130" spans="1:31">
      <c r="A130" s="17">
        <v>117</v>
      </c>
      <c r="B130" s="19">
        <v>0.29243055555555558</v>
      </c>
      <c r="C130" s="17">
        <v>98.2</v>
      </c>
      <c r="D130" s="17">
        <v>1.8</v>
      </c>
      <c r="E130" s="17">
        <v>2.2200000000000002E-3</v>
      </c>
      <c r="F130" s="17">
        <v>0.107</v>
      </c>
      <c r="G130" s="17">
        <v>0.98936900000000005</v>
      </c>
      <c r="H130" s="17">
        <v>0.33733000000000002</v>
      </c>
      <c r="I130" s="17">
        <v>0.61202400000000001</v>
      </c>
      <c r="J130" s="17">
        <v>0.27469500000000002</v>
      </c>
      <c r="K130" s="17">
        <v>0.44883000000000001</v>
      </c>
      <c r="L130" s="17">
        <v>614.70000000000005</v>
      </c>
      <c r="M130" s="17">
        <v>0.18598400000000001</v>
      </c>
      <c r="N130" s="17">
        <v>362</v>
      </c>
      <c r="O130" s="17">
        <v>0</v>
      </c>
      <c r="P130" s="17">
        <v>0</v>
      </c>
      <c r="Q130" s="17">
        <v>0.99273500000000003</v>
      </c>
      <c r="R130" s="17">
        <v>0.32463199999999998</v>
      </c>
      <c r="S130" s="17">
        <v>0.58431299999999997</v>
      </c>
      <c r="T130" s="17">
        <v>0.259681</v>
      </c>
      <c r="U130" s="17">
        <v>0.44442100000000001</v>
      </c>
      <c r="V130" s="17">
        <v>552.29999999999995</v>
      </c>
      <c r="W130" s="17">
        <v>0.285943</v>
      </c>
      <c r="X130" s="17">
        <v>331</v>
      </c>
      <c r="Y130" s="17">
        <v>0</v>
      </c>
      <c r="Z130" s="17">
        <v>0</v>
      </c>
      <c r="AA130" s="17">
        <v>0.68372500000000003</v>
      </c>
      <c r="AB130" s="17">
        <v>2.3480300000000001E-3</v>
      </c>
      <c r="AC130" s="17">
        <v>0.32524199999999998</v>
      </c>
      <c r="AD130" s="17">
        <v>0.25</v>
      </c>
      <c r="AE130" s="17">
        <v>1351.3</v>
      </c>
    </row>
    <row r="131" spans="1:31">
      <c r="A131" s="17">
        <v>118</v>
      </c>
      <c r="B131" s="19">
        <v>0.29247685185185185</v>
      </c>
      <c r="C131" s="17">
        <v>99.6</v>
      </c>
      <c r="D131" s="17">
        <v>0.9</v>
      </c>
      <c r="E131" s="17">
        <v>1.111E-3</v>
      </c>
      <c r="F131" s="17">
        <v>5.3999999999999999E-2</v>
      </c>
      <c r="G131" s="17">
        <v>0.99025700000000005</v>
      </c>
      <c r="H131" s="17">
        <v>0.32894000000000001</v>
      </c>
      <c r="I131" s="17">
        <v>0.57976899999999998</v>
      </c>
      <c r="J131" s="17">
        <v>0.25082900000000002</v>
      </c>
      <c r="K131" s="17">
        <v>0.43263699999999999</v>
      </c>
      <c r="L131" s="17">
        <v>624.9</v>
      </c>
      <c r="M131" s="17">
        <v>0.31870700000000002</v>
      </c>
      <c r="N131" s="17">
        <v>423</v>
      </c>
      <c r="O131" s="17">
        <v>0</v>
      </c>
      <c r="P131" s="17">
        <v>0</v>
      </c>
      <c r="Q131" s="17">
        <v>0.98942799999999997</v>
      </c>
      <c r="R131" s="17">
        <v>0.31122100000000003</v>
      </c>
      <c r="S131" s="17">
        <v>0.55307899999999999</v>
      </c>
      <c r="T131" s="17">
        <v>0.24185699999999999</v>
      </c>
      <c r="U131" s="17">
        <v>0.43729299999999999</v>
      </c>
      <c r="V131" s="17">
        <v>585.1</v>
      </c>
      <c r="W131" s="17">
        <v>0.35996600000000001</v>
      </c>
      <c r="X131" s="17">
        <v>423</v>
      </c>
      <c r="Y131" s="17">
        <v>0</v>
      </c>
      <c r="Z131" s="17">
        <v>0</v>
      </c>
      <c r="AA131" s="17">
        <v>0.67275799999999997</v>
      </c>
      <c r="AB131" s="17">
        <v>1.39792E-3</v>
      </c>
      <c r="AC131" s="17">
        <v>0.31155899999999997</v>
      </c>
      <c r="AD131" s="17">
        <v>0.25</v>
      </c>
      <c r="AE131" s="17">
        <v>1329.2</v>
      </c>
    </row>
    <row r="132" spans="1:31">
      <c r="A132" s="17">
        <v>119</v>
      </c>
      <c r="B132" s="19">
        <v>0.29253472222222221</v>
      </c>
      <c r="C132" s="17">
        <v>100.7</v>
      </c>
      <c r="D132" s="17">
        <v>0.9</v>
      </c>
      <c r="E132" s="17">
        <v>1.147E-3</v>
      </c>
      <c r="F132" s="17">
        <v>5.6000000000000001E-2</v>
      </c>
      <c r="G132" s="17">
        <v>0.98874300000000004</v>
      </c>
      <c r="H132" s="17">
        <v>0.30178899999999997</v>
      </c>
      <c r="I132" s="17">
        <v>0.53282600000000002</v>
      </c>
      <c r="J132" s="17">
        <v>0.23103699999999999</v>
      </c>
      <c r="K132" s="17">
        <v>0.43360700000000002</v>
      </c>
      <c r="L132" s="17">
        <v>611.4</v>
      </c>
      <c r="M132" s="17">
        <v>0.29802000000000001</v>
      </c>
      <c r="N132" s="17">
        <v>328</v>
      </c>
      <c r="O132" s="17">
        <v>0</v>
      </c>
      <c r="P132" s="17">
        <v>0</v>
      </c>
      <c r="Q132" s="17">
        <v>0.98653500000000005</v>
      </c>
      <c r="R132" s="17">
        <v>0.27573900000000001</v>
      </c>
      <c r="S132" s="17">
        <v>0.51175700000000002</v>
      </c>
      <c r="T132" s="17">
        <v>0.23601900000000001</v>
      </c>
      <c r="U132" s="17">
        <v>0.46119300000000002</v>
      </c>
      <c r="V132" s="17">
        <v>616.4</v>
      </c>
      <c r="W132" s="17">
        <v>0.30279499999999998</v>
      </c>
      <c r="X132" s="17">
        <v>476</v>
      </c>
      <c r="Y132" s="17">
        <v>0</v>
      </c>
      <c r="Z132" s="17">
        <v>0</v>
      </c>
      <c r="AA132" s="17">
        <v>0.70952700000000002</v>
      </c>
      <c r="AB132" s="17">
        <v>1.0618800000000001E-3</v>
      </c>
      <c r="AC132" s="17">
        <v>0.27598899999999998</v>
      </c>
      <c r="AD132" s="17">
        <v>0.25</v>
      </c>
      <c r="AE132" s="17">
        <v>1358.4</v>
      </c>
    </row>
    <row r="133" spans="1:31">
      <c r="A133" s="17">
        <v>120</v>
      </c>
      <c r="B133" s="19">
        <v>0.29259259259259257</v>
      </c>
      <c r="C133" s="17">
        <v>101.8</v>
      </c>
      <c r="D133" s="17">
        <v>0.9</v>
      </c>
      <c r="E133" s="17">
        <v>1.1329999999999999E-3</v>
      </c>
      <c r="F133" s="17">
        <v>5.5E-2</v>
      </c>
      <c r="G133" s="17">
        <v>0.98170599999999997</v>
      </c>
      <c r="H133" s="17">
        <v>0.28778199999999998</v>
      </c>
      <c r="I133" s="17">
        <v>0.50378900000000004</v>
      </c>
      <c r="J133" s="17">
        <v>0.216007</v>
      </c>
      <c r="K133" s="17">
        <v>0.42876500000000001</v>
      </c>
      <c r="L133" s="17">
        <v>622.4</v>
      </c>
      <c r="M133" s="17">
        <v>0.34820699999999999</v>
      </c>
      <c r="N133" s="17">
        <v>365</v>
      </c>
      <c r="O133" s="17">
        <v>0</v>
      </c>
      <c r="P133" s="17">
        <v>0</v>
      </c>
      <c r="Q133" s="17">
        <v>0.98387899999999995</v>
      </c>
      <c r="R133" s="17">
        <v>0.27328400000000003</v>
      </c>
      <c r="S133" s="17">
        <v>0.49459799999999998</v>
      </c>
      <c r="T133" s="17">
        <v>0.22131300000000001</v>
      </c>
      <c r="U133" s="17">
        <v>0.447461</v>
      </c>
      <c r="V133" s="17">
        <v>570.20000000000005</v>
      </c>
      <c r="W133" s="17">
        <v>7.8437999999999994E-2</v>
      </c>
      <c r="X133" s="17">
        <v>293</v>
      </c>
      <c r="Y133" s="17">
        <v>0</v>
      </c>
      <c r="Z133" s="17">
        <v>0</v>
      </c>
      <c r="AA133" s="17">
        <v>0.68840199999999996</v>
      </c>
      <c r="AB133" s="17">
        <v>1.2020799999999999E-3</v>
      </c>
      <c r="AC133" s="17">
        <v>0.27355099999999999</v>
      </c>
      <c r="AD133" s="17">
        <v>0.25</v>
      </c>
      <c r="AE133" s="17">
        <v>1334.4</v>
      </c>
    </row>
    <row r="134" spans="1:31">
      <c r="A134" s="17">
        <v>121</v>
      </c>
      <c r="B134" s="19">
        <v>0.29265046296296299</v>
      </c>
      <c r="C134" s="17">
        <v>102.4</v>
      </c>
      <c r="D134" s="17">
        <v>0.9</v>
      </c>
      <c r="E134" s="17">
        <v>1.078E-3</v>
      </c>
      <c r="F134" s="17">
        <v>5.1999999999999998E-2</v>
      </c>
      <c r="G134" s="17">
        <v>0.98042700000000005</v>
      </c>
      <c r="H134" s="17">
        <v>0.262519</v>
      </c>
      <c r="I134" s="17">
        <v>0.46244099999999999</v>
      </c>
      <c r="J134" s="17">
        <v>0.19992199999999999</v>
      </c>
      <c r="K134" s="17">
        <v>0.43231799999999998</v>
      </c>
      <c r="L134" s="17">
        <v>625.1</v>
      </c>
      <c r="M134" s="17">
        <v>0.21939700000000001</v>
      </c>
      <c r="N134" s="17">
        <v>421</v>
      </c>
      <c r="O134" s="17">
        <v>0</v>
      </c>
      <c r="P134" s="17">
        <v>0</v>
      </c>
      <c r="Q134" s="17">
        <v>0.98368299999999997</v>
      </c>
      <c r="R134" s="17">
        <v>0.25496000000000002</v>
      </c>
      <c r="S134" s="17">
        <v>0.44260100000000002</v>
      </c>
      <c r="T134" s="17">
        <v>0.187641</v>
      </c>
      <c r="U134" s="17">
        <v>0.42395100000000002</v>
      </c>
      <c r="V134" s="17">
        <v>626.29999999999995</v>
      </c>
      <c r="W134" s="17">
        <v>0.29000599999999999</v>
      </c>
      <c r="X134" s="17">
        <v>391</v>
      </c>
      <c r="Y134" s="17">
        <v>0</v>
      </c>
      <c r="Z134" s="17">
        <v>0</v>
      </c>
      <c r="AA134" s="17">
        <v>0.65223299999999995</v>
      </c>
      <c r="AB134" s="17">
        <v>1.39298E-3</v>
      </c>
      <c r="AC134" s="17">
        <v>0.25522099999999998</v>
      </c>
      <c r="AD134" s="17">
        <v>0.25</v>
      </c>
      <c r="AE134" s="17">
        <v>1328.6</v>
      </c>
    </row>
    <row r="135" spans="1:31">
      <c r="A135" s="17">
        <v>122</v>
      </c>
      <c r="B135" s="19">
        <v>0.29270833333333335</v>
      </c>
      <c r="C135" s="17">
        <v>104.2</v>
      </c>
      <c r="D135" s="17">
        <v>0.9</v>
      </c>
      <c r="E135" s="17">
        <v>1.1379999999999999E-3</v>
      </c>
      <c r="F135" s="17">
        <v>5.5E-2</v>
      </c>
      <c r="G135" s="17">
        <v>0.97984300000000002</v>
      </c>
      <c r="H135" s="17">
        <v>0.25599699999999997</v>
      </c>
      <c r="I135" s="17">
        <v>0.44174999999999998</v>
      </c>
      <c r="J135" s="17">
        <v>0.185753</v>
      </c>
      <c r="K135" s="17">
        <v>0.42049300000000001</v>
      </c>
      <c r="L135" s="17">
        <v>647.5</v>
      </c>
      <c r="M135" s="17">
        <v>0.37081999999999998</v>
      </c>
      <c r="N135" s="17">
        <v>411</v>
      </c>
      <c r="O135" s="17">
        <v>0</v>
      </c>
      <c r="P135" s="17">
        <v>0</v>
      </c>
      <c r="Q135" s="17">
        <v>0.97108300000000003</v>
      </c>
      <c r="R135" s="17">
        <v>0.24429300000000001</v>
      </c>
      <c r="S135" s="17">
        <v>0.43028699999999998</v>
      </c>
      <c r="T135" s="17">
        <v>0.18599399999999999</v>
      </c>
      <c r="U135" s="17">
        <v>0.43225599999999997</v>
      </c>
      <c r="V135" s="17">
        <v>624.5</v>
      </c>
      <c r="W135" s="17">
        <v>0.36366399999999999</v>
      </c>
      <c r="X135" s="17">
        <v>495</v>
      </c>
      <c r="Y135" s="17">
        <v>0</v>
      </c>
      <c r="Z135" s="17">
        <v>0</v>
      </c>
      <c r="AA135" s="17">
        <v>0.66500899999999996</v>
      </c>
      <c r="AB135" s="17">
        <v>1.4057500000000001E-3</v>
      </c>
      <c r="AC135" s="17">
        <v>0.24455399999999999</v>
      </c>
      <c r="AD135" s="17">
        <v>0.25</v>
      </c>
      <c r="AE135" s="17">
        <v>1282.7</v>
      </c>
    </row>
    <row r="136" spans="1:31">
      <c r="A136" s="17">
        <v>123</v>
      </c>
      <c r="B136" s="19">
        <v>0.29275462962962961</v>
      </c>
      <c r="C136" s="17">
        <v>104.7</v>
      </c>
      <c r="D136" s="17">
        <v>0.9</v>
      </c>
      <c r="E136" s="17">
        <v>1.1169999999999999E-3</v>
      </c>
      <c r="F136" s="17">
        <v>5.3999999999999999E-2</v>
      </c>
      <c r="G136" s="17">
        <v>0.98140499999999997</v>
      </c>
      <c r="H136" s="17">
        <v>0.243418</v>
      </c>
      <c r="I136" s="17">
        <v>0.423902</v>
      </c>
      <c r="J136" s="17">
        <v>0.18048400000000001</v>
      </c>
      <c r="K136" s="17">
        <v>0.42576900000000001</v>
      </c>
      <c r="L136" s="17">
        <v>625.1</v>
      </c>
      <c r="M136" s="17">
        <v>0.30749599999999999</v>
      </c>
      <c r="N136" s="17">
        <v>556</v>
      </c>
      <c r="O136" s="17">
        <v>0</v>
      </c>
      <c r="P136" s="17">
        <v>0</v>
      </c>
      <c r="Q136" s="17">
        <v>0.97568500000000002</v>
      </c>
      <c r="R136" s="17">
        <v>0.2331</v>
      </c>
      <c r="S136" s="17">
        <v>0.41600799999999999</v>
      </c>
      <c r="T136" s="17">
        <v>0.18290799999999999</v>
      </c>
      <c r="U136" s="17">
        <v>0.43967499999999998</v>
      </c>
      <c r="V136" s="17">
        <v>624.9</v>
      </c>
      <c r="W136" s="17">
        <v>0.18629699999999999</v>
      </c>
      <c r="X136" s="17">
        <v>346</v>
      </c>
      <c r="Y136" s="17">
        <v>0</v>
      </c>
      <c r="Z136" s="17">
        <v>0</v>
      </c>
      <c r="AA136" s="17">
        <v>0.676423</v>
      </c>
      <c r="AB136" s="17">
        <v>1.83533E-3</v>
      </c>
      <c r="AC136" s="17">
        <v>0.233435</v>
      </c>
      <c r="AD136" s="17">
        <v>0.25</v>
      </c>
      <c r="AE136" s="17">
        <v>1328.7</v>
      </c>
    </row>
    <row r="137" spans="1:31">
      <c r="A137" s="17">
        <v>124</v>
      </c>
      <c r="B137" s="19">
        <v>0.29281249999999998</v>
      </c>
      <c r="C137" s="17">
        <v>106</v>
      </c>
      <c r="D137" s="17">
        <v>0.9</v>
      </c>
      <c r="E137" s="17">
        <v>1.116E-3</v>
      </c>
      <c r="F137" s="17">
        <v>5.3999999999999999E-2</v>
      </c>
      <c r="G137" s="17">
        <v>0.97345800000000005</v>
      </c>
      <c r="H137" s="17">
        <v>0.240984</v>
      </c>
      <c r="I137" s="17">
        <v>0.41376000000000002</v>
      </c>
      <c r="J137" s="17">
        <v>0.17277600000000001</v>
      </c>
      <c r="K137" s="17">
        <v>0.417576</v>
      </c>
      <c r="L137" s="17">
        <v>639.70000000000005</v>
      </c>
      <c r="M137" s="17">
        <v>0.234427</v>
      </c>
      <c r="N137" s="17">
        <v>457</v>
      </c>
      <c r="O137" s="17">
        <v>0</v>
      </c>
      <c r="P137" s="17">
        <v>0</v>
      </c>
      <c r="Q137" s="17">
        <v>0.97789099999999995</v>
      </c>
      <c r="R137" s="17">
        <v>0.22838600000000001</v>
      </c>
      <c r="S137" s="17">
        <v>0.39984999999999998</v>
      </c>
      <c r="T137" s="17">
        <v>0.17146500000000001</v>
      </c>
      <c r="U137" s="17">
        <v>0.42882199999999998</v>
      </c>
      <c r="V137" s="17">
        <v>623.70000000000005</v>
      </c>
      <c r="W137" s="17">
        <v>0.28665099999999999</v>
      </c>
      <c r="X137" s="17">
        <v>492</v>
      </c>
      <c r="Y137" s="17">
        <v>0</v>
      </c>
      <c r="Z137" s="17">
        <v>0</v>
      </c>
      <c r="AA137" s="17">
        <v>0.65972600000000003</v>
      </c>
      <c r="AB137" s="17">
        <v>1.5441999999999999E-3</v>
      </c>
      <c r="AC137" s="17">
        <v>0.22865099999999999</v>
      </c>
      <c r="AD137" s="17">
        <v>0.25</v>
      </c>
      <c r="AE137" s="17">
        <v>1298.4000000000001</v>
      </c>
    </row>
    <row r="138" spans="1:31">
      <c r="A138" s="17">
        <v>125</v>
      </c>
      <c r="B138" s="19">
        <v>0.29287037037037039</v>
      </c>
      <c r="C138" s="17">
        <v>106.9</v>
      </c>
      <c r="D138" s="17">
        <v>0.9</v>
      </c>
      <c r="E138" s="17">
        <v>1.1440000000000001E-3</v>
      </c>
      <c r="F138" s="17">
        <v>5.5E-2</v>
      </c>
      <c r="G138" s="17">
        <v>0.97972099999999995</v>
      </c>
      <c r="H138" s="17">
        <v>0.22433400000000001</v>
      </c>
      <c r="I138" s="17">
        <v>0.38068099999999999</v>
      </c>
      <c r="J138" s="17">
        <v>0.15634700000000001</v>
      </c>
      <c r="K138" s="17">
        <v>0.41070299999999998</v>
      </c>
      <c r="L138" s="17">
        <v>658.3</v>
      </c>
      <c r="M138" s="17">
        <v>0.31670100000000001</v>
      </c>
      <c r="N138" s="17">
        <v>417</v>
      </c>
      <c r="O138" s="17">
        <v>0</v>
      </c>
      <c r="P138" s="17">
        <v>0</v>
      </c>
      <c r="Q138" s="17">
        <v>0.96759099999999998</v>
      </c>
      <c r="R138" s="17">
        <v>0.20999599999999999</v>
      </c>
      <c r="S138" s="17">
        <v>0.36676900000000001</v>
      </c>
      <c r="T138" s="17">
        <v>0.156773</v>
      </c>
      <c r="U138" s="17">
        <v>0.42744399999999999</v>
      </c>
      <c r="V138" s="17">
        <v>669</v>
      </c>
      <c r="W138" s="17">
        <v>0.20675499999999999</v>
      </c>
      <c r="X138" s="17">
        <v>500</v>
      </c>
      <c r="Y138" s="17">
        <v>0</v>
      </c>
      <c r="Z138" s="17">
        <v>0</v>
      </c>
      <c r="AA138" s="17">
        <v>0.65760600000000002</v>
      </c>
      <c r="AB138" s="17">
        <v>1.44966E-3</v>
      </c>
      <c r="AC138" s="17">
        <v>0.21022299999999999</v>
      </c>
      <c r="AD138" s="17">
        <v>0.25</v>
      </c>
      <c r="AE138" s="17">
        <v>1261.7</v>
      </c>
    </row>
    <row r="139" spans="1:31">
      <c r="A139" s="17">
        <v>126</v>
      </c>
      <c r="B139" s="19">
        <v>0.29291666666666666</v>
      </c>
      <c r="C139" s="17">
        <v>108</v>
      </c>
      <c r="D139" s="17">
        <v>0.9</v>
      </c>
      <c r="E139" s="17">
        <v>1.2780000000000001E-3</v>
      </c>
      <c r="F139" s="17">
        <v>6.2E-2</v>
      </c>
      <c r="G139" s="17">
        <v>0.96127300000000004</v>
      </c>
      <c r="H139" s="17">
        <v>0.19028</v>
      </c>
      <c r="I139" s="17">
        <v>0.32728200000000002</v>
      </c>
      <c r="J139" s="17">
        <v>0.13700200000000001</v>
      </c>
      <c r="K139" s="17">
        <v>0.41860599999999998</v>
      </c>
      <c r="L139" s="17">
        <v>784.2</v>
      </c>
      <c r="M139" s="17">
        <v>0.32050499999999998</v>
      </c>
      <c r="N139" s="17">
        <v>393</v>
      </c>
      <c r="O139" s="17">
        <v>0</v>
      </c>
      <c r="P139" s="17">
        <v>0</v>
      </c>
      <c r="Q139" s="17">
        <v>0.96782599999999996</v>
      </c>
      <c r="R139" s="17">
        <v>0.18288099999999999</v>
      </c>
      <c r="S139" s="17">
        <v>0.30517899999999998</v>
      </c>
      <c r="T139" s="17">
        <v>0.122299</v>
      </c>
      <c r="U139" s="17">
        <v>0.40074300000000002</v>
      </c>
      <c r="V139" s="17">
        <v>674.6</v>
      </c>
      <c r="W139" s="17">
        <v>0.45266099999999998</v>
      </c>
      <c r="X139" s="17">
        <v>419</v>
      </c>
      <c r="Y139" s="17">
        <v>0</v>
      </c>
      <c r="Z139" s="17">
        <v>0</v>
      </c>
      <c r="AA139" s="17">
        <v>0.61652799999999996</v>
      </c>
      <c r="AB139" s="17">
        <v>1.62806E-3</v>
      </c>
      <c r="AC139" s="17">
        <v>0.18307999999999999</v>
      </c>
      <c r="AD139" s="17">
        <v>0.25</v>
      </c>
      <c r="AE139" s="17">
        <v>1059.0999999999999</v>
      </c>
    </row>
    <row r="140" spans="1:31">
      <c r="A140" s="17">
        <v>127</v>
      </c>
      <c r="B140" s="19">
        <v>0.29297453703703702</v>
      </c>
      <c r="C140" s="17">
        <v>109.3</v>
      </c>
      <c r="D140" s="17">
        <v>0.9</v>
      </c>
      <c r="E140" s="17">
        <v>1.147E-3</v>
      </c>
      <c r="F140" s="17">
        <v>5.5E-2</v>
      </c>
      <c r="G140" s="17">
        <v>0.96299299999999999</v>
      </c>
      <c r="H140" s="17">
        <v>0.175064</v>
      </c>
      <c r="I140" s="17">
        <v>0.292238</v>
      </c>
      <c r="J140" s="17">
        <v>0.117174</v>
      </c>
      <c r="K140" s="17">
        <v>0.40095399999999998</v>
      </c>
      <c r="L140" s="17">
        <v>714.3</v>
      </c>
      <c r="M140" s="17">
        <v>0.189472</v>
      </c>
      <c r="N140" s="17">
        <v>502</v>
      </c>
      <c r="O140" s="17">
        <v>0</v>
      </c>
      <c r="P140" s="17">
        <v>0</v>
      </c>
      <c r="Q140" s="17">
        <v>0.95025000000000004</v>
      </c>
      <c r="R140" s="17">
        <v>0.16733100000000001</v>
      </c>
      <c r="S140" s="17">
        <v>0.27651100000000001</v>
      </c>
      <c r="T140" s="17">
        <v>0.10918</v>
      </c>
      <c r="U140" s="17">
        <v>0.39484799999999998</v>
      </c>
      <c r="V140" s="17">
        <v>727.7</v>
      </c>
      <c r="W140" s="17">
        <v>0.37081700000000001</v>
      </c>
      <c r="X140" s="17">
        <v>456</v>
      </c>
      <c r="Y140" s="17">
        <v>0</v>
      </c>
      <c r="Z140" s="17">
        <v>0</v>
      </c>
      <c r="AA140" s="17">
        <v>0.60745899999999997</v>
      </c>
      <c r="AB140" s="17">
        <v>1.89394E-3</v>
      </c>
      <c r="AC140" s="17">
        <v>0.16753799999999999</v>
      </c>
      <c r="AD140" s="17">
        <v>0.25</v>
      </c>
      <c r="AE140" s="17">
        <v>1162.7</v>
      </c>
    </row>
    <row r="141" spans="1:31">
      <c r="A141" s="17">
        <v>128</v>
      </c>
      <c r="B141" s="19">
        <v>0.29303240740740738</v>
      </c>
      <c r="C141" s="17">
        <v>110.2</v>
      </c>
      <c r="D141" s="17">
        <v>0.9</v>
      </c>
      <c r="E141" s="17">
        <v>1.188E-3</v>
      </c>
      <c r="F141" s="17">
        <v>5.7000000000000002E-2</v>
      </c>
      <c r="G141" s="17">
        <v>0.94596999999999998</v>
      </c>
      <c r="H141" s="17">
        <v>0.17480399999999999</v>
      </c>
      <c r="I141" s="17">
        <v>0.28819800000000001</v>
      </c>
      <c r="J141" s="17">
        <v>0.11339399999999999</v>
      </c>
      <c r="K141" s="17">
        <v>0.393459</v>
      </c>
      <c r="L141" s="17">
        <v>784.6</v>
      </c>
      <c r="M141" s="17">
        <v>0.29044599999999998</v>
      </c>
      <c r="N141" s="17">
        <v>545</v>
      </c>
      <c r="O141" s="17">
        <v>0</v>
      </c>
      <c r="P141" s="17">
        <v>0</v>
      </c>
      <c r="Q141" s="17">
        <v>0.94387399999999999</v>
      </c>
      <c r="R141" s="17">
        <v>0.17024900000000001</v>
      </c>
      <c r="S141" s="17">
        <v>0.27132099999999998</v>
      </c>
      <c r="T141" s="17">
        <v>0.10107099999999999</v>
      </c>
      <c r="U141" s="17">
        <v>0.37251600000000001</v>
      </c>
      <c r="V141" s="17">
        <v>691.6</v>
      </c>
      <c r="W141" s="17">
        <v>0.409688</v>
      </c>
      <c r="X141" s="17">
        <v>405</v>
      </c>
      <c r="Y141" s="17">
        <v>0</v>
      </c>
      <c r="Z141" s="17">
        <v>0</v>
      </c>
      <c r="AA141" s="17">
        <v>0.573102</v>
      </c>
      <c r="AB141" s="17">
        <v>2.2576699999999998E-3</v>
      </c>
      <c r="AC141" s="17">
        <v>0.17047799999999999</v>
      </c>
      <c r="AD141" s="17">
        <v>0.25</v>
      </c>
      <c r="AE141" s="17">
        <v>1058.5999999999999</v>
      </c>
    </row>
    <row r="142" spans="1:31">
      <c r="A142" s="17">
        <v>129</v>
      </c>
      <c r="B142" s="19">
        <v>0.2930902777777778</v>
      </c>
      <c r="C142" s="17">
        <v>111.5</v>
      </c>
      <c r="D142" s="17">
        <v>0.9</v>
      </c>
      <c r="E142" s="17">
        <v>1.0870000000000001E-3</v>
      </c>
      <c r="F142" s="17">
        <v>5.2999999999999999E-2</v>
      </c>
      <c r="G142" s="17">
        <v>0.95613700000000001</v>
      </c>
      <c r="H142" s="17">
        <v>0.18199899999999999</v>
      </c>
      <c r="I142" s="17">
        <v>0.29187200000000002</v>
      </c>
      <c r="J142" s="17">
        <v>0.109874</v>
      </c>
      <c r="K142" s="17">
        <v>0.376444</v>
      </c>
      <c r="L142" s="17">
        <v>686.6</v>
      </c>
      <c r="M142" s="17">
        <v>0.28788200000000003</v>
      </c>
      <c r="N142" s="17">
        <v>548</v>
      </c>
      <c r="O142" s="17">
        <v>0</v>
      </c>
      <c r="P142" s="17">
        <v>0</v>
      </c>
      <c r="Q142" s="17">
        <v>0.95091199999999998</v>
      </c>
      <c r="R142" s="17">
        <v>0.16318099999999999</v>
      </c>
      <c r="S142" s="17">
        <v>0.26729999999999998</v>
      </c>
      <c r="T142" s="17">
        <v>0.104118</v>
      </c>
      <c r="U142" s="17">
        <v>0.389519</v>
      </c>
      <c r="V142" s="17">
        <v>678.8</v>
      </c>
      <c r="W142" s="17">
        <v>0.35788300000000001</v>
      </c>
      <c r="X142" s="17">
        <v>537</v>
      </c>
      <c r="Y142" s="17">
        <v>0</v>
      </c>
      <c r="Z142" s="17">
        <v>0</v>
      </c>
      <c r="AA142" s="17">
        <v>0.59926000000000001</v>
      </c>
      <c r="AB142" s="17">
        <v>1.9892899999999999E-3</v>
      </c>
      <c r="AC142" s="17">
        <v>0.16338800000000001</v>
      </c>
      <c r="AD142" s="17">
        <v>0.25</v>
      </c>
      <c r="AE142" s="17">
        <v>1209.5999999999999</v>
      </c>
    </row>
    <row r="143" spans="1:31">
      <c r="A143" s="17">
        <v>130</v>
      </c>
      <c r="B143" s="19">
        <v>0.29313657407407406</v>
      </c>
      <c r="C143" s="17">
        <v>112.4</v>
      </c>
      <c r="D143" s="17">
        <v>0.9</v>
      </c>
      <c r="E143" s="17">
        <v>1.091E-3</v>
      </c>
      <c r="F143" s="17">
        <v>5.2999999999999999E-2</v>
      </c>
      <c r="G143" s="17">
        <v>0.94711199999999995</v>
      </c>
      <c r="H143" s="17">
        <v>0.16153999999999999</v>
      </c>
      <c r="I143" s="17">
        <v>0.261903</v>
      </c>
      <c r="J143" s="17">
        <v>0.10036299999999999</v>
      </c>
      <c r="K143" s="17">
        <v>0.38320599999999999</v>
      </c>
      <c r="L143" s="17">
        <v>715.1</v>
      </c>
      <c r="M143" s="17">
        <v>0.41337499999999999</v>
      </c>
      <c r="N143" s="17">
        <v>513</v>
      </c>
      <c r="O143" s="17">
        <v>0</v>
      </c>
      <c r="P143" s="17">
        <v>0</v>
      </c>
      <c r="Q143" s="17">
        <v>0.94020800000000004</v>
      </c>
      <c r="R143" s="17">
        <v>0.16215099999999999</v>
      </c>
      <c r="S143" s="17">
        <v>0.25963799999999998</v>
      </c>
      <c r="T143" s="17">
        <v>9.7487000000000004E-2</v>
      </c>
      <c r="U143" s="17">
        <v>0.375471</v>
      </c>
      <c r="V143" s="17">
        <v>717.3</v>
      </c>
      <c r="W143" s="17">
        <v>0.36798399999999998</v>
      </c>
      <c r="X143" s="17">
        <v>526</v>
      </c>
      <c r="Y143" s="17">
        <v>0</v>
      </c>
      <c r="Z143" s="17">
        <v>0</v>
      </c>
      <c r="AA143" s="17">
        <v>0.57764800000000005</v>
      </c>
      <c r="AB143" s="17">
        <v>1.9390500000000001E-3</v>
      </c>
      <c r="AC143" s="17">
        <v>0.16234100000000001</v>
      </c>
      <c r="AD143" s="17">
        <v>0.25</v>
      </c>
      <c r="AE143" s="17">
        <v>1161.4000000000001</v>
      </c>
    </row>
    <row r="144" spans="1:31">
      <c r="A144" s="17">
        <v>131</v>
      </c>
      <c r="B144" s="19">
        <v>0.29319444444444448</v>
      </c>
      <c r="C144" s="17">
        <v>113.8</v>
      </c>
      <c r="D144" s="17">
        <v>0.9</v>
      </c>
      <c r="E144" s="17">
        <v>1.0759999999999999E-3</v>
      </c>
      <c r="F144" s="17">
        <v>5.1999999999999998E-2</v>
      </c>
      <c r="G144" s="17">
        <v>0.94386800000000004</v>
      </c>
      <c r="H144" s="17">
        <v>0.160168</v>
      </c>
      <c r="I144" s="17">
        <v>0.24856400000000001</v>
      </c>
      <c r="J144" s="17">
        <v>8.8396000000000002E-2</v>
      </c>
      <c r="K144" s="17">
        <v>0.355626</v>
      </c>
      <c r="L144" s="17">
        <v>689.7</v>
      </c>
      <c r="M144" s="17">
        <v>0.36824499999999999</v>
      </c>
      <c r="N144" s="17">
        <v>328</v>
      </c>
      <c r="O144" s="17">
        <v>0</v>
      </c>
      <c r="P144" s="17">
        <v>0</v>
      </c>
      <c r="Q144" s="17">
        <v>0.94449899999999998</v>
      </c>
      <c r="R144" s="17">
        <v>0.15135399999999999</v>
      </c>
      <c r="S144" s="17">
        <v>0.245505</v>
      </c>
      <c r="T144" s="17">
        <v>9.4150999999999999E-2</v>
      </c>
      <c r="U144" s="17">
        <v>0.38350000000000001</v>
      </c>
      <c r="V144" s="17">
        <v>690.4</v>
      </c>
      <c r="W144" s="17">
        <v>0.232401</v>
      </c>
      <c r="X144" s="17">
        <v>540</v>
      </c>
      <c r="Y144" s="17">
        <v>0</v>
      </c>
      <c r="Z144" s="17">
        <v>0</v>
      </c>
      <c r="AA144" s="17">
        <v>0.58999900000000005</v>
      </c>
      <c r="AB144" s="17">
        <v>1.19636E-3</v>
      </c>
      <c r="AC144" s="17">
        <v>0.15146699999999999</v>
      </c>
      <c r="AD144" s="17">
        <v>0.25</v>
      </c>
      <c r="AE144" s="17">
        <v>1204.3</v>
      </c>
    </row>
    <row r="145" spans="1:31">
      <c r="A145" s="17">
        <v>132</v>
      </c>
      <c r="B145" s="19">
        <v>0.29325231481481479</v>
      </c>
      <c r="C145" s="17">
        <v>114.4</v>
      </c>
      <c r="D145" s="17">
        <v>0.9</v>
      </c>
      <c r="E145" s="17">
        <v>1.109E-3</v>
      </c>
      <c r="F145" s="17">
        <v>5.3999999999999999E-2</v>
      </c>
      <c r="G145" s="17">
        <v>0.95266600000000001</v>
      </c>
      <c r="H145" s="17">
        <v>0.15349299999999999</v>
      </c>
      <c r="I145" s="17">
        <v>0.23455899999999999</v>
      </c>
      <c r="J145" s="17">
        <v>8.1065999999999999E-2</v>
      </c>
      <c r="K145" s="17">
        <v>0.34560999999999997</v>
      </c>
      <c r="L145" s="17">
        <v>725.3</v>
      </c>
      <c r="M145" s="17">
        <v>0.37081999999999998</v>
      </c>
      <c r="N145" s="17">
        <v>462</v>
      </c>
      <c r="O145" s="17">
        <v>0</v>
      </c>
      <c r="P145" s="17">
        <v>0</v>
      </c>
      <c r="Q145" s="17">
        <v>0.94543900000000003</v>
      </c>
      <c r="R145" s="17">
        <v>0.13700300000000001</v>
      </c>
      <c r="S145" s="17">
        <v>0.219531</v>
      </c>
      <c r="T145" s="17">
        <v>8.2528000000000004E-2</v>
      </c>
      <c r="U145" s="17">
        <v>0.37592900000000001</v>
      </c>
      <c r="V145" s="17">
        <v>686.7</v>
      </c>
      <c r="W145" s="17">
        <v>0.32214599999999999</v>
      </c>
      <c r="X145" s="17">
        <v>535</v>
      </c>
      <c r="Y145" s="17">
        <v>0</v>
      </c>
      <c r="Z145" s="17">
        <v>0</v>
      </c>
      <c r="AA145" s="17">
        <v>0.57835199999999998</v>
      </c>
      <c r="AB145" s="17">
        <v>1.77115E-3</v>
      </c>
      <c r="AC145" s="17">
        <v>0.13714899999999999</v>
      </c>
      <c r="AD145" s="17">
        <v>0.25</v>
      </c>
      <c r="AE145" s="17">
        <v>1145.0999999999999</v>
      </c>
    </row>
    <row r="146" spans="1:31">
      <c r="A146" s="17">
        <v>133</v>
      </c>
      <c r="B146" s="19">
        <v>0.2933101851851852</v>
      </c>
      <c r="C146" s="17">
        <v>115.5</v>
      </c>
      <c r="D146" s="17">
        <v>0.9</v>
      </c>
      <c r="E146" s="17">
        <v>1.088E-3</v>
      </c>
      <c r="F146" s="17">
        <v>5.2999999999999999E-2</v>
      </c>
      <c r="G146" s="17">
        <v>0.92771199999999998</v>
      </c>
      <c r="H146" s="17">
        <v>0.13817699999999999</v>
      </c>
      <c r="I146" s="17">
        <v>0.21179100000000001</v>
      </c>
      <c r="J146" s="17">
        <v>7.3613999999999999E-2</v>
      </c>
      <c r="K146" s="17">
        <v>0.34757900000000003</v>
      </c>
      <c r="L146" s="17">
        <v>745.8</v>
      </c>
      <c r="M146" s="17">
        <v>0.27408900000000003</v>
      </c>
      <c r="N146" s="17">
        <v>607</v>
      </c>
      <c r="O146" s="17">
        <v>0</v>
      </c>
      <c r="P146" s="17">
        <v>0</v>
      </c>
      <c r="Q146" s="17">
        <v>0.91220299999999999</v>
      </c>
      <c r="R146" s="17">
        <v>0.129715</v>
      </c>
      <c r="S146" s="17">
        <v>0.202378</v>
      </c>
      <c r="T146" s="17">
        <v>7.2663000000000005E-2</v>
      </c>
      <c r="U146" s="17">
        <v>0.359045</v>
      </c>
      <c r="V146" s="17">
        <v>758.3</v>
      </c>
      <c r="W146" s="17">
        <v>0.19228500000000001</v>
      </c>
      <c r="X146" s="17">
        <v>531</v>
      </c>
      <c r="Y146" s="17">
        <v>0</v>
      </c>
      <c r="Z146" s="17">
        <v>0</v>
      </c>
      <c r="AA146" s="17">
        <v>0.55237700000000001</v>
      </c>
      <c r="AB146" s="17">
        <v>2.3910899999999998E-3</v>
      </c>
      <c r="AC146" s="17">
        <v>0.129889</v>
      </c>
      <c r="AD146" s="17">
        <v>0.25</v>
      </c>
      <c r="AE146" s="17">
        <v>1113.5999999999999</v>
      </c>
    </row>
    <row r="147" spans="1:31">
      <c r="A147" s="17">
        <v>134</v>
      </c>
      <c r="B147" s="19">
        <v>0.29335648148148147</v>
      </c>
      <c r="C147" s="17">
        <v>116.7</v>
      </c>
      <c r="D147" s="17">
        <v>0.9</v>
      </c>
      <c r="E147" s="17">
        <v>1.0889999999999999E-3</v>
      </c>
      <c r="F147" s="17">
        <v>5.2999999999999999E-2</v>
      </c>
      <c r="G147" s="17">
        <v>0.93842700000000001</v>
      </c>
      <c r="H147" s="17">
        <v>0.127079</v>
      </c>
      <c r="I147" s="17">
        <v>0.19734199999999999</v>
      </c>
      <c r="J147" s="17">
        <v>7.0263000000000006E-2</v>
      </c>
      <c r="K147" s="17">
        <v>0.35604599999999997</v>
      </c>
      <c r="L147" s="17">
        <v>764.7</v>
      </c>
      <c r="M147" s="17">
        <v>0.18093999999999999</v>
      </c>
      <c r="N147" s="17">
        <v>582</v>
      </c>
      <c r="O147" s="17">
        <v>0</v>
      </c>
      <c r="P147" s="17">
        <v>0</v>
      </c>
      <c r="Q147" s="17">
        <v>0.90279299999999996</v>
      </c>
      <c r="R147" s="17">
        <v>0.12413200000000001</v>
      </c>
      <c r="S147" s="17">
        <v>0.19107399999999999</v>
      </c>
      <c r="T147" s="17">
        <v>6.6942000000000002E-2</v>
      </c>
      <c r="U147" s="17">
        <v>0.35034700000000002</v>
      </c>
      <c r="V147" s="17">
        <v>699.2</v>
      </c>
      <c r="W147" s="17">
        <v>0.167907</v>
      </c>
      <c r="X147" s="17">
        <v>467</v>
      </c>
      <c r="Y147" s="17">
        <v>0</v>
      </c>
      <c r="Z147" s="17">
        <v>0</v>
      </c>
      <c r="AA147" s="17">
        <v>0.53899600000000003</v>
      </c>
      <c r="AB147" s="17">
        <v>2.3503500000000002E-3</v>
      </c>
      <c r="AC147" s="17">
        <v>0.124289</v>
      </c>
      <c r="AD147" s="17">
        <v>0.25</v>
      </c>
      <c r="AE147" s="17">
        <v>1086.0999999999999</v>
      </c>
    </row>
    <row r="148" spans="1:31">
      <c r="A148" s="17">
        <v>135</v>
      </c>
      <c r="B148" s="19">
        <v>0.29341435185185188</v>
      </c>
      <c r="C148" s="17">
        <v>118.2</v>
      </c>
      <c r="D148" s="17">
        <v>0.9</v>
      </c>
      <c r="E148" s="17">
        <v>9.7900000000000005E-4</v>
      </c>
      <c r="F148" s="17">
        <v>4.7E-2</v>
      </c>
      <c r="G148" s="17">
        <v>0.92993599999999998</v>
      </c>
      <c r="H148" s="17">
        <v>0.13478599999999999</v>
      </c>
      <c r="I148" s="17">
        <v>0.19797799999999999</v>
      </c>
      <c r="J148" s="17">
        <v>6.3191999999999998E-2</v>
      </c>
      <c r="K148" s="17">
        <v>0.319189</v>
      </c>
      <c r="L148" s="17">
        <v>696.6</v>
      </c>
      <c r="M148" s="17">
        <v>0.51242900000000002</v>
      </c>
      <c r="N148" s="17">
        <v>422</v>
      </c>
      <c r="O148" s="17">
        <v>0</v>
      </c>
      <c r="P148" s="17">
        <v>0</v>
      </c>
      <c r="Q148" s="17">
        <v>0.90279299999999996</v>
      </c>
      <c r="R148" s="17">
        <v>0.12373099999999999</v>
      </c>
      <c r="S148" s="17">
        <v>0.18904399999999999</v>
      </c>
      <c r="T148" s="17">
        <v>6.5312999999999996E-2</v>
      </c>
      <c r="U148" s="17">
        <v>0.34549200000000002</v>
      </c>
      <c r="V148" s="17">
        <v>758.7</v>
      </c>
      <c r="W148" s="17">
        <v>0.31631500000000001</v>
      </c>
      <c r="X148" s="17">
        <v>615</v>
      </c>
      <c r="Y148" s="17">
        <v>0</v>
      </c>
      <c r="Z148" s="17">
        <v>0</v>
      </c>
      <c r="AA148" s="17">
        <v>0.53152699999999997</v>
      </c>
      <c r="AB148" s="17">
        <v>1.5545800000000001E-3</v>
      </c>
      <c r="AC148" s="17">
        <v>0.123833</v>
      </c>
      <c r="AD148" s="17">
        <v>0.25</v>
      </c>
      <c r="AE148" s="17">
        <v>1192.3</v>
      </c>
    </row>
    <row r="149" spans="1:31">
      <c r="A149" s="17">
        <v>136</v>
      </c>
      <c r="B149" s="19">
        <v>0.29347222222222219</v>
      </c>
      <c r="C149" s="17">
        <v>118.6</v>
      </c>
      <c r="D149" s="17">
        <v>0</v>
      </c>
      <c r="E149" s="17">
        <v>0</v>
      </c>
      <c r="F149" s="17">
        <v>0</v>
      </c>
      <c r="G149" s="17">
        <v>0.92724399999999996</v>
      </c>
      <c r="H149" s="17">
        <v>0.12867500000000001</v>
      </c>
      <c r="I149" s="17">
        <v>0.19497600000000001</v>
      </c>
      <c r="J149" s="17">
        <v>6.6299999999999998E-2</v>
      </c>
      <c r="K149" s="17">
        <v>0.34004499999999999</v>
      </c>
      <c r="L149" s="17">
        <v>696.2</v>
      </c>
      <c r="M149" s="17">
        <v>0.28324199999999999</v>
      </c>
      <c r="N149" s="17">
        <v>578</v>
      </c>
      <c r="O149" s="17">
        <v>0</v>
      </c>
      <c r="P149" s="17">
        <v>0</v>
      </c>
      <c r="Q149" s="17">
        <v>0.93030900000000005</v>
      </c>
      <c r="R149" s="17">
        <v>0.121213</v>
      </c>
      <c r="S149" s="17">
        <v>0.186996</v>
      </c>
      <c r="T149" s="17">
        <v>6.5781999999999993E-2</v>
      </c>
      <c r="U149" s="17">
        <v>0.35178500000000001</v>
      </c>
      <c r="V149" s="17">
        <v>705.5</v>
      </c>
      <c r="W149" s="17">
        <v>0.13159699999999999</v>
      </c>
      <c r="X149" s="17">
        <v>513</v>
      </c>
      <c r="Y149" s="17">
        <v>0</v>
      </c>
      <c r="Z149" s="17">
        <v>0</v>
      </c>
    </row>
    <row r="150" spans="1:31">
      <c r="A150" s="17">
        <v>137</v>
      </c>
      <c r="B150" s="19">
        <v>0.29353009259259261</v>
      </c>
      <c r="C150" s="17">
        <v>120.4</v>
      </c>
      <c r="D150" s="17">
        <v>0</v>
      </c>
      <c r="E150" s="17">
        <v>0</v>
      </c>
      <c r="F150" s="17">
        <v>0</v>
      </c>
      <c r="G150" s="17">
        <v>0.91645500000000002</v>
      </c>
      <c r="H150" s="17">
        <v>0.130047</v>
      </c>
      <c r="I150" s="17">
        <v>0.19550999999999999</v>
      </c>
      <c r="J150" s="17">
        <v>6.5462999999999993E-2</v>
      </c>
      <c r="K150" s="17">
        <v>0.33483099999999999</v>
      </c>
      <c r="L150" s="17">
        <v>673.6</v>
      </c>
      <c r="M150" s="17">
        <v>0.41244900000000001</v>
      </c>
      <c r="N150" s="17">
        <v>610</v>
      </c>
      <c r="O150" s="17">
        <v>0</v>
      </c>
      <c r="P150" s="17">
        <v>0</v>
      </c>
      <c r="Q150" s="17">
        <v>0.90585000000000004</v>
      </c>
      <c r="R150" s="17">
        <v>0.12149799999999999</v>
      </c>
      <c r="S150" s="17">
        <v>0.184888</v>
      </c>
      <c r="T150" s="17">
        <v>6.3390000000000002E-2</v>
      </c>
      <c r="U150" s="17">
        <v>0.34285599999999999</v>
      </c>
      <c r="V150" s="17">
        <v>714.4</v>
      </c>
      <c r="W150" s="17">
        <v>0.451123</v>
      </c>
      <c r="X150" s="17">
        <v>629</v>
      </c>
      <c r="Y150" s="17">
        <v>0</v>
      </c>
      <c r="Z150" s="17">
        <v>0</v>
      </c>
    </row>
    <row r="151" spans="1:31">
      <c r="A151" s="17">
        <v>138</v>
      </c>
      <c r="B151" s="19">
        <v>0.29357638888888887</v>
      </c>
      <c r="C151" s="17">
        <v>120.9</v>
      </c>
      <c r="D151" s="17">
        <v>0</v>
      </c>
      <c r="E151" s="17">
        <v>0</v>
      </c>
      <c r="F151" s="17">
        <v>0</v>
      </c>
      <c r="G151" s="17">
        <v>0.91979</v>
      </c>
      <c r="H151" s="17">
        <v>0.12864100000000001</v>
      </c>
      <c r="I151" s="17">
        <v>0.19147</v>
      </c>
      <c r="J151" s="17">
        <v>6.2828999999999996E-2</v>
      </c>
      <c r="K151" s="17">
        <v>0.32814100000000002</v>
      </c>
      <c r="L151" s="17">
        <v>731.6</v>
      </c>
      <c r="M151" s="17">
        <v>0.45834999999999998</v>
      </c>
      <c r="N151" s="17">
        <v>850</v>
      </c>
      <c r="O151" s="17">
        <v>0</v>
      </c>
      <c r="P151" s="17">
        <v>0</v>
      </c>
      <c r="Q151" s="17">
        <v>0.90435399999999999</v>
      </c>
      <c r="R151" s="17">
        <v>0.11749900000000001</v>
      </c>
      <c r="S151" s="17">
        <v>0.18398600000000001</v>
      </c>
      <c r="T151" s="17">
        <v>6.6487000000000004E-2</v>
      </c>
      <c r="U151" s="17">
        <v>0.36137200000000003</v>
      </c>
      <c r="V151" s="17">
        <v>735.7</v>
      </c>
      <c r="W151" s="17">
        <v>0.19661400000000001</v>
      </c>
      <c r="X151" s="17">
        <v>473</v>
      </c>
      <c r="Y151" s="17">
        <v>0</v>
      </c>
      <c r="Z151" s="17">
        <v>0</v>
      </c>
    </row>
    <row r="152" spans="1:31">
      <c r="A152" s="17">
        <v>139</v>
      </c>
      <c r="B152" s="19">
        <v>0.29363425925925929</v>
      </c>
      <c r="C152" s="17">
        <v>122.8</v>
      </c>
      <c r="D152" s="17">
        <v>0</v>
      </c>
      <c r="E152" s="17">
        <v>0</v>
      </c>
      <c r="F152" s="17">
        <v>0</v>
      </c>
      <c r="G152" s="17">
        <v>0.95266200000000001</v>
      </c>
      <c r="H152" s="17">
        <v>0.126246</v>
      </c>
      <c r="I152" s="17">
        <v>0.187751</v>
      </c>
      <c r="J152" s="17">
        <v>6.1504999999999997E-2</v>
      </c>
      <c r="K152" s="17">
        <v>0.32758999999999999</v>
      </c>
      <c r="L152" s="17">
        <v>608.9</v>
      </c>
      <c r="M152" s="17">
        <v>0.28898600000000002</v>
      </c>
      <c r="N152" s="17">
        <v>481</v>
      </c>
      <c r="O152" s="17">
        <v>0</v>
      </c>
      <c r="P152" s="17">
        <v>0</v>
      </c>
      <c r="Q152" s="17">
        <v>0.95180399999999998</v>
      </c>
      <c r="R152" s="17">
        <v>0.114769</v>
      </c>
      <c r="S152" s="17">
        <v>0.17974499999999999</v>
      </c>
      <c r="T152" s="17">
        <v>6.4976000000000006E-2</v>
      </c>
      <c r="U152" s="17">
        <v>0.36148799999999998</v>
      </c>
      <c r="V152" s="17">
        <v>638.6</v>
      </c>
      <c r="W152" s="17">
        <v>0.26832899999999998</v>
      </c>
      <c r="X152" s="17">
        <v>690</v>
      </c>
      <c r="Y152" s="17">
        <v>0</v>
      </c>
      <c r="Z152" s="17">
        <v>0</v>
      </c>
    </row>
    <row r="153" spans="1:31">
      <c r="A153" s="17">
        <v>140</v>
      </c>
      <c r="B153" s="19">
        <v>0.29369212962962959</v>
      </c>
      <c r="C153" s="17">
        <v>123.3</v>
      </c>
      <c r="D153" s="17">
        <v>0</v>
      </c>
      <c r="E153" s="17">
        <v>0</v>
      </c>
      <c r="F153" s="17">
        <v>0</v>
      </c>
      <c r="G153" s="17">
        <v>0.90710800000000003</v>
      </c>
      <c r="H153" s="17">
        <v>0.111133</v>
      </c>
      <c r="I153" s="17">
        <v>0.166016</v>
      </c>
      <c r="J153" s="17">
        <v>5.4884000000000002E-2</v>
      </c>
      <c r="K153" s="17">
        <v>0.33059300000000003</v>
      </c>
      <c r="L153" s="17">
        <v>695.6</v>
      </c>
      <c r="M153" s="17">
        <v>0.189495</v>
      </c>
      <c r="N153" s="17">
        <v>618</v>
      </c>
      <c r="O153" s="17">
        <v>0</v>
      </c>
      <c r="P153" s="17">
        <v>0</v>
      </c>
      <c r="Q153" s="17">
        <v>0.87930299999999995</v>
      </c>
      <c r="R153" s="17">
        <v>0.104114</v>
      </c>
      <c r="S153" s="17">
        <v>0.153972</v>
      </c>
      <c r="T153" s="17">
        <v>4.9858E-2</v>
      </c>
      <c r="U153" s="17">
        <v>0.32381100000000002</v>
      </c>
      <c r="V153" s="17">
        <v>716</v>
      </c>
      <c r="W153" s="17">
        <v>0.425066</v>
      </c>
      <c r="X153" s="17">
        <v>539</v>
      </c>
      <c r="Y153" s="17">
        <v>0</v>
      </c>
      <c r="Z153" s="17">
        <v>0</v>
      </c>
    </row>
    <row r="154" spans="1:31">
      <c r="A154" s="17">
        <v>141</v>
      </c>
      <c r="B154" s="19">
        <v>0.29375000000000001</v>
      </c>
      <c r="C154" s="17">
        <v>124.4</v>
      </c>
      <c r="D154" s="17">
        <v>0</v>
      </c>
      <c r="E154" s="17">
        <v>0</v>
      </c>
      <c r="F154" s="17">
        <v>0</v>
      </c>
      <c r="G154" s="17">
        <v>0.89715500000000004</v>
      </c>
      <c r="H154" s="17">
        <v>0.10154100000000001</v>
      </c>
      <c r="I154" s="17">
        <v>0.14343800000000001</v>
      </c>
      <c r="J154" s="17">
        <v>4.1896999999999997E-2</v>
      </c>
      <c r="K154" s="17">
        <v>0.29209299999999999</v>
      </c>
      <c r="L154" s="17">
        <v>732.8</v>
      </c>
      <c r="M154" s="17">
        <v>0.151777</v>
      </c>
      <c r="N154" s="17">
        <v>372</v>
      </c>
      <c r="O154" s="17">
        <v>0</v>
      </c>
      <c r="P154" s="17">
        <v>0</v>
      </c>
      <c r="Q154" s="17">
        <v>0.80030000000000001</v>
      </c>
      <c r="R154" s="17">
        <v>9.8163E-2</v>
      </c>
      <c r="S154" s="17">
        <v>0.13644200000000001</v>
      </c>
      <c r="T154" s="17">
        <v>3.8279000000000001E-2</v>
      </c>
      <c r="U154" s="17">
        <v>0.280553</v>
      </c>
      <c r="V154" s="17">
        <v>627.9</v>
      </c>
      <c r="W154" s="17">
        <v>0.39325100000000002</v>
      </c>
      <c r="X154" s="17">
        <v>483</v>
      </c>
      <c r="Y154" s="17">
        <v>0</v>
      </c>
      <c r="Z154" s="17">
        <v>0</v>
      </c>
    </row>
    <row r="155" spans="1:31">
      <c r="A155" s="17">
        <v>142</v>
      </c>
      <c r="B155" s="19">
        <v>0.29379629629629628</v>
      </c>
      <c r="C155" s="17">
        <v>125.7</v>
      </c>
      <c r="D155" s="17">
        <v>0</v>
      </c>
      <c r="E155" s="17">
        <v>0</v>
      </c>
      <c r="F155" s="17">
        <v>0</v>
      </c>
      <c r="G155" s="17">
        <v>0.83534200000000003</v>
      </c>
      <c r="H155" s="17">
        <v>9.8727999999999996E-2</v>
      </c>
      <c r="I155" s="17">
        <v>0.13051199999999999</v>
      </c>
      <c r="J155" s="17">
        <v>3.1784E-2</v>
      </c>
      <c r="K155" s="17">
        <v>0.243533</v>
      </c>
      <c r="L155" s="17">
        <v>691.1</v>
      </c>
      <c r="M155" s="17">
        <v>0.49737999999999999</v>
      </c>
      <c r="N155" s="17">
        <v>544</v>
      </c>
      <c r="O155" s="17">
        <v>0</v>
      </c>
      <c r="P155" s="17">
        <v>0</v>
      </c>
      <c r="Q155" s="17">
        <v>0.85551600000000005</v>
      </c>
      <c r="R155" s="17">
        <v>9.4433000000000003E-2</v>
      </c>
      <c r="S155" s="17">
        <v>0.14061899999999999</v>
      </c>
      <c r="T155" s="17">
        <v>4.6184999999999997E-2</v>
      </c>
      <c r="U155" s="17">
        <v>0.32844400000000001</v>
      </c>
      <c r="V155" s="17">
        <v>687.4</v>
      </c>
      <c r="W155" s="17">
        <v>0.37081900000000001</v>
      </c>
      <c r="X155" s="17">
        <v>476</v>
      </c>
      <c r="Y155" s="17">
        <v>0</v>
      </c>
      <c r="Z155" s="17">
        <v>0</v>
      </c>
    </row>
    <row r="156" spans="1:31">
      <c r="A156" s="17">
        <v>143</v>
      </c>
      <c r="B156" s="19">
        <v>0.29385416666666669</v>
      </c>
      <c r="C156" s="17">
        <v>126.6</v>
      </c>
      <c r="D156" s="17">
        <v>0</v>
      </c>
      <c r="E156" s="17">
        <v>0</v>
      </c>
      <c r="F156" s="17">
        <v>0</v>
      </c>
      <c r="G156" s="17">
        <v>0.83161099999999999</v>
      </c>
      <c r="H156" s="17">
        <v>8.9434E-2</v>
      </c>
      <c r="I156" s="17">
        <v>0.124109</v>
      </c>
      <c r="J156" s="17">
        <v>3.4674999999999997E-2</v>
      </c>
      <c r="K156" s="17">
        <v>0.27939000000000003</v>
      </c>
      <c r="L156" s="17">
        <v>728.5</v>
      </c>
      <c r="M156" s="17">
        <v>0.29989199999999999</v>
      </c>
      <c r="N156" s="17">
        <v>825</v>
      </c>
      <c r="O156" s="17">
        <v>0</v>
      </c>
      <c r="P156" s="17">
        <v>0</v>
      </c>
      <c r="Q156" s="17">
        <v>0.80084500000000003</v>
      </c>
      <c r="R156" s="17">
        <v>8.6223999999999995E-2</v>
      </c>
      <c r="S156" s="17">
        <v>0.11641899999999999</v>
      </c>
      <c r="T156" s="17">
        <v>3.0195E-2</v>
      </c>
      <c r="U156" s="17">
        <v>0.25936599999999999</v>
      </c>
      <c r="V156" s="17">
        <v>714.8</v>
      </c>
      <c r="W156" s="17">
        <v>0.37084899999999998</v>
      </c>
      <c r="X156" s="17">
        <v>560</v>
      </c>
      <c r="Y156" s="17">
        <v>0</v>
      </c>
      <c r="Z156" s="17">
        <v>0</v>
      </c>
    </row>
    <row r="157" spans="1:31">
      <c r="A157" s="17">
        <v>144</v>
      </c>
      <c r="B157" s="19">
        <v>0.29391203703703705</v>
      </c>
      <c r="C157" s="17">
        <v>127.9</v>
      </c>
      <c r="D157" s="17">
        <v>0</v>
      </c>
      <c r="E157" s="17">
        <v>0</v>
      </c>
      <c r="F157" s="17">
        <v>0</v>
      </c>
      <c r="G157" s="17">
        <v>0.79937400000000003</v>
      </c>
      <c r="H157" s="17">
        <v>8.8955999999999993E-2</v>
      </c>
      <c r="I157" s="17">
        <v>0.119988</v>
      </c>
      <c r="J157" s="17">
        <v>3.1032000000000001E-2</v>
      </c>
      <c r="K157" s="17">
        <v>0.25862299999999999</v>
      </c>
      <c r="L157" s="17">
        <v>692.9</v>
      </c>
      <c r="M157" s="17">
        <v>0.316139</v>
      </c>
      <c r="N157" s="17">
        <v>588</v>
      </c>
      <c r="O157" s="17">
        <v>0</v>
      </c>
      <c r="P157" s="17">
        <v>0</v>
      </c>
      <c r="Q157" s="17">
        <v>0.78326200000000001</v>
      </c>
      <c r="R157" s="17">
        <v>8.5505999999999999E-2</v>
      </c>
      <c r="S157" s="17">
        <v>0.117364</v>
      </c>
      <c r="T157" s="17">
        <v>3.1857999999999997E-2</v>
      </c>
      <c r="U157" s="17">
        <v>0.27144800000000002</v>
      </c>
      <c r="V157" s="17">
        <v>632</v>
      </c>
      <c r="W157" s="17">
        <v>9.9854999999999999E-2</v>
      </c>
      <c r="X157" s="17">
        <v>618</v>
      </c>
      <c r="Y157" s="17">
        <v>0</v>
      </c>
      <c r="Z157" s="17">
        <v>0</v>
      </c>
    </row>
    <row r="158" spans="1:31">
      <c r="A158" s="17">
        <v>145</v>
      </c>
      <c r="B158" s="19">
        <v>0.29396990740740742</v>
      </c>
      <c r="C158" s="17">
        <v>128.80000000000001</v>
      </c>
      <c r="D158" s="17">
        <v>0</v>
      </c>
      <c r="E158" s="17">
        <v>0</v>
      </c>
      <c r="F158" s="17">
        <v>0</v>
      </c>
      <c r="G158" s="17">
        <v>0.79410999999999998</v>
      </c>
      <c r="H158" s="17">
        <v>8.7536000000000003E-2</v>
      </c>
      <c r="I158" s="17">
        <v>0.122297</v>
      </c>
      <c r="J158" s="17">
        <v>3.4761E-2</v>
      </c>
      <c r="K158" s="17">
        <v>0.28423500000000002</v>
      </c>
      <c r="L158" s="17">
        <v>749.9</v>
      </c>
      <c r="M158" s="17">
        <v>8.7010000000000004E-3</v>
      </c>
      <c r="N158" s="17">
        <v>458</v>
      </c>
      <c r="O158" s="17">
        <v>0</v>
      </c>
      <c r="P158" s="17">
        <v>0</v>
      </c>
      <c r="Q158" s="17">
        <v>0.79034199999999999</v>
      </c>
      <c r="R158" s="17">
        <v>7.6165999999999998E-2</v>
      </c>
      <c r="S158" s="17">
        <v>0.110829</v>
      </c>
      <c r="T158" s="17">
        <v>3.4662999999999999E-2</v>
      </c>
      <c r="U158" s="17">
        <v>0.31275799999999998</v>
      </c>
      <c r="V158" s="17">
        <v>899.6</v>
      </c>
      <c r="W158" s="17">
        <v>8.7531999999999999E-2</v>
      </c>
      <c r="X158" s="17">
        <v>1007</v>
      </c>
      <c r="Y158" s="17">
        <v>0</v>
      </c>
      <c r="Z158" s="17">
        <v>0</v>
      </c>
    </row>
    <row r="159" spans="1:31">
      <c r="A159" s="17">
        <v>146</v>
      </c>
      <c r="B159" s="19">
        <v>0.29401620370370368</v>
      </c>
      <c r="C159" s="17">
        <v>130.19999999999999</v>
      </c>
      <c r="D159" s="17">
        <v>0</v>
      </c>
      <c r="E159" s="17">
        <v>0</v>
      </c>
      <c r="F159" s="17">
        <v>0</v>
      </c>
      <c r="G159" s="17">
        <v>0.816357</v>
      </c>
      <c r="H159" s="17">
        <v>9.0393000000000001E-2</v>
      </c>
      <c r="I159" s="17">
        <v>0.120503</v>
      </c>
      <c r="J159" s="17">
        <v>3.0110000000000001E-2</v>
      </c>
      <c r="K159" s="17">
        <v>0.24987000000000001</v>
      </c>
      <c r="L159" s="17">
        <v>635.5</v>
      </c>
      <c r="M159" s="17">
        <v>0.43004399999999998</v>
      </c>
      <c r="N159" s="17">
        <v>684</v>
      </c>
      <c r="O159" s="17">
        <v>0</v>
      </c>
      <c r="P159" s="17">
        <v>0</v>
      </c>
      <c r="Q159" s="17">
        <v>0.64929099999999995</v>
      </c>
      <c r="R159" s="17">
        <v>8.5241999999999998E-2</v>
      </c>
      <c r="S159" s="17">
        <v>0.10947900000000001</v>
      </c>
      <c r="T159" s="17">
        <v>2.4237000000000002E-2</v>
      </c>
      <c r="U159" s="17">
        <v>0.22138099999999999</v>
      </c>
      <c r="V159" s="17">
        <v>733.3</v>
      </c>
      <c r="W159" s="17">
        <v>0.22919600000000001</v>
      </c>
      <c r="X159" s="17">
        <v>495</v>
      </c>
      <c r="Y159" s="17">
        <v>0</v>
      </c>
      <c r="Z159" s="17">
        <v>0</v>
      </c>
    </row>
    <row r="160" spans="1:31">
      <c r="A160" s="17">
        <v>147</v>
      </c>
      <c r="B160" s="19">
        <v>0.2940740740740741</v>
      </c>
      <c r="C160" s="17">
        <v>131.1</v>
      </c>
      <c r="D160" s="17">
        <v>0</v>
      </c>
      <c r="E160" s="17">
        <v>0</v>
      </c>
      <c r="F160" s="17">
        <v>0</v>
      </c>
      <c r="G160" s="17">
        <v>0.71381300000000003</v>
      </c>
      <c r="H160" s="17">
        <v>8.7328000000000003E-2</v>
      </c>
      <c r="I160" s="17">
        <v>0.118408</v>
      </c>
      <c r="J160" s="17">
        <v>3.108E-2</v>
      </c>
      <c r="K160" s="17">
        <v>0.262484</v>
      </c>
      <c r="L160" s="17">
        <v>738.6</v>
      </c>
      <c r="M160" s="17">
        <v>1.2999999999999999E-5</v>
      </c>
      <c r="N160" s="17">
        <v>789</v>
      </c>
      <c r="O160" s="17">
        <v>0</v>
      </c>
      <c r="P160" s="17">
        <v>0</v>
      </c>
      <c r="Q160" s="17">
        <v>0.77593900000000005</v>
      </c>
      <c r="R160" s="17">
        <v>7.7470999999999998E-2</v>
      </c>
      <c r="S160" s="17">
        <v>0.106951</v>
      </c>
      <c r="T160" s="17">
        <v>2.9479999999999999E-2</v>
      </c>
      <c r="U160" s="17">
        <v>0.27563599999999999</v>
      </c>
      <c r="V160" s="17">
        <v>669.1</v>
      </c>
      <c r="W160" s="17">
        <v>0.47781499999999999</v>
      </c>
      <c r="X160" s="17">
        <v>855</v>
      </c>
      <c r="Y160" s="17">
        <v>0</v>
      </c>
      <c r="Z160" s="17">
        <v>0</v>
      </c>
    </row>
    <row r="161" spans="1:26">
      <c r="A161" s="17">
        <v>148</v>
      </c>
      <c r="B161" s="19">
        <v>0.29413194444444446</v>
      </c>
      <c r="C161" s="17">
        <v>132.4</v>
      </c>
      <c r="D161" s="17">
        <v>0</v>
      </c>
      <c r="E161" s="17">
        <v>0</v>
      </c>
      <c r="F161" s="17">
        <v>0</v>
      </c>
      <c r="G161" s="17">
        <v>0.78752900000000003</v>
      </c>
      <c r="H161" s="17">
        <v>8.3144999999999997E-2</v>
      </c>
      <c r="I161" s="17">
        <v>0.107915</v>
      </c>
      <c r="J161" s="17">
        <v>2.477E-2</v>
      </c>
      <c r="K161" s="17">
        <v>0.22952900000000001</v>
      </c>
      <c r="L161" s="17">
        <v>642.1</v>
      </c>
      <c r="M161" s="17">
        <v>0.37081900000000001</v>
      </c>
      <c r="N161" s="17">
        <v>761</v>
      </c>
      <c r="O161" s="17">
        <v>0</v>
      </c>
      <c r="P161" s="17">
        <v>0</v>
      </c>
      <c r="Q161" s="17">
        <v>0.62463000000000002</v>
      </c>
      <c r="R161" s="17">
        <v>7.7170000000000002E-2</v>
      </c>
      <c r="S161" s="17">
        <v>0.105475</v>
      </c>
      <c r="T161" s="17">
        <v>2.8305E-2</v>
      </c>
      <c r="U161" s="17">
        <v>0.26835500000000001</v>
      </c>
      <c r="V161" s="17">
        <v>900</v>
      </c>
      <c r="W161" s="17">
        <v>4.3743999999999998E-2</v>
      </c>
      <c r="X161" s="17">
        <v>893</v>
      </c>
      <c r="Y161" s="17">
        <v>0</v>
      </c>
      <c r="Z161" s="17">
        <v>0</v>
      </c>
    </row>
    <row r="162" spans="1:26">
      <c r="A162" s="17">
        <v>149</v>
      </c>
      <c r="B162" s="19">
        <v>0.29418981481481482</v>
      </c>
      <c r="C162" s="17">
        <v>133.1</v>
      </c>
      <c r="D162" s="17">
        <v>0</v>
      </c>
      <c r="E162" s="17">
        <v>0</v>
      </c>
      <c r="F162" s="17">
        <v>0</v>
      </c>
      <c r="G162" s="17">
        <v>0.80520899999999995</v>
      </c>
      <c r="H162" s="17">
        <v>8.4793999999999994E-2</v>
      </c>
      <c r="I162" s="17">
        <v>0.11126</v>
      </c>
      <c r="J162" s="17">
        <v>2.6466E-2</v>
      </c>
      <c r="K162" s="17">
        <v>0.237876</v>
      </c>
      <c r="L162" s="17">
        <v>660.4</v>
      </c>
      <c r="M162" s="17">
        <v>0.31673499999999999</v>
      </c>
      <c r="N162" s="17">
        <v>731</v>
      </c>
      <c r="O162" s="17">
        <v>0</v>
      </c>
      <c r="P162" s="17">
        <v>0</v>
      </c>
      <c r="Q162" s="17">
        <v>0.73843999999999999</v>
      </c>
      <c r="R162" s="17">
        <v>8.0533999999999994E-2</v>
      </c>
      <c r="S162" s="17">
        <v>0.10681</v>
      </c>
      <c r="T162" s="17">
        <v>2.6276000000000001E-2</v>
      </c>
      <c r="U162" s="17">
        <v>0.24601100000000001</v>
      </c>
      <c r="V162" s="17">
        <v>656.4</v>
      </c>
      <c r="W162" s="17">
        <v>0.22920399999999999</v>
      </c>
      <c r="X162" s="17">
        <v>907</v>
      </c>
      <c r="Y162" s="17">
        <v>0</v>
      </c>
      <c r="Z162" s="17">
        <v>0</v>
      </c>
    </row>
    <row r="163" spans="1:26">
      <c r="A163" s="17">
        <v>150</v>
      </c>
      <c r="B163" s="19">
        <v>0.29423611111111109</v>
      </c>
      <c r="C163" s="17">
        <v>134.80000000000001</v>
      </c>
      <c r="D163" s="17">
        <v>0</v>
      </c>
      <c r="E163" s="17">
        <v>0</v>
      </c>
      <c r="F163" s="17">
        <v>0</v>
      </c>
      <c r="G163" s="17">
        <v>0.79545399999999999</v>
      </c>
      <c r="H163" s="17">
        <v>8.4531999999999996E-2</v>
      </c>
      <c r="I163" s="17">
        <v>0.114209</v>
      </c>
      <c r="J163" s="17">
        <v>2.9676999999999999E-2</v>
      </c>
      <c r="K163" s="17">
        <v>0.25984699999999999</v>
      </c>
      <c r="L163" s="17">
        <v>698.2</v>
      </c>
      <c r="M163" s="17">
        <v>0.19567499999999999</v>
      </c>
      <c r="N163" s="17">
        <v>738</v>
      </c>
      <c r="O163" s="17">
        <v>0</v>
      </c>
      <c r="P163" s="17">
        <v>0</v>
      </c>
      <c r="Q163" s="17">
        <v>0.76735500000000001</v>
      </c>
      <c r="R163" s="17">
        <v>7.9809000000000005E-2</v>
      </c>
      <c r="S163" s="17">
        <v>0.107222</v>
      </c>
      <c r="T163" s="17">
        <v>2.7413E-2</v>
      </c>
      <c r="U163" s="17">
        <v>0.25566899999999998</v>
      </c>
      <c r="V163" s="17">
        <v>647.20000000000005</v>
      </c>
      <c r="W163" s="17">
        <v>0.41687800000000003</v>
      </c>
      <c r="X163" s="17">
        <v>656</v>
      </c>
      <c r="Y163" s="17">
        <v>0</v>
      </c>
      <c r="Z163" s="17">
        <v>0</v>
      </c>
    </row>
    <row r="164" spans="1:26">
      <c r="A164" s="17">
        <v>151</v>
      </c>
      <c r="B164" s="19">
        <v>0.2942939814814815</v>
      </c>
      <c r="C164" s="17">
        <v>135.69999999999999</v>
      </c>
      <c r="D164" s="17">
        <v>0</v>
      </c>
      <c r="E164" s="17">
        <v>0</v>
      </c>
      <c r="F164" s="17">
        <v>0</v>
      </c>
      <c r="G164" s="17">
        <v>0.86056299999999997</v>
      </c>
      <c r="H164" s="17">
        <v>8.9526999999999995E-2</v>
      </c>
      <c r="I164" s="17">
        <v>0.119375</v>
      </c>
      <c r="J164" s="17">
        <v>2.9848E-2</v>
      </c>
      <c r="K164" s="17">
        <v>0.25003300000000001</v>
      </c>
      <c r="L164" s="17">
        <v>590.70000000000005</v>
      </c>
      <c r="M164" s="17">
        <v>0.45806599999999997</v>
      </c>
      <c r="N164" s="17">
        <v>944</v>
      </c>
      <c r="O164" s="17">
        <v>0</v>
      </c>
      <c r="P164" s="17">
        <v>0</v>
      </c>
      <c r="Q164" s="17">
        <v>0.80266700000000002</v>
      </c>
      <c r="R164" s="17">
        <v>8.5093000000000002E-2</v>
      </c>
      <c r="S164" s="17">
        <v>0.113348</v>
      </c>
      <c r="T164" s="17">
        <v>2.8254999999999999E-2</v>
      </c>
      <c r="U164" s="17">
        <v>0.249278</v>
      </c>
      <c r="V164" s="17">
        <v>620.1</v>
      </c>
      <c r="W164" s="17">
        <v>0.6</v>
      </c>
      <c r="X164" s="17">
        <v>660</v>
      </c>
      <c r="Y164" s="17">
        <v>0</v>
      </c>
      <c r="Z164" s="17">
        <v>0</v>
      </c>
    </row>
    <row r="165" spans="1:26">
      <c r="A165" s="17">
        <v>152</v>
      </c>
      <c r="B165" s="19">
        <v>0.29435185185185186</v>
      </c>
      <c r="C165" s="17">
        <v>136.80000000000001</v>
      </c>
      <c r="D165" s="17">
        <v>0</v>
      </c>
      <c r="E165" s="17">
        <v>0</v>
      </c>
      <c r="F165" s="17">
        <v>0</v>
      </c>
      <c r="G165" s="17">
        <v>0.85953500000000005</v>
      </c>
      <c r="H165" s="17">
        <v>8.9215000000000003E-2</v>
      </c>
      <c r="I165" s="17">
        <v>0.124539</v>
      </c>
      <c r="J165" s="17">
        <v>3.5325000000000002E-2</v>
      </c>
      <c r="K165" s="17">
        <v>0.28364299999999998</v>
      </c>
      <c r="L165" s="17">
        <v>735.9</v>
      </c>
      <c r="M165" s="17">
        <v>0.33437800000000001</v>
      </c>
      <c r="N165" s="17">
        <v>535</v>
      </c>
      <c r="O165" s="17">
        <v>0</v>
      </c>
      <c r="P165" s="17">
        <v>0</v>
      </c>
      <c r="Q165" s="17">
        <v>0.65729300000000002</v>
      </c>
      <c r="R165" s="17">
        <v>8.8549000000000003E-2</v>
      </c>
      <c r="S165" s="17">
        <v>0.112382</v>
      </c>
      <c r="T165" s="17">
        <v>2.3831999999999999E-2</v>
      </c>
      <c r="U165" s="17">
        <v>0.212065</v>
      </c>
      <c r="V165" s="17">
        <v>558.5</v>
      </c>
      <c r="W165" s="17">
        <v>0.37081599999999998</v>
      </c>
      <c r="X165" s="17">
        <v>927</v>
      </c>
      <c r="Y165" s="17">
        <v>0</v>
      </c>
      <c r="Z165" s="17">
        <v>0</v>
      </c>
    </row>
    <row r="166" spans="1:26">
      <c r="A166" s="17">
        <v>153</v>
      </c>
      <c r="B166" s="19">
        <v>0.29440972222222223</v>
      </c>
      <c r="C166" s="17">
        <v>137.9</v>
      </c>
      <c r="D166" s="17">
        <v>0</v>
      </c>
      <c r="E166" s="17">
        <v>0</v>
      </c>
      <c r="F166" s="17">
        <v>0</v>
      </c>
      <c r="G166" s="17">
        <v>0.80502899999999999</v>
      </c>
      <c r="H166" s="17">
        <v>8.6252999999999996E-2</v>
      </c>
      <c r="I166" s="17">
        <v>0.121667</v>
      </c>
      <c r="J166" s="17">
        <v>3.5414000000000001E-2</v>
      </c>
      <c r="K166" s="17">
        <v>0.29107699999999997</v>
      </c>
      <c r="L166" s="17">
        <v>835.5</v>
      </c>
      <c r="M166" s="17">
        <v>0.369898</v>
      </c>
      <c r="N166" s="17">
        <v>541</v>
      </c>
      <c r="O166" s="17">
        <v>0</v>
      </c>
      <c r="P166" s="17">
        <v>0</v>
      </c>
      <c r="Q166" s="17">
        <v>0.86275100000000005</v>
      </c>
      <c r="R166" s="17">
        <v>7.8282000000000004E-2</v>
      </c>
      <c r="S166" s="17">
        <v>0.11051900000000001</v>
      </c>
      <c r="T166" s="17">
        <v>3.2237000000000002E-2</v>
      </c>
      <c r="U166" s="17">
        <v>0.29168899999999998</v>
      </c>
      <c r="V166" s="17">
        <v>653.4</v>
      </c>
      <c r="W166" s="17">
        <v>0.42247200000000001</v>
      </c>
      <c r="X166" s="17">
        <v>767</v>
      </c>
      <c r="Y166" s="17">
        <v>0</v>
      </c>
      <c r="Z166" s="17">
        <v>0</v>
      </c>
    </row>
    <row r="167" spans="1:26">
      <c r="A167" s="17">
        <v>154</v>
      </c>
      <c r="B167" s="19">
        <v>0.29446759259259259</v>
      </c>
      <c r="C167" s="17">
        <v>138.6</v>
      </c>
      <c r="D167" s="17">
        <v>0</v>
      </c>
      <c r="E167" s="17">
        <v>0</v>
      </c>
      <c r="F167" s="17">
        <v>0</v>
      </c>
      <c r="G167" s="17">
        <v>0.82557499999999995</v>
      </c>
      <c r="H167" s="17">
        <v>9.1425999999999993E-2</v>
      </c>
      <c r="I167" s="17">
        <v>0.121518</v>
      </c>
      <c r="J167" s="17">
        <v>3.0092000000000001E-2</v>
      </c>
      <c r="K167" s="17">
        <v>0.24763399999999999</v>
      </c>
      <c r="L167" s="17">
        <v>581.79999999999995</v>
      </c>
      <c r="M167" s="17">
        <v>0.38358399999999998</v>
      </c>
      <c r="N167" s="17">
        <v>540</v>
      </c>
      <c r="O167" s="17">
        <v>0</v>
      </c>
      <c r="P167" s="17">
        <v>0</v>
      </c>
      <c r="Q167" s="17">
        <v>0.86890199999999995</v>
      </c>
      <c r="R167" s="17">
        <v>8.2228999999999997E-2</v>
      </c>
      <c r="S167" s="17">
        <v>0.113331</v>
      </c>
      <c r="T167" s="17">
        <v>3.1102999999999999E-2</v>
      </c>
      <c r="U167" s="17">
        <v>0.27443899999999999</v>
      </c>
      <c r="V167" s="17">
        <v>619.9</v>
      </c>
      <c r="W167" s="17">
        <v>0.49179899999999999</v>
      </c>
      <c r="X167" s="17">
        <v>566</v>
      </c>
      <c r="Y167" s="17">
        <v>0</v>
      </c>
      <c r="Z167" s="17">
        <v>0</v>
      </c>
    </row>
    <row r="168" spans="1:26">
      <c r="A168" s="17">
        <v>155</v>
      </c>
      <c r="B168" s="19">
        <v>0.29451388888888891</v>
      </c>
      <c r="C168" s="17">
        <v>140.1</v>
      </c>
      <c r="D168" s="17">
        <v>0</v>
      </c>
      <c r="E168" s="17">
        <v>0</v>
      </c>
      <c r="F168" s="17">
        <v>0</v>
      </c>
      <c r="G168" s="17">
        <v>0.82658900000000002</v>
      </c>
      <c r="H168" s="17">
        <v>9.0700000000000003E-2</v>
      </c>
      <c r="I168" s="17">
        <v>0.12710299999999999</v>
      </c>
      <c r="J168" s="17">
        <v>3.6401999999999997E-2</v>
      </c>
      <c r="K168" s="17">
        <v>0.28640199999999999</v>
      </c>
      <c r="L168" s="17">
        <v>770.5</v>
      </c>
      <c r="M168" s="17">
        <v>0.23291500000000001</v>
      </c>
      <c r="N168" s="17">
        <v>625</v>
      </c>
      <c r="O168" s="17">
        <v>0</v>
      </c>
      <c r="P168" s="17">
        <v>0</v>
      </c>
      <c r="Q168" s="17">
        <v>0.87695699999999999</v>
      </c>
      <c r="R168" s="17">
        <v>8.5793999999999995E-2</v>
      </c>
      <c r="S168" s="17">
        <v>0.119017</v>
      </c>
      <c r="T168" s="17">
        <v>3.3223000000000003E-2</v>
      </c>
      <c r="U168" s="17">
        <v>0.27914299999999997</v>
      </c>
      <c r="V168" s="17">
        <v>672</v>
      </c>
      <c r="W168" s="17">
        <v>0.56065799999999999</v>
      </c>
      <c r="X168" s="17">
        <v>692</v>
      </c>
      <c r="Y168" s="17">
        <v>0</v>
      </c>
      <c r="Z168" s="17">
        <v>0</v>
      </c>
    </row>
    <row r="169" spans="1:26">
      <c r="A169" s="17">
        <v>156</v>
      </c>
      <c r="B169" s="19">
        <v>0.29457175925925927</v>
      </c>
      <c r="C169" s="17">
        <v>141.30000000000001</v>
      </c>
      <c r="D169" s="17">
        <v>0</v>
      </c>
      <c r="E169" s="17">
        <v>0</v>
      </c>
      <c r="F169" s="17">
        <v>0</v>
      </c>
      <c r="G169" s="17">
        <v>0.85981200000000002</v>
      </c>
      <c r="H169" s="17">
        <v>8.6717000000000002E-2</v>
      </c>
      <c r="I169" s="17">
        <v>0.127253</v>
      </c>
      <c r="J169" s="17">
        <v>4.0536000000000003E-2</v>
      </c>
      <c r="K169" s="17">
        <v>0.31854700000000002</v>
      </c>
      <c r="L169" s="17">
        <v>823</v>
      </c>
      <c r="M169" s="17">
        <v>4.0000000000000003E-5</v>
      </c>
      <c r="N169" s="17">
        <v>814</v>
      </c>
      <c r="O169" s="17">
        <v>0</v>
      </c>
      <c r="P169" s="17">
        <v>0</v>
      </c>
      <c r="Q169" s="17">
        <v>0.83590900000000001</v>
      </c>
      <c r="R169" s="17">
        <v>8.4015999999999993E-2</v>
      </c>
      <c r="S169" s="17">
        <v>0.12383</v>
      </c>
      <c r="T169" s="17">
        <v>3.9814000000000002E-2</v>
      </c>
      <c r="U169" s="17">
        <v>0.321519</v>
      </c>
      <c r="V169" s="17">
        <v>739.2</v>
      </c>
      <c r="W169" s="17">
        <v>1.9999999999999999E-6</v>
      </c>
      <c r="X169" s="17">
        <v>634</v>
      </c>
      <c r="Y169" s="17">
        <v>0</v>
      </c>
      <c r="Z169" s="17">
        <v>0</v>
      </c>
    </row>
    <row r="170" spans="1:26">
      <c r="A170" s="17">
        <v>157</v>
      </c>
      <c r="B170" s="19">
        <v>0.29462962962962963</v>
      </c>
      <c r="C170" s="17">
        <v>141.69999999999999</v>
      </c>
      <c r="D170" s="17">
        <v>0</v>
      </c>
      <c r="E170" s="17">
        <v>0</v>
      </c>
      <c r="F170" s="17">
        <v>0</v>
      </c>
      <c r="G170" s="17">
        <v>0.89365799999999995</v>
      </c>
      <c r="H170" s="17">
        <v>0.10093100000000001</v>
      </c>
      <c r="I170" s="17">
        <v>0.14765800000000001</v>
      </c>
      <c r="J170" s="17">
        <v>4.6726999999999998E-2</v>
      </c>
      <c r="K170" s="17">
        <v>0.31645699999999999</v>
      </c>
      <c r="L170" s="17">
        <v>665.4</v>
      </c>
      <c r="M170" s="17">
        <v>2.3925999999999999E-2</v>
      </c>
      <c r="N170" s="17">
        <v>607</v>
      </c>
      <c r="O170" s="17">
        <v>0</v>
      </c>
      <c r="P170" s="17">
        <v>0</v>
      </c>
      <c r="Q170" s="17">
        <v>0.87305200000000005</v>
      </c>
      <c r="R170" s="17">
        <v>0.101118</v>
      </c>
      <c r="S170" s="17">
        <v>0.14180699999999999</v>
      </c>
      <c r="T170" s="17">
        <v>4.0689000000000003E-2</v>
      </c>
      <c r="U170" s="17">
        <v>0.28693099999999999</v>
      </c>
      <c r="V170" s="17">
        <v>536.29999999999995</v>
      </c>
      <c r="W170" s="17">
        <v>0.33177000000000001</v>
      </c>
      <c r="X170" s="17">
        <v>566</v>
      </c>
      <c r="Y170" s="17">
        <v>0</v>
      </c>
      <c r="Z170" s="17">
        <v>0</v>
      </c>
    </row>
    <row r="171" spans="1:26">
      <c r="A171" s="17">
        <v>158</v>
      </c>
      <c r="B171" s="19">
        <v>0.29468749999999999</v>
      </c>
      <c r="C171" s="17">
        <v>143.30000000000001</v>
      </c>
      <c r="D171" s="17">
        <v>0</v>
      </c>
      <c r="E171" s="17">
        <v>0</v>
      </c>
      <c r="F171" s="17">
        <v>0</v>
      </c>
      <c r="G171" s="17">
        <v>0.92203900000000005</v>
      </c>
      <c r="H171" s="17">
        <v>0.112458</v>
      </c>
      <c r="I171" s="17">
        <v>0.15867100000000001</v>
      </c>
      <c r="J171" s="17">
        <v>4.6213999999999998E-2</v>
      </c>
      <c r="K171" s="17">
        <v>0.29125299999999998</v>
      </c>
      <c r="L171" s="17">
        <v>619</v>
      </c>
      <c r="M171" s="17">
        <v>0.542767</v>
      </c>
      <c r="N171" s="17">
        <v>558</v>
      </c>
      <c r="O171" s="17">
        <v>0</v>
      </c>
      <c r="P171" s="17">
        <v>0</v>
      </c>
      <c r="Q171" s="17">
        <v>0.89797700000000003</v>
      </c>
      <c r="R171" s="17">
        <v>9.9247000000000002E-2</v>
      </c>
      <c r="S171" s="17">
        <v>0.154531</v>
      </c>
      <c r="T171" s="17">
        <v>5.5282999999999999E-2</v>
      </c>
      <c r="U171" s="17">
        <v>0.35774899999999998</v>
      </c>
      <c r="V171" s="17">
        <v>664.5</v>
      </c>
      <c r="W171" s="17">
        <v>0.26535999999999998</v>
      </c>
      <c r="X171" s="17">
        <v>653</v>
      </c>
      <c r="Y171" s="17">
        <v>0</v>
      </c>
      <c r="Z171" s="17">
        <v>0</v>
      </c>
    </row>
    <row r="172" spans="1:26">
      <c r="A172" s="17">
        <v>159</v>
      </c>
      <c r="B172" s="19">
        <v>0.29473379629629631</v>
      </c>
      <c r="C172" s="17">
        <v>144.19999999999999</v>
      </c>
      <c r="D172" s="17">
        <v>0</v>
      </c>
      <c r="E172" s="17">
        <v>0</v>
      </c>
      <c r="F172" s="17">
        <v>0</v>
      </c>
      <c r="G172" s="17">
        <v>0.95492500000000002</v>
      </c>
      <c r="H172" s="17">
        <v>0.125745</v>
      </c>
      <c r="I172" s="17">
        <v>0.198014</v>
      </c>
      <c r="J172" s="17">
        <v>7.2269E-2</v>
      </c>
      <c r="K172" s="17">
        <v>0.36496800000000001</v>
      </c>
      <c r="L172" s="17">
        <v>622.70000000000005</v>
      </c>
      <c r="M172" s="17">
        <v>0.235151</v>
      </c>
      <c r="N172" s="17">
        <v>540</v>
      </c>
      <c r="O172" s="17">
        <v>0</v>
      </c>
      <c r="P172" s="17">
        <v>0</v>
      </c>
      <c r="Q172" s="17">
        <v>0.94418999999999997</v>
      </c>
      <c r="R172" s="17">
        <v>0.118977</v>
      </c>
      <c r="S172" s="17">
        <v>0.18357000000000001</v>
      </c>
      <c r="T172" s="17">
        <v>6.4592999999999998E-2</v>
      </c>
      <c r="U172" s="17">
        <v>0.35187099999999999</v>
      </c>
      <c r="V172" s="17">
        <v>599.1</v>
      </c>
      <c r="W172" s="17">
        <v>0.246249</v>
      </c>
      <c r="X172" s="17">
        <v>897</v>
      </c>
      <c r="Y172" s="17">
        <v>0</v>
      </c>
      <c r="Z172" s="17">
        <v>0</v>
      </c>
    </row>
    <row r="173" spans="1:26">
      <c r="A173" s="17">
        <v>160</v>
      </c>
      <c r="B173" s="19">
        <v>0.29479166666666667</v>
      </c>
      <c r="C173" s="17">
        <v>145.30000000000001</v>
      </c>
      <c r="D173" s="17">
        <v>0</v>
      </c>
      <c r="E173" s="17">
        <v>0</v>
      </c>
      <c r="F173" s="17">
        <v>0</v>
      </c>
      <c r="G173" s="17">
        <v>0.94689000000000001</v>
      </c>
      <c r="H173" s="17">
        <v>0.13811899999999999</v>
      </c>
      <c r="I173" s="17">
        <v>0.22150900000000001</v>
      </c>
      <c r="J173" s="17">
        <v>8.3389000000000005E-2</v>
      </c>
      <c r="K173" s="17">
        <v>0.37646000000000002</v>
      </c>
      <c r="L173" s="17">
        <v>591.20000000000005</v>
      </c>
      <c r="M173" s="17">
        <v>0.183751</v>
      </c>
      <c r="N173" s="17">
        <v>510</v>
      </c>
      <c r="O173" s="17">
        <v>0</v>
      </c>
      <c r="P173" s="17">
        <v>0</v>
      </c>
      <c r="Q173" s="17">
        <v>0.96498499999999998</v>
      </c>
      <c r="R173" s="17">
        <v>0.13525599999999999</v>
      </c>
      <c r="S173" s="17">
        <v>0.21524099999999999</v>
      </c>
      <c r="T173" s="17">
        <v>7.9984E-2</v>
      </c>
      <c r="U173" s="17">
        <v>0.37160399999999999</v>
      </c>
      <c r="V173" s="17">
        <v>606.1</v>
      </c>
      <c r="W173" s="17">
        <v>0.44945800000000002</v>
      </c>
      <c r="X173" s="17">
        <v>444</v>
      </c>
      <c r="Y173" s="17">
        <v>0</v>
      </c>
      <c r="Z173" s="17">
        <v>0</v>
      </c>
    </row>
    <row r="174" spans="1:26">
      <c r="A174" s="17">
        <v>161</v>
      </c>
      <c r="B174" s="19">
        <v>0.29484953703703703</v>
      </c>
      <c r="C174" s="17">
        <v>146.4</v>
      </c>
      <c r="D174" s="17">
        <v>0</v>
      </c>
      <c r="E174" s="17">
        <v>0</v>
      </c>
      <c r="F174" s="17">
        <v>0</v>
      </c>
      <c r="G174" s="17">
        <v>0.96907299999999996</v>
      </c>
      <c r="H174" s="17">
        <v>0.144563</v>
      </c>
      <c r="I174" s="17">
        <v>0.23183200000000001</v>
      </c>
      <c r="J174" s="17">
        <v>8.7268999999999999E-2</v>
      </c>
      <c r="K174" s="17">
        <v>0.37643100000000002</v>
      </c>
      <c r="L174" s="17">
        <v>634.5</v>
      </c>
      <c r="M174" s="17">
        <v>0.33011099999999999</v>
      </c>
      <c r="N174" s="17">
        <v>594</v>
      </c>
      <c r="O174" s="17">
        <v>0</v>
      </c>
      <c r="P174" s="17">
        <v>0</v>
      </c>
      <c r="Q174" s="17">
        <v>0.95170200000000005</v>
      </c>
      <c r="R174" s="17">
        <v>0.141152</v>
      </c>
      <c r="S174" s="17">
        <v>0.22701199999999999</v>
      </c>
      <c r="T174" s="17">
        <v>8.5860000000000006E-2</v>
      </c>
      <c r="U174" s="17">
        <v>0.37821700000000003</v>
      </c>
      <c r="V174" s="17">
        <v>606.79999999999995</v>
      </c>
      <c r="W174" s="17">
        <v>0.370813</v>
      </c>
      <c r="X174" s="17">
        <v>539</v>
      </c>
      <c r="Y174" s="17">
        <v>0</v>
      </c>
      <c r="Z174" s="17">
        <v>0</v>
      </c>
    </row>
    <row r="175" spans="1:26">
      <c r="A175" s="17">
        <v>162</v>
      </c>
      <c r="B175" s="19">
        <v>0.2948958333333333</v>
      </c>
      <c r="C175" s="17">
        <v>147.19999999999999</v>
      </c>
      <c r="D175" s="17">
        <v>0</v>
      </c>
      <c r="E175" s="17">
        <v>0</v>
      </c>
      <c r="F175" s="17">
        <v>0</v>
      </c>
      <c r="G175" s="17">
        <v>0.96712100000000001</v>
      </c>
      <c r="H175" s="17">
        <v>0.14280100000000001</v>
      </c>
      <c r="I175" s="17">
        <v>0.241925</v>
      </c>
      <c r="J175" s="17">
        <v>9.9124000000000004E-2</v>
      </c>
      <c r="K175" s="17">
        <v>0.40973100000000001</v>
      </c>
      <c r="L175" s="17">
        <v>633.4</v>
      </c>
      <c r="M175" s="17">
        <v>0.23325399999999999</v>
      </c>
      <c r="N175" s="17">
        <v>507</v>
      </c>
      <c r="O175" s="17">
        <v>0</v>
      </c>
      <c r="P175" s="17">
        <v>0</v>
      </c>
      <c r="Q175" s="17">
        <v>0.95407299999999995</v>
      </c>
      <c r="R175" s="17">
        <v>0.13985900000000001</v>
      </c>
      <c r="S175" s="17">
        <v>0.22867399999999999</v>
      </c>
      <c r="T175" s="17">
        <v>8.8816000000000006E-2</v>
      </c>
      <c r="U175" s="17">
        <v>0.38839299999999999</v>
      </c>
      <c r="V175" s="17">
        <v>625.4</v>
      </c>
      <c r="W175" s="17">
        <v>0.48608000000000001</v>
      </c>
      <c r="X175" s="17">
        <v>481</v>
      </c>
      <c r="Y175" s="17">
        <v>0</v>
      </c>
      <c r="Z175" s="17">
        <v>0</v>
      </c>
    </row>
    <row r="176" spans="1:26">
      <c r="A176" s="17">
        <v>163</v>
      </c>
      <c r="B176" s="19">
        <v>0.29495370370370372</v>
      </c>
      <c r="C176" s="17">
        <v>148.19999999999999</v>
      </c>
      <c r="D176" s="17">
        <v>0</v>
      </c>
      <c r="E176" s="17">
        <v>0</v>
      </c>
      <c r="F176" s="17">
        <v>0</v>
      </c>
      <c r="G176" s="17">
        <v>0.95318499999999995</v>
      </c>
      <c r="H176" s="17">
        <v>0.14668300000000001</v>
      </c>
      <c r="I176" s="17">
        <v>0.23838400000000001</v>
      </c>
      <c r="J176" s="17">
        <v>9.1700000000000004E-2</v>
      </c>
      <c r="K176" s="17">
        <v>0.38467400000000002</v>
      </c>
      <c r="L176" s="17">
        <v>632.5</v>
      </c>
      <c r="M176" s="17">
        <v>0.24782699999999999</v>
      </c>
      <c r="N176" s="17">
        <v>333</v>
      </c>
      <c r="O176" s="17">
        <v>0</v>
      </c>
      <c r="P176" s="17">
        <v>0</v>
      </c>
      <c r="Q176" s="17">
        <v>0.958345</v>
      </c>
      <c r="R176" s="17">
        <v>0.13319400000000001</v>
      </c>
      <c r="S176" s="17">
        <v>0.22605700000000001</v>
      </c>
      <c r="T176" s="17">
        <v>9.2862E-2</v>
      </c>
      <c r="U176" s="17">
        <v>0.41079300000000002</v>
      </c>
      <c r="V176" s="17">
        <v>663.3</v>
      </c>
      <c r="W176" s="17">
        <v>0.28328199999999998</v>
      </c>
      <c r="X176" s="17">
        <v>379</v>
      </c>
      <c r="Y176" s="17">
        <v>0</v>
      </c>
      <c r="Z176" s="17">
        <v>0</v>
      </c>
    </row>
    <row r="177" spans="1:26">
      <c r="A177" s="17">
        <v>164</v>
      </c>
      <c r="B177" s="19">
        <v>0.29501157407407408</v>
      </c>
      <c r="C177" s="17">
        <v>149.30000000000001</v>
      </c>
      <c r="D177" s="17">
        <v>0</v>
      </c>
      <c r="E177" s="17">
        <v>0</v>
      </c>
      <c r="F177" s="17">
        <v>0</v>
      </c>
      <c r="G177" s="17">
        <v>0.95815300000000003</v>
      </c>
      <c r="H177" s="17">
        <v>0.14610899999999999</v>
      </c>
      <c r="I177" s="17">
        <v>0.23926700000000001</v>
      </c>
      <c r="J177" s="17">
        <v>9.3158000000000005E-2</v>
      </c>
      <c r="K177" s="17">
        <v>0.38934600000000003</v>
      </c>
      <c r="L177" s="17">
        <v>652.6</v>
      </c>
      <c r="M177" s="17">
        <v>0.26261600000000002</v>
      </c>
      <c r="N177" s="17">
        <v>678</v>
      </c>
      <c r="O177" s="17">
        <v>0</v>
      </c>
      <c r="P177" s="17">
        <v>0</v>
      </c>
      <c r="Q177" s="17">
        <v>0.94453799999999999</v>
      </c>
      <c r="R177" s="17">
        <v>0.13850100000000001</v>
      </c>
      <c r="S177" s="17">
        <v>0.22889100000000001</v>
      </c>
      <c r="T177" s="17">
        <v>9.0389999999999998E-2</v>
      </c>
      <c r="U177" s="17">
        <v>0.39490399999999998</v>
      </c>
      <c r="V177" s="17">
        <v>625.29999999999995</v>
      </c>
      <c r="W177" s="17">
        <v>0.252108</v>
      </c>
      <c r="X177" s="17">
        <v>565</v>
      </c>
      <c r="Y177" s="17">
        <v>0</v>
      </c>
      <c r="Z177" s="17">
        <v>0</v>
      </c>
    </row>
    <row r="178" spans="1:26">
      <c r="A178" s="17">
        <v>165</v>
      </c>
      <c r="B178" s="19">
        <v>0.29506944444444444</v>
      </c>
      <c r="C178" s="17">
        <v>150.80000000000001</v>
      </c>
      <c r="D178" s="17">
        <v>0</v>
      </c>
      <c r="E178" s="17">
        <v>0</v>
      </c>
      <c r="F178" s="17">
        <v>0</v>
      </c>
      <c r="G178" s="17">
        <v>0.96480999999999995</v>
      </c>
      <c r="H178" s="17">
        <v>0.14685000000000001</v>
      </c>
      <c r="I178" s="17">
        <v>0.238513</v>
      </c>
      <c r="J178" s="17">
        <v>9.1662999999999994E-2</v>
      </c>
      <c r="K178" s="17">
        <v>0.38431100000000001</v>
      </c>
      <c r="L178" s="17">
        <v>619.9</v>
      </c>
      <c r="M178" s="17">
        <v>0.33476800000000001</v>
      </c>
      <c r="N178" s="17">
        <v>534</v>
      </c>
      <c r="O178" s="17">
        <v>0</v>
      </c>
      <c r="P178" s="17">
        <v>0</v>
      </c>
      <c r="Q178" s="17">
        <v>0.94638599999999995</v>
      </c>
      <c r="R178" s="17">
        <v>0.145812</v>
      </c>
      <c r="S178" s="17">
        <v>0.22939899999999999</v>
      </c>
      <c r="T178" s="17">
        <v>8.3587999999999996E-2</v>
      </c>
      <c r="U178" s="17">
        <v>0.36437599999999998</v>
      </c>
      <c r="V178" s="17">
        <v>611.70000000000005</v>
      </c>
      <c r="W178" s="17">
        <v>0.41738500000000001</v>
      </c>
      <c r="X178" s="17">
        <v>592</v>
      </c>
      <c r="Y178" s="17">
        <v>0</v>
      </c>
      <c r="Z178" s="17">
        <v>0</v>
      </c>
    </row>
    <row r="179" spans="1:26">
      <c r="A179" s="17">
        <v>166</v>
      </c>
      <c r="B179" s="19">
        <v>0.29511574074074071</v>
      </c>
      <c r="C179" s="17">
        <v>151.5</v>
      </c>
      <c r="D179" s="17">
        <v>0</v>
      </c>
      <c r="E179" s="17">
        <v>0</v>
      </c>
      <c r="F179" s="17">
        <v>0</v>
      </c>
      <c r="G179" s="17">
        <v>0.96559899999999999</v>
      </c>
      <c r="H179" s="17">
        <v>0.14719299999999999</v>
      </c>
      <c r="I179" s="17">
        <v>0.246974</v>
      </c>
      <c r="J179" s="17">
        <v>9.9780999999999995E-2</v>
      </c>
      <c r="K179" s="17">
        <v>0.40401300000000001</v>
      </c>
      <c r="L179" s="17">
        <v>587.5</v>
      </c>
      <c r="M179" s="17">
        <v>0.14733399999999999</v>
      </c>
      <c r="N179" s="17">
        <v>482</v>
      </c>
      <c r="O179" s="17">
        <v>0</v>
      </c>
      <c r="P179" s="17">
        <v>0</v>
      </c>
      <c r="Q179" s="17">
        <v>0.96152700000000002</v>
      </c>
      <c r="R179" s="17">
        <v>0.14857699999999999</v>
      </c>
      <c r="S179" s="17">
        <v>0.246558</v>
      </c>
      <c r="T179" s="17">
        <v>9.7979999999999998E-2</v>
      </c>
      <c r="U179" s="17">
        <v>0.397393</v>
      </c>
      <c r="V179" s="17">
        <v>636.6</v>
      </c>
      <c r="W179" s="17">
        <v>0.38894400000000001</v>
      </c>
      <c r="X179" s="17">
        <v>530</v>
      </c>
      <c r="Y179" s="17">
        <v>0</v>
      </c>
      <c r="Z179" s="17">
        <v>0</v>
      </c>
    </row>
    <row r="180" spans="1:26">
      <c r="A180" s="17">
        <v>167</v>
      </c>
      <c r="B180" s="19">
        <v>0.29517361111111112</v>
      </c>
      <c r="C180" s="17">
        <v>152.80000000000001</v>
      </c>
      <c r="D180" s="17">
        <v>0</v>
      </c>
      <c r="E180" s="17">
        <v>0</v>
      </c>
      <c r="F180" s="17">
        <v>0</v>
      </c>
      <c r="G180" s="17">
        <v>0.96452700000000002</v>
      </c>
      <c r="H180" s="17">
        <v>0.15739500000000001</v>
      </c>
      <c r="I180" s="17">
        <v>0.24873799999999999</v>
      </c>
      <c r="J180" s="17">
        <v>9.1342999999999994E-2</v>
      </c>
      <c r="K180" s="17">
        <v>0.36722399999999999</v>
      </c>
      <c r="L180" s="17">
        <v>603.4</v>
      </c>
      <c r="M180" s="17">
        <v>0.32965800000000001</v>
      </c>
      <c r="N180" s="17">
        <v>453</v>
      </c>
      <c r="O180" s="17">
        <v>0</v>
      </c>
      <c r="P180" s="17">
        <v>0</v>
      </c>
      <c r="Q180" s="17">
        <v>0.96661200000000003</v>
      </c>
      <c r="R180" s="17">
        <v>0.143487</v>
      </c>
      <c r="S180" s="17">
        <v>0.23968800000000001</v>
      </c>
      <c r="T180" s="17">
        <v>9.6200999999999995E-2</v>
      </c>
      <c r="U180" s="17">
        <v>0.40135900000000002</v>
      </c>
      <c r="V180" s="17">
        <v>588.70000000000005</v>
      </c>
      <c r="W180" s="17">
        <v>0.32819500000000001</v>
      </c>
      <c r="X180" s="17">
        <v>526</v>
      </c>
      <c r="Y180" s="17">
        <v>0</v>
      </c>
      <c r="Z180" s="17">
        <v>0</v>
      </c>
    </row>
    <row r="181" spans="1:26">
      <c r="A181" s="17">
        <v>168</v>
      </c>
      <c r="B181" s="19">
        <v>0.29523148148148148</v>
      </c>
      <c r="C181" s="17">
        <v>153.30000000000001</v>
      </c>
      <c r="D181" s="17">
        <v>0</v>
      </c>
      <c r="E181" s="17">
        <v>0</v>
      </c>
      <c r="F181" s="17">
        <v>0</v>
      </c>
      <c r="G181" s="17">
        <v>0.96593200000000001</v>
      </c>
      <c r="H181" s="17">
        <v>0.16006600000000001</v>
      </c>
      <c r="I181" s="17">
        <v>0.257382</v>
      </c>
      <c r="J181" s="17">
        <v>9.7316E-2</v>
      </c>
      <c r="K181" s="17">
        <v>0.37809999999999999</v>
      </c>
      <c r="L181" s="17">
        <v>594.29999999999995</v>
      </c>
      <c r="M181" s="17">
        <v>0.27681299999999998</v>
      </c>
      <c r="N181" s="17">
        <v>351</v>
      </c>
      <c r="O181" s="17">
        <v>0</v>
      </c>
      <c r="P181" s="17">
        <v>0</v>
      </c>
      <c r="Q181" s="17">
        <v>0.96967499999999995</v>
      </c>
      <c r="R181" s="17">
        <v>0.13798199999999999</v>
      </c>
      <c r="S181" s="17">
        <v>0.22767100000000001</v>
      </c>
      <c r="T181" s="17">
        <v>8.9689000000000005E-2</v>
      </c>
      <c r="U181" s="17">
        <v>0.39394200000000001</v>
      </c>
      <c r="V181" s="17">
        <v>579.20000000000005</v>
      </c>
      <c r="W181" s="17">
        <v>0.21881600000000001</v>
      </c>
      <c r="X181" s="17">
        <v>535</v>
      </c>
      <c r="Y181" s="17">
        <v>0</v>
      </c>
      <c r="Z181" s="17">
        <v>0</v>
      </c>
    </row>
    <row r="182" spans="1:26">
      <c r="A182" s="17">
        <v>169</v>
      </c>
      <c r="B182" s="19">
        <v>0.29528935185185184</v>
      </c>
      <c r="C182" s="17">
        <v>154.80000000000001</v>
      </c>
      <c r="D182" s="17">
        <v>0</v>
      </c>
      <c r="E182" s="17">
        <v>0</v>
      </c>
      <c r="F182" s="17">
        <v>0</v>
      </c>
      <c r="G182" s="17">
        <v>0.968835</v>
      </c>
      <c r="H182" s="17">
        <v>0.148729</v>
      </c>
      <c r="I182" s="17">
        <v>0.24784100000000001</v>
      </c>
      <c r="J182" s="17">
        <v>9.9112000000000006E-2</v>
      </c>
      <c r="K182" s="17">
        <v>0.39989999999999998</v>
      </c>
      <c r="L182" s="17">
        <v>594.70000000000005</v>
      </c>
      <c r="M182" s="17">
        <v>0.14302500000000001</v>
      </c>
      <c r="N182" s="17">
        <v>625</v>
      </c>
      <c r="O182" s="17">
        <v>0</v>
      </c>
      <c r="P182" s="17">
        <v>0</v>
      </c>
      <c r="Q182" s="17">
        <v>0.96074999999999999</v>
      </c>
      <c r="R182" s="17">
        <v>0.13941799999999999</v>
      </c>
      <c r="S182" s="17">
        <v>0.22354499999999999</v>
      </c>
      <c r="T182" s="17">
        <v>8.4126999999999993E-2</v>
      </c>
      <c r="U182" s="17">
        <v>0.37633100000000003</v>
      </c>
      <c r="V182" s="17">
        <v>583.70000000000005</v>
      </c>
      <c r="W182" s="17">
        <v>0.16273000000000001</v>
      </c>
      <c r="X182" s="17">
        <v>632</v>
      </c>
      <c r="Y182" s="17">
        <v>0</v>
      </c>
      <c r="Z182" s="17">
        <v>0</v>
      </c>
    </row>
    <row r="183" spans="1:26">
      <c r="A183" s="17">
        <v>170</v>
      </c>
      <c r="B183" s="19">
        <v>0.29533564814814817</v>
      </c>
      <c r="C183" s="17">
        <v>155.5</v>
      </c>
      <c r="D183" s="17">
        <v>0</v>
      </c>
      <c r="E183" s="17">
        <v>0</v>
      </c>
      <c r="F183" s="17">
        <v>0</v>
      </c>
      <c r="G183" s="17">
        <v>0.95261300000000004</v>
      </c>
      <c r="H183" s="17">
        <v>0.135245</v>
      </c>
      <c r="I183" s="17">
        <v>0.204427</v>
      </c>
      <c r="J183" s="17">
        <v>6.9181999999999994E-2</v>
      </c>
      <c r="K183" s="17">
        <v>0.33842</v>
      </c>
      <c r="L183" s="17">
        <v>598</v>
      </c>
      <c r="M183" s="17">
        <v>0.51116499999999998</v>
      </c>
      <c r="N183" s="17">
        <v>601</v>
      </c>
      <c r="O183" s="17">
        <v>0</v>
      </c>
      <c r="P183" s="17">
        <v>0</v>
      </c>
      <c r="Q183" s="17">
        <v>0.94049499999999997</v>
      </c>
      <c r="R183" s="17">
        <v>0.12815599999999999</v>
      </c>
      <c r="S183" s="17">
        <v>0.203877</v>
      </c>
      <c r="T183" s="17">
        <v>7.5720999999999997E-2</v>
      </c>
      <c r="U183" s="17">
        <v>0.37140699999999999</v>
      </c>
      <c r="V183" s="17">
        <v>663.9</v>
      </c>
      <c r="W183" s="17">
        <v>0.341914</v>
      </c>
      <c r="X183" s="17">
        <v>624</v>
      </c>
      <c r="Y183" s="17">
        <v>0</v>
      </c>
      <c r="Z183" s="17">
        <v>0</v>
      </c>
    </row>
    <row r="184" spans="1:26">
      <c r="A184" s="17">
        <v>171</v>
      </c>
      <c r="B184" s="19">
        <v>0.29539351851851853</v>
      </c>
      <c r="C184" s="17">
        <v>157</v>
      </c>
      <c r="D184" s="17">
        <v>0</v>
      </c>
      <c r="E184" s="17">
        <v>0</v>
      </c>
      <c r="F184" s="17">
        <v>0</v>
      </c>
      <c r="G184" s="17">
        <v>0.93638900000000003</v>
      </c>
      <c r="H184" s="17">
        <v>0.13593</v>
      </c>
      <c r="I184" s="17">
        <v>0.20106499999999999</v>
      </c>
      <c r="J184" s="17">
        <v>6.5134999999999998E-2</v>
      </c>
      <c r="K184" s="17">
        <v>0.32395099999999999</v>
      </c>
      <c r="L184" s="17">
        <v>598.20000000000005</v>
      </c>
      <c r="M184" s="17">
        <v>0.43157000000000001</v>
      </c>
      <c r="N184" s="17">
        <v>499</v>
      </c>
      <c r="O184" s="17">
        <v>0</v>
      </c>
      <c r="P184" s="17">
        <v>0</v>
      </c>
      <c r="Q184" s="17">
        <v>0.92403199999999996</v>
      </c>
      <c r="R184" s="17">
        <v>0.120639</v>
      </c>
      <c r="S184" s="17">
        <v>0.19114300000000001</v>
      </c>
      <c r="T184" s="17">
        <v>7.0503999999999997E-2</v>
      </c>
      <c r="U184" s="17">
        <v>0.36885499999999999</v>
      </c>
      <c r="V184" s="17">
        <v>642.70000000000005</v>
      </c>
      <c r="W184" s="17">
        <v>0.37081599999999998</v>
      </c>
      <c r="X184" s="17">
        <v>690</v>
      </c>
      <c r="Y184" s="17">
        <v>0</v>
      </c>
      <c r="Z184" s="17">
        <v>0</v>
      </c>
    </row>
    <row r="185" spans="1:26">
      <c r="A185" s="17">
        <v>172</v>
      </c>
      <c r="B185" s="19">
        <v>0.29545138888888889</v>
      </c>
      <c r="C185" s="17">
        <v>157</v>
      </c>
      <c r="D185" s="17">
        <v>0</v>
      </c>
      <c r="E185" s="17">
        <v>0</v>
      </c>
      <c r="F185" s="17">
        <v>0</v>
      </c>
      <c r="G185" s="17">
        <v>0.91310500000000006</v>
      </c>
      <c r="H185" s="17">
        <v>0.12593599999999999</v>
      </c>
      <c r="I185" s="17">
        <v>0.18831700000000001</v>
      </c>
      <c r="J185" s="17">
        <v>6.2379999999999998E-2</v>
      </c>
      <c r="K185" s="17">
        <v>0.33125199999999999</v>
      </c>
      <c r="L185" s="17">
        <v>698.4</v>
      </c>
      <c r="M185" s="17">
        <v>0.46621899999999999</v>
      </c>
      <c r="N185" s="17">
        <v>711</v>
      </c>
      <c r="O185" s="17">
        <v>0</v>
      </c>
      <c r="P185" s="17">
        <v>0</v>
      </c>
      <c r="Q185" s="17">
        <v>0.92375300000000005</v>
      </c>
      <c r="R185" s="17">
        <v>0.12177</v>
      </c>
      <c r="S185" s="17">
        <v>0.187614</v>
      </c>
      <c r="T185" s="17">
        <v>6.5842999999999999E-2</v>
      </c>
      <c r="U185" s="17">
        <v>0.35095100000000001</v>
      </c>
      <c r="V185" s="17">
        <v>666.6</v>
      </c>
      <c r="W185" s="17">
        <v>0.26624199999999998</v>
      </c>
      <c r="X185" s="17">
        <v>758</v>
      </c>
      <c r="Y185" s="17">
        <v>0</v>
      </c>
      <c r="Z185" s="17">
        <v>0</v>
      </c>
    </row>
    <row r="186" spans="1:26">
      <c r="A186" s="17">
        <v>173</v>
      </c>
      <c r="B186" s="19">
        <v>0.29550925925925925</v>
      </c>
      <c r="C186" s="17">
        <v>159</v>
      </c>
      <c r="D186" s="17">
        <v>0</v>
      </c>
      <c r="E186" s="17">
        <v>0</v>
      </c>
      <c r="F186" s="17">
        <v>0</v>
      </c>
      <c r="G186" s="17">
        <v>0.91707899999999998</v>
      </c>
      <c r="H186" s="17">
        <v>0.125808</v>
      </c>
      <c r="I186" s="17">
        <v>0.19056600000000001</v>
      </c>
      <c r="J186" s="17">
        <v>6.4757999999999996E-2</v>
      </c>
      <c r="K186" s="17">
        <v>0.33982000000000001</v>
      </c>
      <c r="L186" s="17">
        <v>618.9</v>
      </c>
      <c r="M186" s="17">
        <v>0.24346300000000001</v>
      </c>
      <c r="N186" s="17">
        <v>769</v>
      </c>
      <c r="O186" s="17">
        <v>0</v>
      </c>
      <c r="P186" s="17">
        <v>0</v>
      </c>
      <c r="Q186" s="17">
        <v>0.93109299999999995</v>
      </c>
      <c r="R186" s="17">
        <v>0.113293</v>
      </c>
      <c r="S186" s="17">
        <v>0.18109900000000001</v>
      </c>
      <c r="T186" s="17">
        <v>6.7805000000000004E-2</v>
      </c>
      <c r="U186" s="17">
        <v>0.37441099999999999</v>
      </c>
      <c r="V186" s="17">
        <v>664.6</v>
      </c>
      <c r="W186" s="17">
        <v>9.1187000000000004E-2</v>
      </c>
      <c r="X186" s="17">
        <v>593</v>
      </c>
      <c r="Y186" s="17">
        <v>0</v>
      </c>
      <c r="Z186" s="17">
        <v>0</v>
      </c>
    </row>
    <row r="187" spans="1:26">
      <c r="A187" s="17">
        <v>174</v>
      </c>
      <c r="B187" s="19">
        <v>0.29556712962962967</v>
      </c>
      <c r="C187" s="17">
        <v>159.4</v>
      </c>
      <c r="D187" s="17">
        <v>0</v>
      </c>
      <c r="E187" s="17">
        <v>0</v>
      </c>
      <c r="F187" s="17">
        <v>0</v>
      </c>
      <c r="G187" s="17">
        <v>0.92392399999999997</v>
      </c>
      <c r="H187" s="17">
        <v>0.11283</v>
      </c>
      <c r="I187" s="17">
        <v>0.17582400000000001</v>
      </c>
      <c r="J187" s="17">
        <v>6.2993999999999994E-2</v>
      </c>
      <c r="K187" s="17">
        <v>0.35827700000000001</v>
      </c>
      <c r="L187" s="17">
        <v>782.1</v>
      </c>
      <c r="M187" s="17">
        <v>0.37081999999999998</v>
      </c>
      <c r="N187" s="17">
        <v>741</v>
      </c>
      <c r="O187" s="17">
        <v>0</v>
      </c>
      <c r="P187" s="17">
        <v>0</v>
      </c>
      <c r="Q187" s="17">
        <v>0.92113599999999995</v>
      </c>
      <c r="R187" s="17">
        <v>0.113426</v>
      </c>
      <c r="S187" s="17">
        <v>0.168438</v>
      </c>
      <c r="T187" s="17">
        <v>5.5011999999999998E-2</v>
      </c>
      <c r="U187" s="17">
        <v>0.3266</v>
      </c>
      <c r="V187" s="17">
        <v>675.3</v>
      </c>
      <c r="W187" s="17">
        <v>0.2414</v>
      </c>
      <c r="X187" s="17">
        <v>891</v>
      </c>
      <c r="Y187" s="17">
        <v>0</v>
      </c>
      <c r="Z187" s="17">
        <v>0</v>
      </c>
    </row>
    <row r="188" spans="1:26">
      <c r="A188" s="17">
        <v>175</v>
      </c>
      <c r="B188" s="19">
        <v>0.29561342592592593</v>
      </c>
      <c r="C188" s="17">
        <v>161.19999999999999</v>
      </c>
      <c r="D188" s="17">
        <v>0</v>
      </c>
      <c r="E188" s="17">
        <v>0</v>
      </c>
      <c r="F188" s="17">
        <v>0</v>
      </c>
      <c r="G188" s="17">
        <v>0.92124200000000001</v>
      </c>
      <c r="H188" s="17">
        <v>0.109774</v>
      </c>
      <c r="I188" s="17">
        <v>0.16661999999999999</v>
      </c>
      <c r="J188" s="17">
        <v>5.6846000000000001E-2</v>
      </c>
      <c r="K188" s="17">
        <v>0.341173</v>
      </c>
      <c r="L188" s="17">
        <v>770.1</v>
      </c>
      <c r="M188" s="17">
        <v>0.28982000000000002</v>
      </c>
      <c r="N188" s="17">
        <v>624</v>
      </c>
      <c r="O188" s="17">
        <v>0</v>
      </c>
      <c r="P188" s="17">
        <v>0</v>
      </c>
      <c r="Q188" s="17">
        <v>0.91305999999999998</v>
      </c>
      <c r="R188" s="17">
        <v>0.10551000000000001</v>
      </c>
      <c r="S188" s="17">
        <v>0.15971099999999999</v>
      </c>
      <c r="T188" s="17">
        <v>5.4200999999999999E-2</v>
      </c>
      <c r="U188" s="17">
        <v>0.339368</v>
      </c>
      <c r="V188" s="17">
        <v>706</v>
      </c>
      <c r="W188" s="17">
        <v>0.30380400000000002</v>
      </c>
      <c r="X188" s="17">
        <v>647</v>
      </c>
      <c r="Y188" s="17">
        <v>0</v>
      </c>
      <c r="Z188" s="17">
        <v>0</v>
      </c>
    </row>
    <row r="189" spans="1:26">
      <c r="A189" s="17">
        <v>176</v>
      </c>
      <c r="B189" s="19">
        <v>0.29567129629629629</v>
      </c>
      <c r="C189" s="17">
        <v>161.5</v>
      </c>
      <c r="D189" s="17">
        <v>0</v>
      </c>
      <c r="E189" s="17">
        <v>0</v>
      </c>
      <c r="F189" s="17">
        <v>0</v>
      </c>
      <c r="G189" s="17">
        <v>0.91866599999999998</v>
      </c>
      <c r="H189" s="17">
        <v>0.111167</v>
      </c>
      <c r="I189" s="17">
        <v>0.15550600000000001</v>
      </c>
      <c r="J189" s="17">
        <v>4.4339999999999997E-2</v>
      </c>
      <c r="K189" s="17">
        <v>0.285132</v>
      </c>
      <c r="L189" s="17">
        <v>660.7</v>
      </c>
      <c r="M189" s="17">
        <v>0.28327999999999998</v>
      </c>
      <c r="N189" s="17">
        <v>576</v>
      </c>
      <c r="O189" s="17">
        <v>0</v>
      </c>
      <c r="P189" s="17">
        <v>0</v>
      </c>
      <c r="Q189" s="17">
        <v>0.86323000000000005</v>
      </c>
      <c r="R189" s="17">
        <v>0.104987</v>
      </c>
      <c r="S189" s="17">
        <v>0.150225</v>
      </c>
      <c r="T189" s="17">
        <v>4.5238E-2</v>
      </c>
      <c r="U189" s="17">
        <v>0.30113200000000001</v>
      </c>
      <c r="V189" s="17">
        <v>622.79999999999995</v>
      </c>
      <c r="W189" s="17">
        <v>0.36657699999999999</v>
      </c>
      <c r="X189" s="17">
        <v>564</v>
      </c>
      <c r="Y189" s="17">
        <v>0</v>
      </c>
      <c r="Z189" s="17">
        <v>0</v>
      </c>
    </row>
    <row r="190" spans="1:26">
      <c r="A190" s="17">
        <v>177</v>
      </c>
      <c r="B190" s="19">
        <v>0.29572916666666665</v>
      </c>
      <c r="C190" s="17">
        <v>163</v>
      </c>
      <c r="D190" s="17">
        <v>0</v>
      </c>
      <c r="E190" s="17">
        <v>0</v>
      </c>
      <c r="F190" s="17">
        <v>0</v>
      </c>
      <c r="G190" s="17">
        <v>0.88070899999999996</v>
      </c>
      <c r="H190" s="17">
        <v>0.102533</v>
      </c>
      <c r="I190" s="17">
        <v>0.14521200000000001</v>
      </c>
      <c r="J190" s="17">
        <v>4.2678000000000001E-2</v>
      </c>
      <c r="K190" s="17">
        <v>0.29390500000000003</v>
      </c>
      <c r="L190" s="17">
        <v>768.8</v>
      </c>
      <c r="M190" s="17">
        <v>0.37081999999999998</v>
      </c>
      <c r="N190" s="17">
        <v>714</v>
      </c>
      <c r="O190" s="17">
        <v>0</v>
      </c>
      <c r="P190" s="17">
        <v>0</v>
      </c>
      <c r="Q190" s="17">
        <v>0.85219599999999995</v>
      </c>
      <c r="R190" s="17">
        <v>9.8560999999999996E-2</v>
      </c>
      <c r="S190" s="17">
        <v>0.14452200000000001</v>
      </c>
      <c r="T190" s="17">
        <v>4.5961000000000002E-2</v>
      </c>
      <c r="U190" s="17">
        <v>0.318019</v>
      </c>
      <c r="V190" s="17">
        <v>662.1</v>
      </c>
      <c r="W190" s="17">
        <v>0.179255</v>
      </c>
      <c r="X190" s="17">
        <v>459</v>
      </c>
      <c r="Y190" s="17">
        <v>0</v>
      </c>
      <c r="Z190" s="17">
        <v>0</v>
      </c>
    </row>
    <row r="191" spans="1:26">
      <c r="A191" s="17">
        <v>178</v>
      </c>
      <c r="B191" s="19">
        <v>0.29578703703703707</v>
      </c>
      <c r="C191" s="17">
        <v>163.9</v>
      </c>
      <c r="D191" s="17">
        <v>0</v>
      </c>
      <c r="E191" s="17">
        <v>0</v>
      </c>
      <c r="F191" s="17">
        <v>0</v>
      </c>
      <c r="G191" s="17">
        <v>0.77551800000000004</v>
      </c>
      <c r="H191" s="17">
        <v>0.103976</v>
      </c>
      <c r="I191" s="17">
        <v>0.14440500000000001</v>
      </c>
      <c r="J191" s="17">
        <v>4.0429E-2</v>
      </c>
      <c r="K191" s="17">
        <v>0.27997100000000003</v>
      </c>
      <c r="L191" s="17">
        <v>713.5</v>
      </c>
      <c r="M191" s="17">
        <v>0.124005</v>
      </c>
      <c r="N191" s="17">
        <v>514</v>
      </c>
      <c r="O191" s="17">
        <v>0</v>
      </c>
      <c r="P191" s="17">
        <v>0</v>
      </c>
      <c r="Q191" s="17">
        <v>0.86107400000000001</v>
      </c>
      <c r="R191" s="17">
        <v>0.10301100000000001</v>
      </c>
      <c r="S191" s="17">
        <v>0.13722699999999999</v>
      </c>
      <c r="T191" s="17">
        <v>3.4216000000000003E-2</v>
      </c>
      <c r="U191" s="17">
        <v>0.24933900000000001</v>
      </c>
      <c r="V191" s="17">
        <v>634</v>
      </c>
      <c r="W191" s="17">
        <v>0.471304</v>
      </c>
      <c r="X191" s="17">
        <v>1027</v>
      </c>
      <c r="Y191" s="17">
        <v>0</v>
      </c>
      <c r="Z191" s="17">
        <v>0</v>
      </c>
    </row>
    <row r="192" spans="1:26">
      <c r="A192" s="17">
        <v>179</v>
      </c>
      <c r="B192" s="19">
        <v>0.29583333333333334</v>
      </c>
      <c r="C192" s="17">
        <v>165.2</v>
      </c>
      <c r="D192" s="17">
        <v>0</v>
      </c>
      <c r="E192" s="17">
        <v>0</v>
      </c>
      <c r="F192" s="17">
        <v>0</v>
      </c>
      <c r="G192" s="17">
        <v>0.85416400000000003</v>
      </c>
      <c r="H192" s="17">
        <v>9.4074000000000005E-2</v>
      </c>
      <c r="I192" s="17">
        <v>0.135355</v>
      </c>
      <c r="J192" s="17">
        <v>4.1279999999999997E-2</v>
      </c>
      <c r="K192" s="17">
        <v>0.304979</v>
      </c>
      <c r="L192" s="17">
        <v>700.3</v>
      </c>
      <c r="M192" s="17">
        <v>0.323988</v>
      </c>
      <c r="N192" s="17">
        <v>515</v>
      </c>
      <c r="O192" s="17">
        <v>0</v>
      </c>
      <c r="P192" s="17">
        <v>0</v>
      </c>
      <c r="Q192" s="17">
        <v>0.87337299999999995</v>
      </c>
      <c r="R192" s="17">
        <v>9.5320000000000002E-2</v>
      </c>
      <c r="S192" s="17">
        <v>0.13723099999999999</v>
      </c>
      <c r="T192" s="17">
        <v>4.1910999999999997E-2</v>
      </c>
      <c r="U192" s="17">
        <v>0.30540200000000001</v>
      </c>
      <c r="V192" s="17">
        <v>711.7</v>
      </c>
      <c r="W192" s="17">
        <v>0.25448599999999999</v>
      </c>
      <c r="X192" s="17">
        <v>639</v>
      </c>
      <c r="Y192" s="17">
        <v>0</v>
      </c>
      <c r="Z192" s="17">
        <v>0</v>
      </c>
    </row>
    <row r="193" spans="1:26">
      <c r="A193" s="17">
        <v>180</v>
      </c>
      <c r="B193" s="19">
        <v>0.2958912037037037</v>
      </c>
      <c r="C193" s="17">
        <v>165.9</v>
      </c>
      <c r="D193" s="17">
        <v>0</v>
      </c>
      <c r="E193" s="17">
        <v>0</v>
      </c>
      <c r="F193" s="17">
        <v>0</v>
      </c>
      <c r="G193" s="17">
        <v>0.79229799999999995</v>
      </c>
      <c r="H193" s="17">
        <v>9.4140000000000001E-2</v>
      </c>
      <c r="I193" s="17">
        <v>0.125919</v>
      </c>
      <c r="J193" s="17">
        <v>3.1779000000000002E-2</v>
      </c>
      <c r="K193" s="17">
        <v>0.25237399999999999</v>
      </c>
      <c r="L193" s="17">
        <v>740.4</v>
      </c>
      <c r="M193" s="17">
        <v>9.0000000000000002E-6</v>
      </c>
      <c r="N193" s="17">
        <v>1144</v>
      </c>
      <c r="O193" s="17">
        <v>0</v>
      </c>
      <c r="P193" s="17">
        <v>0</v>
      </c>
      <c r="Q193" s="17">
        <v>0.839839</v>
      </c>
      <c r="R193" s="17">
        <v>8.7886000000000006E-2</v>
      </c>
      <c r="S193" s="17">
        <v>0.122165</v>
      </c>
      <c r="T193" s="17">
        <v>3.4278999999999997E-2</v>
      </c>
      <c r="U193" s="17">
        <v>0.28059699999999999</v>
      </c>
      <c r="V193" s="17">
        <v>644.4</v>
      </c>
      <c r="W193" s="17">
        <v>0.34341100000000002</v>
      </c>
      <c r="X193" s="17">
        <v>576</v>
      </c>
      <c r="Y193" s="17">
        <v>0</v>
      </c>
      <c r="Z193" s="17">
        <v>0</v>
      </c>
    </row>
    <row r="194" spans="1:26">
      <c r="A194" s="17">
        <v>181</v>
      </c>
      <c r="B194" s="19">
        <v>0.29594907407407406</v>
      </c>
      <c r="C194" s="17">
        <v>167.6</v>
      </c>
      <c r="D194" s="17">
        <v>0</v>
      </c>
      <c r="E194" s="17">
        <v>0</v>
      </c>
      <c r="F194" s="17">
        <v>0</v>
      </c>
      <c r="G194" s="17">
        <v>0.814253</v>
      </c>
      <c r="H194" s="17">
        <v>9.3912999999999996E-2</v>
      </c>
      <c r="I194" s="17">
        <v>0.12831500000000001</v>
      </c>
      <c r="J194" s="17">
        <v>3.4401000000000001E-2</v>
      </c>
      <c r="K194" s="17">
        <v>0.26810200000000001</v>
      </c>
      <c r="L194" s="17">
        <v>589.29999999999995</v>
      </c>
      <c r="M194" s="17">
        <v>7.9186000000000006E-2</v>
      </c>
      <c r="N194" s="17">
        <v>540</v>
      </c>
      <c r="O194" s="17">
        <v>0</v>
      </c>
      <c r="P194" s="17">
        <v>0</v>
      </c>
      <c r="Q194" s="17">
        <v>0.82770200000000005</v>
      </c>
      <c r="R194" s="17">
        <v>8.7557999999999997E-2</v>
      </c>
      <c r="S194" s="17">
        <v>0.120432</v>
      </c>
      <c r="T194" s="17">
        <v>3.2875000000000001E-2</v>
      </c>
      <c r="U194" s="17">
        <v>0.27297100000000002</v>
      </c>
      <c r="V194" s="17">
        <v>663.8</v>
      </c>
      <c r="W194" s="17">
        <v>0.137185</v>
      </c>
      <c r="X194" s="17">
        <v>677</v>
      </c>
      <c r="Y194" s="17">
        <v>0</v>
      </c>
      <c r="Z194" s="17">
        <v>0</v>
      </c>
    </row>
    <row r="195" spans="1:26">
      <c r="A195" s="17">
        <v>182</v>
      </c>
      <c r="B195" s="19">
        <v>0.29600694444444448</v>
      </c>
      <c r="C195" s="17">
        <v>167.6</v>
      </c>
      <c r="D195" s="17">
        <v>0</v>
      </c>
      <c r="E195" s="17">
        <v>0</v>
      </c>
      <c r="F195" s="17">
        <v>0</v>
      </c>
      <c r="G195" s="17">
        <v>0.78703599999999996</v>
      </c>
      <c r="H195" s="17">
        <v>9.1547000000000003E-2</v>
      </c>
      <c r="I195" s="17">
        <v>0.119606</v>
      </c>
      <c r="J195" s="17">
        <v>2.8059000000000001E-2</v>
      </c>
      <c r="K195" s="17">
        <v>0.234595</v>
      </c>
      <c r="L195" s="17">
        <v>679.4</v>
      </c>
      <c r="M195" s="17">
        <v>0.449575</v>
      </c>
      <c r="N195" s="17">
        <v>867</v>
      </c>
      <c r="O195" s="17">
        <v>0</v>
      </c>
      <c r="P195" s="17">
        <v>0</v>
      </c>
      <c r="Q195" s="17">
        <v>0.80083599999999999</v>
      </c>
      <c r="R195" s="17">
        <v>8.3099000000000006E-2</v>
      </c>
      <c r="S195" s="17">
        <v>0.114526</v>
      </c>
      <c r="T195" s="17">
        <v>3.1426000000000003E-2</v>
      </c>
      <c r="U195" s="17">
        <v>0.27440500000000001</v>
      </c>
      <c r="V195" s="17">
        <v>627.1</v>
      </c>
      <c r="W195" s="17">
        <v>0.221413</v>
      </c>
      <c r="X195" s="17">
        <v>510</v>
      </c>
      <c r="Y195" s="17">
        <v>0</v>
      </c>
      <c r="Z195" s="17">
        <v>0</v>
      </c>
    </row>
    <row r="196" spans="1:26">
      <c r="A196" s="17">
        <v>183</v>
      </c>
      <c r="B196" s="19">
        <v>0.29605324074074074</v>
      </c>
      <c r="C196" s="17">
        <v>169.4</v>
      </c>
      <c r="D196" s="17">
        <v>0</v>
      </c>
      <c r="E196" s="17">
        <v>0</v>
      </c>
      <c r="F196" s="17">
        <v>0</v>
      </c>
      <c r="G196" s="17">
        <v>0.81967699999999999</v>
      </c>
      <c r="H196" s="17">
        <v>8.9934E-2</v>
      </c>
      <c r="I196" s="17">
        <v>0.115984</v>
      </c>
      <c r="J196" s="17">
        <v>2.605E-2</v>
      </c>
      <c r="K196" s="17">
        <v>0.22459799999999999</v>
      </c>
      <c r="L196" s="17">
        <v>711.1</v>
      </c>
      <c r="M196" s="17">
        <v>0.21715000000000001</v>
      </c>
      <c r="N196" s="17">
        <v>1077</v>
      </c>
      <c r="O196" s="17">
        <v>0</v>
      </c>
      <c r="P196" s="17">
        <v>0</v>
      </c>
      <c r="Q196" s="17">
        <v>0.80367599999999995</v>
      </c>
      <c r="R196" s="17">
        <v>8.6180999999999994E-2</v>
      </c>
      <c r="S196" s="17">
        <v>0.10938299999999999</v>
      </c>
      <c r="T196" s="17">
        <v>2.3202E-2</v>
      </c>
      <c r="U196" s="17">
        <v>0.212119</v>
      </c>
      <c r="V196" s="17">
        <v>563.4</v>
      </c>
      <c r="W196" s="17">
        <v>0.48460700000000001</v>
      </c>
      <c r="X196" s="17">
        <v>798</v>
      </c>
      <c r="Y196" s="17">
        <v>0</v>
      </c>
      <c r="Z196" s="17">
        <v>0</v>
      </c>
    </row>
    <row r="197" spans="1:26">
      <c r="A197" s="17">
        <v>184</v>
      </c>
      <c r="B197" s="19">
        <v>0.2961111111111111</v>
      </c>
      <c r="C197" s="17">
        <v>169.7</v>
      </c>
      <c r="D197" s="17">
        <v>0</v>
      </c>
      <c r="E197" s="17">
        <v>0</v>
      </c>
      <c r="F197" s="17">
        <v>0</v>
      </c>
      <c r="G197" s="17">
        <v>0.69772599999999996</v>
      </c>
      <c r="H197" s="17">
        <v>8.0068E-2</v>
      </c>
      <c r="I197" s="17">
        <v>0.106185</v>
      </c>
      <c r="J197" s="17">
        <v>2.6117999999999999E-2</v>
      </c>
      <c r="K197" s="17">
        <v>0.24596599999999999</v>
      </c>
      <c r="L197" s="17">
        <v>845.8</v>
      </c>
      <c r="M197" s="17">
        <v>0.120699</v>
      </c>
      <c r="N197" s="17">
        <v>666</v>
      </c>
      <c r="O197" s="17">
        <v>0</v>
      </c>
      <c r="P197" s="17">
        <v>0</v>
      </c>
      <c r="Q197" s="17">
        <v>0.70664800000000005</v>
      </c>
      <c r="R197" s="17">
        <v>7.9801999999999998E-2</v>
      </c>
      <c r="S197" s="17">
        <v>0.10066600000000001</v>
      </c>
      <c r="T197" s="17">
        <v>2.0864000000000001E-2</v>
      </c>
      <c r="U197" s="17">
        <v>0.207259</v>
      </c>
      <c r="V197" s="17">
        <v>543.70000000000005</v>
      </c>
      <c r="W197" s="17">
        <v>0.21962599999999999</v>
      </c>
      <c r="X197" s="17">
        <v>722</v>
      </c>
      <c r="Y197" s="17">
        <v>0</v>
      </c>
      <c r="Z197" s="17">
        <v>0</v>
      </c>
    </row>
    <row r="198" spans="1:26">
      <c r="A198" s="17">
        <v>185</v>
      </c>
      <c r="B198" s="19">
        <v>0.29616898148148146</v>
      </c>
      <c r="C198" s="17">
        <v>171.6</v>
      </c>
      <c r="D198" s="17">
        <v>0</v>
      </c>
      <c r="E198" s="17">
        <v>0</v>
      </c>
      <c r="F198" s="17">
        <v>0</v>
      </c>
      <c r="G198" s="17">
        <v>0.66983099999999995</v>
      </c>
      <c r="H198" s="17">
        <v>8.1779000000000004E-2</v>
      </c>
      <c r="I198" s="17">
        <v>9.9565000000000001E-2</v>
      </c>
      <c r="J198" s="17">
        <v>1.7786E-2</v>
      </c>
      <c r="K198" s="17">
        <v>0.17863899999999999</v>
      </c>
      <c r="L198" s="17">
        <v>626</v>
      </c>
      <c r="M198" s="17">
        <v>0.48683599999999999</v>
      </c>
      <c r="N198" s="17">
        <v>567</v>
      </c>
      <c r="O198" s="17">
        <v>0</v>
      </c>
      <c r="P198" s="17">
        <v>0</v>
      </c>
      <c r="Q198" s="17">
        <v>0.66452800000000001</v>
      </c>
      <c r="R198" s="17">
        <v>7.5812000000000004E-2</v>
      </c>
      <c r="S198" s="17">
        <v>9.1940999999999995E-2</v>
      </c>
      <c r="T198" s="17">
        <v>1.6129000000000001E-2</v>
      </c>
      <c r="U198" s="17">
        <v>0.175427</v>
      </c>
      <c r="V198" s="17">
        <v>626.79999999999995</v>
      </c>
      <c r="W198" s="17">
        <v>0.31007000000000001</v>
      </c>
      <c r="X198" s="17">
        <v>478</v>
      </c>
      <c r="Y198" s="17">
        <v>0</v>
      </c>
      <c r="Z198" s="17">
        <v>0</v>
      </c>
    </row>
    <row r="199" spans="1:26">
      <c r="A199" s="17">
        <v>186</v>
      </c>
      <c r="B199" s="19">
        <v>0.29622685185185188</v>
      </c>
      <c r="C199" s="17">
        <v>172.1</v>
      </c>
      <c r="D199" s="17">
        <v>0</v>
      </c>
      <c r="E199" s="17">
        <v>0</v>
      </c>
      <c r="F199" s="17">
        <v>0</v>
      </c>
      <c r="G199" s="17">
        <v>0.52544000000000002</v>
      </c>
      <c r="H199" s="17">
        <v>7.1724999999999997E-2</v>
      </c>
      <c r="I199" s="17">
        <v>8.5748000000000005E-2</v>
      </c>
      <c r="J199" s="17">
        <v>1.4023000000000001E-2</v>
      </c>
      <c r="K199" s="17">
        <v>0.16354099999999999</v>
      </c>
      <c r="L199" s="17">
        <v>789.5</v>
      </c>
      <c r="M199" s="17">
        <v>0.57936500000000002</v>
      </c>
      <c r="N199" s="17">
        <v>753</v>
      </c>
      <c r="O199" s="17">
        <v>0</v>
      </c>
      <c r="P199" s="17">
        <v>0</v>
      </c>
      <c r="Q199" s="17">
        <v>0.47148899999999999</v>
      </c>
      <c r="R199" s="17">
        <v>7.1984000000000006E-2</v>
      </c>
      <c r="S199" s="17">
        <v>8.3317000000000002E-2</v>
      </c>
      <c r="T199" s="17">
        <v>1.1332999999999999E-2</v>
      </c>
      <c r="U199" s="17">
        <v>0.136022</v>
      </c>
      <c r="V199" s="17">
        <v>353.6</v>
      </c>
      <c r="W199" s="17">
        <v>0.51244599999999996</v>
      </c>
      <c r="X199" s="17">
        <v>810</v>
      </c>
      <c r="Y199" s="17">
        <v>0</v>
      </c>
      <c r="Z199" s="17">
        <v>0</v>
      </c>
    </row>
    <row r="200" spans="1:26">
      <c r="A200" s="17">
        <v>187</v>
      </c>
      <c r="B200" s="19">
        <v>0.29627314814814815</v>
      </c>
      <c r="C200" s="17">
        <v>173.7</v>
      </c>
      <c r="D200" s="17">
        <v>0</v>
      </c>
      <c r="E200" s="17">
        <v>0</v>
      </c>
      <c r="F200" s="17">
        <v>0</v>
      </c>
      <c r="G200" s="17">
        <v>0.57972400000000002</v>
      </c>
      <c r="H200" s="17">
        <v>6.9468000000000002E-2</v>
      </c>
      <c r="I200" s="17">
        <v>8.8686000000000001E-2</v>
      </c>
      <c r="J200" s="17">
        <v>1.9219E-2</v>
      </c>
      <c r="K200" s="17">
        <v>0.21670300000000001</v>
      </c>
      <c r="L200" s="17">
        <v>686.2</v>
      </c>
      <c r="M200" s="17">
        <v>8.7609999999999993E-2</v>
      </c>
      <c r="N200" s="17">
        <v>926</v>
      </c>
      <c r="O200" s="17">
        <v>0</v>
      </c>
      <c r="P200" s="17">
        <v>0</v>
      </c>
      <c r="Q200" s="17">
        <v>0.38341900000000001</v>
      </c>
      <c r="R200" s="17">
        <v>6.9879999999999998E-2</v>
      </c>
      <c r="S200" s="17">
        <v>8.0989000000000005E-2</v>
      </c>
      <c r="T200" s="17">
        <v>1.1109000000000001E-2</v>
      </c>
      <c r="U200" s="17">
        <v>0.13716500000000001</v>
      </c>
      <c r="V200" s="17">
        <v>570.4</v>
      </c>
      <c r="W200" s="17">
        <v>0.6</v>
      </c>
      <c r="X200" s="17">
        <v>814</v>
      </c>
      <c r="Y200" s="17">
        <v>0</v>
      </c>
      <c r="Z200" s="17">
        <v>0</v>
      </c>
    </row>
    <row r="201" spans="1:26">
      <c r="A201" s="17">
        <v>188</v>
      </c>
      <c r="B201" s="19">
        <v>0.29633101851851851</v>
      </c>
      <c r="C201" s="17">
        <v>174.1</v>
      </c>
      <c r="D201" s="17">
        <v>0</v>
      </c>
      <c r="E201" s="17">
        <v>0</v>
      </c>
      <c r="F201" s="17">
        <v>0</v>
      </c>
      <c r="G201" s="17">
        <v>0.56841399999999997</v>
      </c>
      <c r="H201" s="17">
        <v>7.4765999999999999E-2</v>
      </c>
      <c r="I201" s="17">
        <v>8.7501999999999996E-2</v>
      </c>
      <c r="J201" s="17">
        <v>1.2736000000000001E-2</v>
      </c>
      <c r="K201" s="17">
        <v>0.14555100000000001</v>
      </c>
      <c r="L201" s="17">
        <v>640.20000000000005</v>
      </c>
      <c r="M201" s="17">
        <v>0.6</v>
      </c>
      <c r="N201" s="17">
        <v>763</v>
      </c>
      <c r="O201" s="17">
        <v>0</v>
      </c>
      <c r="P201" s="17">
        <v>0</v>
      </c>
      <c r="Q201" s="17">
        <v>0.42053600000000002</v>
      </c>
      <c r="R201" s="17">
        <v>6.6738000000000006E-2</v>
      </c>
      <c r="S201" s="17">
        <v>8.1517000000000006E-2</v>
      </c>
      <c r="T201" s="17">
        <v>1.4779E-2</v>
      </c>
      <c r="U201" s="17">
        <v>0.18129799999999999</v>
      </c>
      <c r="V201" s="17">
        <v>857.3</v>
      </c>
      <c r="W201" s="17">
        <v>0.54683899999999996</v>
      </c>
      <c r="X201" s="17">
        <v>851</v>
      </c>
      <c r="Y201" s="17">
        <v>0</v>
      </c>
      <c r="Z201" s="17">
        <v>0</v>
      </c>
    </row>
    <row r="202" spans="1:26">
      <c r="A202" s="17">
        <v>189</v>
      </c>
      <c r="B202" s="19">
        <v>0.29638888888888887</v>
      </c>
      <c r="C202" s="17">
        <v>175.9</v>
      </c>
      <c r="D202" s="17">
        <v>0</v>
      </c>
      <c r="E202" s="17">
        <v>0</v>
      </c>
      <c r="F202" s="17">
        <v>0</v>
      </c>
      <c r="G202" s="17">
        <v>0.63636000000000004</v>
      </c>
      <c r="H202" s="17">
        <v>7.0765999999999996E-2</v>
      </c>
      <c r="I202" s="17">
        <v>8.7030999999999997E-2</v>
      </c>
      <c r="J202" s="17">
        <v>1.6265000000000002E-2</v>
      </c>
      <c r="K202" s="17">
        <v>0.18688299999999999</v>
      </c>
      <c r="L202" s="17">
        <v>773.2</v>
      </c>
      <c r="M202" s="17">
        <v>0.6</v>
      </c>
      <c r="N202" s="17">
        <v>793</v>
      </c>
      <c r="O202" s="17">
        <v>0</v>
      </c>
      <c r="P202" s="17">
        <v>0</v>
      </c>
      <c r="Q202" s="17">
        <v>0.58782599999999996</v>
      </c>
      <c r="R202" s="17">
        <v>6.4868999999999996E-2</v>
      </c>
      <c r="S202" s="17">
        <v>8.1095E-2</v>
      </c>
      <c r="T202" s="17">
        <v>1.6226000000000001E-2</v>
      </c>
      <c r="U202" s="17">
        <v>0.20008500000000001</v>
      </c>
      <c r="V202" s="17">
        <v>812.5</v>
      </c>
      <c r="W202" s="17">
        <v>0.34958099999999998</v>
      </c>
      <c r="X202" s="17">
        <v>1202</v>
      </c>
      <c r="Y202" s="17">
        <v>0</v>
      </c>
      <c r="Z202" s="17">
        <v>0</v>
      </c>
    </row>
    <row r="203" spans="1:26">
      <c r="A203" s="17">
        <v>190</v>
      </c>
      <c r="B203" s="19">
        <v>0.29644675925925928</v>
      </c>
      <c r="C203" s="17">
        <v>176.7</v>
      </c>
      <c r="D203" s="17">
        <v>0</v>
      </c>
      <c r="E203" s="17">
        <v>0</v>
      </c>
      <c r="F203" s="17">
        <v>0</v>
      </c>
      <c r="G203" s="17">
        <v>0.61546900000000004</v>
      </c>
      <c r="H203" s="17">
        <v>7.5923000000000004E-2</v>
      </c>
      <c r="I203" s="17">
        <v>9.1495000000000007E-2</v>
      </c>
      <c r="J203" s="17">
        <v>1.5572000000000001E-2</v>
      </c>
      <c r="K203" s="17">
        <v>0.17019000000000001</v>
      </c>
      <c r="L203" s="17">
        <v>548.6</v>
      </c>
      <c r="M203" s="17">
        <v>0.34991</v>
      </c>
      <c r="N203" s="17">
        <v>858</v>
      </c>
      <c r="O203" s="17">
        <v>0</v>
      </c>
      <c r="P203" s="17">
        <v>0</v>
      </c>
      <c r="Q203" s="17">
        <v>0.55353600000000003</v>
      </c>
      <c r="R203" s="17">
        <v>6.0789999999999997E-2</v>
      </c>
      <c r="S203" s="17">
        <v>7.7089000000000005E-2</v>
      </c>
      <c r="T203" s="17">
        <v>1.6298E-2</v>
      </c>
      <c r="U203" s="17">
        <v>0.211422</v>
      </c>
      <c r="V203" s="17">
        <v>802.6</v>
      </c>
      <c r="W203" s="17">
        <v>0.59999899999999995</v>
      </c>
      <c r="X203" s="17">
        <v>1108</v>
      </c>
      <c r="Y203" s="17">
        <v>0</v>
      </c>
      <c r="Z203" s="17">
        <v>0</v>
      </c>
    </row>
    <row r="204" spans="1:26">
      <c r="A204" s="17">
        <v>191</v>
      </c>
      <c r="B204" s="19">
        <v>0.29649305555555555</v>
      </c>
      <c r="C204" s="17">
        <v>177.9</v>
      </c>
      <c r="D204" s="17">
        <v>0</v>
      </c>
      <c r="E204" s="17">
        <v>0</v>
      </c>
      <c r="F204" s="17">
        <v>0</v>
      </c>
      <c r="G204" s="17">
        <v>0.681863</v>
      </c>
      <c r="H204" s="17">
        <v>7.2778999999999996E-2</v>
      </c>
      <c r="I204" s="17">
        <v>8.6839E-2</v>
      </c>
      <c r="J204" s="17">
        <v>1.406E-2</v>
      </c>
      <c r="K204" s="17">
        <v>0.16191</v>
      </c>
      <c r="L204" s="17">
        <v>650.29999999999995</v>
      </c>
      <c r="M204" s="17">
        <v>0.59999899999999995</v>
      </c>
      <c r="N204" s="17">
        <v>754</v>
      </c>
      <c r="O204" s="17">
        <v>0</v>
      </c>
      <c r="P204" s="17">
        <v>0</v>
      </c>
      <c r="Q204" s="17">
        <v>0.388179</v>
      </c>
      <c r="R204" s="17">
        <v>6.5971000000000002E-2</v>
      </c>
      <c r="S204" s="17">
        <v>8.0967999999999998E-2</v>
      </c>
      <c r="T204" s="17">
        <v>1.4996000000000001E-2</v>
      </c>
      <c r="U204" s="17">
        <v>0.18521499999999999</v>
      </c>
      <c r="V204" s="17">
        <v>823.6</v>
      </c>
      <c r="W204" s="17">
        <v>0.37081999999999998</v>
      </c>
      <c r="X204" s="17">
        <v>786</v>
      </c>
      <c r="Y204" s="17">
        <v>0</v>
      </c>
      <c r="Z204" s="17">
        <v>0</v>
      </c>
    </row>
    <row r="205" spans="1:26">
      <c r="A205" s="17">
        <v>192</v>
      </c>
      <c r="B205" s="19">
        <v>0.29655092592592591</v>
      </c>
      <c r="C205" s="17">
        <v>179</v>
      </c>
      <c r="D205" s="17">
        <v>0</v>
      </c>
      <c r="E205" s="17">
        <v>0</v>
      </c>
      <c r="F205" s="17">
        <v>0</v>
      </c>
      <c r="G205" s="17">
        <v>0.59924900000000003</v>
      </c>
      <c r="H205" s="17">
        <v>7.5420000000000001E-2</v>
      </c>
      <c r="I205" s="17">
        <v>9.2290999999999998E-2</v>
      </c>
      <c r="J205" s="17">
        <v>1.6871000000000001E-2</v>
      </c>
      <c r="K205" s="17">
        <v>0.18280399999999999</v>
      </c>
      <c r="L205" s="17">
        <v>757.3</v>
      </c>
      <c r="M205" s="17">
        <v>0.530084</v>
      </c>
      <c r="N205" s="17">
        <v>861</v>
      </c>
      <c r="O205" s="17">
        <v>0</v>
      </c>
      <c r="P205" s="17">
        <v>0</v>
      </c>
      <c r="Q205" s="17">
        <v>0.48383700000000002</v>
      </c>
      <c r="R205" s="17">
        <v>7.2087999999999999E-2</v>
      </c>
      <c r="S205" s="17">
        <v>8.6152999999999993E-2</v>
      </c>
      <c r="T205" s="17">
        <v>1.4064E-2</v>
      </c>
      <c r="U205" s="17">
        <v>0.16325000000000001</v>
      </c>
      <c r="V205" s="17">
        <v>596.1</v>
      </c>
      <c r="W205" s="17">
        <v>0.59999899999999995</v>
      </c>
      <c r="X205" s="17">
        <v>700</v>
      </c>
      <c r="Y205" s="17">
        <v>0</v>
      </c>
      <c r="Z205" s="17">
        <v>0</v>
      </c>
    </row>
    <row r="206" spans="1:26">
      <c r="A206" s="17">
        <v>193</v>
      </c>
      <c r="B206" s="19">
        <v>0.29660879629629627</v>
      </c>
      <c r="C206" s="17">
        <v>179.8</v>
      </c>
      <c r="D206" s="17">
        <v>0</v>
      </c>
      <c r="E206" s="17">
        <v>0</v>
      </c>
      <c r="F206" s="17">
        <v>0</v>
      </c>
      <c r="G206" s="17">
        <v>0.65213600000000005</v>
      </c>
      <c r="H206" s="17">
        <v>8.0325999999999995E-2</v>
      </c>
      <c r="I206" s="17">
        <v>0.100035</v>
      </c>
      <c r="J206" s="17">
        <v>1.9709000000000001E-2</v>
      </c>
      <c r="K206" s="17">
        <v>0.197021</v>
      </c>
      <c r="L206" s="17">
        <v>708.2</v>
      </c>
      <c r="M206" s="17">
        <v>0.59997</v>
      </c>
      <c r="N206" s="17">
        <v>740</v>
      </c>
      <c r="O206" s="17">
        <v>0</v>
      </c>
      <c r="P206" s="17">
        <v>0</v>
      </c>
      <c r="Q206" s="17">
        <v>0.69288099999999997</v>
      </c>
      <c r="R206" s="17">
        <v>7.2650999999999993E-2</v>
      </c>
      <c r="S206" s="17">
        <v>9.7493999999999997E-2</v>
      </c>
      <c r="T206" s="17">
        <v>2.4843E-2</v>
      </c>
      <c r="U206" s="17">
        <v>0.25481500000000001</v>
      </c>
      <c r="V206" s="17">
        <v>689.1</v>
      </c>
      <c r="W206" s="17">
        <v>9.0000000000000002E-6</v>
      </c>
      <c r="X206" s="17">
        <v>516</v>
      </c>
      <c r="Y206" s="17">
        <v>0</v>
      </c>
      <c r="Z206" s="17">
        <v>0</v>
      </c>
    </row>
    <row r="207" spans="1:26">
      <c r="A207" s="17">
        <v>194</v>
      </c>
      <c r="B207" s="19">
        <v>0.2966550925925926</v>
      </c>
      <c r="C207" s="17">
        <v>181</v>
      </c>
      <c r="D207" s="17">
        <v>0</v>
      </c>
      <c r="E207" s="17">
        <v>0</v>
      </c>
      <c r="F207" s="17">
        <v>0</v>
      </c>
      <c r="G207" s="17">
        <v>0.67827599999999999</v>
      </c>
      <c r="H207" s="17">
        <v>7.7223E-2</v>
      </c>
      <c r="I207" s="17">
        <v>9.7431000000000004E-2</v>
      </c>
      <c r="J207" s="17">
        <v>2.0208E-2</v>
      </c>
      <c r="K207" s="17">
        <v>0.20740500000000001</v>
      </c>
      <c r="L207" s="17">
        <v>716.6</v>
      </c>
      <c r="M207" s="17">
        <v>0.57658699999999996</v>
      </c>
      <c r="N207" s="17">
        <v>525</v>
      </c>
      <c r="O207" s="17">
        <v>0</v>
      </c>
      <c r="P207" s="17">
        <v>0</v>
      </c>
      <c r="Q207" s="17">
        <v>0.64635900000000002</v>
      </c>
      <c r="R207" s="17">
        <v>7.4653999999999998E-2</v>
      </c>
      <c r="S207" s="17">
        <v>9.3021999999999994E-2</v>
      </c>
      <c r="T207" s="17">
        <v>1.8367999999999999E-2</v>
      </c>
      <c r="U207" s="17">
        <v>0.19745799999999999</v>
      </c>
      <c r="V207" s="17">
        <v>551.29999999999995</v>
      </c>
      <c r="W207" s="17">
        <v>0.404252</v>
      </c>
      <c r="X207" s="17">
        <v>728</v>
      </c>
      <c r="Y207" s="17">
        <v>0</v>
      </c>
      <c r="Z207" s="17">
        <v>0</v>
      </c>
    </row>
    <row r="208" spans="1:26">
      <c r="A208" s="17">
        <v>195</v>
      </c>
      <c r="B208" s="19">
        <v>0.29671296296296296</v>
      </c>
      <c r="C208" s="17">
        <v>182.1</v>
      </c>
      <c r="D208" s="17">
        <v>0</v>
      </c>
      <c r="E208" s="17">
        <v>0</v>
      </c>
      <c r="F208" s="17">
        <v>0</v>
      </c>
      <c r="G208" s="17">
        <v>0.73836100000000005</v>
      </c>
      <c r="H208" s="17">
        <v>8.2965999999999998E-2</v>
      </c>
      <c r="I208" s="17">
        <v>0.100262</v>
      </c>
      <c r="J208" s="17">
        <v>1.7295999999999999E-2</v>
      </c>
      <c r="K208" s="17">
        <v>0.17250699999999999</v>
      </c>
      <c r="L208" s="17">
        <v>704.1</v>
      </c>
      <c r="M208" s="17">
        <v>0.58708499999999997</v>
      </c>
      <c r="N208" s="17">
        <v>693</v>
      </c>
      <c r="O208" s="17">
        <v>0</v>
      </c>
      <c r="P208" s="17">
        <v>0</v>
      </c>
      <c r="Q208" s="17">
        <v>0.48676900000000001</v>
      </c>
      <c r="R208" s="17">
        <v>7.7683000000000002E-2</v>
      </c>
      <c r="S208" s="17">
        <v>9.3794000000000002E-2</v>
      </c>
      <c r="T208" s="17">
        <v>1.6111E-2</v>
      </c>
      <c r="U208" s="17">
        <v>0.17176900000000001</v>
      </c>
      <c r="V208" s="17">
        <v>680.2</v>
      </c>
      <c r="W208" s="17">
        <v>0.59999899999999995</v>
      </c>
      <c r="X208" s="17">
        <v>473</v>
      </c>
      <c r="Y208" s="17">
        <v>0</v>
      </c>
      <c r="Z208" s="17">
        <v>0</v>
      </c>
    </row>
    <row r="209" spans="1:26">
      <c r="A209" s="17">
        <v>196</v>
      </c>
      <c r="B209" s="19">
        <v>0.29677083333333332</v>
      </c>
      <c r="C209" s="17">
        <v>183.2</v>
      </c>
      <c r="D209" s="17">
        <v>0</v>
      </c>
      <c r="E209" s="17">
        <v>0</v>
      </c>
      <c r="F209" s="17">
        <v>0</v>
      </c>
      <c r="G209" s="17">
        <v>0.61836800000000003</v>
      </c>
      <c r="H209" s="17">
        <v>8.4337999999999996E-2</v>
      </c>
      <c r="I209" s="17">
        <v>9.9339999999999998E-2</v>
      </c>
      <c r="J209" s="17">
        <v>1.5002E-2</v>
      </c>
      <c r="K209" s="17">
        <v>0.15101800000000001</v>
      </c>
      <c r="L209" s="17">
        <v>677.5</v>
      </c>
      <c r="M209" s="17">
        <v>0.59999899999999995</v>
      </c>
      <c r="N209" s="17">
        <v>756</v>
      </c>
      <c r="O209" s="17">
        <v>0</v>
      </c>
      <c r="P209" s="17">
        <v>0</v>
      </c>
      <c r="Q209" s="17">
        <v>0.65480099999999997</v>
      </c>
      <c r="R209" s="17">
        <v>6.8158999999999997E-2</v>
      </c>
      <c r="S209" s="17">
        <v>9.0898999999999994E-2</v>
      </c>
      <c r="T209" s="17">
        <v>2.2741000000000001E-2</v>
      </c>
      <c r="U209" s="17">
        <v>0.25017400000000001</v>
      </c>
      <c r="V209" s="17">
        <v>787</v>
      </c>
      <c r="W209" s="17">
        <v>3.0000000000000001E-6</v>
      </c>
      <c r="X209" s="17">
        <v>1008</v>
      </c>
      <c r="Y209" s="17">
        <v>0</v>
      </c>
      <c r="Z209" s="17">
        <v>0</v>
      </c>
    </row>
    <row r="210" spans="1:26">
      <c r="A210" s="17">
        <v>197</v>
      </c>
      <c r="B210" s="19">
        <v>0.29682870370370368</v>
      </c>
      <c r="C210" s="17">
        <v>184.3</v>
      </c>
      <c r="D210" s="17">
        <v>0</v>
      </c>
      <c r="E210" s="17">
        <v>0</v>
      </c>
      <c r="F210" s="17">
        <v>0</v>
      </c>
      <c r="G210" s="17">
        <v>0.70836900000000003</v>
      </c>
      <c r="H210" s="17">
        <v>7.4589000000000003E-2</v>
      </c>
      <c r="I210" s="17">
        <v>9.6867999999999996E-2</v>
      </c>
      <c r="J210" s="17">
        <v>2.2277999999999999E-2</v>
      </c>
      <c r="K210" s="17">
        <v>0.229988</v>
      </c>
      <c r="L210" s="17">
        <v>744.3</v>
      </c>
      <c r="M210" s="17">
        <v>2.1599999999999999E-4</v>
      </c>
      <c r="N210" s="17">
        <v>733</v>
      </c>
      <c r="O210" s="17">
        <v>0</v>
      </c>
      <c r="P210" s="17">
        <v>0</v>
      </c>
      <c r="Q210" s="17">
        <v>0.49908999999999998</v>
      </c>
      <c r="R210" s="17">
        <v>7.3905999999999999E-2</v>
      </c>
      <c r="S210" s="17">
        <v>8.9816000000000007E-2</v>
      </c>
      <c r="T210" s="17">
        <v>1.5910000000000001E-2</v>
      </c>
      <c r="U210" s="17">
        <v>0.17713999999999999</v>
      </c>
      <c r="V210" s="17">
        <v>715.9</v>
      </c>
      <c r="W210" s="17">
        <v>0.6</v>
      </c>
      <c r="X210" s="17">
        <v>987</v>
      </c>
      <c r="Y210" s="17">
        <v>0</v>
      </c>
      <c r="Z210" s="17">
        <v>0</v>
      </c>
    </row>
    <row r="211" spans="1:26">
      <c r="A211" s="17">
        <v>198</v>
      </c>
      <c r="B211" s="19">
        <v>0.296875</v>
      </c>
      <c r="C211" s="17">
        <v>185.6</v>
      </c>
      <c r="D211" s="17">
        <v>0</v>
      </c>
      <c r="E211" s="17">
        <v>0</v>
      </c>
      <c r="F211" s="17">
        <v>0</v>
      </c>
      <c r="G211" s="17">
        <v>0.63165400000000005</v>
      </c>
      <c r="H211" s="17">
        <v>7.4653999999999998E-2</v>
      </c>
      <c r="I211" s="17">
        <v>9.6199999999999994E-2</v>
      </c>
      <c r="J211" s="17">
        <v>2.1545999999999999E-2</v>
      </c>
      <c r="K211" s="17">
        <v>0.22397300000000001</v>
      </c>
      <c r="L211" s="17">
        <v>792.3</v>
      </c>
      <c r="M211" s="17">
        <v>0.37082799999999999</v>
      </c>
      <c r="N211" s="17">
        <v>525</v>
      </c>
      <c r="O211" s="17">
        <v>0</v>
      </c>
      <c r="P211" s="17">
        <v>0</v>
      </c>
      <c r="Q211" s="17">
        <v>0.62908600000000003</v>
      </c>
      <c r="R211" s="17">
        <v>7.3348999999999998E-2</v>
      </c>
      <c r="S211" s="17">
        <v>9.3431E-2</v>
      </c>
      <c r="T211" s="17">
        <v>2.0083E-2</v>
      </c>
      <c r="U211" s="17">
        <v>0.214946</v>
      </c>
      <c r="V211" s="17">
        <v>521.4</v>
      </c>
      <c r="W211" s="17">
        <v>5.0000000000000004E-6</v>
      </c>
      <c r="X211" s="17">
        <v>828</v>
      </c>
      <c r="Y211" s="17">
        <v>0</v>
      </c>
      <c r="Z211" s="17">
        <v>0</v>
      </c>
    </row>
    <row r="212" spans="1:26">
      <c r="A212" s="17">
        <v>199</v>
      </c>
      <c r="B212" s="19">
        <v>0.29693287037037036</v>
      </c>
      <c r="C212" s="17">
        <v>186.1</v>
      </c>
      <c r="D212" s="17">
        <v>0</v>
      </c>
      <c r="E212" s="17">
        <v>0</v>
      </c>
      <c r="F212" s="17">
        <v>0</v>
      </c>
      <c r="G212" s="17">
        <v>0.612923</v>
      </c>
      <c r="H212" s="17">
        <v>7.7020000000000005E-2</v>
      </c>
      <c r="I212" s="17">
        <v>9.6689999999999998E-2</v>
      </c>
      <c r="J212" s="17">
        <v>1.967E-2</v>
      </c>
      <c r="K212" s="17">
        <v>0.203431</v>
      </c>
      <c r="L212" s="17">
        <v>741.2</v>
      </c>
      <c r="M212" s="17">
        <v>8.2399E-2</v>
      </c>
      <c r="N212" s="17">
        <v>1054</v>
      </c>
      <c r="O212" s="17">
        <v>0</v>
      </c>
      <c r="P212" s="17">
        <v>0</v>
      </c>
      <c r="Q212" s="17">
        <v>0.71929600000000005</v>
      </c>
      <c r="R212" s="17">
        <v>7.0446999999999996E-2</v>
      </c>
      <c r="S212" s="17">
        <v>9.1397000000000006E-2</v>
      </c>
      <c r="T212" s="17">
        <v>2.095E-2</v>
      </c>
      <c r="U212" s="17">
        <v>0.22922200000000001</v>
      </c>
      <c r="V212" s="17">
        <v>699.9</v>
      </c>
      <c r="W212" s="17">
        <v>9.0000000000000002E-6</v>
      </c>
      <c r="X212" s="17">
        <v>545</v>
      </c>
      <c r="Y212" s="17">
        <v>0</v>
      </c>
      <c r="Z212" s="17">
        <v>0</v>
      </c>
    </row>
    <row r="213" spans="1:26">
      <c r="A213" s="17">
        <v>200</v>
      </c>
      <c r="B213" s="19">
        <v>0.29699074074074078</v>
      </c>
      <c r="C213" s="17">
        <v>187.6</v>
      </c>
      <c r="D213" s="17">
        <v>0</v>
      </c>
      <c r="E213" s="17">
        <v>0</v>
      </c>
      <c r="F213" s="17">
        <v>0</v>
      </c>
      <c r="G213" s="17">
        <v>0.68259099999999995</v>
      </c>
      <c r="H213" s="17">
        <v>7.7501E-2</v>
      </c>
      <c r="I213" s="17">
        <v>9.8153000000000004E-2</v>
      </c>
      <c r="J213" s="17">
        <v>2.0652E-2</v>
      </c>
      <c r="K213" s="17">
        <v>0.21040400000000001</v>
      </c>
      <c r="L213" s="17">
        <v>705.6</v>
      </c>
      <c r="M213" s="17">
        <v>0.29578399999999999</v>
      </c>
      <c r="N213" s="17">
        <v>1427</v>
      </c>
      <c r="O213" s="17">
        <v>0</v>
      </c>
      <c r="P213" s="17">
        <v>0</v>
      </c>
      <c r="Q213" s="17">
        <v>0.63178000000000001</v>
      </c>
      <c r="R213" s="17">
        <v>7.5528999999999999E-2</v>
      </c>
      <c r="S213" s="17">
        <v>9.6700999999999995E-2</v>
      </c>
      <c r="T213" s="17">
        <v>2.1173000000000001E-2</v>
      </c>
      <c r="U213" s="17">
        <v>0.21895100000000001</v>
      </c>
      <c r="V213" s="17">
        <v>661.2</v>
      </c>
      <c r="W213" s="17">
        <v>0.370811</v>
      </c>
      <c r="X213" s="17">
        <v>793</v>
      </c>
      <c r="Y213" s="17">
        <v>0</v>
      </c>
      <c r="Z213" s="17">
        <v>0</v>
      </c>
    </row>
    <row r="214" spans="1:26">
      <c r="A214" s="17">
        <v>201</v>
      </c>
      <c r="B214" s="19">
        <v>0.29704861111111108</v>
      </c>
      <c r="C214" s="17">
        <v>188.3</v>
      </c>
      <c r="D214" s="17">
        <v>0</v>
      </c>
      <c r="E214" s="17">
        <v>0</v>
      </c>
      <c r="F214" s="17">
        <v>0</v>
      </c>
      <c r="G214" s="17">
        <v>0.61698500000000001</v>
      </c>
      <c r="H214" s="17">
        <v>7.5954999999999995E-2</v>
      </c>
      <c r="I214" s="17">
        <v>9.2980999999999994E-2</v>
      </c>
      <c r="J214" s="17">
        <v>1.7025999999999999E-2</v>
      </c>
      <c r="K214" s="17">
        <v>0.18310999999999999</v>
      </c>
      <c r="L214" s="17">
        <v>665.8</v>
      </c>
      <c r="M214" s="17">
        <v>0.6</v>
      </c>
      <c r="N214" s="17">
        <v>754</v>
      </c>
      <c r="O214" s="17">
        <v>0</v>
      </c>
      <c r="P214" s="17">
        <v>0</v>
      </c>
      <c r="Q214" s="17">
        <v>0.60565500000000005</v>
      </c>
      <c r="R214" s="17">
        <v>7.1831999999999993E-2</v>
      </c>
      <c r="S214" s="17">
        <v>8.7470000000000006E-2</v>
      </c>
      <c r="T214" s="17">
        <v>1.5637000000000002E-2</v>
      </c>
      <c r="U214" s="17">
        <v>0.17877399999999999</v>
      </c>
      <c r="V214" s="17">
        <v>504</v>
      </c>
      <c r="W214" s="17">
        <v>0.45834999999999998</v>
      </c>
      <c r="X214" s="17">
        <v>780</v>
      </c>
      <c r="Y214" s="17">
        <v>0</v>
      </c>
      <c r="Z214" s="17">
        <v>0</v>
      </c>
    </row>
    <row r="215" spans="1:26">
      <c r="A215" s="17">
        <v>202</v>
      </c>
      <c r="B215" s="19">
        <v>0.2970949074074074</v>
      </c>
      <c r="C215" s="17">
        <v>189.8</v>
      </c>
      <c r="D215" s="17">
        <v>0</v>
      </c>
      <c r="E215" s="17">
        <v>0</v>
      </c>
      <c r="F215" s="17">
        <v>0</v>
      </c>
      <c r="G215" s="17">
        <v>0.412055</v>
      </c>
      <c r="H215" s="17">
        <v>7.3432999999999998E-2</v>
      </c>
      <c r="I215" s="17">
        <v>8.7323999999999999E-2</v>
      </c>
      <c r="J215" s="17">
        <v>1.3891000000000001E-2</v>
      </c>
      <c r="K215" s="17">
        <v>0.159077</v>
      </c>
      <c r="L215" s="17">
        <v>792.1</v>
      </c>
      <c r="M215" s="17">
        <v>0.14167099999999999</v>
      </c>
      <c r="N215" s="17">
        <v>938</v>
      </c>
      <c r="O215" s="17">
        <v>0</v>
      </c>
      <c r="P215" s="17">
        <v>0</v>
      </c>
      <c r="Q215" s="17">
        <v>0.42275400000000002</v>
      </c>
      <c r="R215" s="17">
        <v>7.1062E-2</v>
      </c>
      <c r="S215" s="17">
        <v>8.3017999999999995E-2</v>
      </c>
      <c r="T215" s="17">
        <v>1.1956E-2</v>
      </c>
      <c r="U215" s="17">
        <v>0.144012</v>
      </c>
      <c r="V215" s="17">
        <v>664.8</v>
      </c>
      <c r="W215" s="17">
        <v>0.49174699999999999</v>
      </c>
      <c r="X215" s="17">
        <v>1043</v>
      </c>
      <c r="Y215" s="17">
        <v>0</v>
      </c>
      <c r="Z215" s="17">
        <v>0</v>
      </c>
    </row>
    <row r="216" spans="1:26">
      <c r="A216" s="17">
        <v>203</v>
      </c>
      <c r="B216" s="19">
        <v>0.29715277777777777</v>
      </c>
      <c r="C216" s="17">
        <v>190.5</v>
      </c>
      <c r="D216" s="17">
        <v>0</v>
      </c>
      <c r="E216" s="17">
        <v>0</v>
      </c>
      <c r="F216" s="17">
        <v>0</v>
      </c>
      <c r="G216" s="17">
        <v>0.28610000000000002</v>
      </c>
      <c r="H216" s="17">
        <v>7.2661000000000003E-2</v>
      </c>
      <c r="I216" s="17">
        <v>7.8575000000000006E-2</v>
      </c>
      <c r="J216" s="17">
        <v>5.9129999999999999E-3</v>
      </c>
      <c r="K216" s="17">
        <v>7.5258000000000005E-2</v>
      </c>
      <c r="L216" s="17">
        <v>609.20000000000005</v>
      </c>
      <c r="M216" s="17">
        <v>0.6</v>
      </c>
      <c r="N216" s="17">
        <v>1151</v>
      </c>
      <c r="O216" s="17">
        <v>0</v>
      </c>
      <c r="P216" s="17">
        <v>0</v>
      </c>
      <c r="Q216" s="17">
        <v>0.22872500000000001</v>
      </c>
      <c r="R216" s="17">
        <v>6.4042000000000002E-2</v>
      </c>
      <c r="S216" s="17">
        <v>7.2854000000000002E-2</v>
      </c>
      <c r="T216" s="17">
        <v>8.8120000000000004E-3</v>
      </c>
      <c r="U216" s="17">
        <v>0.120957</v>
      </c>
      <c r="V216" s="17">
        <v>705.2</v>
      </c>
      <c r="W216" s="17">
        <v>0.37081500000000001</v>
      </c>
      <c r="X216" s="17">
        <v>1284</v>
      </c>
      <c r="Y216" s="17">
        <v>0</v>
      </c>
      <c r="Z216" s="17">
        <v>0</v>
      </c>
    </row>
    <row r="217" spans="1:26">
      <c r="A217" s="17">
        <v>204</v>
      </c>
      <c r="B217" s="19">
        <v>0.29721064814814818</v>
      </c>
      <c r="C217" s="17">
        <v>191.8</v>
      </c>
      <c r="D217" s="17">
        <v>0</v>
      </c>
      <c r="E217" s="17">
        <v>0</v>
      </c>
      <c r="F217" s="17">
        <v>0</v>
      </c>
      <c r="G217" s="17">
        <v>0.127301</v>
      </c>
      <c r="H217" s="17">
        <v>6.5869999999999998E-2</v>
      </c>
      <c r="I217" s="17">
        <v>7.2951000000000002E-2</v>
      </c>
      <c r="J217" s="17">
        <v>7.0809999999999996E-3</v>
      </c>
      <c r="K217" s="17">
        <v>9.7070000000000004E-2</v>
      </c>
      <c r="L217" s="17">
        <v>587.20000000000005</v>
      </c>
      <c r="M217" s="17">
        <v>0.59999800000000003</v>
      </c>
      <c r="N217" s="17">
        <v>1036</v>
      </c>
      <c r="O217" s="17">
        <v>0</v>
      </c>
      <c r="P217" s="17">
        <v>0</v>
      </c>
      <c r="Q217" s="17">
        <v>0.27626400000000001</v>
      </c>
      <c r="R217" s="17">
        <v>6.0257999999999999E-2</v>
      </c>
      <c r="S217" s="17">
        <v>6.8536E-2</v>
      </c>
      <c r="T217" s="17">
        <v>8.2780000000000006E-3</v>
      </c>
      <c r="U217" s="17">
        <v>0.12078700000000001</v>
      </c>
      <c r="V217" s="17">
        <v>495.9</v>
      </c>
      <c r="W217" s="17">
        <v>0.59998700000000005</v>
      </c>
      <c r="X217" s="17">
        <v>1071</v>
      </c>
      <c r="Y217" s="17">
        <v>0</v>
      </c>
      <c r="Z217" s="17">
        <v>0</v>
      </c>
    </row>
    <row r="218" spans="1:26">
      <c r="A218" s="17">
        <v>205</v>
      </c>
      <c r="B218" s="19">
        <v>0.29726851851851849</v>
      </c>
      <c r="C218" s="17">
        <v>192.9</v>
      </c>
      <c r="D218" s="17">
        <v>0</v>
      </c>
      <c r="E218" s="17">
        <v>0</v>
      </c>
      <c r="F218" s="17">
        <v>0</v>
      </c>
      <c r="G218" s="17">
        <v>0.10355200000000001</v>
      </c>
      <c r="H218" s="17">
        <v>6.3493999999999995E-2</v>
      </c>
      <c r="I218" s="17">
        <v>6.9449999999999998E-2</v>
      </c>
      <c r="J218" s="17">
        <v>5.9560000000000004E-3</v>
      </c>
      <c r="K218" s="17">
        <v>8.5762000000000005E-2</v>
      </c>
      <c r="L218" s="17">
        <v>732.4</v>
      </c>
      <c r="M218" s="17">
        <v>0.6</v>
      </c>
      <c r="N218" s="17">
        <v>1332</v>
      </c>
      <c r="O218" s="17">
        <v>0</v>
      </c>
      <c r="P218" s="17">
        <v>0</v>
      </c>
      <c r="Q218" s="17">
        <v>0.20926600000000001</v>
      </c>
      <c r="R218" s="17">
        <v>5.9122000000000001E-2</v>
      </c>
      <c r="S218" s="17">
        <v>6.4421000000000006E-2</v>
      </c>
      <c r="T218" s="17">
        <v>5.3E-3</v>
      </c>
      <c r="U218" s="17">
        <v>8.2267000000000007E-2</v>
      </c>
      <c r="V218" s="17">
        <v>510.5</v>
      </c>
      <c r="W218" s="17">
        <v>0.59999899999999995</v>
      </c>
      <c r="X218" s="17">
        <v>1082</v>
      </c>
      <c r="Y218" s="17">
        <v>0</v>
      </c>
      <c r="Z218" s="17">
        <v>0</v>
      </c>
    </row>
    <row r="219" spans="1:26">
      <c r="A219" s="17">
        <v>206</v>
      </c>
      <c r="B219" s="19">
        <v>0.2973263888888889</v>
      </c>
      <c r="C219" s="17">
        <v>194</v>
      </c>
      <c r="D219" s="17">
        <v>0</v>
      </c>
      <c r="E219" s="17">
        <v>0</v>
      </c>
      <c r="F219" s="17">
        <v>0</v>
      </c>
      <c r="G219" s="17">
        <v>2.1708999999999999E-2</v>
      </c>
      <c r="H219" s="17">
        <v>6.2759999999999996E-2</v>
      </c>
      <c r="I219" s="17">
        <v>6.7694000000000004E-2</v>
      </c>
      <c r="J219" s="17">
        <v>4.934E-3</v>
      </c>
      <c r="K219" s="17">
        <v>7.2884000000000004E-2</v>
      </c>
      <c r="L219" s="17">
        <v>466.7</v>
      </c>
      <c r="M219" s="17">
        <v>0.45835900000000002</v>
      </c>
      <c r="N219" s="17">
        <v>1898</v>
      </c>
      <c r="O219" s="17">
        <v>0</v>
      </c>
      <c r="P219" s="17">
        <v>0</v>
      </c>
      <c r="Q219" s="17">
        <v>0.15174099999999999</v>
      </c>
      <c r="R219" s="17">
        <v>6.0240000000000002E-2</v>
      </c>
      <c r="S219" s="17">
        <v>6.5216999999999997E-2</v>
      </c>
      <c r="T219" s="17">
        <v>4.9760000000000004E-3</v>
      </c>
      <c r="U219" s="17">
        <v>7.6303999999999997E-2</v>
      </c>
      <c r="V219" s="17">
        <v>302.10000000000002</v>
      </c>
      <c r="W219" s="17">
        <v>0.59999400000000003</v>
      </c>
      <c r="X219" s="17">
        <v>1624</v>
      </c>
      <c r="Y219" s="17">
        <v>0</v>
      </c>
      <c r="Z219" s="17">
        <v>0</v>
      </c>
    </row>
    <row r="220" spans="1:26">
      <c r="A220" s="17">
        <v>207</v>
      </c>
      <c r="B220" s="19">
        <v>0.29737268518518517</v>
      </c>
      <c r="C220" s="17">
        <v>195.2</v>
      </c>
      <c r="D220" s="17">
        <v>0</v>
      </c>
      <c r="E220" s="17">
        <v>0</v>
      </c>
      <c r="F220" s="17">
        <v>0</v>
      </c>
      <c r="G220" s="17">
        <v>6.1866999999999998E-2</v>
      </c>
      <c r="H220" s="17">
        <v>6.2202E-2</v>
      </c>
      <c r="I220" s="17">
        <v>6.7602999999999996E-2</v>
      </c>
      <c r="J220" s="17">
        <v>5.4010000000000004E-3</v>
      </c>
      <c r="K220" s="17">
        <v>7.9899999999999999E-2</v>
      </c>
      <c r="L220" s="17">
        <v>515.20000000000005</v>
      </c>
      <c r="M220" s="17">
        <v>0.59999800000000003</v>
      </c>
      <c r="N220" s="17">
        <v>474</v>
      </c>
      <c r="O220" s="17">
        <v>0</v>
      </c>
      <c r="P220" s="17">
        <v>0</v>
      </c>
      <c r="Q220" s="17">
        <v>0.26901199999999997</v>
      </c>
      <c r="R220" s="17">
        <v>5.3904000000000001E-2</v>
      </c>
      <c r="S220" s="17">
        <v>6.3459000000000002E-2</v>
      </c>
      <c r="T220" s="17">
        <v>9.5549999999999993E-3</v>
      </c>
      <c r="U220" s="17">
        <v>0.15057499999999999</v>
      </c>
      <c r="V220" s="17">
        <v>900</v>
      </c>
      <c r="W220" s="17">
        <v>1.5999999999999999E-5</v>
      </c>
      <c r="X220" s="17">
        <v>785</v>
      </c>
      <c r="Y220" s="17">
        <v>0</v>
      </c>
      <c r="Z220" s="17">
        <v>0</v>
      </c>
    </row>
    <row r="221" spans="1:26">
      <c r="A221" s="17">
        <v>208</v>
      </c>
      <c r="B221" s="19">
        <v>0.29743055555555559</v>
      </c>
      <c r="C221" s="17">
        <v>196.5</v>
      </c>
      <c r="D221" s="17">
        <v>0</v>
      </c>
      <c r="E221" s="17">
        <v>0</v>
      </c>
      <c r="F221" s="17">
        <v>0</v>
      </c>
      <c r="G221" s="17">
        <v>0.24101900000000001</v>
      </c>
      <c r="H221" s="17">
        <v>6.1025999999999997E-2</v>
      </c>
      <c r="I221" s="17">
        <v>6.8002999999999994E-2</v>
      </c>
      <c r="J221" s="17">
        <v>6.9769999999999997E-3</v>
      </c>
      <c r="K221" s="17">
        <v>0.102605</v>
      </c>
      <c r="L221" s="17">
        <v>900</v>
      </c>
      <c r="M221" s="17">
        <v>0.37081599999999998</v>
      </c>
      <c r="N221" s="17">
        <v>1339</v>
      </c>
      <c r="O221" s="17">
        <v>0</v>
      </c>
      <c r="P221" s="17">
        <v>0</v>
      </c>
      <c r="Q221" s="17">
        <v>0.218412</v>
      </c>
      <c r="R221" s="17">
        <v>5.5813000000000001E-2</v>
      </c>
      <c r="S221" s="17">
        <v>6.3416E-2</v>
      </c>
      <c r="T221" s="17">
        <v>7.6039999999999996E-3</v>
      </c>
      <c r="U221" s="17">
        <v>0.11990000000000001</v>
      </c>
      <c r="V221" s="17">
        <v>417.2</v>
      </c>
      <c r="W221" s="17">
        <v>0.6</v>
      </c>
      <c r="X221" s="17">
        <v>1171</v>
      </c>
      <c r="Y221" s="17">
        <v>0</v>
      </c>
      <c r="Z221" s="17">
        <v>0</v>
      </c>
    </row>
    <row r="222" spans="1:26">
      <c r="A222" s="17">
        <v>209</v>
      </c>
      <c r="B222" s="19">
        <v>0.29748842592592589</v>
      </c>
      <c r="C222" s="17">
        <v>197.1</v>
      </c>
      <c r="D222" s="17">
        <v>0</v>
      </c>
      <c r="E222" s="17">
        <v>0</v>
      </c>
      <c r="F222" s="17">
        <v>0</v>
      </c>
      <c r="G222" s="17">
        <v>8.0681000000000003E-2</v>
      </c>
      <c r="H222" s="17">
        <v>6.3999E-2</v>
      </c>
      <c r="I222" s="17">
        <v>6.8552000000000002E-2</v>
      </c>
      <c r="J222" s="17">
        <v>4.5529999999999998E-3</v>
      </c>
      <c r="K222" s="17">
        <v>6.6415000000000002E-2</v>
      </c>
      <c r="L222" s="17">
        <v>608</v>
      </c>
      <c r="M222" s="17">
        <v>0.6</v>
      </c>
      <c r="N222" s="17">
        <v>1287</v>
      </c>
      <c r="O222" s="17">
        <v>0</v>
      </c>
      <c r="P222" s="17">
        <v>0</v>
      </c>
      <c r="Q222" s="17">
        <v>7.8199000000000005E-2</v>
      </c>
      <c r="R222" s="17">
        <v>5.7978000000000002E-2</v>
      </c>
      <c r="S222" s="17">
        <v>6.3256999999999994E-2</v>
      </c>
      <c r="T222" s="17">
        <v>5.2779999999999997E-3</v>
      </c>
      <c r="U222" s="17">
        <v>8.3444000000000004E-2</v>
      </c>
      <c r="V222" s="17">
        <v>900</v>
      </c>
      <c r="W222" s="17">
        <v>0.14161599999999999</v>
      </c>
      <c r="X222" s="17">
        <v>1187</v>
      </c>
      <c r="Y222" s="17">
        <v>0</v>
      </c>
      <c r="Z222" s="17">
        <v>0</v>
      </c>
    </row>
    <row r="223" spans="1:26">
      <c r="A223" s="17">
        <v>210</v>
      </c>
      <c r="B223" s="19">
        <v>0.29754629629629631</v>
      </c>
      <c r="C223" s="17">
        <v>198.5</v>
      </c>
      <c r="D223" s="17">
        <v>0</v>
      </c>
      <c r="E223" s="17">
        <v>0</v>
      </c>
      <c r="F223" s="17">
        <v>0</v>
      </c>
      <c r="G223" s="17">
        <v>0.13283900000000001</v>
      </c>
      <c r="H223" s="17">
        <v>6.2396E-2</v>
      </c>
      <c r="I223" s="17">
        <v>6.6768999999999995E-2</v>
      </c>
      <c r="J223" s="17">
        <v>4.3740000000000003E-3</v>
      </c>
      <c r="K223" s="17">
        <v>6.5503000000000006E-2</v>
      </c>
      <c r="L223" s="17">
        <v>520.70000000000005</v>
      </c>
      <c r="M223" s="17">
        <v>0.6</v>
      </c>
      <c r="N223" s="17">
        <v>965</v>
      </c>
      <c r="O223" s="17">
        <v>0</v>
      </c>
      <c r="P223" s="17">
        <v>0</v>
      </c>
      <c r="Q223" s="17">
        <v>8.7878999999999999E-2</v>
      </c>
      <c r="R223" s="17">
        <v>5.9603000000000003E-2</v>
      </c>
      <c r="S223" s="17">
        <v>6.5040000000000001E-2</v>
      </c>
      <c r="T223" s="17">
        <v>5.437E-3</v>
      </c>
      <c r="U223" s="17">
        <v>8.3596000000000004E-2</v>
      </c>
      <c r="V223" s="17">
        <v>398.9</v>
      </c>
      <c r="W223" s="17">
        <v>0.59998399999999996</v>
      </c>
      <c r="X223" s="17">
        <v>1674</v>
      </c>
      <c r="Y223" s="17">
        <v>0</v>
      </c>
      <c r="Z223" s="17">
        <v>0</v>
      </c>
    </row>
    <row r="224" spans="1:26">
      <c r="A224" s="17">
        <v>211</v>
      </c>
      <c r="B224" s="19">
        <v>0.29759259259259258</v>
      </c>
      <c r="C224" s="17">
        <v>199.4</v>
      </c>
      <c r="D224" s="17">
        <v>0</v>
      </c>
      <c r="E224" s="17">
        <v>0</v>
      </c>
      <c r="F224" s="17">
        <v>0</v>
      </c>
      <c r="G224" s="17">
        <v>0.188856</v>
      </c>
      <c r="H224" s="17">
        <v>6.1258E-2</v>
      </c>
      <c r="I224" s="17">
        <v>6.7280000000000006E-2</v>
      </c>
      <c r="J224" s="17">
        <v>6.0219999999999996E-3</v>
      </c>
      <c r="K224" s="17">
        <v>8.9502999999999999E-2</v>
      </c>
      <c r="L224" s="17">
        <v>661.8</v>
      </c>
      <c r="M224" s="17">
        <v>0.31680599999999998</v>
      </c>
      <c r="N224" s="17">
        <v>932</v>
      </c>
      <c r="O224" s="17">
        <v>0</v>
      </c>
      <c r="P224" s="17">
        <v>0</v>
      </c>
      <c r="Q224" s="17">
        <v>0.13606499999999999</v>
      </c>
      <c r="R224" s="17">
        <v>5.7075000000000001E-2</v>
      </c>
      <c r="S224" s="17">
        <v>6.3199000000000005E-2</v>
      </c>
      <c r="T224" s="17">
        <v>6.1240000000000001E-3</v>
      </c>
      <c r="U224" s="17">
        <v>9.6907999999999994E-2</v>
      </c>
      <c r="V224" s="17">
        <v>673.1</v>
      </c>
      <c r="W224" s="17">
        <v>0.31713400000000003</v>
      </c>
      <c r="X224" s="17">
        <v>959</v>
      </c>
      <c r="Y224" s="17">
        <v>0</v>
      </c>
      <c r="Z224" s="17">
        <v>0</v>
      </c>
    </row>
    <row r="225" spans="1:26">
      <c r="A225" s="17">
        <v>212</v>
      </c>
      <c r="B225" s="19">
        <v>0.29765046296296299</v>
      </c>
      <c r="C225" s="17">
        <v>200.3</v>
      </c>
      <c r="D225" s="17">
        <v>0</v>
      </c>
      <c r="E225" s="17">
        <v>0</v>
      </c>
      <c r="F225" s="17">
        <v>0</v>
      </c>
      <c r="G225" s="17">
        <v>0.13168199999999999</v>
      </c>
      <c r="H225" s="17">
        <v>6.2209E-2</v>
      </c>
      <c r="I225" s="17">
        <v>6.7352999999999996E-2</v>
      </c>
      <c r="J225" s="17">
        <v>5.1450000000000003E-3</v>
      </c>
      <c r="K225" s="17">
        <v>7.6386999999999997E-2</v>
      </c>
      <c r="L225" s="17">
        <v>705.2</v>
      </c>
      <c r="M225" s="17">
        <v>2.8E-5</v>
      </c>
      <c r="N225" s="17">
        <v>1058</v>
      </c>
      <c r="O225" s="17">
        <v>0</v>
      </c>
      <c r="P225" s="17">
        <v>0</v>
      </c>
      <c r="Q225" s="17">
        <v>0.16631499999999999</v>
      </c>
      <c r="R225" s="17">
        <v>5.9485999999999997E-2</v>
      </c>
      <c r="S225" s="17">
        <v>6.5764000000000003E-2</v>
      </c>
      <c r="T225" s="17">
        <v>6.2779999999999997E-3</v>
      </c>
      <c r="U225" s="17">
        <v>9.5458000000000001E-2</v>
      </c>
      <c r="V225" s="17">
        <v>204.5</v>
      </c>
      <c r="W225" s="17">
        <v>3.1000000000000001E-5</v>
      </c>
      <c r="X225" s="17">
        <v>1376</v>
      </c>
      <c r="Y225" s="17">
        <v>0</v>
      </c>
      <c r="Z225" s="17">
        <v>0</v>
      </c>
    </row>
    <row r="226" spans="1:26">
      <c r="A226" s="17">
        <v>213</v>
      </c>
      <c r="B226" s="19">
        <v>0.2977083333333333</v>
      </c>
      <c r="C226" s="17">
        <v>201.6</v>
      </c>
      <c r="D226" s="17">
        <v>0</v>
      </c>
      <c r="E226" s="17">
        <v>0</v>
      </c>
      <c r="F226" s="17">
        <v>0</v>
      </c>
      <c r="G226" s="17">
        <v>2.4208E-2</v>
      </c>
      <c r="H226" s="17">
        <v>6.1849000000000001E-2</v>
      </c>
      <c r="I226" s="17">
        <v>6.7276000000000002E-2</v>
      </c>
      <c r="J226" s="17">
        <v>5.4270000000000004E-3</v>
      </c>
      <c r="K226" s="17">
        <v>8.0668000000000004E-2</v>
      </c>
      <c r="L226" s="17">
        <v>808.5</v>
      </c>
      <c r="M226" s="17">
        <v>0.59999899999999995</v>
      </c>
      <c r="N226" s="17">
        <v>1023</v>
      </c>
      <c r="O226" s="17">
        <v>0</v>
      </c>
      <c r="P226" s="17">
        <v>0</v>
      </c>
      <c r="Q226" s="17">
        <v>0.17896300000000001</v>
      </c>
      <c r="R226" s="17">
        <v>5.5032999999999999E-2</v>
      </c>
      <c r="S226" s="17">
        <v>6.2503000000000003E-2</v>
      </c>
      <c r="T226" s="17">
        <v>7.4700000000000001E-3</v>
      </c>
      <c r="U226" s="17">
        <v>0.11951299999999999</v>
      </c>
      <c r="V226" s="17">
        <v>687.1</v>
      </c>
      <c r="W226" s="17">
        <v>0.45807399999999998</v>
      </c>
      <c r="X226" s="17">
        <v>1124</v>
      </c>
      <c r="Y226" s="17">
        <v>0</v>
      </c>
      <c r="Z226" s="17">
        <v>0</v>
      </c>
    </row>
    <row r="227" spans="1:26">
      <c r="A227" s="17">
        <v>214</v>
      </c>
      <c r="B227" s="19">
        <v>0.29776620370370371</v>
      </c>
      <c r="C227" s="17">
        <v>202.3</v>
      </c>
      <c r="D227" s="17">
        <v>0</v>
      </c>
      <c r="E227" s="17">
        <v>0</v>
      </c>
      <c r="F227" s="17">
        <v>0</v>
      </c>
      <c r="G227" s="17">
        <v>4.0684999999999999E-2</v>
      </c>
      <c r="H227" s="17">
        <v>6.2163999999999997E-2</v>
      </c>
      <c r="I227" s="17">
        <v>6.8035999999999999E-2</v>
      </c>
      <c r="J227" s="17">
        <v>5.8729999999999997E-3</v>
      </c>
      <c r="K227" s="17">
        <v>8.6318000000000006E-2</v>
      </c>
      <c r="L227" s="17">
        <v>900</v>
      </c>
      <c r="M227" s="17">
        <v>3.9999999999999998E-6</v>
      </c>
      <c r="N227" s="17">
        <v>1075</v>
      </c>
      <c r="O227" s="17">
        <v>0</v>
      </c>
      <c r="P227" s="17">
        <v>0</v>
      </c>
      <c r="Q227" s="17">
        <v>0.11933199999999999</v>
      </c>
      <c r="R227" s="17">
        <v>5.7603000000000001E-2</v>
      </c>
      <c r="S227" s="17">
        <v>6.3213000000000005E-2</v>
      </c>
      <c r="T227" s="17">
        <v>5.6100000000000004E-3</v>
      </c>
      <c r="U227" s="17">
        <v>8.8747000000000006E-2</v>
      </c>
      <c r="V227" s="17">
        <v>665.5</v>
      </c>
      <c r="W227" s="17">
        <v>0.59998499999999999</v>
      </c>
      <c r="X227" s="17">
        <v>1419</v>
      </c>
      <c r="Y227" s="17">
        <v>0</v>
      </c>
      <c r="Z227" s="17">
        <v>0</v>
      </c>
    </row>
    <row r="228" spans="1:26">
      <c r="A228" s="17">
        <v>215</v>
      </c>
      <c r="B228" s="19">
        <v>0.29781249999999998</v>
      </c>
      <c r="C228" s="17">
        <v>203.8</v>
      </c>
      <c r="D228" s="17">
        <v>0</v>
      </c>
      <c r="E228" s="17">
        <v>0</v>
      </c>
      <c r="F228" s="17">
        <v>0</v>
      </c>
      <c r="G228" s="17">
        <v>4.0758000000000003E-2</v>
      </c>
      <c r="H228" s="17">
        <v>6.2222E-2</v>
      </c>
      <c r="I228" s="17">
        <v>6.6854999999999998E-2</v>
      </c>
      <c r="J228" s="17">
        <v>4.633E-3</v>
      </c>
      <c r="K228" s="17">
        <v>6.9294999999999995E-2</v>
      </c>
      <c r="L228" s="17">
        <v>594.4</v>
      </c>
      <c r="M228" s="17">
        <v>2.3E-5</v>
      </c>
      <c r="N228" s="17">
        <v>972</v>
      </c>
      <c r="O228" s="17">
        <v>0</v>
      </c>
      <c r="P228" s="17">
        <v>0</v>
      </c>
      <c r="Q228" s="17">
        <v>9.2839000000000005E-2</v>
      </c>
      <c r="R228" s="17">
        <v>5.5765000000000002E-2</v>
      </c>
      <c r="S228" s="17">
        <v>6.2848000000000001E-2</v>
      </c>
      <c r="T228" s="17">
        <v>7.0829999999999999E-3</v>
      </c>
      <c r="U228" s="17">
        <v>0.112704</v>
      </c>
      <c r="V228" s="17">
        <v>900</v>
      </c>
      <c r="W228" s="17">
        <v>0.22917699999999999</v>
      </c>
      <c r="X228" s="17">
        <v>755</v>
      </c>
      <c r="Y228" s="17">
        <v>0</v>
      </c>
      <c r="Z228" s="17">
        <v>0</v>
      </c>
    </row>
    <row r="229" spans="1:26">
      <c r="A229" s="17">
        <v>216</v>
      </c>
      <c r="B229" s="19">
        <v>0.2978703703703704</v>
      </c>
      <c r="C229" s="17">
        <v>204.7</v>
      </c>
      <c r="D229" s="17">
        <v>0</v>
      </c>
      <c r="E229" s="17">
        <v>0</v>
      </c>
      <c r="F229" s="17">
        <v>0</v>
      </c>
      <c r="G229" s="17">
        <v>0.15922700000000001</v>
      </c>
      <c r="H229" s="17">
        <v>5.951E-2</v>
      </c>
      <c r="I229" s="17">
        <v>6.7128999999999994E-2</v>
      </c>
      <c r="J229" s="17">
        <v>7.6189999999999999E-3</v>
      </c>
      <c r="K229" s="17">
        <v>0.113501</v>
      </c>
      <c r="L229" s="17">
        <v>900</v>
      </c>
      <c r="M229" s="17">
        <v>0.14163500000000001</v>
      </c>
      <c r="N229" s="17">
        <v>1458</v>
      </c>
      <c r="O229" s="17">
        <v>0</v>
      </c>
      <c r="P229" s="17">
        <v>0</v>
      </c>
      <c r="Q229" s="17">
        <v>2.6131000000000001E-2</v>
      </c>
      <c r="R229" s="17">
        <v>5.5166E-2</v>
      </c>
      <c r="S229" s="17">
        <v>6.2704999999999997E-2</v>
      </c>
      <c r="T229" s="17">
        <v>7.5380000000000004E-3</v>
      </c>
      <c r="U229" s="17">
        <v>0.12021800000000001</v>
      </c>
      <c r="V229" s="17">
        <v>900</v>
      </c>
      <c r="W229" s="17">
        <v>3.0000000000000001E-6</v>
      </c>
      <c r="X229" s="17">
        <v>640</v>
      </c>
      <c r="Y229" s="17">
        <v>0</v>
      </c>
      <c r="Z229" s="17">
        <v>0</v>
      </c>
    </row>
    <row r="230" spans="1:26">
      <c r="A230" s="17">
        <v>217</v>
      </c>
      <c r="B230" s="19">
        <v>0.29792824074074076</v>
      </c>
      <c r="C230" s="17">
        <v>205.1</v>
      </c>
      <c r="D230" s="17">
        <v>0</v>
      </c>
      <c r="E230" s="17">
        <v>0</v>
      </c>
      <c r="F230" s="17">
        <v>0</v>
      </c>
      <c r="G230" s="17">
        <v>1.7743999999999999E-2</v>
      </c>
      <c r="H230" s="17">
        <v>5.9434000000000001E-2</v>
      </c>
      <c r="I230" s="17">
        <v>6.6238000000000005E-2</v>
      </c>
      <c r="J230" s="17">
        <v>6.8040000000000002E-3</v>
      </c>
      <c r="K230" s="17">
        <v>0.102719</v>
      </c>
      <c r="L230" s="17">
        <v>352.2</v>
      </c>
      <c r="M230" s="17">
        <v>0.59999499999999995</v>
      </c>
      <c r="N230" s="17">
        <v>690</v>
      </c>
      <c r="O230" s="17">
        <v>0</v>
      </c>
      <c r="P230" s="17">
        <v>0</v>
      </c>
      <c r="Q230" s="17">
        <v>4.5240000000000002E-2</v>
      </c>
      <c r="R230" s="17">
        <v>5.9125999999999998E-2</v>
      </c>
      <c r="S230" s="17">
        <v>6.4434000000000005E-2</v>
      </c>
      <c r="T230" s="17">
        <v>5.3080000000000002E-3</v>
      </c>
      <c r="U230" s="17">
        <v>8.2377000000000006E-2</v>
      </c>
      <c r="V230" s="17">
        <v>381.4</v>
      </c>
      <c r="W230" s="17">
        <v>0.59999899999999995</v>
      </c>
      <c r="X230" s="17">
        <v>1037</v>
      </c>
      <c r="Y230" s="17">
        <v>0</v>
      </c>
      <c r="Z230" s="17">
        <v>0</v>
      </c>
    </row>
    <row r="231" spans="1:26">
      <c r="A231" s="17">
        <v>218</v>
      </c>
      <c r="B231" s="19">
        <v>0.29798611111111112</v>
      </c>
      <c r="C231" s="17">
        <v>206.7</v>
      </c>
      <c r="D231" s="17">
        <v>0</v>
      </c>
      <c r="E231" s="17">
        <v>0</v>
      </c>
      <c r="F231" s="17">
        <v>0</v>
      </c>
      <c r="G231" s="17">
        <v>4.0488000000000003E-2</v>
      </c>
      <c r="H231" s="17">
        <v>6.1304999999999998E-2</v>
      </c>
      <c r="I231" s="17">
        <v>6.6214999999999996E-2</v>
      </c>
      <c r="J231" s="17">
        <v>4.9100000000000003E-3</v>
      </c>
      <c r="K231" s="17">
        <v>7.4150999999999995E-2</v>
      </c>
      <c r="L231" s="17">
        <v>507.9</v>
      </c>
      <c r="M231" s="17">
        <v>0.45835300000000001</v>
      </c>
      <c r="N231" s="17">
        <v>1235</v>
      </c>
      <c r="O231" s="17">
        <v>0</v>
      </c>
      <c r="P231" s="17">
        <v>0</v>
      </c>
      <c r="Q231" s="17">
        <v>0.20619999999999999</v>
      </c>
      <c r="R231" s="17">
        <v>5.5627999999999997E-2</v>
      </c>
      <c r="S231" s="17">
        <v>6.1231000000000001E-2</v>
      </c>
      <c r="T231" s="17">
        <v>5.6030000000000003E-3</v>
      </c>
      <c r="U231" s="17">
        <v>9.1508999999999993E-2</v>
      </c>
      <c r="V231" s="17">
        <v>570.29999999999995</v>
      </c>
      <c r="W231" s="17">
        <v>0.57845199999999997</v>
      </c>
      <c r="X231" s="17">
        <v>645</v>
      </c>
      <c r="Y231" s="17">
        <v>0</v>
      </c>
      <c r="Z231" s="17">
        <v>0</v>
      </c>
    </row>
    <row r="232" spans="1:26">
      <c r="A232" s="17">
        <v>219</v>
      </c>
      <c r="B232" s="19">
        <v>0.29804398148148148</v>
      </c>
      <c r="C232" s="17">
        <v>205.3</v>
      </c>
      <c r="D232" s="17">
        <v>0</v>
      </c>
      <c r="E232" s="17">
        <v>0</v>
      </c>
      <c r="F232" s="17">
        <v>0</v>
      </c>
      <c r="G232" s="17">
        <v>1.6331999999999999E-2</v>
      </c>
      <c r="H232" s="17">
        <v>6.2058000000000002E-2</v>
      </c>
      <c r="I232" s="17">
        <v>6.7769999999999997E-2</v>
      </c>
      <c r="J232" s="17">
        <v>5.7120000000000001E-3</v>
      </c>
      <c r="K232" s="17">
        <v>8.4279000000000007E-2</v>
      </c>
      <c r="L232" s="17">
        <v>900</v>
      </c>
      <c r="M232" s="17">
        <v>1.9999999999999999E-6</v>
      </c>
      <c r="N232" s="17">
        <v>772</v>
      </c>
      <c r="O232" s="17">
        <v>0</v>
      </c>
      <c r="P232" s="17">
        <v>0</v>
      </c>
      <c r="Q232" s="17">
        <v>4.3383999999999999E-2</v>
      </c>
      <c r="R232" s="17">
        <v>5.5780999999999997E-2</v>
      </c>
      <c r="S232" s="17">
        <v>6.1584E-2</v>
      </c>
      <c r="T232" s="17">
        <v>5.803E-3</v>
      </c>
      <c r="U232" s="17">
        <v>9.4227000000000005E-2</v>
      </c>
      <c r="V232" s="17">
        <v>686.2</v>
      </c>
      <c r="W232" s="17">
        <v>0.59999899999999995</v>
      </c>
      <c r="X232" s="17">
        <v>979</v>
      </c>
      <c r="Y232" s="17">
        <v>0</v>
      </c>
      <c r="Z232" s="17">
        <v>0</v>
      </c>
    </row>
    <row r="233" spans="1:26">
      <c r="A233" s="17">
        <v>220</v>
      </c>
      <c r="B233" s="19">
        <v>0.2980902777777778</v>
      </c>
      <c r="C233" s="17">
        <v>204.9</v>
      </c>
      <c r="D233" s="17">
        <v>0</v>
      </c>
      <c r="E233" s="17">
        <v>0</v>
      </c>
      <c r="F233" s="17">
        <v>0</v>
      </c>
      <c r="G233" s="17">
        <v>0.17115</v>
      </c>
      <c r="H233" s="17">
        <v>6.0552000000000002E-2</v>
      </c>
      <c r="I233" s="17">
        <v>6.7118999999999998E-2</v>
      </c>
      <c r="J233" s="17">
        <v>6.5669999999999999E-3</v>
      </c>
      <c r="K233" s="17">
        <v>9.7836000000000006E-2</v>
      </c>
      <c r="L233" s="17">
        <v>739.1</v>
      </c>
      <c r="M233" s="17">
        <v>0.22922600000000001</v>
      </c>
      <c r="N233" s="17">
        <v>1113</v>
      </c>
      <c r="O233" s="17">
        <v>0</v>
      </c>
      <c r="P233" s="17">
        <v>0</v>
      </c>
      <c r="Q233" s="17">
        <v>6.6566E-2</v>
      </c>
      <c r="R233" s="17">
        <v>5.6682000000000003E-2</v>
      </c>
      <c r="S233" s="17">
        <v>6.1552999999999997E-2</v>
      </c>
      <c r="T233" s="17">
        <v>4.8700000000000002E-3</v>
      </c>
      <c r="U233" s="17">
        <v>7.9125000000000001E-2</v>
      </c>
      <c r="V233" s="17">
        <v>900</v>
      </c>
      <c r="W233" s="17">
        <v>0.37081900000000001</v>
      </c>
      <c r="X233" s="17">
        <v>989</v>
      </c>
      <c r="Y233" s="17">
        <v>0</v>
      </c>
      <c r="Z233" s="17">
        <v>0</v>
      </c>
    </row>
    <row r="234" spans="1:26">
      <c r="A234" s="17">
        <v>221</v>
      </c>
      <c r="B234" s="19">
        <v>0.29814814814814816</v>
      </c>
      <c r="C234" s="17">
        <v>204.3</v>
      </c>
      <c r="D234" s="17">
        <v>0</v>
      </c>
      <c r="E234" s="17">
        <v>0</v>
      </c>
      <c r="F234" s="17">
        <v>0</v>
      </c>
      <c r="G234" s="17">
        <v>0.136269</v>
      </c>
      <c r="H234" s="17">
        <v>6.0912000000000001E-2</v>
      </c>
      <c r="I234" s="17">
        <v>6.7044000000000006E-2</v>
      </c>
      <c r="J234" s="17">
        <v>6.1320000000000003E-3</v>
      </c>
      <c r="K234" s="17">
        <v>9.1462000000000002E-2</v>
      </c>
      <c r="L234" s="17">
        <v>883</v>
      </c>
      <c r="M234" s="17">
        <v>0.45836199999999999</v>
      </c>
      <c r="N234" s="17">
        <v>1045</v>
      </c>
      <c r="O234" s="17">
        <v>0</v>
      </c>
      <c r="P234" s="17">
        <v>0</v>
      </c>
      <c r="Q234" s="17">
        <v>0.144312</v>
      </c>
      <c r="R234" s="17">
        <v>5.5639000000000001E-2</v>
      </c>
      <c r="S234" s="17">
        <v>6.2428999999999998E-2</v>
      </c>
      <c r="T234" s="17">
        <v>6.79E-3</v>
      </c>
      <c r="U234" s="17">
        <v>0.108764</v>
      </c>
      <c r="V234" s="17">
        <v>900</v>
      </c>
      <c r="W234" s="17">
        <v>0.229188</v>
      </c>
      <c r="X234" s="17">
        <v>667</v>
      </c>
      <c r="Y234" s="17">
        <v>0</v>
      </c>
      <c r="Z234" s="17">
        <v>0</v>
      </c>
    </row>
    <row r="235" spans="1:26">
      <c r="A235" s="17">
        <v>222</v>
      </c>
      <c r="B235" s="19">
        <v>0.29820601851851852</v>
      </c>
      <c r="C235" s="17">
        <v>202.9</v>
      </c>
      <c r="D235" s="17">
        <v>0</v>
      </c>
      <c r="E235" s="17">
        <v>0</v>
      </c>
      <c r="F235" s="17">
        <v>0</v>
      </c>
      <c r="G235" s="17">
        <v>0.21318000000000001</v>
      </c>
      <c r="H235" s="17">
        <v>6.1863000000000001E-2</v>
      </c>
      <c r="I235" s="17">
        <v>6.7999000000000004E-2</v>
      </c>
      <c r="J235" s="17">
        <v>6.136E-3</v>
      </c>
      <c r="K235" s="17">
        <v>9.0242000000000003E-2</v>
      </c>
      <c r="L235" s="17">
        <v>491.1</v>
      </c>
      <c r="M235" s="17">
        <v>0.59999599999999997</v>
      </c>
      <c r="N235" s="17">
        <v>1784</v>
      </c>
      <c r="O235" s="17">
        <v>0</v>
      </c>
      <c r="P235" s="17">
        <v>0</v>
      </c>
      <c r="Q235" s="17">
        <v>6.4474000000000004E-2</v>
      </c>
      <c r="R235" s="17">
        <v>5.6431000000000002E-2</v>
      </c>
      <c r="S235" s="17">
        <v>6.2737000000000001E-2</v>
      </c>
      <c r="T235" s="17">
        <v>6.3049999999999998E-3</v>
      </c>
      <c r="U235" s="17">
        <v>0.100504</v>
      </c>
      <c r="V235" s="17">
        <v>900</v>
      </c>
      <c r="W235" s="17">
        <v>0.33741300000000002</v>
      </c>
      <c r="X235" s="17">
        <v>1038</v>
      </c>
      <c r="Y235" s="17">
        <v>0</v>
      </c>
      <c r="Z235" s="17">
        <v>0</v>
      </c>
    </row>
    <row r="236" spans="1:26">
      <c r="A236" s="17">
        <v>223</v>
      </c>
      <c r="B236" s="19">
        <v>0.29826388888888888</v>
      </c>
      <c r="C236" s="17">
        <v>202.7</v>
      </c>
      <c r="D236" s="17">
        <v>0</v>
      </c>
      <c r="E236" s="17">
        <v>0</v>
      </c>
      <c r="F236" s="17">
        <v>0</v>
      </c>
      <c r="G236" s="17">
        <v>0.187168</v>
      </c>
      <c r="H236" s="17">
        <v>6.4197000000000004E-2</v>
      </c>
      <c r="I236" s="17">
        <v>6.9675000000000001E-2</v>
      </c>
      <c r="J236" s="17">
        <v>5.4780000000000002E-3</v>
      </c>
      <c r="K236" s="17">
        <v>7.8619999999999995E-2</v>
      </c>
      <c r="L236" s="17">
        <v>426.3</v>
      </c>
      <c r="M236" s="17">
        <v>0.59999400000000003</v>
      </c>
      <c r="N236" s="17">
        <v>822</v>
      </c>
      <c r="O236" s="17">
        <v>0</v>
      </c>
      <c r="P236" s="17">
        <v>0</v>
      </c>
      <c r="Q236" s="17">
        <v>2.3324999999999999E-2</v>
      </c>
      <c r="R236" s="17">
        <v>5.6134000000000003E-2</v>
      </c>
      <c r="S236" s="17">
        <v>6.3111E-2</v>
      </c>
      <c r="T236" s="17">
        <v>6.9769999999999997E-3</v>
      </c>
      <c r="U236" s="17">
        <v>0.110554</v>
      </c>
      <c r="V236" s="17">
        <v>731.9</v>
      </c>
      <c r="W236" s="17">
        <v>0.59999899999999995</v>
      </c>
      <c r="X236" s="17">
        <v>919</v>
      </c>
      <c r="Y236" s="17">
        <v>0</v>
      </c>
      <c r="Z236" s="17">
        <v>0</v>
      </c>
    </row>
    <row r="237" spans="1:26">
      <c r="A237" s="17">
        <v>224</v>
      </c>
      <c r="B237" s="19">
        <v>0.29831018518518521</v>
      </c>
      <c r="C237" s="17">
        <v>201.8</v>
      </c>
      <c r="D237" s="17">
        <v>0</v>
      </c>
      <c r="E237" s="17">
        <v>0</v>
      </c>
      <c r="F237" s="17">
        <v>0</v>
      </c>
      <c r="G237" s="17">
        <v>0.14532700000000001</v>
      </c>
      <c r="H237" s="17">
        <v>6.3308000000000003E-2</v>
      </c>
      <c r="I237" s="17">
        <v>6.8334000000000006E-2</v>
      </c>
      <c r="J237" s="17">
        <v>5.0260000000000001E-3</v>
      </c>
      <c r="K237" s="17">
        <v>7.3551000000000005E-2</v>
      </c>
      <c r="L237" s="17">
        <v>407.4</v>
      </c>
      <c r="M237" s="17">
        <v>0.59995399999999999</v>
      </c>
      <c r="N237" s="17">
        <v>1068</v>
      </c>
      <c r="O237" s="17">
        <v>0</v>
      </c>
      <c r="P237" s="17">
        <v>0</v>
      </c>
      <c r="Q237" s="17">
        <v>3.1809999999999998E-3</v>
      </c>
      <c r="R237" s="17">
        <v>5.1824000000000002E-2</v>
      </c>
      <c r="S237" s="17">
        <v>6.1154E-2</v>
      </c>
      <c r="T237" s="17">
        <v>9.3299999999999998E-3</v>
      </c>
      <c r="U237" s="17">
        <v>0.15256800000000001</v>
      </c>
      <c r="V237" s="17">
        <v>900</v>
      </c>
      <c r="W237" s="17">
        <v>0.59999899999999995</v>
      </c>
      <c r="X237" s="17">
        <v>1280</v>
      </c>
      <c r="Y237" s="17">
        <v>0</v>
      </c>
      <c r="Z237" s="17">
        <v>0</v>
      </c>
    </row>
    <row r="238" spans="1:26">
      <c r="A238" s="17">
        <v>225</v>
      </c>
      <c r="B238" s="19">
        <v>0.29836805555555557</v>
      </c>
      <c r="C238" s="17">
        <v>200.9</v>
      </c>
      <c r="D238" s="17">
        <v>0</v>
      </c>
      <c r="E238" s="17">
        <v>0</v>
      </c>
      <c r="F238" s="17">
        <v>0</v>
      </c>
      <c r="G238" s="17">
        <v>3.4543999999999998E-2</v>
      </c>
      <c r="H238" s="17">
        <v>6.2491999999999999E-2</v>
      </c>
      <c r="I238" s="17">
        <v>6.7407999999999996E-2</v>
      </c>
      <c r="J238" s="17">
        <v>4.9160000000000002E-3</v>
      </c>
      <c r="K238" s="17">
        <v>7.2932999999999998E-2</v>
      </c>
      <c r="L238" s="17">
        <v>900</v>
      </c>
      <c r="M238" s="17">
        <v>0.37081999999999998</v>
      </c>
      <c r="N238" s="17">
        <v>1058</v>
      </c>
      <c r="O238" s="17">
        <v>0</v>
      </c>
      <c r="P238" s="17">
        <v>0</v>
      </c>
      <c r="Q238" s="17">
        <v>0.11909400000000001</v>
      </c>
      <c r="R238" s="17">
        <v>5.7639999999999997E-2</v>
      </c>
      <c r="S238" s="17">
        <v>6.4082E-2</v>
      </c>
      <c r="T238" s="17">
        <v>6.4429999999999999E-3</v>
      </c>
      <c r="U238" s="17">
        <v>0.100538</v>
      </c>
      <c r="V238" s="17">
        <v>288</v>
      </c>
      <c r="W238" s="17">
        <v>0.59999899999999995</v>
      </c>
      <c r="X238" s="17">
        <v>632</v>
      </c>
      <c r="Y238" s="17">
        <v>0</v>
      </c>
      <c r="Z238" s="17">
        <v>0</v>
      </c>
    </row>
    <row r="239" spans="1:26">
      <c r="A239" s="17">
        <v>226</v>
      </c>
      <c r="B239" s="19">
        <v>0.29842592592592593</v>
      </c>
      <c r="C239" s="17">
        <v>200</v>
      </c>
      <c r="D239" s="17">
        <v>0</v>
      </c>
      <c r="E239" s="17">
        <v>0</v>
      </c>
      <c r="F239" s="17">
        <v>0</v>
      </c>
      <c r="G239" s="17">
        <v>0.131329</v>
      </c>
      <c r="H239" s="17">
        <v>6.1957999999999999E-2</v>
      </c>
      <c r="I239" s="17">
        <v>6.7704E-2</v>
      </c>
      <c r="J239" s="17">
        <v>5.7470000000000004E-3</v>
      </c>
      <c r="K239" s="17">
        <v>8.4876999999999994E-2</v>
      </c>
      <c r="L239" s="17">
        <v>484.6</v>
      </c>
      <c r="M239" s="17">
        <v>0.370614</v>
      </c>
      <c r="N239" s="17">
        <v>1395</v>
      </c>
      <c r="O239" s="17">
        <v>0</v>
      </c>
      <c r="P239" s="17">
        <v>0</v>
      </c>
      <c r="Q239" s="17">
        <v>3.7547999999999998E-2</v>
      </c>
      <c r="R239" s="17">
        <v>5.7069000000000002E-2</v>
      </c>
      <c r="S239" s="17">
        <v>6.2720999999999999E-2</v>
      </c>
      <c r="T239" s="17">
        <v>5.6519999999999999E-3</v>
      </c>
      <c r="U239" s="17">
        <v>9.0110999999999997E-2</v>
      </c>
      <c r="V239" s="17">
        <v>900</v>
      </c>
      <c r="W239" s="17">
        <v>0.22917399999999999</v>
      </c>
      <c r="X239" s="17">
        <v>1077</v>
      </c>
      <c r="Y239" s="17">
        <v>0</v>
      </c>
      <c r="Z239" s="17">
        <v>0</v>
      </c>
    </row>
    <row r="240" spans="1:26">
      <c r="A240" s="17">
        <v>227</v>
      </c>
      <c r="B240" s="19">
        <v>0.29848379629629629</v>
      </c>
      <c r="C240" s="17">
        <v>199.6</v>
      </c>
      <c r="D240" s="17">
        <v>0</v>
      </c>
      <c r="E240" s="17">
        <v>0</v>
      </c>
      <c r="F240" s="17">
        <v>0</v>
      </c>
      <c r="G240" s="17">
        <v>9.5057000000000003E-2</v>
      </c>
      <c r="H240" s="17">
        <v>5.9660999999999999E-2</v>
      </c>
      <c r="I240" s="17">
        <v>6.7272999999999999E-2</v>
      </c>
      <c r="J240" s="17">
        <v>7.613E-3</v>
      </c>
      <c r="K240" s="17">
        <v>0.113164</v>
      </c>
      <c r="L240" s="17">
        <v>900</v>
      </c>
      <c r="M240" s="17">
        <v>1.9999999999999999E-6</v>
      </c>
      <c r="N240" s="17">
        <v>1134</v>
      </c>
      <c r="O240" s="17">
        <v>0</v>
      </c>
      <c r="P240" s="17">
        <v>0</v>
      </c>
      <c r="Q240" s="17">
        <v>7.4731000000000006E-2</v>
      </c>
      <c r="R240" s="17">
        <v>5.6609E-2</v>
      </c>
      <c r="S240" s="17">
        <v>6.3421000000000005E-2</v>
      </c>
      <c r="T240" s="17">
        <v>6.8120000000000003E-3</v>
      </c>
      <c r="U240" s="17">
        <v>0.107407</v>
      </c>
      <c r="V240" s="17">
        <v>672.1</v>
      </c>
      <c r="W240" s="17">
        <v>0.599997</v>
      </c>
      <c r="X240" s="17">
        <v>1079</v>
      </c>
      <c r="Y240" s="17">
        <v>0</v>
      </c>
      <c r="Z240" s="17">
        <v>0</v>
      </c>
    </row>
    <row r="241" spans="1:26">
      <c r="A241" s="17">
        <v>228</v>
      </c>
      <c r="B241" s="19">
        <v>0.29853009259259261</v>
      </c>
      <c r="C241" s="17">
        <v>198.2</v>
      </c>
      <c r="D241" s="17">
        <v>0</v>
      </c>
      <c r="E241" s="17">
        <v>0</v>
      </c>
      <c r="F241" s="17">
        <v>0</v>
      </c>
      <c r="G241" s="17">
        <v>0.161858</v>
      </c>
      <c r="H241" s="17">
        <v>6.0395999999999998E-2</v>
      </c>
      <c r="I241" s="17">
        <v>6.7310999999999996E-2</v>
      </c>
      <c r="J241" s="17">
        <v>6.914E-3</v>
      </c>
      <c r="K241" s="17">
        <v>0.10272299999999999</v>
      </c>
      <c r="L241" s="17">
        <v>829</v>
      </c>
      <c r="M241" s="17">
        <v>0.37081900000000001</v>
      </c>
      <c r="N241" s="17">
        <v>891</v>
      </c>
      <c r="O241" s="17">
        <v>0</v>
      </c>
      <c r="P241" s="17">
        <v>0</v>
      </c>
      <c r="Q241" s="17">
        <v>1.8737E-2</v>
      </c>
      <c r="R241" s="17">
        <v>5.7028000000000002E-2</v>
      </c>
      <c r="S241" s="17">
        <v>6.2445000000000001E-2</v>
      </c>
      <c r="T241" s="17">
        <v>5.4169999999999999E-3</v>
      </c>
      <c r="U241" s="17">
        <v>8.6751999999999996E-2</v>
      </c>
      <c r="V241" s="17">
        <v>900</v>
      </c>
      <c r="W241" s="17">
        <v>0.37080999999999997</v>
      </c>
      <c r="X241" s="17">
        <v>1234</v>
      </c>
      <c r="Y241" s="17">
        <v>0</v>
      </c>
      <c r="Z241" s="17">
        <v>0</v>
      </c>
    </row>
    <row r="242" spans="1:26">
      <c r="A242" s="17">
        <v>229</v>
      </c>
      <c r="B242" s="19">
        <v>0.29858796296296297</v>
      </c>
      <c r="C242" s="17">
        <v>198</v>
      </c>
      <c r="D242" s="17">
        <v>0</v>
      </c>
      <c r="E242" s="17">
        <v>0</v>
      </c>
      <c r="F242" s="17">
        <v>0</v>
      </c>
      <c r="G242" s="17">
        <v>0.11108800000000001</v>
      </c>
      <c r="H242" s="17">
        <v>6.4199999999999993E-2</v>
      </c>
      <c r="I242" s="17">
        <v>6.8752999999999995E-2</v>
      </c>
      <c r="J242" s="17">
        <v>4.5529999999999998E-3</v>
      </c>
      <c r="K242" s="17">
        <v>6.6226999999999994E-2</v>
      </c>
      <c r="L242" s="17">
        <v>526.5</v>
      </c>
      <c r="M242" s="17">
        <v>0.59999800000000003</v>
      </c>
      <c r="N242" s="17">
        <v>1519</v>
      </c>
      <c r="O242" s="17">
        <v>0</v>
      </c>
      <c r="P242" s="17">
        <v>0</v>
      </c>
      <c r="Q242" s="17">
        <v>6.8773000000000001E-2</v>
      </c>
      <c r="R242" s="17">
        <v>5.7349999999999998E-2</v>
      </c>
      <c r="S242" s="17">
        <v>6.4348000000000002E-2</v>
      </c>
      <c r="T242" s="17">
        <v>6.9979999999999999E-3</v>
      </c>
      <c r="U242" s="17">
        <v>0.108754</v>
      </c>
      <c r="V242" s="17">
        <v>546.9</v>
      </c>
      <c r="W242" s="17">
        <v>0.45835399999999998</v>
      </c>
      <c r="X242" s="17">
        <v>925</v>
      </c>
      <c r="Y242" s="17">
        <v>0</v>
      </c>
      <c r="Z242" s="17">
        <v>0</v>
      </c>
    </row>
    <row r="243" spans="1:26">
      <c r="A243" s="17">
        <v>230</v>
      </c>
      <c r="B243" s="19">
        <v>0.29864583333333333</v>
      </c>
      <c r="C243" s="17">
        <v>196.7</v>
      </c>
      <c r="D243" s="17">
        <v>0</v>
      </c>
      <c r="E243" s="17">
        <v>0</v>
      </c>
      <c r="F243" s="17">
        <v>0</v>
      </c>
      <c r="G243" s="17">
        <v>3.8762999999999999E-2</v>
      </c>
      <c r="H243" s="17">
        <v>6.4111000000000001E-2</v>
      </c>
      <c r="I243" s="17">
        <v>6.8894999999999998E-2</v>
      </c>
      <c r="J243" s="17">
        <v>4.7850000000000002E-3</v>
      </c>
      <c r="K243" s="17">
        <v>6.9445999999999994E-2</v>
      </c>
      <c r="L243" s="17">
        <v>485.8</v>
      </c>
      <c r="M243" s="17">
        <v>0.6</v>
      </c>
      <c r="N243" s="17">
        <v>1144</v>
      </c>
      <c r="O243" s="17">
        <v>0</v>
      </c>
      <c r="P243" s="17">
        <v>0</v>
      </c>
      <c r="Q243" s="17">
        <v>0.15024100000000001</v>
      </c>
      <c r="R243" s="17">
        <v>5.7000000000000002E-2</v>
      </c>
      <c r="S243" s="17">
        <v>6.4321000000000003E-2</v>
      </c>
      <c r="T243" s="17">
        <v>7.3210000000000003E-3</v>
      </c>
      <c r="U243" s="17">
        <v>0.11382200000000001</v>
      </c>
      <c r="V243" s="17">
        <v>471.9</v>
      </c>
      <c r="W243" s="17">
        <v>0.599997</v>
      </c>
      <c r="X243" s="17">
        <v>779</v>
      </c>
      <c r="Y243" s="17">
        <v>0</v>
      </c>
      <c r="Z243" s="17">
        <v>0</v>
      </c>
    </row>
    <row r="244" spans="1:26">
      <c r="A244" s="17">
        <v>231</v>
      </c>
      <c r="B244" s="19">
        <v>0.2986921296296296</v>
      </c>
      <c r="C244" s="17">
        <v>196</v>
      </c>
      <c r="D244" s="17">
        <v>0</v>
      </c>
      <c r="E244" s="17">
        <v>0</v>
      </c>
      <c r="F244" s="17">
        <v>0</v>
      </c>
      <c r="G244" s="17">
        <v>0.120534</v>
      </c>
      <c r="H244" s="17">
        <v>6.2616000000000005E-2</v>
      </c>
      <c r="I244" s="17">
        <v>6.8976999999999997E-2</v>
      </c>
      <c r="J244" s="17">
        <v>6.3610000000000003E-3</v>
      </c>
      <c r="K244" s="17">
        <v>9.2219999999999996E-2</v>
      </c>
      <c r="L244" s="17">
        <v>529.70000000000005</v>
      </c>
      <c r="M244" s="17">
        <v>0.59999499999999995</v>
      </c>
      <c r="N244" s="17">
        <v>1263</v>
      </c>
      <c r="O244" s="17">
        <v>0</v>
      </c>
      <c r="P244" s="17">
        <v>0</v>
      </c>
      <c r="Q244" s="17">
        <v>0.290856</v>
      </c>
      <c r="R244" s="17">
        <v>5.6640000000000003E-2</v>
      </c>
      <c r="S244" s="17">
        <v>6.3987000000000002E-2</v>
      </c>
      <c r="T244" s="17">
        <v>7.3470000000000002E-3</v>
      </c>
      <c r="U244" s="17">
        <v>0.114816</v>
      </c>
      <c r="V244" s="17">
        <v>444.9</v>
      </c>
      <c r="W244" s="17">
        <v>0.59999400000000003</v>
      </c>
      <c r="X244" s="17">
        <v>764</v>
      </c>
      <c r="Y244" s="17">
        <v>0</v>
      </c>
      <c r="Z244" s="17">
        <v>0</v>
      </c>
    </row>
    <row r="245" spans="1:26">
      <c r="A245" s="17">
        <v>232</v>
      </c>
      <c r="B245" s="19">
        <v>0.29875000000000002</v>
      </c>
      <c r="C245" s="17">
        <v>195.8</v>
      </c>
      <c r="D245" s="17">
        <v>0</v>
      </c>
      <c r="E245" s="17">
        <v>0</v>
      </c>
      <c r="F245" s="17">
        <v>0</v>
      </c>
      <c r="G245" s="17">
        <v>0.13517799999999999</v>
      </c>
      <c r="H245" s="17">
        <v>6.4665E-2</v>
      </c>
      <c r="I245" s="17">
        <v>7.0755999999999999E-2</v>
      </c>
      <c r="J245" s="17">
        <v>6.0910000000000001E-3</v>
      </c>
      <c r="K245" s="17">
        <v>8.6078000000000002E-2</v>
      </c>
      <c r="L245" s="17">
        <v>474</v>
      </c>
      <c r="M245" s="17">
        <v>0.59999800000000003</v>
      </c>
      <c r="N245" s="17">
        <v>755</v>
      </c>
      <c r="O245" s="17">
        <v>0</v>
      </c>
      <c r="P245" s="17">
        <v>0</v>
      </c>
      <c r="Q245" s="17">
        <v>0.19519</v>
      </c>
      <c r="R245" s="17">
        <v>5.6808999999999998E-2</v>
      </c>
      <c r="S245" s="17">
        <v>6.5280000000000005E-2</v>
      </c>
      <c r="T245" s="17">
        <v>8.4709999999999994E-3</v>
      </c>
      <c r="U245" s="17">
        <v>0.12976399999999999</v>
      </c>
      <c r="V245" s="17">
        <v>900</v>
      </c>
      <c r="W245" s="17">
        <v>4.6299999999999998E-4</v>
      </c>
      <c r="X245" s="17">
        <v>616</v>
      </c>
      <c r="Y245" s="17">
        <v>0</v>
      </c>
      <c r="Z245" s="17">
        <v>0</v>
      </c>
    </row>
    <row r="246" spans="1:26">
      <c r="A246" s="17">
        <v>233</v>
      </c>
      <c r="B246" s="19">
        <v>0.29880787037037038</v>
      </c>
      <c r="C246" s="17">
        <v>194.5</v>
      </c>
      <c r="D246" s="17">
        <v>0</v>
      </c>
      <c r="E246" s="17">
        <v>0</v>
      </c>
      <c r="F246" s="17">
        <v>0</v>
      </c>
      <c r="G246" s="17">
        <v>0.13056499999999999</v>
      </c>
      <c r="H246" s="17">
        <v>6.4925999999999998E-2</v>
      </c>
      <c r="I246" s="17">
        <v>7.0577000000000001E-2</v>
      </c>
      <c r="J246" s="17">
        <v>5.6509999999999998E-3</v>
      </c>
      <c r="K246" s="17">
        <v>8.0070000000000002E-2</v>
      </c>
      <c r="L246" s="17">
        <v>451.6</v>
      </c>
      <c r="M246" s="17">
        <v>0.6</v>
      </c>
      <c r="N246" s="17">
        <v>1616</v>
      </c>
      <c r="O246" s="17">
        <v>0</v>
      </c>
      <c r="P246" s="17">
        <v>0</v>
      </c>
      <c r="Q246" s="17">
        <v>4.4187999999999998E-2</v>
      </c>
      <c r="R246" s="17">
        <v>5.9093E-2</v>
      </c>
      <c r="S246" s="17">
        <v>6.4374000000000001E-2</v>
      </c>
      <c r="T246" s="17">
        <v>5.2820000000000002E-3</v>
      </c>
      <c r="U246" s="17">
        <v>8.2046999999999995E-2</v>
      </c>
      <c r="V246" s="17">
        <v>599.29999999999995</v>
      </c>
      <c r="W246" s="17">
        <v>0.59999800000000003</v>
      </c>
      <c r="X246" s="17">
        <v>823</v>
      </c>
      <c r="Y246" s="17">
        <v>0</v>
      </c>
      <c r="Z246" s="17">
        <v>0</v>
      </c>
    </row>
    <row r="247" spans="1:26">
      <c r="A247" s="17">
        <v>234</v>
      </c>
      <c r="B247" s="19">
        <v>0.29886574074074074</v>
      </c>
      <c r="C247" s="17">
        <v>194.1</v>
      </c>
      <c r="D247" s="17">
        <v>0</v>
      </c>
      <c r="E247" s="17">
        <v>0</v>
      </c>
      <c r="F247" s="17">
        <v>0</v>
      </c>
      <c r="G247" s="17">
        <v>0.35863499999999998</v>
      </c>
      <c r="H247" s="17">
        <v>6.8210999999999994E-2</v>
      </c>
      <c r="I247" s="17">
        <v>7.9710000000000003E-2</v>
      </c>
      <c r="J247" s="17">
        <v>1.1499000000000001E-2</v>
      </c>
      <c r="K247" s="17">
        <v>0.144256</v>
      </c>
      <c r="L247" s="17">
        <v>899.6</v>
      </c>
      <c r="M247" s="17">
        <v>0.22917000000000001</v>
      </c>
      <c r="N247" s="17">
        <v>1060</v>
      </c>
      <c r="O247" s="17">
        <v>0</v>
      </c>
      <c r="P247" s="17">
        <v>0</v>
      </c>
      <c r="Q247" s="17">
        <v>9.2368000000000006E-2</v>
      </c>
      <c r="R247" s="17">
        <v>6.2847E-2</v>
      </c>
      <c r="S247" s="17">
        <v>6.8412000000000001E-2</v>
      </c>
      <c r="T247" s="17">
        <v>5.5649999999999996E-3</v>
      </c>
      <c r="U247" s="17">
        <v>8.1351000000000007E-2</v>
      </c>
      <c r="V247" s="17">
        <v>900</v>
      </c>
      <c r="W247" s="17">
        <v>9.0000000000000002E-6</v>
      </c>
      <c r="X247" s="17">
        <v>1086</v>
      </c>
      <c r="Y247" s="17">
        <v>0</v>
      </c>
      <c r="Z247" s="17">
        <v>0</v>
      </c>
    </row>
    <row r="248" spans="1:26">
      <c r="A248" s="17">
        <v>235</v>
      </c>
      <c r="B248" s="19">
        <v>0.2989236111111111</v>
      </c>
      <c r="C248" s="17">
        <v>192.9</v>
      </c>
      <c r="D248" s="17">
        <v>0</v>
      </c>
      <c r="E248" s="17">
        <v>0</v>
      </c>
      <c r="F248" s="17">
        <v>0</v>
      </c>
      <c r="G248" s="17">
        <v>0.39286199999999999</v>
      </c>
      <c r="H248" s="17">
        <v>6.2390000000000001E-2</v>
      </c>
      <c r="I248" s="17">
        <v>7.2317000000000006E-2</v>
      </c>
      <c r="J248" s="17">
        <v>9.9270000000000001E-3</v>
      </c>
      <c r="K248" s="17">
        <v>0.13727500000000001</v>
      </c>
      <c r="L248" s="17">
        <v>528.79999999999995</v>
      </c>
      <c r="M248" s="17">
        <v>2.8279999999999998E-3</v>
      </c>
      <c r="N248" s="17">
        <v>810</v>
      </c>
      <c r="O248" s="17">
        <v>0</v>
      </c>
      <c r="P248" s="17">
        <v>0</v>
      </c>
      <c r="Q248" s="17">
        <v>0.20838100000000001</v>
      </c>
      <c r="R248" s="17">
        <v>5.7743999999999997E-2</v>
      </c>
      <c r="S248" s="17">
        <v>6.8758E-2</v>
      </c>
      <c r="T248" s="17">
        <v>1.1013999999999999E-2</v>
      </c>
      <c r="U248" s="17">
        <v>0.16018499999999999</v>
      </c>
      <c r="V248" s="17">
        <v>900</v>
      </c>
      <c r="W248" s="17">
        <v>3.0000000000000001E-6</v>
      </c>
      <c r="X248" s="17">
        <v>1124</v>
      </c>
      <c r="Y248" s="17">
        <v>0</v>
      </c>
      <c r="Z248" s="17">
        <v>0</v>
      </c>
    </row>
    <row r="249" spans="1:26">
      <c r="A249" s="17">
        <v>236</v>
      </c>
      <c r="B249" s="19">
        <v>0.29896990740740742</v>
      </c>
      <c r="C249" s="17">
        <v>192.3</v>
      </c>
      <c r="D249" s="17">
        <v>0</v>
      </c>
      <c r="E249" s="17">
        <v>0</v>
      </c>
      <c r="F249" s="17">
        <v>0</v>
      </c>
      <c r="G249" s="17">
        <v>0.38498100000000002</v>
      </c>
      <c r="H249" s="17">
        <v>6.7156999999999994E-2</v>
      </c>
      <c r="I249" s="17">
        <v>7.9755000000000006E-2</v>
      </c>
      <c r="J249" s="17">
        <v>1.2599000000000001E-2</v>
      </c>
      <c r="K249" s="17">
        <v>0.157967</v>
      </c>
      <c r="L249" s="17">
        <v>868.7</v>
      </c>
      <c r="M249" s="17">
        <v>5.1999999999999997E-5</v>
      </c>
      <c r="N249" s="17">
        <v>813</v>
      </c>
      <c r="O249" s="17">
        <v>0</v>
      </c>
      <c r="P249" s="17">
        <v>0</v>
      </c>
      <c r="Q249" s="17">
        <v>0.27921899999999999</v>
      </c>
      <c r="R249" s="17">
        <v>6.5143000000000006E-2</v>
      </c>
      <c r="S249" s="17">
        <v>7.4648999999999993E-2</v>
      </c>
      <c r="T249" s="17">
        <v>9.5060000000000006E-3</v>
      </c>
      <c r="U249" s="17">
        <v>0.12734200000000001</v>
      </c>
      <c r="V249" s="17">
        <v>649.4</v>
      </c>
      <c r="W249" s="17">
        <v>0.316743</v>
      </c>
      <c r="X249" s="17">
        <v>903</v>
      </c>
      <c r="Y249" s="17">
        <v>0</v>
      </c>
      <c r="Z249" s="17">
        <v>0</v>
      </c>
    </row>
    <row r="250" spans="1:26">
      <c r="A250" s="17">
        <v>237</v>
      </c>
      <c r="B250" s="19">
        <v>0.29902777777777778</v>
      </c>
      <c r="C250" s="17">
        <v>191</v>
      </c>
      <c r="D250" s="17">
        <v>0</v>
      </c>
      <c r="E250" s="17">
        <v>0</v>
      </c>
      <c r="F250" s="17">
        <v>0</v>
      </c>
      <c r="G250" s="17">
        <v>0.45138699999999998</v>
      </c>
      <c r="H250" s="17">
        <v>6.9802000000000003E-2</v>
      </c>
      <c r="I250" s="17">
        <v>8.1517999999999993E-2</v>
      </c>
      <c r="J250" s="17">
        <v>1.1716000000000001E-2</v>
      </c>
      <c r="K250" s="17">
        <v>0.14372099999999999</v>
      </c>
      <c r="L250" s="17">
        <v>815.5</v>
      </c>
      <c r="M250" s="17">
        <v>0.28577200000000003</v>
      </c>
      <c r="N250" s="17">
        <v>1006</v>
      </c>
      <c r="O250" s="17">
        <v>0</v>
      </c>
      <c r="P250" s="17">
        <v>0</v>
      </c>
      <c r="Q250" s="17">
        <v>0.33895900000000001</v>
      </c>
      <c r="R250" s="17">
        <v>6.4550999999999997E-2</v>
      </c>
      <c r="S250" s="17">
        <v>7.5968999999999995E-2</v>
      </c>
      <c r="T250" s="17">
        <v>1.1417999999999999E-2</v>
      </c>
      <c r="U250" s="17">
        <v>0.15029699999999999</v>
      </c>
      <c r="V250" s="17">
        <v>729.9</v>
      </c>
      <c r="W250" s="17">
        <v>0.55226699999999995</v>
      </c>
      <c r="X250" s="17">
        <v>1047</v>
      </c>
      <c r="Y250" s="17">
        <v>0</v>
      </c>
      <c r="Z250" s="17">
        <v>0</v>
      </c>
    </row>
    <row r="251" spans="1:26">
      <c r="A251" s="17">
        <v>238</v>
      </c>
      <c r="B251" s="19">
        <v>0.29908564814814814</v>
      </c>
      <c r="C251" s="17">
        <v>190.7</v>
      </c>
      <c r="D251" s="17">
        <v>0</v>
      </c>
      <c r="E251" s="17">
        <v>0</v>
      </c>
      <c r="F251" s="17">
        <v>0</v>
      </c>
      <c r="G251" s="17">
        <v>0.50781799999999999</v>
      </c>
      <c r="H251" s="17">
        <v>7.7637999999999999E-2</v>
      </c>
      <c r="I251" s="17">
        <v>8.9229000000000003E-2</v>
      </c>
      <c r="J251" s="17">
        <v>1.159E-2</v>
      </c>
      <c r="K251" s="17">
        <v>0.12989600000000001</v>
      </c>
      <c r="L251" s="17">
        <v>618.6</v>
      </c>
      <c r="M251" s="17">
        <v>0.59999800000000003</v>
      </c>
      <c r="N251" s="17">
        <v>680</v>
      </c>
      <c r="O251" s="17">
        <v>0</v>
      </c>
      <c r="P251" s="17">
        <v>0</v>
      </c>
      <c r="Q251" s="17">
        <v>0.43407099999999998</v>
      </c>
      <c r="R251" s="17">
        <v>6.9706000000000004E-2</v>
      </c>
      <c r="S251" s="17">
        <v>8.3682000000000006E-2</v>
      </c>
      <c r="T251" s="17">
        <v>1.3976000000000001E-2</v>
      </c>
      <c r="U251" s="17">
        <v>0.167018</v>
      </c>
      <c r="V251" s="17">
        <v>820.8</v>
      </c>
      <c r="W251" s="17">
        <v>0.371776</v>
      </c>
      <c r="X251" s="17">
        <v>1147</v>
      </c>
      <c r="Y251" s="17">
        <v>0</v>
      </c>
      <c r="Z251" s="17">
        <v>0</v>
      </c>
    </row>
    <row r="252" spans="1:26">
      <c r="A252" s="17">
        <v>239</v>
      </c>
      <c r="B252" s="19">
        <v>0.2991435185185185</v>
      </c>
      <c r="C252" s="17">
        <v>189.4</v>
      </c>
      <c r="D252" s="17">
        <v>0</v>
      </c>
      <c r="E252" s="17">
        <v>0</v>
      </c>
      <c r="F252" s="17">
        <v>0</v>
      </c>
      <c r="G252" s="17">
        <v>0.55725800000000003</v>
      </c>
      <c r="H252" s="17">
        <v>8.0102000000000007E-2</v>
      </c>
      <c r="I252" s="17">
        <v>9.4738000000000003E-2</v>
      </c>
      <c r="J252" s="17">
        <v>1.4636E-2</v>
      </c>
      <c r="K252" s="17">
        <v>0.15448999999999999</v>
      </c>
      <c r="L252" s="17">
        <v>844.2</v>
      </c>
      <c r="M252" s="17">
        <v>0.37081700000000001</v>
      </c>
      <c r="N252" s="17">
        <v>1213</v>
      </c>
      <c r="O252" s="17">
        <v>0</v>
      </c>
      <c r="P252" s="17">
        <v>0</v>
      </c>
      <c r="Q252" s="17">
        <v>0.52846499999999996</v>
      </c>
      <c r="R252" s="17">
        <v>6.9286E-2</v>
      </c>
      <c r="S252" s="17">
        <v>8.7832999999999994E-2</v>
      </c>
      <c r="T252" s="17">
        <v>1.8547000000000001E-2</v>
      </c>
      <c r="U252" s="17">
        <v>0.21116199999999999</v>
      </c>
      <c r="V252" s="17">
        <v>861.4</v>
      </c>
      <c r="W252" s="17">
        <v>0.238373</v>
      </c>
      <c r="X252" s="17">
        <v>587</v>
      </c>
      <c r="Y252" s="17">
        <v>0</v>
      </c>
      <c r="Z252" s="17">
        <v>0</v>
      </c>
    </row>
    <row r="253" spans="1:26">
      <c r="A253" s="17">
        <v>240</v>
      </c>
      <c r="B253" s="19">
        <v>0.29918981481481483</v>
      </c>
      <c r="C253" s="17">
        <v>189.2</v>
      </c>
      <c r="D253" s="17">
        <v>0</v>
      </c>
      <c r="E253" s="17">
        <v>0</v>
      </c>
      <c r="F253" s="17">
        <v>0</v>
      </c>
      <c r="G253" s="17">
        <v>0.59939799999999999</v>
      </c>
      <c r="H253" s="17">
        <v>7.6203000000000007E-2</v>
      </c>
      <c r="I253" s="17">
        <v>9.7292000000000003E-2</v>
      </c>
      <c r="J253" s="17">
        <v>2.1089E-2</v>
      </c>
      <c r="K253" s="17">
        <v>0.21675700000000001</v>
      </c>
      <c r="L253" s="17">
        <v>883.5</v>
      </c>
      <c r="M253" s="17">
        <v>0.37081900000000001</v>
      </c>
      <c r="N253" s="17">
        <v>786</v>
      </c>
      <c r="O253" s="17">
        <v>0</v>
      </c>
      <c r="P253" s="17">
        <v>0</v>
      </c>
      <c r="Q253" s="17">
        <v>0.68485200000000002</v>
      </c>
      <c r="R253" s="17">
        <v>8.0412999999999998E-2</v>
      </c>
      <c r="S253" s="17">
        <v>0.104828</v>
      </c>
      <c r="T253" s="17">
        <v>2.4414999999999999E-2</v>
      </c>
      <c r="U253" s="17">
        <v>0.232906</v>
      </c>
      <c r="V253" s="17">
        <v>616.29999999999995</v>
      </c>
      <c r="W253" s="17">
        <v>0.49181399999999997</v>
      </c>
      <c r="X253" s="17">
        <v>871</v>
      </c>
      <c r="Y253" s="17">
        <v>0</v>
      </c>
      <c r="Z253" s="17">
        <v>0</v>
      </c>
    </row>
    <row r="254" spans="1:26">
      <c r="A254" s="17">
        <v>241</v>
      </c>
      <c r="B254" s="19">
        <v>0.29924768518518519</v>
      </c>
      <c r="C254" s="17">
        <v>187.8</v>
      </c>
      <c r="D254" s="17">
        <v>0</v>
      </c>
      <c r="E254" s="17">
        <v>0</v>
      </c>
      <c r="F254" s="17">
        <v>0</v>
      </c>
      <c r="G254" s="17">
        <v>0.67775099999999999</v>
      </c>
      <c r="H254" s="17">
        <v>7.4187000000000003E-2</v>
      </c>
      <c r="I254" s="17">
        <v>0.10032099999999999</v>
      </c>
      <c r="J254" s="17">
        <v>2.6134000000000001E-2</v>
      </c>
      <c r="K254" s="17">
        <v>0.26050499999999999</v>
      </c>
      <c r="L254" s="17">
        <v>900</v>
      </c>
      <c r="M254" s="17">
        <v>8.7537000000000004E-2</v>
      </c>
      <c r="N254" s="17">
        <v>690</v>
      </c>
      <c r="O254" s="17">
        <v>0</v>
      </c>
      <c r="P254" s="17">
        <v>0</v>
      </c>
      <c r="Q254" s="17">
        <v>0.67226300000000005</v>
      </c>
      <c r="R254" s="17">
        <v>7.5169E-2</v>
      </c>
      <c r="S254" s="17">
        <v>9.5869999999999997E-2</v>
      </c>
      <c r="T254" s="17">
        <v>2.0701000000000001E-2</v>
      </c>
      <c r="U254" s="17">
        <v>0.21593000000000001</v>
      </c>
      <c r="V254" s="17">
        <v>572.29999999999995</v>
      </c>
      <c r="W254" s="17">
        <v>0.45835900000000002</v>
      </c>
      <c r="X254" s="17">
        <v>827</v>
      </c>
      <c r="Y254" s="17">
        <v>0</v>
      </c>
      <c r="Z254" s="17">
        <v>0</v>
      </c>
    </row>
    <row r="255" spans="1:26">
      <c r="A255" s="17">
        <v>242</v>
      </c>
      <c r="B255" s="19">
        <v>0.29930555555555555</v>
      </c>
      <c r="C255" s="17">
        <v>187.6</v>
      </c>
      <c r="D255" s="17">
        <v>0</v>
      </c>
      <c r="E255" s="17">
        <v>0</v>
      </c>
      <c r="F255" s="17">
        <v>0</v>
      </c>
      <c r="G255" s="17">
        <v>0.70096899999999995</v>
      </c>
      <c r="H255" s="17">
        <v>7.5532000000000002E-2</v>
      </c>
      <c r="I255" s="17">
        <v>9.8817000000000002E-2</v>
      </c>
      <c r="J255" s="17">
        <v>2.3285E-2</v>
      </c>
      <c r="K255" s="17">
        <v>0.23564099999999999</v>
      </c>
      <c r="L255" s="17">
        <v>900</v>
      </c>
      <c r="M255" s="17">
        <v>0.14163999999999999</v>
      </c>
      <c r="N255" s="17">
        <v>685</v>
      </c>
      <c r="O255" s="17">
        <v>0</v>
      </c>
      <c r="P255" s="17">
        <v>0</v>
      </c>
      <c r="Q255" s="17">
        <v>0.58033900000000005</v>
      </c>
      <c r="R255" s="17">
        <v>7.0313000000000001E-2</v>
      </c>
      <c r="S255" s="17">
        <v>9.2655000000000001E-2</v>
      </c>
      <c r="T255" s="17">
        <v>2.2342000000000001E-2</v>
      </c>
      <c r="U255" s="17">
        <v>0.24112800000000001</v>
      </c>
      <c r="V255" s="17">
        <v>900</v>
      </c>
      <c r="W255" s="17">
        <v>9.2381000000000005E-2</v>
      </c>
      <c r="X255" s="17">
        <v>575</v>
      </c>
      <c r="Y255" s="17">
        <v>0</v>
      </c>
      <c r="Z255" s="17">
        <v>0</v>
      </c>
    </row>
    <row r="256" spans="1:26">
      <c r="A256" s="17">
        <v>243</v>
      </c>
      <c r="B256" s="19">
        <v>0.29936342592592591</v>
      </c>
      <c r="C256" s="17">
        <v>186.7</v>
      </c>
      <c r="D256" s="17">
        <v>0</v>
      </c>
      <c r="E256" s="17">
        <v>0</v>
      </c>
      <c r="F256" s="17">
        <v>0</v>
      </c>
      <c r="G256" s="17">
        <v>0.65074699999999996</v>
      </c>
      <c r="H256" s="17">
        <v>7.979E-2</v>
      </c>
      <c r="I256" s="17">
        <v>9.8377000000000006E-2</v>
      </c>
      <c r="J256" s="17">
        <v>1.8585999999999998E-2</v>
      </c>
      <c r="K256" s="17">
        <v>0.18892900000000001</v>
      </c>
      <c r="L256" s="17">
        <v>673.3</v>
      </c>
      <c r="M256" s="17">
        <v>0.26874100000000001</v>
      </c>
      <c r="N256" s="17">
        <v>911</v>
      </c>
      <c r="O256" s="17">
        <v>0</v>
      </c>
      <c r="P256" s="17">
        <v>0</v>
      </c>
      <c r="Q256" s="17">
        <v>0.48227599999999998</v>
      </c>
      <c r="R256" s="17">
        <v>7.4098999999999998E-2</v>
      </c>
      <c r="S256" s="17">
        <v>9.3625E-2</v>
      </c>
      <c r="T256" s="17">
        <v>1.9526000000000002E-2</v>
      </c>
      <c r="U256" s="17">
        <v>0.20855499999999999</v>
      </c>
      <c r="V256" s="17">
        <v>742</v>
      </c>
      <c r="W256" s="17">
        <v>0.17507400000000001</v>
      </c>
      <c r="X256" s="17">
        <v>738</v>
      </c>
      <c r="Y256" s="17">
        <v>0</v>
      </c>
      <c r="Z256" s="17">
        <v>0</v>
      </c>
    </row>
    <row r="257" spans="1:26">
      <c r="A257" s="17">
        <v>244</v>
      </c>
      <c r="B257" s="19">
        <v>0.29940972222222223</v>
      </c>
      <c r="C257" s="17">
        <v>186.1</v>
      </c>
      <c r="D257" s="17">
        <v>0</v>
      </c>
      <c r="E257" s="17">
        <v>0</v>
      </c>
      <c r="F257" s="17">
        <v>0</v>
      </c>
      <c r="G257" s="17">
        <v>0.73153900000000005</v>
      </c>
      <c r="H257" s="17">
        <v>7.4617000000000003E-2</v>
      </c>
      <c r="I257" s="17">
        <v>9.6870999999999999E-2</v>
      </c>
      <c r="J257" s="17">
        <v>2.2253999999999999E-2</v>
      </c>
      <c r="K257" s="17">
        <v>0.22972699999999999</v>
      </c>
      <c r="L257" s="17">
        <v>827.5</v>
      </c>
      <c r="M257" s="17">
        <v>0.29694100000000001</v>
      </c>
      <c r="N257" s="17">
        <v>1311</v>
      </c>
      <c r="O257" s="17">
        <v>0</v>
      </c>
      <c r="P257" s="17">
        <v>0</v>
      </c>
      <c r="Q257" s="17">
        <v>0.54030199999999995</v>
      </c>
      <c r="R257" s="17">
        <v>7.3677999999999993E-2</v>
      </c>
      <c r="S257" s="17">
        <v>9.0773999999999994E-2</v>
      </c>
      <c r="T257" s="17">
        <v>1.7096E-2</v>
      </c>
      <c r="U257" s="17">
        <v>0.188334</v>
      </c>
      <c r="V257" s="17">
        <v>631.70000000000005</v>
      </c>
      <c r="W257" s="17">
        <v>0.59999899999999995</v>
      </c>
      <c r="X257" s="17">
        <v>565</v>
      </c>
      <c r="Y257" s="17">
        <v>0</v>
      </c>
      <c r="Z257" s="17">
        <v>0</v>
      </c>
    </row>
    <row r="258" spans="1:26">
      <c r="A258" s="17">
        <v>245</v>
      </c>
      <c r="B258" s="19">
        <v>0.29946759259259259</v>
      </c>
      <c r="C258" s="17">
        <v>184.9</v>
      </c>
      <c r="D258" s="17">
        <v>0</v>
      </c>
      <c r="E258" s="17">
        <v>0</v>
      </c>
      <c r="F258" s="17">
        <v>0</v>
      </c>
      <c r="G258" s="17">
        <v>0.70730999999999999</v>
      </c>
      <c r="H258" s="17">
        <v>7.7898999999999996E-2</v>
      </c>
      <c r="I258" s="17">
        <v>9.9127000000000007E-2</v>
      </c>
      <c r="J258" s="17">
        <v>2.1228E-2</v>
      </c>
      <c r="K258" s="17">
        <v>0.21415000000000001</v>
      </c>
      <c r="L258" s="17">
        <v>820.2</v>
      </c>
      <c r="M258" s="17">
        <v>0.37082300000000001</v>
      </c>
      <c r="N258" s="17">
        <v>795</v>
      </c>
      <c r="O258" s="17">
        <v>0</v>
      </c>
      <c r="P258" s="17">
        <v>0</v>
      </c>
      <c r="Q258" s="17">
        <v>0.56923000000000001</v>
      </c>
      <c r="R258" s="17">
        <v>7.3651999999999995E-2</v>
      </c>
      <c r="S258" s="17">
        <v>9.0967999999999993E-2</v>
      </c>
      <c r="T258" s="17">
        <v>1.7316000000000002E-2</v>
      </c>
      <c r="U258" s="17">
        <v>0.190355</v>
      </c>
      <c r="V258" s="17">
        <v>755.6</v>
      </c>
      <c r="W258" s="17">
        <v>0.37081500000000001</v>
      </c>
      <c r="X258" s="17">
        <v>830</v>
      </c>
      <c r="Y258" s="17">
        <v>0</v>
      </c>
      <c r="Z258" s="17">
        <v>0</v>
      </c>
    </row>
    <row r="259" spans="1:26">
      <c r="A259" s="17">
        <v>246</v>
      </c>
      <c r="B259" s="19">
        <v>0.29952546296296295</v>
      </c>
      <c r="C259" s="17">
        <v>184.3</v>
      </c>
      <c r="D259" s="17">
        <v>0</v>
      </c>
      <c r="E259" s="17">
        <v>0</v>
      </c>
      <c r="F259" s="17">
        <v>0</v>
      </c>
      <c r="G259" s="17">
        <v>0.57994900000000005</v>
      </c>
      <c r="H259" s="17">
        <v>8.0307000000000003E-2</v>
      </c>
      <c r="I259" s="17">
        <v>9.7192000000000001E-2</v>
      </c>
      <c r="J259" s="17">
        <v>1.6884E-2</v>
      </c>
      <c r="K259" s="17">
        <v>0.17372399999999999</v>
      </c>
      <c r="L259" s="17">
        <v>823.9</v>
      </c>
      <c r="M259" s="17">
        <v>0.59999899999999995</v>
      </c>
      <c r="N259" s="17">
        <v>1347</v>
      </c>
      <c r="O259" s="17">
        <v>0</v>
      </c>
      <c r="P259" s="17">
        <v>0</v>
      </c>
      <c r="Q259" s="17">
        <v>0.57578799999999997</v>
      </c>
      <c r="R259" s="17">
        <v>6.8059999999999996E-2</v>
      </c>
      <c r="S259" s="17">
        <v>8.8502999999999998E-2</v>
      </c>
      <c r="T259" s="17">
        <v>2.0442999999999999E-2</v>
      </c>
      <c r="U259" s="17">
        <v>0.230988</v>
      </c>
      <c r="V259" s="17">
        <v>900</v>
      </c>
      <c r="W259" s="17">
        <v>0.22916700000000001</v>
      </c>
      <c r="X259" s="17">
        <v>1165</v>
      </c>
      <c r="Y259" s="17">
        <v>0</v>
      </c>
      <c r="Z259" s="17">
        <v>0</v>
      </c>
    </row>
    <row r="260" spans="1:26">
      <c r="A260" s="17">
        <v>247</v>
      </c>
      <c r="B260" s="19">
        <v>0.29958333333333337</v>
      </c>
      <c r="C260" s="17">
        <v>183.6</v>
      </c>
      <c r="D260" s="17">
        <v>0</v>
      </c>
      <c r="E260" s="17">
        <v>0</v>
      </c>
      <c r="F260" s="17">
        <v>0</v>
      </c>
      <c r="G260" s="17">
        <v>0.67393700000000001</v>
      </c>
      <c r="H260" s="17">
        <v>8.0045000000000005E-2</v>
      </c>
      <c r="I260" s="17">
        <v>9.7697999999999993E-2</v>
      </c>
      <c r="J260" s="17">
        <v>1.7654E-2</v>
      </c>
      <c r="K260" s="17">
        <v>0.18069399999999999</v>
      </c>
      <c r="L260" s="17">
        <v>856.5</v>
      </c>
      <c r="M260" s="17">
        <v>0.59999899999999995</v>
      </c>
      <c r="N260" s="17">
        <v>1077</v>
      </c>
      <c r="O260" s="17">
        <v>0</v>
      </c>
      <c r="P260" s="17">
        <v>0</v>
      </c>
      <c r="Q260" s="17">
        <v>0.62566600000000006</v>
      </c>
      <c r="R260" s="17">
        <v>6.9029999999999994E-2</v>
      </c>
      <c r="S260" s="17">
        <v>9.2369999999999994E-2</v>
      </c>
      <c r="T260" s="17">
        <v>2.334E-2</v>
      </c>
      <c r="U260" s="17">
        <v>0.25268000000000002</v>
      </c>
      <c r="V260" s="17">
        <v>866.1</v>
      </c>
      <c r="W260" s="17">
        <v>9.0000000000000002E-6</v>
      </c>
      <c r="X260" s="17">
        <v>805</v>
      </c>
      <c r="Y260" s="17">
        <v>0</v>
      </c>
      <c r="Z260" s="17">
        <v>0</v>
      </c>
    </row>
    <row r="261" spans="1:26">
      <c r="A261" s="17">
        <v>248</v>
      </c>
      <c r="B261" s="19">
        <v>0.29962962962962963</v>
      </c>
      <c r="C261" s="17">
        <v>182.7</v>
      </c>
      <c r="D261" s="17">
        <v>0</v>
      </c>
      <c r="E261" s="17">
        <v>0</v>
      </c>
      <c r="F261" s="17">
        <v>0</v>
      </c>
      <c r="G261" s="17">
        <v>0.71646600000000005</v>
      </c>
      <c r="H261" s="17">
        <v>7.9217999999999997E-2</v>
      </c>
      <c r="I261" s="17">
        <v>0.10131900000000001</v>
      </c>
      <c r="J261" s="17">
        <v>2.2100999999999999E-2</v>
      </c>
      <c r="K261" s="17">
        <v>0.21813199999999999</v>
      </c>
      <c r="L261" s="17">
        <v>629.70000000000005</v>
      </c>
      <c r="M261" s="17">
        <v>0.19573299999999999</v>
      </c>
      <c r="N261" s="17">
        <v>954</v>
      </c>
      <c r="O261" s="17">
        <v>0</v>
      </c>
      <c r="P261" s="17">
        <v>0</v>
      </c>
      <c r="Q261" s="17">
        <v>0.57352000000000003</v>
      </c>
      <c r="R261" s="17">
        <v>7.4604000000000004E-2</v>
      </c>
      <c r="S261" s="17">
        <v>9.3494999999999995E-2</v>
      </c>
      <c r="T261" s="17">
        <v>1.8891000000000002E-2</v>
      </c>
      <c r="U261" s="17">
        <v>0.20205699999999999</v>
      </c>
      <c r="V261" s="17">
        <v>754</v>
      </c>
      <c r="W261" s="17">
        <v>0.104174</v>
      </c>
      <c r="X261" s="17">
        <v>657</v>
      </c>
      <c r="Y261" s="17">
        <v>0</v>
      </c>
      <c r="Z261" s="17">
        <v>0</v>
      </c>
    </row>
    <row r="262" spans="1:26">
      <c r="A262" s="17">
        <v>249</v>
      </c>
      <c r="B262" s="19">
        <v>0.2996875</v>
      </c>
      <c r="C262" s="17">
        <v>182.1</v>
      </c>
      <c r="D262" s="17">
        <v>0</v>
      </c>
      <c r="E262" s="17">
        <v>0</v>
      </c>
      <c r="F262" s="17">
        <v>0</v>
      </c>
      <c r="G262" s="17">
        <v>0.50621799999999995</v>
      </c>
      <c r="H262" s="17">
        <v>7.7138999999999999E-2</v>
      </c>
      <c r="I262" s="17">
        <v>9.3050999999999995E-2</v>
      </c>
      <c r="J262" s="17">
        <v>1.5911999999999999E-2</v>
      </c>
      <c r="K262" s="17">
        <v>0.17100399999999999</v>
      </c>
      <c r="L262" s="17">
        <v>700.7</v>
      </c>
      <c r="M262" s="17">
        <v>0.43590400000000001</v>
      </c>
      <c r="N262" s="17">
        <v>1055</v>
      </c>
      <c r="O262" s="17">
        <v>0</v>
      </c>
      <c r="P262" s="17">
        <v>0</v>
      </c>
      <c r="Q262" s="17">
        <v>0.49599399999999999</v>
      </c>
      <c r="R262" s="17">
        <v>6.9211999999999996E-2</v>
      </c>
      <c r="S262" s="17">
        <v>8.8772000000000004E-2</v>
      </c>
      <c r="T262" s="17">
        <v>1.9560000000000001E-2</v>
      </c>
      <c r="U262" s="17">
        <v>0.22033900000000001</v>
      </c>
      <c r="V262" s="17">
        <v>667</v>
      </c>
      <c r="W262" s="17">
        <v>0.599993</v>
      </c>
      <c r="X262" s="17">
        <v>1909</v>
      </c>
      <c r="Y262" s="17">
        <v>0</v>
      </c>
      <c r="Z262" s="17">
        <v>0</v>
      </c>
    </row>
    <row r="263" spans="1:26">
      <c r="A263" s="17">
        <v>250</v>
      </c>
      <c r="B263" s="19">
        <v>0.29974537037037036</v>
      </c>
      <c r="C263" s="17">
        <v>180.8</v>
      </c>
      <c r="D263" s="17">
        <v>0</v>
      </c>
      <c r="E263" s="17">
        <v>0</v>
      </c>
      <c r="F263" s="17">
        <v>0</v>
      </c>
      <c r="G263" s="17">
        <v>0.49106100000000003</v>
      </c>
      <c r="H263" s="17">
        <v>7.3723999999999998E-2</v>
      </c>
      <c r="I263" s="17">
        <v>8.7789000000000006E-2</v>
      </c>
      <c r="J263" s="17">
        <v>1.4064999999999999E-2</v>
      </c>
      <c r="K263" s="17">
        <v>0.16021099999999999</v>
      </c>
      <c r="L263" s="17">
        <v>651.70000000000005</v>
      </c>
      <c r="M263" s="17">
        <v>0.51245700000000005</v>
      </c>
      <c r="N263" s="17">
        <v>863</v>
      </c>
      <c r="O263" s="17">
        <v>0</v>
      </c>
      <c r="P263" s="17">
        <v>0</v>
      </c>
      <c r="Q263" s="17">
        <v>0.56522600000000001</v>
      </c>
      <c r="R263" s="17">
        <v>6.6569000000000003E-2</v>
      </c>
      <c r="S263" s="17">
        <v>8.4612000000000007E-2</v>
      </c>
      <c r="T263" s="17">
        <v>1.8043E-2</v>
      </c>
      <c r="U263" s="17">
        <v>0.21324699999999999</v>
      </c>
      <c r="V263" s="17">
        <v>772.8</v>
      </c>
      <c r="W263" s="17">
        <v>9.5000000000000005E-5</v>
      </c>
      <c r="X263" s="17">
        <v>1246</v>
      </c>
      <c r="Y263" s="17">
        <v>0</v>
      </c>
      <c r="Z263" s="17">
        <v>0</v>
      </c>
    </row>
    <row r="264" spans="1:26">
      <c r="A264" s="17">
        <v>251</v>
      </c>
      <c r="B264" s="19">
        <v>0.29980324074074077</v>
      </c>
      <c r="C264" s="17">
        <v>180.5</v>
      </c>
      <c r="D264" s="17">
        <v>0</v>
      </c>
      <c r="E264" s="17">
        <v>0</v>
      </c>
      <c r="F264" s="17">
        <v>0</v>
      </c>
      <c r="G264" s="17">
        <v>0.55868700000000004</v>
      </c>
      <c r="H264" s="17">
        <v>6.6631999999999997E-2</v>
      </c>
      <c r="I264" s="17">
        <v>8.3802000000000001E-2</v>
      </c>
      <c r="J264" s="17">
        <v>1.7170000000000001E-2</v>
      </c>
      <c r="K264" s="17">
        <v>0.20489099999999999</v>
      </c>
      <c r="L264" s="17">
        <v>892.1</v>
      </c>
      <c r="M264" s="17">
        <v>0.141704</v>
      </c>
      <c r="N264" s="17">
        <v>835</v>
      </c>
      <c r="O264" s="17">
        <v>0</v>
      </c>
      <c r="P264" s="17">
        <v>0</v>
      </c>
      <c r="Q264" s="17">
        <v>0.508239</v>
      </c>
      <c r="R264" s="17">
        <v>6.5454999999999999E-2</v>
      </c>
      <c r="S264" s="17">
        <v>8.2593E-2</v>
      </c>
      <c r="T264" s="17">
        <v>1.7138E-2</v>
      </c>
      <c r="U264" s="17">
        <v>0.20749600000000001</v>
      </c>
      <c r="V264" s="17">
        <v>800.6</v>
      </c>
      <c r="W264" s="17">
        <v>5.0000000000000004E-6</v>
      </c>
      <c r="X264" s="17">
        <v>777</v>
      </c>
      <c r="Y264" s="17">
        <v>0</v>
      </c>
      <c r="Z264" s="17">
        <v>0</v>
      </c>
    </row>
    <row r="265" spans="1:26">
      <c r="A265" s="17">
        <v>252</v>
      </c>
      <c r="B265" s="19">
        <v>0.29986111111111108</v>
      </c>
      <c r="C265" s="17">
        <v>179.8</v>
      </c>
      <c r="D265" s="17">
        <v>0</v>
      </c>
      <c r="E265" s="17">
        <v>0</v>
      </c>
      <c r="F265" s="17">
        <v>0</v>
      </c>
      <c r="G265" s="17">
        <v>0.46460099999999999</v>
      </c>
      <c r="H265" s="17">
        <v>7.1071999999999996E-2</v>
      </c>
      <c r="I265" s="17">
        <v>8.2733000000000001E-2</v>
      </c>
      <c r="J265" s="17">
        <v>1.1662E-2</v>
      </c>
      <c r="K265" s="17">
        <v>0.140956</v>
      </c>
      <c r="L265" s="17">
        <v>666.1</v>
      </c>
      <c r="M265" s="17">
        <v>0.37076199999999998</v>
      </c>
      <c r="N265" s="17">
        <v>682</v>
      </c>
      <c r="O265" s="17">
        <v>0</v>
      </c>
      <c r="P265" s="17">
        <v>0</v>
      </c>
      <c r="Q265" s="17">
        <v>0.46544999999999997</v>
      </c>
      <c r="R265" s="17">
        <v>6.7450999999999997E-2</v>
      </c>
      <c r="S265" s="17">
        <v>7.8449000000000005E-2</v>
      </c>
      <c r="T265" s="17">
        <v>1.0998000000000001E-2</v>
      </c>
      <c r="U265" s="17">
        <v>0.14019000000000001</v>
      </c>
      <c r="V265" s="17">
        <v>502.6</v>
      </c>
      <c r="W265" s="17">
        <v>0.59394800000000003</v>
      </c>
      <c r="X265" s="17">
        <v>1062</v>
      </c>
      <c r="Y265" s="17">
        <v>0</v>
      </c>
      <c r="Z265" s="17">
        <v>0</v>
      </c>
    </row>
    <row r="266" spans="1:26">
      <c r="A266" s="17">
        <v>253</v>
      </c>
      <c r="B266" s="19">
        <v>0.2999074074074074</v>
      </c>
      <c r="C266" s="17">
        <v>178.8</v>
      </c>
      <c r="D266" s="17">
        <v>0</v>
      </c>
      <c r="E266" s="17">
        <v>0</v>
      </c>
      <c r="F266" s="17">
        <v>0</v>
      </c>
      <c r="G266" s="17">
        <v>0.43428499999999998</v>
      </c>
      <c r="H266" s="17">
        <v>7.1827000000000002E-2</v>
      </c>
      <c r="I266" s="17">
        <v>8.2673999999999997E-2</v>
      </c>
      <c r="J266" s="17">
        <v>1.0847000000000001E-2</v>
      </c>
      <c r="K266" s="17">
        <v>0.13120000000000001</v>
      </c>
      <c r="L266" s="17">
        <v>742.8</v>
      </c>
      <c r="M266" s="17">
        <v>0.59992800000000002</v>
      </c>
      <c r="N266" s="17">
        <v>901</v>
      </c>
      <c r="O266" s="17">
        <v>0</v>
      </c>
      <c r="P266" s="17">
        <v>0</v>
      </c>
      <c r="Q266" s="17">
        <v>0.39097399999999999</v>
      </c>
      <c r="R266" s="17">
        <v>6.7182000000000006E-2</v>
      </c>
      <c r="S266" s="17">
        <v>7.8643000000000005E-2</v>
      </c>
      <c r="T266" s="17">
        <v>1.1461000000000001E-2</v>
      </c>
      <c r="U266" s="17">
        <v>0.145729</v>
      </c>
      <c r="V266" s="17">
        <v>549.6</v>
      </c>
      <c r="W266" s="17">
        <v>0.40425299999999997</v>
      </c>
      <c r="X266" s="17">
        <v>1533</v>
      </c>
      <c r="Y266" s="17">
        <v>0</v>
      </c>
      <c r="Z266" s="17">
        <v>0</v>
      </c>
    </row>
    <row r="267" spans="1:26">
      <c r="A267" s="17">
        <v>254</v>
      </c>
      <c r="B267" s="19">
        <v>0.29996527777777776</v>
      </c>
      <c r="C267" s="17">
        <v>178.3</v>
      </c>
      <c r="D267" s="17">
        <v>0</v>
      </c>
      <c r="E267" s="17">
        <v>0</v>
      </c>
      <c r="F267" s="17">
        <v>0</v>
      </c>
      <c r="G267" s="17">
        <v>0.5242</v>
      </c>
      <c r="H267" s="17">
        <v>7.3871000000000006E-2</v>
      </c>
      <c r="I267" s="17">
        <v>8.9874999999999997E-2</v>
      </c>
      <c r="J267" s="17">
        <v>1.6004000000000001E-2</v>
      </c>
      <c r="K267" s="17">
        <v>0.178068</v>
      </c>
      <c r="L267" s="17">
        <v>615.9</v>
      </c>
      <c r="M267" s="17">
        <v>1.1E-5</v>
      </c>
      <c r="N267" s="17">
        <v>574</v>
      </c>
      <c r="O267" s="17">
        <v>0</v>
      </c>
      <c r="P267" s="17">
        <v>0</v>
      </c>
      <c r="Q267" s="17">
        <v>0.57001199999999996</v>
      </c>
      <c r="R267" s="17">
        <v>6.7287E-2</v>
      </c>
      <c r="S267" s="17">
        <v>8.3419999999999994E-2</v>
      </c>
      <c r="T267" s="17">
        <v>1.6133000000000002E-2</v>
      </c>
      <c r="U267" s="17">
        <v>0.19339799999999999</v>
      </c>
      <c r="V267" s="17">
        <v>648.1</v>
      </c>
      <c r="W267" s="17">
        <v>9.9999999999999995E-7</v>
      </c>
      <c r="X267" s="17">
        <v>1300</v>
      </c>
      <c r="Y267" s="17">
        <v>0</v>
      </c>
      <c r="Z267" s="17">
        <v>0</v>
      </c>
    </row>
    <row r="268" spans="1:26">
      <c r="A268" s="17">
        <v>255</v>
      </c>
      <c r="B268" s="19">
        <v>0.30002314814814818</v>
      </c>
      <c r="C268" s="17">
        <v>177.8</v>
      </c>
      <c r="D268" s="17">
        <v>0</v>
      </c>
      <c r="E268" s="17">
        <v>0</v>
      </c>
      <c r="F268" s="17">
        <v>0</v>
      </c>
      <c r="G268" s="17">
        <v>0.32824500000000001</v>
      </c>
      <c r="H268" s="17">
        <v>7.8815999999999997E-2</v>
      </c>
      <c r="I268" s="17">
        <v>8.9881000000000003E-2</v>
      </c>
      <c r="J268" s="17">
        <v>1.1065E-2</v>
      </c>
      <c r="K268" s="17">
        <v>0.12310699999999999</v>
      </c>
      <c r="L268" s="17">
        <v>900</v>
      </c>
      <c r="M268" s="17">
        <v>0.37080200000000002</v>
      </c>
      <c r="N268" s="17">
        <v>899</v>
      </c>
      <c r="O268" s="17">
        <v>0</v>
      </c>
      <c r="P268" s="17">
        <v>0</v>
      </c>
      <c r="Q268" s="17">
        <v>0.33160600000000001</v>
      </c>
      <c r="R268" s="17">
        <v>7.2260000000000005E-2</v>
      </c>
      <c r="S268" s="17">
        <v>8.3886000000000002E-2</v>
      </c>
      <c r="T268" s="17">
        <v>1.1625999999999999E-2</v>
      </c>
      <c r="U268" s="17">
        <v>0.13859299999999999</v>
      </c>
      <c r="V268" s="17">
        <v>666.2</v>
      </c>
      <c r="W268" s="17">
        <v>0.59999800000000003</v>
      </c>
      <c r="X268" s="17">
        <v>947</v>
      </c>
      <c r="Y268" s="17">
        <v>0</v>
      </c>
      <c r="Z268" s="17">
        <v>0</v>
      </c>
    </row>
    <row r="269" spans="1:26">
      <c r="A269" s="17">
        <v>256</v>
      </c>
      <c r="B269" s="19">
        <v>0.30008101851851848</v>
      </c>
      <c r="C269" s="17">
        <v>176.5</v>
      </c>
      <c r="D269" s="17">
        <v>0</v>
      </c>
      <c r="E269" s="17">
        <v>0</v>
      </c>
      <c r="F269" s="17">
        <v>0</v>
      </c>
      <c r="G269" s="17">
        <v>0.30097000000000002</v>
      </c>
      <c r="H269" s="17">
        <v>7.4817999999999996E-2</v>
      </c>
      <c r="I269" s="17">
        <v>8.3323999999999995E-2</v>
      </c>
      <c r="J269" s="17">
        <v>8.5050000000000004E-3</v>
      </c>
      <c r="K269" s="17">
        <v>0.102074</v>
      </c>
      <c r="L269" s="17">
        <v>707</v>
      </c>
      <c r="M269" s="17">
        <v>0.59999800000000003</v>
      </c>
      <c r="N269" s="17">
        <v>1068</v>
      </c>
      <c r="O269" s="17">
        <v>0</v>
      </c>
      <c r="P269" s="17">
        <v>0</v>
      </c>
      <c r="Q269" s="17">
        <v>0.35909600000000003</v>
      </c>
      <c r="R269" s="17">
        <v>6.9597000000000006E-2</v>
      </c>
      <c r="S269" s="17">
        <v>8.1494999999999998E-2</v>
      </c>
      <c r="T269" s="17">
        <v>1.1898000000000001E-2</v>
      </c>
      <c r="U269" s="17">
        <v>0.14599200000000001</v>
      </c>
      <c r="V269" s="17">
        <v>879.7</v>
      </c>
      <c r="W269" s="17">
        <v>0.229184</v>
      </c>
      <c r="X269" s="17">
        <v>1030</v>
      </c>
      <c r="Y269" s="17">
        <v>0</v>
      </c>
      <c r="Z269" s="17">
        <v>0</v>
      </c>
    </row>
    <row r="270" spans="1:26">
      <c r="A270" s="17">
        <v>257</v>
      </c>
      <c r="B270" s="19">
        <v>0.30012731481481481</v>
      </c>
      <c r="C270" s="17">
        <v>175.9</v>
      </c>
      <c r="D270" s="17">
        <v>0</v>
      </c>
      <c r="E270" s="17">
        <v>0</v>
      </c>
      <c r="F270" s="17">
        <v>0</v>
      </c>
      <c r="G270" s="17">
        <v>0.51412199999999997</v>
      </c>
      <c r="H270" s="17">
        <v>7.5329999999999994E-2</v>
      </c>
      <c r="I270" s="17">
        <v>8.6110999999999993E-2</v>
      </c>
      <c r="J270" s="17">
        <v>1.0781000000000001E-2</v>
      </c>
      <c r="K270" s="17">
        <v>0.12520300000000001</v>
      </c>
      <c r="L270" s="17">
        <v>627.79999999999995</v>
      </c>
      <c r="M270" s="17">
        <v>0.599997</v>
      </c>
      <c r="N270" s="17">
        <v>562</v>
      </c>
      <c r="O270" s="17">
        <v>0</v>
      </c>
      <c r="P270" s="17">
        <v>0</v>
      </c>
      <c r="Q270" s="17">
        <v>0.337837</v>
      </c>
      <c r="R270" s="17">
        <v>6.8482000000000001E-2</v>
      </c>
      <c r="S270" s="17">
        <v>7.7682000000000001E-2</v>
      </c>
      <c r="T270" s="17">
        <v>9.1999999999999998E-3</v>
      </c>
      <c r="U270" s="17">
        <v>0.118426</v>
      </c>
      <c r="V270" s="17">
        <v>663.1</v>
      </c>
      <c r="W270" s="17">
        <v>0.215336</v>
      </c>
      <c r="X270" s="17">
        <v>1001</v>
      </c>
      <c r="Y270" s="17">
        <v>0</v>
      </c>
      <c r="Z270" s="17">
        <v>0</v>
      </c>
    </row>
    <row r="271" spans="1:26">
      <c r="A271" s="17">
        <v>258</v>
      </c>
      <c r="B271" s="19">
        <v>0.30018518518518517</v>
      </c>
      <c r="C271" s="17">
        <v>175.2</v>
      </c>
      <c r="D271" s="17">
        <v>0</v>
      </c>
      <c r="E271" s="17">
        <v>0</v>
      </c>
      <c r="F271" s="17">
        <v>0</v>
      </c>
      <c r="G271" s="17">
        <v>0.43206099999999997</v>
      </c>
      <c r="H271" s="17">
        <v>7.3813000000000004E-2</v>
      </c>
      <c r="I271" s="17">
        <v>8.8178999999999993E-2</v>
      </c>
      <c r="J271" s="17">
        <v>1.4364999999999999E-2</v>
      </c>
      <c r="K271" s="17">
        <v>0.162913</v>
      </c>
      <c r="L271" s="17">
        <v>716.3</v>
      </c>
      <c r="M271" s="17">
        <v>1.0000000000000001E-5</v>
      </c>
      <c r="N271" s="17">
        <v>1328</v>
      </c>
      <c r="O271" s="17">
        <v>0</v>
      </c>
      <c r="P271" s="17">
        <v>0</v>
      </c>
      <c r="Q271" s="17">
        <v>0.40266000000000002</v>
      </c>
      <c r="R271" s="17">
        <v>6.5539E-2</v>
      </c>
      <c r="S271" s="17">
        <v>8.1034999999999996E-2</v>
      </c>
      <c r="T271" s="17">
        <v>1.5495999999999999E-2</v>
      </c>
      <c r="U271" s="17">
        <v>0.191221</v>
      </c>
      <c r="V271" s="17">
        <v>900</v>
      </c>
      <c r="W271" s="17">
        <v>5.4066000000000003E-2</v>
      </c>
      <c r="X271" s="17">
        <v>1349</v>
      </c>
      <c r="Y271" s="17">
        <v>0</v>
      </c>
      <c r="Z271" s="17">
        <v>0</v>
      </c>
    </row>
    <row r="272" spans="1:26">
      <c r="A272" s="17">
        <v>259</v>
      </c>
      <c r="B272" s="19">
        <v>0.30024305555555558</v>
      </c>
      <c r="C272" s="17">
        <v>174.5</v>
      </c>
      <c r="D272" s="17">
        <v>0</v>
      </c>
      <c r="E272" s="17">
        <v>0</v>
      </c>
      <c r="F272" s="17">
        <v>0</v>
      </c>
      <c r="G272" s="17">
        <v>0.81750500000000004</v>
      </c>
      <c r="H272" s="17">
        <v>8.1700999999999996E-2</v>
      </c>
      <c r="I272" s="17">
        <v>0.10641</v>
      </c>
      <c r="J272" s="17">
        <v>2.4708999999999998E-2</v>
      </c>
      <c r="K272" s="17">
        <v>0.23221</v>
      </c>
      <c r="L272" s="17">
        <v>713.7</v>
      </c>
      <c r="M272" s="17">
        <v>0.59311199999999997</v>
      </c>
      <c r="N272" s="17">
        <v>614</v>
      </c>
      <c r="O272" s="17">
        <v>0</v>
      </c>
      <c r="P272" s="17">
        <v>0</v>
      </c>
      <c r="Q272" s="17">
        <v>0.71656500000000001</v>
      </c>
      <c r="R272" s="17">
        <v>8.2517999999999994E-2</v>
      </c>
      <c r="S272" s="17">
        <v>0.104227</v>
      </c>
      <c r="T272" s="17">
        <v>2.1708999999999999E-2</v>
      </c>
      <c r="U272" s="17">
        <v>0.20829</v>
      </c>
      <c r="V272" s="17">
        <v>611.4</v>
      </c>
      <c r="W272" s="17">
        <v>0.6</v>
      </c>
      <c r="X272" s="17">
        <v>699</v>
      </c>
      <c r="Y272" s="17">
        <v>0</v>
      </c>
      <c r="Z272" s="17">
        <v>0</v>
      </c>
    </row>
    <row r="273" spans="1:26">
      <c r="A273" s="17">
        <v>260</v>
      </c>
      <c r="B273" s="19">
        <v>0.30030092592592594</v>
      </c>
      <c r="C273" s="17">
        <v>173.6</v>
      </c>
      <c r="D273" s="17">
        <v>0</v>
      </c>
      <c r="E273" s="17">
        <v>0</v>
      </c>
      <c r="F273" s="17">
        <v>0</v>
      </c>
      <c r="G273" s="17">
        <v>0.63609000000000004</v>
      </c>
      <c r="H273" s="17">
        <v>9.4141000000000002E-2</v>
      </c>
      <c r="I273" s="17">
        <v>0.116275</v>
      </c>
      <c r="J273" s="17">
        <v>2.2134000000000001E-2</v>
      </c>
      <c r="K273" s="17">
        <v>0.190358</v>
      </c>
      <c r="L273" s="17">
        <v>677.1</v>
      </c>
      <c r="M273" s="17">
        <v>0.51244400000000001</v>
      </c>
      <c r="N273" s="17">
        <v>1029</v>
      </c>
      <c r="O273" s="17">
        <v>0</v>
      </c>
      <c r="P273" s="17">
        <v>0</v>
      </c>
      <c r="Q273" s="17">
        <v>0.75027999999999995</v>
      </c>
      <c r="R273" s="17">
        <v>7.9862000000000002E-2</v>
      </c>
      <c r="S273" s="17">
        <v>0.104657</v>
      </c>
      <c r="T273" s="17">
        <v>2.4795000000000001E-2</v>
      </c>
      <c r="U273" s="17">
        <v>0.23691400000000001</v>
      </c>
      <c r="V273" s="17">
        <v>689.5</v>
      </c>
      <c r="W273" s="17">
        <v>0.59999899999999995</v>
      </c>
      <c r="X273" s="17">
        <v>1130</v>
      </c>
      <c r="Y273" s="17">
        <v>0</v>
      </c>
      <c r="Z273" s="17">
        <v>0</v>
      </c>
    </row>
    <row r="274" spans="1:26">
      <c r="A274" s="17">
        <v>261</v>
      </c>
      <c r="B274" s="19">
        <v>0.3003587962962963</v>
      </c>
      <c r="C274" s="17">
        <v>172.8</v>
      </c>
      <c r="D274" s="17">
        <v>0</v>
      </c>
      <c r="E274" s="17">
        <v>0</v>
      </c>
      <c r="F274" s="17">
        <v>0</v>
      </c>
      <c r="G274" s="17">
        <v>0.76950099999999999</v>
      </c>
      <c r="H274" s="17">
        <v>8.7683999999999998E-2</v>
      </c>
      <c r="I274" s="17">
        <v>0.118946</v>
      </c>
      <c r="J274" s="17">
        <v>3.1261999999999998E-2</v>
      </c>
      <c r="K274" s="17">
        <v>0.26282499999999998</v>
      </c>
      <c r="L274" s="17">
        <v>794.5</v>
      </c>
      <c r="M274" s="17">
        <v>0.22917899999999999</v>
      </c>
      <c r="N274" s="17">
        <v>988</v>
      </c>
      <c r="O274" s="17">
        <v>0</v>
      </c>
      <c r="P274" s="17">
        <v>0</v>
      </c>
      <c r="Q274" s="17">
        <v>0.77397300000000002</v>
      </c>
      <c r="R274" s="17">
        <v>8.1326999999999997E-2</v>
      </c>
      <c r="S274" s="17">
        <v>0.106701</v>
      </c>
      <c r="T274" s="17">
        <v>2.5374000000000001E-2</v>
      </c>
      <c r="U274" s="17">
        <v>0.23780699999999999</v>
      </c>
      <c r="V274" s="17">
        <v>731.9</v>
      </c>
      <c r="W274" s="17">
        <v>0.53799399999999997</v>
      </c>
      <c r="X274" s="17">
        <v>1063</v>
      </c>
      <c r="Y274" s="17">
        <v>0</v>
      </c>
      <c r="Z274" s="17">
        <v>0</v>
      </c>
    </row>
    <row r="275" spans="1:26">
      <c r="A275" s="17">
        <v>262</v>
      </c>
      <c r="B275" s="19">
        <v>0.30040509259259257</v>
      </c>
      <c r="C275" s="17">
        <v>171.9</v>
      </c>
      <c r="D275" s="17">
        <v>0</v>
      </c>
      <c r="E275" s="17">
        <v>0</v>
      </c>
      <c r="F275" s="17">
        <v>0</v>
      </c>
      <c r="G275" s="17">
        <v>0.75777700000000003</v>
      </c>
      <c r="H275" s="17">
        <v>8.7596999999999994E-2</v>
      </c>
      <c r="I275" s="17">
        <v>0.116162</v>
      </c>
      <c r="J275" s="17">
        <v>2.8565E-2</v>
      </c>
      <c r="K275" s="17">
        <v>0.24590899999999999</v>
      </c>
      <c r="L275" s="17">
        <v>709</v>
      </c>
      <c r="M275" s="17">
        <v>0.24735799999999999</v>
      </c>
      <c r="N275" s="17">
        <v>781</v>
      </c>
      <c r="O275" s="17">
        <v>0</v>
      </c>
      <c r="P275" s="17">
        <v>0</v>
      </c>
      <c r="Q275" s="17">
        <v>0.73189499999999996</v>
      </c>
      <c r="R275" s="17">
        <v>8.2230999999999999E-2</v>
      </c>
      <c r="S275" s="17">
        <v>0.110567</v>
      </c>
      <c r="T275" s="17">
        <v>2.8336E-2</v>
      </c>
      <c r="U275" s="17">
        <v>0.25628099999999998</v>
      </c>
      <c r="V275" s="17">
        <v>600.70000000000005</v>
      </c>
      <c r="W275" s="17">
        <v>9.1703999999999994E-2</v>
      </c>
      <c r="X275" s="17">
        <v>615</v>
      </c>
      <c r="Y275" s="17">
        <v>0</v>
      </c>
      <c r="Z275" s="17">
        <v>0</v>
      </c>
    </row>
    <row r="276" spans="1:26">
      <c r="A276" s="17">
        <v>263</v>
      </c>
      <c r="B276" s="19">
        <v>0.30046296296296299</v>
      </c>
      <c r="C276" s="17">
        <v>171.6</v>
      </c>
      <c r="D276" s="17">
        <v>0</v>
      </c>
      <c r="E276" s="17">
        <v>0</v>
      </c>
      <c r="F276" s="17">
        <v>0</v>
      </c>
      <c r="G276" s="17">
        <v>0.83302500000000002</v>
      </c>
      <c r="H276" s="17">
        <v>9.1618000000000005E-2</v>
      </c>
      <c r="I276" s="17">
        <v>0.128416</v>
      </c>
      <c r="J276" s="17">
        <v>3.6797999999999997E-2</v>
      </c>
      <c r="K276" s="17">
        <v>0.286555</v>
      </c>
      <c r="L276" s="17">
        <v>684.2</v>
      </c>
      <c r="M276" s="17">
        <v>0.16647700000000001</v>
      </c>
      <c r="N276" s="17">
        <v>462</v>
      </c>
      <c r="O276" s="17">
        <v>0</v>
      </c>
      <c r="P276" s="17">
        <v>0</v>
      </c>
      <c r="Q276" s="17">
        <v>0.76790099999999994</v>
      </c>
      <c r="R276" s="17">
        <v>8.0021999999999996E-2</v>
      </c>
      <c r="S276" s="17">
        <v>0.11265799999999999</v>
      </c>
      <c r="T276" s="17">
        <v>3.2635999999999998E-2</v>
      </c>
      <c r="U276" s="17">
        <v>0.28969099999999998</v>
      </c>
      <c r="V276" s="17">
        <v>836.1</v>
      </c>
      <c r="W276" s="17">
        <v>0.28761100000000001</v>
      </c>
      <c r="X276" s="17">
        <v>860</v>
      </c>
      <c r="Y276" s="17">
        <v>0</v>
      </c>
      <c r="Z276" s="17">
        <v>0</v>
      </c>
    </row>
    <row r="277" spans="1:26">
      <c r="A277" s="17">
        <v>264</v>
      </c>
      <c r="B277" s="19">
        <v>0.30052083333333335</v>
      </c>
      <c r="C277" s="17">
        <v>170.5</v>
      </c>
      <c r="D277" s="17">
        <v>0</v>
      </c>
      <c r="E277" s="17">
        <v>0</v>
      </c>
      <c r="F277" s="17">
        <v>0</v>
      </c>
      <c r="G277" s="17">
        <v>0.78708</v>
      </c>
      <c r="H277" s="17">
        <v>8.9373999999999995E-2</v>
      </c>
      <c r="I277" s="17">
        <v>0.124265</v>
      </c>
      <c r="J277" s="17">
        <v>3.4890999999999998E-2</v>
      </c>
      <c r="K277" s="17">
        <v>0.28077800000000003</v>
      </c>
      <c r="L277" s="17">
        <v>784.9</v>
      </c>
      <c r="M277" s="17">
        <v>0.229184</v>
      </c>
      <c r="N277" s="17">
        <v>922</v>
      </c>
      <c r="O277" s="17">
        <v>0</v>
      </c>
      <c r="P277" s="17">
        <v>0</v>
      </c>
      <c r="Q277" s="17">
        <v>0.80578700000000003</v>
      </c>
      <c r="R277" s="17">
        <v>8.6044999999999996E-2</v>
      </c>
      <c r="S277" s="17">
        <v>0.11792999999999999</v>
      </c>
      <c r="T277" s="17">
        <v>3.1884999999999997E-2</v>
      </c>
      <c r="U277" s="17">
        <v>0.27037099999999997</v>
      </c>
      <c r="V277" s="17">
        <v>679.7</v>
      </c>
      <c r="W277" s="17">
        <v>0.37081599999999998</v>
      </c>
      <c r="X277" s="17">
        <v>620</v>
      </c>
      <c r="Y277" s="17">
        <v>0</v>
      </c>
      <c r="Z277" s="17">
        <v>0</v>
      </c>
    </row>
    <row r="278" spans="1:26">
      <c r="A278" s="17">
        <v>265</v>
      </c>
      <c r="B278" s="19">
        <v>0.30056712962962961</v>
      </c>
      <c r="C278" s="17">
        <v>169.6</v>
      </c>
      <c r="D278" s="17">
        <v>0</v>
      </c>
      <c r="E278" s="17">
        <v>0</v>
      </c>
      <c r="F278" s="17">
        <v>0</v>
      </c>
      <c r="G278" s="17">
        <v>0.84703099999999998</v>
      </c>
      <c r="H278" s="17">
        <v>9.4732999999999998E-2</v>
      </c>
      <c r="I278" s="17">
        <v>0.12979599999999999</v>
      </c>
      <c r="J278" s="17">
        <v>3.5063999999999998E-2</v>
      </c>
      <c r="K278" s="17">
        <v>0.270144</v>
      </c>
      <c r="L278" s="17">
        <v>740.9</v>
      </c>
      <c r="M278" s="17">
        <v>0.38401299999999999</v>
      </c>
      <c r="N278" s="17">
        <v>934</v>
      </c>
      <c r="O278" s="17">
        <v>0</v>
      </c>
      <c r="P278" s="17">
        <v>0</v>
      </c>
      <c r="Q278" s="17">
        <v>0.839422</v>
      </c>
      <c r="R278" s="17">
        <v>8.6761000000000005E-2</v>
      </c>
      <c r="S278" s="17">
        <v>0.12381399999999999</v>
      </c>
      <c r="T278" s="17">
        <v>3.7053000000000003E-2</v>
      </c>
      <c r="U278" s="17">
        <v>0.299261</v>
      </c>
      <c r="V278" s="17">
        <v>745</v>
      </c>
      <c r="W278" s="17">
        <v>0.200545</v>
      </c>
      <c r="X278" s="17">
        <v>1067</v>
      </c>
      <c r="Y278" s="17">
        <v>0</v>
      </c>
      <c r="Z278" s="17">
        <v>0</v>
      </c>
    </row>
    <row r="279" spans="1:26">
      <c r="A279" s="17">
        <v>266</v>
      </c>
      <c r="B279" s="19">
        <v>0.30062499999999998</v>
      </c>
      <c r="C279" s="17">
        <v>169</v>
      </c>
      <c r="D279" s="17">
        <v>0</v>
      </c>
      <c r="E279" s="17">
        <v>0</v>
      </c>
      <c r="F279" s="17">
        <v>0</v>
      </c>
      <c r="G279" s="17">
        <v>0.79735500000000004</v>
      </c>
      <c r="H279" s="17">
        <v>0.101428</v>
      </c>
      <c r="I279" s="17">
        <v>0.13347200000000001</v>
      </c>
      <c r="J279" s="17">
        <v>3.2044000000000003E-2</v>
      </c>
      <c r="K279" s="17">
        <v>0.24007899999999999</v>
      </c>
      <c r="L279" s="17">
        <v>575.9</v>
      </c>
      <c r="M279" s="17">
        <v>0.20807400000000001</v>
      </c>
      <c r="N279" s="17">
        <v>635</v>
      </c>
      <c r="O279" s="17">
        <v>0</v>
      </c>
      <c r="P279" s="17">
        <v>0</v>
      </c>
      <c r="Q279" s="17">
        <v>0.81351399999999996</v>
      </c>
      <c r="R279" s="17">
        <v>9.1054999999999997E-2</v>
      </c>
      <c r="S279" s="17">
        <v>0.133993</v>
      </c>
      <c r="T279" s="17">
        <v>4.2937999999999997E-2</v>
      </c>
      <c r="U279" s="17">
        <v>0.32045200000000001</v>
      </c>
      <c r="V279" s="17">
        <v>734.4</v>
      </c>
      <c r="W279" s="17">
        <v>0.336397</v>
      </c>
      <c r="X279" s="17">
        <v>532</v>
      </c>
      <c r="Y279" s="17">
        <v>0</v>
      </c>
      <c r="Z279" s="17">
        <v>0</v>
      </c>
    </row>
    <row r="280" spans="1:26">
      <c r="A280" s="17">
        <v>267</v>
      </c>
      <c r="B280" s="19">
        <v>0.30068287037037039</v>
      </c>
      <c r="C280" s="17">
        <v>168.8</v>
      </c>
      <c r="D280" s="17">
        <v>0</v>
      </c>
      <c r="E280" s="17">
        <v>0</v>
      </c>
      <c r="F280" s="17">
        <v>0</v>
      </c>
      <c r="G280" s="17">
        <v>0.88304099999999996</v>
      </c>
      <c r="H280" s="17">
        <v>0.104893</v>
      </c>
      <c r="I280" s="17">
        <v>0.14133200000000001</v>
      </c>
      <c r="J280" s="17">
        <v>3.6438999999999999E-2</v>
      </c>
      <c r="K280" s="17">
        <v>0.25782500000000003</v>
      </c>
      <c r="L280" s="17">
        <v>683</v>
      </c>
      <c r="M280" s="17">
        <v>0.59999899999999995</v>
      </c>
      <c r="N280" s="17">
        <v>769</v>
      </c>
      <c r="O280" s="17">
        <v>0</v>
      </c>
      <c r="P280" s="17">
        <v>0</v>
      </c>
      <c r="Q280" s="17">
        <v>0.90335600000000005</v>
      </c>
      <c r="R280" s="17">
        <v>0.10102700000000001</v>
      </c>
      <c r="S280" s="17">
        <v>0.151889</v>
      </c>
      <c r="T280" s="17">
        <v>5.0862999999999998E-2</v>
      </c>
      <c r="U280" s="17">
        <v>0.33486700000000003</v>
      </c>
      <c r="V280" s="17">
        <v>678.2</v>
      </c>
      <c r="W280" s="17">
        <v>0.31200800000000001</v>
      </c>
      <c r="X280" s="17">
        <v>808</v>
      </c>
      <c r="Y280" s="17">
        <v>0</v>
      </c>
      <c r="Z280" s="17">
        <v>0</v>
      </c>
    </row>
    <row r="281" spans="1:26">
      <c r="A281" s="17">
        <v>268</v>
      </c>
      <c r="B281" s="19">
        <v>0.30074074074074075</v>
      </c>
      <c r="C281" s="17">
        <v>167.4</v>
      </c>
      <c r="D281" s="17">
        <v>0</v>
      </c>
      <c r="E281" s="17">
        <v>0</v>
      </c>
      <c r="F281" s="17">
        <v>0</v>
      </c>
      <c r="G281" s="17">
        <v>0.86709499999999995</v>
      </c>
      <c r="H281" s="17">
        <v>0.103322</v>
      </c>
      <c r="I281" s="17">
        <v>0.14246</v>
      </c>
      <c r="J281" s="17">
        <v>3.9136999999999998E-2</v>
      </c>
      <c r="K281" s="17">
        <v>0.274725</v>
      </c>
      <c r="L281" s="17">
        <v>610.20000000000005</v>
      </c>
      <c r="M281" s="17">
        <v>0.25793500000000003</v>
      </c>
      <c r="N281" s="17">
        <v>795</v>
      </c>
      <c r="O281" s="17">
        <v>0</v>
      </c>
      <c r="P281" s="17">
        <v>0</v>
      </c>
      <c r="Q281" s="17">
        <v>0.84560100000000005</v>
      </c>
      <c r="R281" s="17">
        <v>9.9063999999999999E-2</v>
      </c>
      <c r="S281" s="17">
        <v>0.13519800000000001</v>
      </c>
      <c r="T281" s="17">
        <v>3.6132999999999998E-2</v>
      </c>
      <c r="U281" s="17">
        <v>0.267262</v>
      </c>
      <c r="V281" s="17">
        <v>626</v>
      </c>
      <c r="W281" s="17">
        <v>0.54100999999999999</v>
      </c>
      <c r="X281" s="17">
        <v>705</v>
      </c>
      <c r="Y281" s="17">
        <v>0</v>
      </c>
      <c r="Z281" s="17">
        <v>0</v>
      </c>
    </row>
    <row r="282" spans="1:26">
      <c r="A282" s="17">
        <v>269</v>
      </c>
      <c r="B282" s="19">
        <v>0.30079861111111111</v>
      </c>
      <c r="C282" s="17">
        <v>166.6</v>
      </c>
      <c r="D282" s="17">
        <v>0</v>
      </c>
      <c r="E282" s="17">
        <v>0</v>
      </c>
      <c r="F282" s="17">
        <v>0</v>
      </c>
      <c r="G282" s="17">
        <v>0.84903099999999998</v>
      </c>
      <c r="H282" s="17">
        <v>0.10668800000000001</v>
      </c>
      <c r="I282" s="17">
        <v>0.14513699999999999</v>
      </c>
      <c r="J282" s="17">
        <v>3.8448999999999997E-2</v>
      </c>
      <c r="K282" s="17">
        <v>0.26491599999999998</v>
      </c>
      <c r="L282" s="17">
        <v>687.2</v>
      </c>
      <c r="M282" s="17">
        <v>0.47901899999999997</v>
      </c>
      <c r="N282" s="17">
        <v>630</v>
      </c>
      <c r="O282" s="17">
        <v>0</v>
      </c>
      <c r="P282" s="17">
        <v>0</v>
      </c>
      <c r="Q282" s="17">
        <v>0.80880399999999997</v>
      </c>
      <c r="R282" s="17">
        <v>9.6443000000000001E-2</v>
      </c>
      <c r="S282" s="17">
        <v>0.13598199999999999</v>
      </c>
      <c r="T282" s="17">
        <v>3.9538999999999998E-2</v>
      </c>
      <c r="U282" s="17">
        <v>0.290765</v>
      </c>
      <c r="V282" s="17">
        <v>676.5</v>
      </c>
      <c r="W282" s="17">
        <v>5.8781E-2</v>
      </c>
      <c r="X282" s="17">
        <v>796</v>
      </c>
      <c r="Y282" s="17">
        <v>0</v>
      </c>
      <c r="Z282" s="17">
        <v>0</v>
      </c>
    </row>
    <row r="283" spans="1:26">
      <c r="A283" s="17">
        <v>270</v>
      </c>
      <c r="B283" s="19">
        <v>0.30084490740740738</v>
      </c>
      <c r="C283" s="17">
        <v>165.9</v>
      </c>
      <c r="D283" s="17">
        <v>0</v>
      </c>
      <c r="E283" s="17">
        <v>0</v>
      </c>
      <c r="F283" s="17">
        <v>0</v>
      </c>
      <c r="G283" s="17">
        <v>0.90002400000000005</v>
      </c>
      <c r="H283" s="17">
        <v>0.10326399999999999</v>
      </c>
      <c r="I283" s="17">
        <v>0.14569499999999999</v>
      </c>
      <c r="J283" s="17">
        <v>4.2431999999999997E-2</v>
      </c>
      <c r="K283" s="17">
        <v>0.29123599999999999</v>
      </c>
      <c r="L283" s="17">
        <v>786.4</v>
      </c>
      <c r="M283" s="17">
        <v>0.234649</v>
      </c>
      <c r="N283" s="17">
        <v>608</v>
      </c>
      <c r="O283" s="17">
        <v>0</v>
      </c>
      <c r="P283" s="17">
        <v>0</v>
      </c>
      <c r="Q283" s="17">
        <v>0.82664800000000005</v>
      </c>
      <c r="R283" s="17">
        <v>9.7410999999999998E-2</v>
      </c>
      <c r="S283" s="17">
        <v>0.14432</v>
      </c>
      <c r="T283" s="17">
        <v>4.6908999999999999E-2</v>
      </c>
      <c r="U283" s="17">
        <v>0.32503700000000002</v>
      </c>
      <c r="V283" s="17">
        <v>678</v>
      </c>
      <c r="W283" s="17">
        <v>9.0000000000000002E-6</v>
      </c>
      <c r="X283" s="17">
        <v>520</v>
      </c>
      <c r="Y283" s="17">
        <v>0</v>
      </c>
      <c r="Z283" s="17">
        <v>0</v>
      </c>
    </row>
    <row r="284" spans="1:26">
      <c r="A284" s="17">
        <v>271</v>
      </c>
      <c r="B284" s="19">
        <v>0.3009027777777778</v>
      </c>
      <c r="C284" s="17">
        <v>165.6</v>
      </c>
      <c r="D284" s="17">
        <v>0</v>
      </c>
      <c r="E284" s="17">
        <v>0</v>
      </c>
      <c r="F284" s="17">
        <v>0</v>
      </c>
      <c r="G284" s="17">
        <v>0.90631799999999996</v>
      </c>
      <c r="H284" s="17">
        <v>0.118952</v>
      </c>
      <c r="I284" s="17">
        <v>0.173014</v>
      </c>
      <c r="J284" s="17">
        <v>5.4061999999999999E-2</v>
      </c>
      <c r="K284" s="17">
        <v>0.312473</v>
      </c>
      <c r="L284" s="17">
        <v>718.2</v>
      </c>
      <c r="M284" s="17">
        <v>0.31659700000000002</v>
      </c>
      <c r="N284" s="17">
        <v>727</v>
      </c>
      <c r="O284" s="17">
        <v>0</v>
      </c>
      <c r="P284" s="17">
        <v>0</v>
      </c>
      <c r="Q284" s="17">
        <v>0.87934100000000004</v>
      </c>
      <c r="R284" s="17">
        <v>0.107124</v>
      </c>
      <c r="S284" s="17">
        <v>0.155969</v>
      </c>
      <c r="T284" s="17">
        <v>4.8845E-2</v>
      </c>
      <c r="U284" s="17">
        <v>0.31317099999999998</v>
      </c>
      <c r="V284" s="17">
        <v>660.2</v>
      </c>
      <c r="W284" s="17">
        <v>0.23721500000000001</v>
      </c>
      <c r="X284" s="17">
        <v>477</v>
      </c>
      <c r="Y284" s="17">
        <v>0</v>
      </c>
      <c r="Z284" s="17">
        <v>0</v>
      </c>
    </row>
    <row r="285" spans="1:26">
      <c r="A285" s="17">
        <v>272</v>
      </c>
      <c r="B285" s="19">
        <v>0.30096064814814816</v>
      </c>
      <c r="C285" s="17">
        <v>163.9</v>
      </c>
      <c r="D285" s="17">
        <v>0</v>
      </c>
      <c r="E285" s="17">
        <v>0</v>
      </c>
      <c r="F285" s="17">
        <v>0</v>
      </c>
      <c r="G285" s="17">
        <v>0.89971100000000004</v>
      </c>
      <c r="H285" s="17">
        <v>0.11767</v>
      </c>
      <c r="I285" s="17">
        <v>0.16957800000000001</v>
      </c>
      <c r="J285" s="17">
        <v>5.1908000000000003E-2</v>
      </c>
      <c r="K285" s="17">
        <v>0.30609999999999998</v>
      </c>
      <c r="L285" s="17">
        <v>677.1</v>
      </c>
      <c r="M285" s="17">
        <v>0.101661</v>
      </c>
      <c r="N285" s="17">
        <v>662</v>
      </c>
      <c r="O285" s="17">
        <v>0</v>
      </c>
      <c r="P285" s="17">
        <v>0</v>
      </c>
      <c r="Q285" s="17">
        <v>0.894451</v>
      </c>
      <c r="R285" s="17">
        <v>0.10245600000000001</v>
      </c>
      <c r="S285" s="17">
        <v>0.15754399999999999</v>
      </c>
      <c r="T285" s="17">
        <v>5.5087999999999998E-2</v>
      </c>
      <c r="U285" s="17">
        <v>0.349665</v>
      </c>
      <c r="V285" s="17">
        <v>592.4</v>
      </c>
      <c r="W285" s="17">
        <v>3.4999999999999997E-5</v>
      </c>
      <c r="X285" s="17">
        <v>653</v>
      </c>
      <c r="Y285" s="17">
        <v>0</v>
      </c>
      <c r="Z285" s="17">
        <v>0</v>
      </c>
    </row>
    <row r="286" spans="1:26">
      <c r="A286" s="17">
        <v>273</v>
      </c>
      <c r="B286" s="19">
        <v>0.30101851851851852</v>
      </c>
      <c r="C286" s="17">
        <v>164.1</v>
      </c>
      <c r="D286" s="17">
        <v>0</v>
      </c>
      <c r="E286" s="17">
        <v>0</v>
      </c>
      <c r="F286" s="17">
        <v>0</v>
      </c>
      <c r="G286" s="17">
        <v>0.91966199999999998</v>
      </c>
      <c r="H286" s="17">
        <v>0.114758</v>
      </c>
      <c r="I286" s="17">
        <v>0.17638400000000001</v>
      </c>
      <c r="J286" s="17">
        <v>6.1626E-2</v>
      </c>
      <c r="K286" s="17">
        <v>0.349387</v>
      </c>
      <c r="L286" s="17">
        <v>731.9</v>
      </c>
      <c r="M286" s="17">
        <v>0.114108</v>
      </c>
      <c r="N286" s="17">
        <v>375</v>
      </c>
      <c r="O286" s="17">
        <v>0</v>
      </c>
      <c r="P286" s="17">
        <v>0</v>
      </c>
      <c r="Q286" s="17">
        <v>0.91663099999999997</v>
      </c>
      <c r="R286" s="17">
        <v>0.106111</v>
      </c>
      <c r="S286" s="17">
        <v>0.158806</v>
      </c>
      <c r="T286" s="17">
        <v>5.2696E-2</v>
      </c>
      <c r="U286" s="17">
        <v>0.33182299999999998</v>
      </c>
      <c r="V286" s="17">
        <v>785.9</v>
      </c>
      <c r="W286" s="17">
        <v>0.35397600000000001</v>
      </c>
      <c r="X286" s="17">
        <v>777</v>
      </c>
      <c r="Y286" s="17">
        <v>0</v>
      </c>
      <c r="Z286" s="17">
        <v>0</v>
      </c>
    </row>
    <row r="287" spans="1:26">
      <c r="A287" s="17">
        <v>274</v>
      </c>
      <c r="B287" s="19">
        <v>0.30106481481481479</v>
      </c>
      <c r="C287" s="17">
        <v>162.6</v>
      </c>
      <c r="D287" s="17">
        <v>0</v>
      </c>
      <c r="E287" s="17">
        <v>0</v>
      </c>
      <c r="F287" s="17">
        <v>0</v>
      </c>
      <c r="G287" s="17">
        <v>0.93323800000000001</v>
      </c>
      <c r="H287" s="17">
        <v>0.12548200000000001</v>
      </c>
      <c r="I287" s="17">
        <v>0.18416399999999999</v>
      </c>
      <c r="J287" s="17">
        <v>5.8681999999999998E-2</v>
      </c>
      <c r="K287" s="17">
        <v>0.31864100000000001</v>
      </c>
      <c r="L287" s="17">
        <v>674.4</v>
      </c>
      <c r="M287" s="17">
        <v>0.29188900000000001</v>
      </c>
      <c r="N287" s="17">
        <v>639</v>
      </c>
      <c r="O287" s="17">
        <v>0</v>
      </c>
      <c r="P287" s="17">
        <v>0</v>
      </c>
      <c r="Q287" s="17">
        <v>0.91883199999999998</v>
      </c>
      <c r="R287" s="17">
        <v>0.109584</v>
      </c>
      <c r="S287" s="17">
        <v>0.17336599999999999</v>
      </c>
      <c r="T287" s="17">
        <v>6.3783000000000006E-2</v>
      </c>
      <c r="U287" s="17">
        <v>0.36790699999999998</v>
      </c>
      <c r="V287" s="17">
        <v>667.4</v>
      </c>
      <c r="W287" s="17">
        <v>0.11848</v>
      </c>
      <c r="X287" s="17">
        <v>895</v>
      </c>
      <c r="Y287" s="17">
        <v>0</v>
      </c>
      <c r="Z287" s="17">
        <v>0</v>
      </c>
    </row>
    <row r="288" spans="1:26">
      <c r="A288" s="17">
        <v>275</v>
      </c>
      <c r="B288" s="19">
        <v>0.3011226851851852</v>
      </c>
      <c r="C288" s="17">
        <v>162.1</v>
      </c>
      <c r="D288" s="17">
        <v>0</v>
      </c>
      <c r="E288" s="17">
        <v>0</v>
      </c>
      <c r="F288" s="17">
        <v>0</v>
      </c>
      <c r="G288" s="17">
        <v>0.92357199999999995</v>
      </c>
      <c r="H288" s="17">
        <v>0.11765200000000001</v>
      </c>
      <c r="I288" s="17">
        <v>0.18457499999999999</v>
      </c>
      <c r="J288" s="17">
        <v>6.6922999999999996E-2</v>
      </c>
      <c r="K288" s="17">
        <v>0.36257800000000001</v>
      </c>
      <c r="L288" s="17">
        <v>731.3</v>
      </c>
      <c r="M288" s="17">
        <v>0.155586</v>
      </c>
      <c r="N288" s="17">
        <v>537</v>
      </c>
      <c r="O288" s="17">
        <v>0</v>
      </c>
      <c r="P288" s="17">
        <v>0</v>
      </c>
      <c r="Q288" s="17">
        <v>0.93254300000000001</v>
      </c>
      <c r="R288" s="17">
        <v>0.115116</v>
      </c>
      <c r="S288" s="17">
        <v>0.17410200000000001</v>
      </c>
      <c r="T288" s="17">
        <v>5.8986999999999998E-2</v>
      </c>
      <c r="U288" s="17">
        <v>0.33880500000000002</v>
      </c>
      <c r="V288" s="17">
        <v>641.9</v>
      </c>
      <c r="W288" s="17">
        <v>0.37081999999999998</v>
      </c>
      <c r="X288" s="17">
        <v>533</v>
      </c>
      <c r="Y288" s="17">
        <v>0</v>
      </c>
      <c r="Z288" s="17">
        <v>0</v>
      </c>
    </row>
    <row r="289" spans="1:26">
      <c r="A289" s="17">
        <v>276</v>
      </c>
      <c r="B289" s="19">
        <v>0.30118055555555556</v>
      </c>
      <c r="C289" s="17">
        <v>161.4</v>
      </c>
      <c r="D289" s="17">
        <v>0</v>
      </c>
      <c r="E289" s="17">
        <v>0</v>
      </c>
      <c r="F289" s="17">
        <v>0</v>
      </c>
      <c r="G289" s="17">
        <v>0.92250500000000002</v>
      </c>
      <c r="H289" s="17">
        <v>0.123586</v>
      </c>
      <c r="I289" s="17">
        <v>0.189244</v>
      </c>
      <c r="J289" s="17">
        <v>6.5657999999999994E-2</v>
      </c>
      <c r="K289" s="17">
        <v>0.34695100000000001</v>
      </c>
      <c r="L289" s="17">
        <v>614.20000000000005</v>
      </c>
      <c r="M289" s="17">
        <v>0.37201000000000001</v>
      </c>
      <c r="N289" s="17">
        <v>586</v>
      </c>
      <c r="O289" s="17">
        <v>0</v>
      </c>
      <c r="P289" s="17">
        <v>0</v>
      </c>
      <c r="Q289" s="17">
        <v>0.90873700000000002</v>
      </c>
      <c r="R289" s="17">
        <v>0.122141</v>
      </c>
      <c r="S289" s="17">
        <v>0.18137800000000001</v>
      </c>
      <c r="T289" s="17">
        <v>5.9236999999999998E-2</v>
      </c>
      <c r="U289" s="17">
        <v>0.32659300000000002</v>
      </c>
      <c r="V289" s="17">
        <v>584.70000000000005</v>
      </c>
      <c r="W289" s="17">
        <v>0.43511699999999998</v>
      </c>
      <c r="X289" s="17">
        <v>484</v>
      </c>
      <c r="Y289" s="17">
        <v>0</v>
      </c>
      <c r="Z289" s="17">
        <v>0</v>
      </c>
    </row>
    <row r="290" spans="1:26">
      <c r="A290" s="17">
        <v>277</v>
      </c>
      <c r="B290" s="19">
        <v>0.30123842592592592</v>
      </c>
      <c r="C290" s="17">
        <v>160.6</v>
      </c>
      <c r="D290" s="17">
        <v>0</v>
      </c>
      <c r="E290" s="17">
        <v>0</v>
      </c>
      <c r="F290" s="17">
        <v>0</v>
      </c>
      <c r="G290" s="17">
        <v>0.921624</v>
      </c>
      <c r="H290" s="17">
        <v>0.12908700000000001</v>
      </c>
      <c r="I290" s="17">
        <v>0.20020399999999999</v>
      </c>
      <c r="J290" s="17">
        <v>7.1117E-2</v>
      </c>
      <c r="K290" s="17">
        <v>0.35522199999999998</v>
      </c>
      <c r="L290" s="17">
        <v>722.1</v>
      </c>
      <c r="M290" s="17">
        <v>0.21085499999999999</v>
      </c>
      <c r="N290" s="17">
        <v>548</v>
      </c>
      <c r="O290" s="17">
        <v>0</v>
      </c>
      <c r="P290" s="17">
        <v>0</v>
      </c>
      <c r="Q290" s="17">
        <v>0.90734300000000001</v>
      </c>
      <c r="R290" s="17">
        <v>0.12294099999999999</v>
      </c>
      <c r="S290" s="17">
        <v>0.189023</v>
      </c>
      <c r="T290" s="17">
        <v>6.6081000000000001E-2</v>
      </c>
      <c r="U290" s="17">
        <v>0.34959499999999999</v>
      </c>
      <c r="V290" s="17">
        <v>696.9</v>
      </c>
      <c r="W290" s="17">
        <v>0.19570100000000001</v>
      </c>
      <c r="X290" s="17">
        <v>685</v>
      </c>
      <c r="Y290" s="17">
        <v>0</v>
      </c>
      <c r="Z290" s="17">
        <v>0</v>
      </c>
    </row>
    <row r="291" spans="1:26">
      <c r="A291" s="17">
        <v>278</v>
      </c>
      <c r="B291" s="19">
        <v>0.30128472222222219</v>
      </c>
      <c r="C291" s="17">
        <v>159.5</v>
      </c>
      <c r="D291" s="17">
        <v>0</v>
      </c>
      <c r="E291" s="17">
        <v>0</v>
      </c>
      <c r="F291" s="17">
        <v>0</v>
      </c>
      <c r="G291" s="17">
        <v>0.92783199999999999</v>
      </c>
      <c r="H291" s="17">
        <v>0.13674</v>
      </c>
      <c r="I291" s="17">
        <v>0.202319</v>
      </c>
      <c r="J291" s="17">
        <v>6.5578999999999998E-2</v>
      </c>
      <c r="K291" s="17">
        <v>0.32413599999999998</v>
      </c>
      <c r="L291" s="17">
        <v>656.4</v>
      </c>
      <c r="M291" s="17">
        <v>0.36174200000000001</v>
      </c>
      <c r="N291" s="17">
        <v>476</v>
      </c>
      <c r="O291" s="17">
        <v>0</v>
      </c>
      <c r="P291" s="17">
        <v>0</v>
      </c>
      <c r="Q291" s="17">
        <v>0.89973099999999995</v>
      </c>
      <c r="R291" s="17">
        <v>0.124304</v>
      </c>
      <c r="S291" s="17">
        <v>0.190079</v>
      </c>
      <c r="T291" s="17">
        <v>6.5775E-2</v>
      </c>
      <c r="U291" s="17">
        <v>0.34604200000000002</v>
      </c>
      <c r="V291" s="17">
        <v>569</v>
      </c>
      <c r="W291" s="17">
        <v>0.229159</v>
      </c>
      <c r="X291" s="17">
        <v>501</v>
      </c>
      <c r="Y291" s="17">
        <v>0</v>
      </c>
      <c r="Z291" s="17">
        <v>0</v>
      </c>
    </row>
    <row r="292" spans="1:26">
      <c r="A292" s="17">
        <v>279</v>
      </c>
      <c r="B292" s="19">
        <v>0.30134259259259261</v>
      </c>
      <c r="C292" s="17">
        <v>159.4</v>
      </c>
      <c r="D292" s="17">
        <v>0</v>
      </c>
      <c r="E292" s="17">
        <v>0</v>
      </c>
      <c r="F292" s="17">
        <v>0</v>
      </c>
      <c r="G292" s="17">
        <v>0.94585600000000003</v>
      </c>
      <c r="H292" s="17">
        <v>0.13542299999999999</v>
      </c>
      <c r="I292" s="17">
        <v>0.21216699999999999</v>
      </c>
      <c r="J292" s="17">
        <v>7.6744999999999994E-2</v>
      </c>
      <c r="K292" s="17">
        <v>0.36171700000000001</v>
      </c>
      <c r="L292" s="17">
        <v>661.2</v>
      </c>
      <c r="M292" s="17">
        <v>0.19689499999999999</v>
      </c>
      <c r="N292" s="17">
        <v>639</v>
      </c>
      <c r="O292" s="17">
        <v>0</v>
      </c>
      <c r="P292" s="17">
        <v>0</v>
      </c>
      <c r="Q292" s="17">
        <v>0.93960100000000002</v>
      </c>
      <c r="R292" s="17">
        <v>0.123198</v>
      </c>
      <c r="S292" s="17">
        <v>0.20108000000000001</v>
      </c>
      <c r="T292" s="17">
        <v>7.7882000000000007E-2</v>
      </c>
      <c r="U292" s="17">
        <v>0.387318</v>
      </c>
      <c r="V292" s="17">
        <v>669.9</v>
      </c>
      <c r="W292" s="17">
        <v>0.44050099999999998</v>
      </c>
      <c r="X292" s="17">
        <v>722</v>
      </c>
      <c r="Y292" s="17">
        <v>0</v>
      </c>
      <c r="Z292" s="17">
        <v>0</v>
      </c>
    </row>
    <row r="293" spans="1:26">
      <c r="A293" s="17">
        <v>280</v>
      </c>
      <c r="B293" s="19">
        <v>0.30140046296296297</v>
      </c>
      <c r="C293" s="17">
        <v>157.9</v>
      </c>
      <c r="D293" s="17">
        <v>0</v>
      </c>
      <c r="E293" s="17">
        <v>0</v>
      </c>
      <c r="F293" s="17">
        <v>0</v>
      </c>
      <c r="G293" s="17">
        <v>0.94030599999999998</v>
      </c>
      <c r="H293" s="17">
        <v>0.135463</v>
      </c>
      <c r="I293" s="17">
        <v>0.21208099999999999</v>
      </c>
      <c r="J293" s="17">
        <v>7.6618000000000006E-2</v>
      </c>
      <c r="K293" s="17">
        <v>0.361267</v>
      </c>
      <c r="L293" s="17">
        <v>664</v>
      </c>
      <c r="M293" s="17">
        <v>0.37081999999999998</v>
      </c>
      <c r="N293" s="17">
        <v>549</v>
      </c>
      <c r="O293" s="17">
        <v>0</v>
      </c>
      <c r="P293" s="17">
        <v>0</v>
      </c>
      <c r="Q293" s="17">
        <v>0.94139600000000001</v>
      </c>
      <c r="R293" s="17">
        <v>0.12926299999999999</v>
      </c>
      <c r="S293" s="17">
        <v>0.20683099999999999</v>
      </c>
      <c r="T293" s="17">
        <v>7.7567999999999998E-2</v>
      </c>
      <c r="U293" s="17">
        <v>0.37502999999999997</v>
      </c>
      <c r="V293" s="17">
        <v>610.6</v>
      </c>
      <c r="W293" s="17">
        <v>0.36379600000000001</v>
      </c>
      <c r="X293" s="17">
        <v>400</v>
      </c>
      <c r="Y293" s="17">
        <v>0</v>
      </c>
      <c r="Z293" s="17">
        <v>0</v>
      </c>
    </row>
    <row r="294" spans="1:26">
      <c r="A294" s="17">
        <v>281</v>
      </c>
      <c r="B294" s="19">
        <v>0.30145833333333333</v>
      </c>
      <c r="C294" s="17">
        <v>157.69999999999999</v>
      </c>
      <c r="D294" s="17">
        <v>0</v>
      </c>
      <c r="E294" s="17">
        <v>0</v>
      </c>
      <c r="F294" s="17">
        <v>0</v>
      </c>
      <c r="G294" s="17">
        <v>0.942832</v>
      </c>
      <c r="H294" s="17">
        <v>0.14652000000000001</v>
      </c>
      <c r="I294" s="17">
        <v>0.23166400000000001</v>
      </c>
      <c r="J294" s="17">
        <v>8.5143999999999997E-2</v>
      </c>
      <c r="K294" s="17">
        <v>0.36753200000000003</v>
      </c>
      <c r="L294" s="17">
        <v>678.1</v>
      </c>
      <c r="M294" s="17">
        <v>0.37081999999999998</v>
      </c>
      <c r="N294" s="17">
        <v>607</v>
      </c>
      <c r="O294" s="17">
        <v>0</v>
      </c>
      <c r="P294" s="17">
        <v>0</v>
      </c>
      <c r="Q294" s="17">
        <v>0.93967400000000001</v>
      </c>
      <c r="R294" s="17">
        <v>0.13849700000000001</v>
      </c>
      <c r="S294" s="17">
        <v>0.22247500000000001</v>
      </c>
      <c r="T294" s="17">
        <v>8.3977999999999997E-2</v>
      </c>
      <c r="U294" s="17">
        <v>0.377473</v>
      </c>
      <c r="V294" s="17">
        <v>653.6</v>
      </c>
      <c r="W294" s="17">
        <v>0.30020599999999997</v>
      </c>
      <c r="X294" s="17">
        <v>471</v>
      </c>
      <c r="Y294" s="17">
        <v>0</v>
      </c>
      <c r="Z294" s="17">
        <v>0</v>
      </c>
    </row>
    <row r="295" spans="1:26">
      <c r="A295" s="17">
        <v>282</v>
      </c>
      <c r="B295" s="19">
        <v>0.30151620370370369</v>
      </c>
      <c r="C295" s="17">
        <v>156.30000000000001</v>
      </c>
      <c r="D295" s="17">
        <v>0</v>
      </c>
      <c r="E295" s="17">
        <v>0</v>
      </c>
      <c r="F295" s="17">
        <v>0</v>
      </c>
      <c r="G295" s="17">
        <v>0.949577</v>
      </c>
      <c r="H295" s="17">
        <v>0.14482700000000001</v>
      </c>
      <c r="I295" s="17">
        <v>0.23061899999999999</v>
      </c>
      <c r="J295" s="17">
        <v>8.5792999999999994E-2</v>
      </c>
      <c r="K295" s="17">
        <v>0.37201000000000001</v>
      </c>
      <c r="L295" s="17">
        <v>640</v>
      </c>
      <c r="M295" s="17">
        <v>0.38958300000000001</v>
      </c>
      <c r="N295" s="17">
        <v>313</v>
      </c>
      <c r="O295" s="17">
        <v>0</v>
      </c>
      <c r="P295" s="17">
        <v>0</v>
      </c>
      <c r="Q295" s="17">
        <v>0.95385600000000004</v>
      </c>
      <c r="R295" s="17">
        <v>0.13465299999999999</v>
      </c>
      <c r="S295" s="17">
        <v>0.22492100000000001</v>
      </c>
      <c r="T295" s="17">
        <v>9.0268000000000001E-2</v>
      </c>
      <c r="U295" s="17">
        <v>0.40133099999999999</v>
      </c>
      <c r="V295" s="17">
        <v>600.4</v>
      </c>
      <c r="W295" s="17">
        <v>0.29650799999999999</v>
      </c>
      <c r="X295" s="17">
        <v>387</v>
      </c>
      <c r="Y295" s="17">
        <v>0</v>
      </c>
      <c r="Z295" s="17">
        <v>0</v>
      </c>
    </row>
    <row r="296" spans="1:26">
      <c r="A296" s="17">
        <v>283</v>
      </c>
      <c r="B296" s="19">
        <v>0.30156250000000001</v>
      </c>
      <c r="C296" s="17">
        <v>156.30000000000001</v>
      </c>
      <c r="D296" s="17">
        <v>0</v>
      </c>
      <c r="E296" s="17">
        <v>0</v>
      </c>
      <c r="F296" s="17">
        <v>0</v>
      </c>
      <c r="G296" s="17">
        <v>0.96376200000000001</v>
      </c>
      <c r="H296" s="17">
        <v>0.15218400000000001</v>
      </c>
      <c r="I296" s="17">
        <v>0.24709500000000001</v>
      </c>
      <c r="J296" s="17">
        <v>9.4910999999999995E-2</v>
      </c>
      <c r="K296" s="17">
        <v>0.384106</v>
      </c>
      <c r="L296" s="17">
        <v>651.4</v>
      </c>
      <c r="M296" s="17">
        <v>0.37081500000000001</v>
      </c>
      <c r="N296" s="17">
        <v>471</v>
      </c>
      <c r="O296" s="17">
        <v>0</v>
      </c>
      <c r="P296" s="17">
        <v>0</v>
      </c>
      <c r="Q296" s="17">
        <v>0.963148</v>
      </c>
      <c r="R296" s="17">
        <v>0.14175299999999999</v>
      </c>
      <c r="S296" s="17">
        <v>0.241676</v>
      </c>
      <c r="T296" s="17">
        <v>9.9921999999999997E-2</v>
      </c>
      <c r="U296" s="17">
        <v>0.41345599999999999</v>
      </c>
      <c r="V296" s="17">
        <v>626.4</v>
      </c>
      <c r="W296" s="17">
        <v>0.205652</v>
      </c>
      <c r="X296" s="17">
        <v>521</v>
      </c>
      <c r="Y296" s="17">
        <v>0</v>
      </c>
      <c r="Z296" s="17">
        <v>0</v>
      </c>
    </row>
    <row r="297" spans="1:26">
      <c r="A297" s="17">
        <v>284</v>
      </c>
      <c r="B297" s="19">
        <v>0.30162037037037037</v>
      </c>
      <c r="C297" s="17">
        <v>155</v>
      </c>
      <c r="D297" s="17">
        <v>0</v>
      </c>
      <c r="E297" s="17">
        <v>0</v>
      </c>
      <c r="F297" s="17">
        <v>0</v>
      </c>
      <c r="G297" s="17">
        <v>0.963306</v>
      </c>
      <c r="H297" s="17">
        <v>0.15395900000000001</v>
      </c>
      <c r="I297" s="17">
        <v>0.246139</v>
      </c>
      <c r="J297" s="17">
        <v>9.2179999999999998E-2</v>
      </c>
      <c r="K297" s="17">
        <v>0.37450499999999998</v>
      </c>
      <c r="L297" s="17">
        <v>602.1</v>
      </c>
      <c r="M297" s="17">
        <v>0.20363300000000001</v>
      </c>
      <c r="N297" s="17">
        <v>476</v>
      </c>
      <c r="O297" s="17">
        <v>0</v>
      </c>
      <c r="P297" s="17">
        <v>0</v>
      </c>
      <c r="Q297" s="17">
        <v>0.97193600000000002</v>
      </c>
      <c r="R297" s="17">
        <v>0.16098999999999999</v>
      </c>
      <c r="S297" s="17">
        <v>0.27145999999999998</v>
      </c>
      <c r="T297" s="17">
        <v>0.11047</v>
      </c>
      <c r="U297" s="17">
        <v>0.40694799999999998</v>
      </c>
      <c r="V297" s="17">
        <v>589.20000000000005</v>
      </c>
      <c r="W297" s="17">
        <v>0.28826299999999999</v>
      </c>
      <c r="X297" s="17">
        <v>507</v>
      </c>
      <c r="Y297" s="17">
        <v>0</v>
      </c>
      <c r="Z297" s="17">
        <v>0</v>
      </c>
    </row>
    <row r="298" spans="1:26">
      <c r="A298" s="17">
        <v>285</v>
      </c>
      <c r="B298" s="19">
        <v>0.30167824074074073</v>
      </c>
      <c r="C298" s="17">
        <v>154.4</v>
      </c>
      <c r="D298" s="17">
        <v>0</v>
      </c>
      <c r="E298" s="17">
        <v>0</v>
      </c>
      <c r="F298" s="17">
        <v>0</v>
      </c>
      <c r="G298" s="17">
        <v>0.96285100000000001</v>
      </c>
      <c r="H298" s="17">
        <v>0.15889700000000001</v>
      </c>
      <c r="I298" s="17">
        <v>0.25508999999999998</v>
      </c>
      <c r="J298" s="17">
        <v>9.6193000000000001E-2</v>
      </c>
      <c r="K298" s="17">
        <v>0.37709300000000001</v>
      </c>
      <c r="L298" s="17">
        <v>613.29999999999995</v>
      </c>
      <c r="M298" s="17">
        <v>0.31298999999999999</v>
      </c>
      <c r="N298" s="17">
        <v>672</v>
      </c>
      <c r="O298" s="17">
        <v>0</v>
      </c>
      <c r="P298" s="17">
        <v>0</v>
      </c>
      <c r="Q298" s="17">
        <v>0.94050500000000004</v>
      </c>
      <c r="R298" s="17">
        <v>0.14382800000000001</v>
      </c>
      <c r="S298" s="17">
        <v>0.238955</v>
      </c>
      <c r="T298" s="17">
        <v>9.5127000000000003E-2</v>
      </c>
      <c r="U298" s="17">
        <v>0.39809600000000001</v>
      </c>
      <c r="V298" s="17">
        <v>625</v>
      </c>
      <c r="W298" s="17">
        <v>0.33298499999999998</v>
      </c>
      <c r="X298" s="17">
        <v>547</v>
      </c>
      <c r="Y298" s="17">
        <v>0</v>
      </c>
      <c r="Z298" s="17">
        <v>0</v>
      </c>
    </row>
    <row r="299" spans="1:26">
      <c r="A299" s="17">
        <v>286</v>
      </c>
      <c r="B299" s="19">
        <v>0.30173611111111109</v>
      </c>
      <c r="C299" s="17">
        <v>153.19999999999999</v>
      </c>
      <c r="D299" s="17">
        <v>0</v>
      </c>
      <c r="E299" s="17">
        <v>0</v>
      </c>
      <c r="F299" s="17">
        <v>0</v>
      </c>
      <c r="G299" s="17">
        <v>0.96184700000000001</v>
      </c>
      <c r="H299" s="17">
        <v>0.146673</v>
      </c>
      <c r="I299" s="17">
        <v>0.24934999999999999</v>
      </c>
      <c r="J299" s="17">
        <v>0.102677</v>
      </c>
      <c r="K299" s="17">
        <v>0.41177799999999998</v>
      </c>
      <c r="L299" s="17">
        <v>673</v>
      </c>
      <c r="M299" s="17">
        <v>0.21008099999999999</v>
      </c>
      <c r="N299" s="17">
        <v>439</v>
      </c>
      <c r="O299" s="17">
        <v>0</v>
      </c>
      <c r="P299" s="17">
        <v>0</v>
      </c>
      <c r="Q299" s="17">
        <v>0.94789000000000001</v>
      </c>
      <c r="R299" s="17">
        <v>0.152614</v>
      </c>
      <c r="S299" s="17">
        <v>0.25577</v>
      </c>
      <c r="T299" s="17">
        <v>0.103156</v>
      </c>
      <c r="U299" s="17">
        <v>0.40331600000000001</v>
      </c>
      <c r="V299" s="17">
        <v>527.79999999999995</v>
      </c>
      <c r="W299" s="17">
        <v>8.6610000000000003E-3</v>
      </c>
      <c r="X299" s="17">
        <v>672</v>
      </c>
      <c r="Y299" s="17">
        <v>0</v>
      </c>
      <c r="Z299" s="17">
        <v>0</v>
      </c>
    </row>
    <row r="300" spans="1:26">
      <c r="A300" s="17">
        <v>287</v>
      </c>
      <c r="B300" s="19">
        <v>0.30178240740740742</v>
      </c>
      <c r="C300" s="17">
        <v>153</v>
      </c>
      <c r="D300" s="17">
        <v>0</v>
      </c>
      <c r="E300" s="17">
        <v>0</v>
      </c>
      <c r="F300" s="17">
        <v>0</v>
      </c>
      <c r="G300" s="17">
        <v>0.95971600000000001</v>
      </c>
      <c r="H300" s="17">
        <v>0.14951400000000001</v>
      </c>
      <c r="I300" s="17">
        <v>0.254303</v>
      </c>
      <c r="J300" s="17">
        <v>0.10478899999999999</v>
      </c>
      <c r="K300" s="17">
        <v>0.41206199999999998</v>
      </c>
      <c r="L300" s="17">
        <v>664.9</v>
      </c>
      <c r="M300" s="17">
        <v>0.107849</v>
      </c>
      <c r="N300" s="17">
        <v>818</v>
      </c>
      <c r="O300" s="17">
        <v>0</v>
      </c>
      <c r="P300" s="17">
        <v>0</v>
      </c>
      <c r="Q300" s="17">
        <v>0.94207099999999999</v>
      </c>
      <c r="R300" s="17">
        <v>0.14268700000000001</v>
      </c>
      <c r="S300" s="17">
        <v>0.23755799999999999</v>
      </c>
      <c r="T300" s="17">
        <v>9.4869999999999996E-2</v>
      </c>
      <c r="U300" s="17">
        <v>0.39935700000000002</v>
      </c>
      <c r="V300" s="17">
        <v>593.70000000000005</v>
      </c>
      <c r="W300" s="17">
        <v>0.110503</v>
      </c>
      <c r="X300" s="17">
        <v>400</v>
      </c>
      <c r="Y300" s="17">
        <v>0</v>
      </c>
      <c r="Z300" s="17">
        <v>0</v>
      </c>
    </row>
    <row r="301" spans="1:26">
      <c r="A301" s="17">
        <v>288</v>
      </c>
      <c r="B301" s="19">
        <v>0.30184027777777778</v>
      </c>
      <c r="C301" s="17">
        <v>151.5</v>
      </c>
      <c r="D301" s="17">
        <v>0</v>
      </c>
      <c r="E301" s="17">
        <v>0</v>
      </c>
      <c r="F301" s="17">
        <v>0</v>
      </c>
      <c r="G301" s="17">
        <v>0.96996400000000005</v>
      </c>
      <c r="H301" s="17">
        <v>0.14657899999999999</v>
      </c>
      <c r="I301" s="17">
        <v>0.24712000000000001</v>
      </c>
      <c r="J301" s="17">
        <v>0.10054100000000001</v>
      </c>
      <c r="K301" s="17">
        <v>0.40685100000000002</v>
      </c>
      <c r="L301" s="17">
        <v>623.20000000000005</v>
      </c>
      <c r="M301" s="17">
        <v>0.38501000000000002</v>
      </c>
      <c r="N301" s="17">
        <v>692</v>
      </c>
      <c r="O301" s="17">
        <v>0</v>
      </c>
      <c r="P301" s="17">
        <v>0</v>
      </c>
      <c r="Q301" s="17">
        <v>0.93843900000000002</v>
      </c>
      <c r="R301" s="17">
        <v>0.14224500000000001</v>
      </c>
      <c r="S301" s="17">
        <v>0.23508999999999999</v>
      </c>
      <c r="T301" s="17">
        <v>9.2844999999999997E-2</v>
      </c>
      <c r="U301" s="17">
        <v>0.39493499999999998</v>
      </c>
      <c r="V301" s="17">
        <v>571</v>
      </c>
      <c r="W301" s="17">
        <v>0.15883900000000001</v>
      </c>
      <c r="X301" s="17">
        <v>374</v>
      </c>
      <c r="Y301" s="17">
        <v>0</v>
      </c>
      <c r="Z301" s="17">
        <v>0</v>
      </c>
    </row>
    <row r="302" spans="1:26">
      <c r="A302" s="17">
        <v>289</v>
      </c>
      <c r="B302" s="19">
        <v>0.30189814814814814</v>
      </c>
      <c r="C302" s="17">
        <v>151.5</v>
      </c>
      <c r="D302" s="17">
        <v>0</v>
      </c>
      <c r="E302" s="17">
        <v>0</v>
      </c>
      <c r="F302" s="17">
        <v>0</v>
      </c>
      <c r="G302" s="17">
        <v>0.94480900000000001</v>
      </c>
      <c r="H302" s="17">
        <v>0.15348500000000001</v>
      </c>
      <c r="I302" s="17">
        <v>0.24557999999999999</v>
      </c>
      <c r="J302" s="17">
        <v>9.2095999999999997E-2</v>
      </c>
      <c r="K302" s="17">
        <v>0.37501200000000001</v>
      </c>
      <c r="L302" s="17">
        <v>651.70000000000005</v>
      </c>
      <c r="M302" s="17">
        <v>0.37081999999999998</v>
      </c>
      <c r="N302" s="17">
        <v>671</v>
      </c>
      <c r="O302" s="17">
        <v>0</v>
      </c>
      <c r="P302" s="17">
        <v>0</v>
      </c>
      <c r="Q302" s="17">
        <v>0.95011500000000004</v>
      </c>
      <c r="R302" s="17">
        <v>0.15001</v>
      </c>
      <c r="S302" s="17">
        <v>0.234097</v>
      </c>
      <c r="T302" s="17">
        <v>8.4086999999999995E-2</v>
      </c>
      <c r="U302" s="17">
        <v>0.35919600000000002</v>
      </c>
      <c r="V302" s="17">
        <v>576.4</v>
      </c>
      <c r="W302" s="17">
        <v>0.496674</v>
      </c>
      <c r="X302" s="17">
        <v>521</v>
      </c>
      <c r="Y302" s="17">
        <v>0</v>
      </c>
      <c r="Z302" s="17">
        <v>0</v>
      </c>
    </row>
    <row r="303" spans="1:26">
      <c r="A303" s="17">
        <v>290</v>
      </c>
      <c r="B303" s="19">
        <v>0.30195601851851855</v>
      </c>
      <c r="C303" s="17">
        <v>150.30000000000001</v>
      </c>
      <c r="D303" s="17">
        <v>0</v>
      </c>
      <c r="E303" s="17">
        <v>0</v>
      </c>
      <c r="F303" s="17">
        <v>0</v>
      </c>
      <c r="G303" s="17">
        <v>0.95353900000000003</v>
      </c>
      <c r="H303" s="17">
        <v>0.15077099999999999</v>
      </c>
      <c r="I303" s="17">
        <v>0.246027</v>
      </c>
      <c r="J303" s="17">
        <v>9.5256999999999994E-2</v>
      </c>
      <c r="K303" s="17">
        <v>0.387179</v>
      </c>
      <c r="L303" s="17">
        <v>650.70000000000005</v>
      </c>
      <c r="M303" s="17">
        <v>0.37081799999999998</v>
      </c>
      <c r="N303" s="17">
        <v>484</v>
      </c>
      <c r="O303" s="17">
        <v>0</v>
      </c>
      <c r="P303" s="17">
        <v>0</v>
      </c>
      <c r="Q303" s="17">
        <v>0.96385500000000002</v>
      </c>
      <c r="R303" s="17">
        <v>0.14451800000000001</v>
      </c>
      <c r="S303" s="17">
        <v>0.23769299999999999</v>
      </c>
      <c r="T303" s="17">
        <v>9.3174999999999994E-2</v>
      </c>
      <c r="U303" s="17">
        <v>0.39199600000000001</v>
      </c>
      <c r="V303" s="17">
        <v>594.1</v>
      </c>
      <c r="W303" s="17">
        <v>0.36168899999999998</v>
      </c>
      <c r="X303" s="17">
        <v>479</v>
      </c>
      <c r="Y303" s="17">
        <v>0</v>
      </c>
      <c r="Z303" s="17">
        <v>0</v>
      </c>
    </row>
    <row r="304" spans="1:26">
      <c r="A304" s="17">
        <v>291</v>
      </c>
      <c r="B304" s="19">
        <v>0.30200231481481482</v>
      </c>
      <c r="C304" s="17">
        <v>149.5</v>
      </c>
      <c r="D304" s="17">
        <v>0</v>
      </c>
      <c r="E304" s="17">
        <v>0</v>
      </c>
      <c r="F304" s="17">
        <v>0</v>
      </c>
      <c r="G304" s="17">
        <v>0.96803499999999998</v>
      </c>
      <c r="H304" s="17">
        <v>0.15715000000000001</v>
      </c>
      <c r="I304" s="17">
        <v>0.26073099999999999</v>
      </c>
      <c r="J304" s="17">
        <v>0.10358100000000001</v>
      </c>
      <c r="K304" s="17">
        <v>0.39727200000000001</v>
      </c>
      <c r="L304" s="17">
        <v>608.6</v>
      </c>
      <c r="M304" s="17">
        <v>0.30377900000000002</v>
      </c>
      <c r="N304" s="17">
        <v>614</v>
      </c>
      <c r="O304" s="17">
        <v>0</v>
      </c>
      <c r="P304" s="17">
        <v>0</v>
      </c>
      <c r="Q304" s="17">
        <v>0.94711400000000001</v>
      </c>
      <c r="R304" s="17">
        <v>0.14072699999999999</v>
      </c>
      <c r="S304" s="17">
        <v>0.236987</v>
      </c>
      <c r="T304" s="17">
        <v>9.6260999999999999E-2</v>
      </c>
      <c r="U304" s="17">
        <v>0.40618599999999999</v>
      </c>
      <c r="V304" s="17">
        <v>598.4</v>
      </c>
      <c r="W304" s="17">
        <v>0.26135999999999998</v>
      </c>
      <c r="X304" s="17">
        <v>605</v>
      </c>
      <c r="Y304" s="17">
        <v>0</v>
      </c>
      <c r="Z304" s="17">
        <v>0</v>
      </c>
    </row>
    <row r="305" spans="1:26">
      <c r="A305" s="17">
        <v>292</v>
      </c>
      <c r="B305" s="19">
        <v>0.30206018518518518</v>
      </c>
      <c r="C305" s="17">
        <v>148.6</v>
      </c>
      <c r="D305" s="17">
        <v>0</v>
      </c>
      <c r="E305" s="17">
        <v>0</v>
      </c>
      <c r="F305" s="17">
        <v>0</v>
      </c>
      <c r="G305" s="17">
        <v>0.957735</v>
      </c>
      <c r="H305" s="17">
        <v>0.15626399999999999</v>
      </c>
      <c r="I305" s="17">
        <v>0.24058499999999999</v>
      </c>
      <c r="J305" s="17">
        <v>8.4320999999999993E-2</v>
      </c>
      <c r="K305" s="17">
        <v>0.35048499999999999</v>
      </c>
      <c r="L305" s="17">
        <v>621.1</v>
      </c>
      <c r="M305" s="17">
        <v>0.33736899999999997</v>
      </c>
      <c r="N305" s="17">
        <v>385</v>
      </c>
      <c r="O305" s="17">
        <v>0</v>
      </c>
      <c r="P305" s="17">
        <v>0</v>
      </c>
      <c r="Q305" s="17">
        <v>0.96099100000000004</v>
      </c>
      <c r="R305" s="17">
        <v>0.14286199999999999</v>
      </c>
      <c r="S305" s="17">
        <v>0.23363900000000001</v>
      </c>
      <c r="T305" s="17">
        <v>9.0776999999999997E-2</v>
      </c>
      <c r="U305" s="17">
        <v>0.38853599999999999</v>
      </c>
      <c r="V305" s="17">
        <v>605.29999999999995</v>
      </c>
      <c r="W305" s="17">
        <v>0.354709</v>
      </c>
      <c r="X305" s="17">
        <v>602</v>
      </c>
      <c r="Y305" s="17">
        <v>0</v>
      </c>
      <c r="Z305" s="17">
        <v>0</v>
      </c>
    </row>
    <row r="306" spans="1:26">
      <c r="A306" s="17">
        <v>293</v>
      </c>
      <c r="B306" s="19">
        <v>0.30211805555555554</v>
      </c>
      <c r="C306" s="17">
        <v>148.1</v>
      </c>
      <c r="D306" s="17">
        <v>0</v>
      </c>
      <c r="E306" s="17">
        <v>0</v>
      </c>
      <c r="F306" s="17">
        <v>0</v>
      </c>
      <c r="G306" s="17">
        <v>0.95506500000000005</v>
      </c>
      <c r="H306" s="17">
        <v>0.13864499999999999</v>
      </c>
      <c r="I306" s="17">
        <v>0.20496</v>
      </c>
      <c r="J306" s="17">
        <v>6.6316E-2</v>
      </c>
      <c r="K306" s="17">
        <v>0.32355299999999998</v>
      </c>
      <c r="L306" s="17">
        <v>572.5</v>
      </c>
      <c r="M306" s="17">
        <v>0.325125</v>
      </c>
      <c r="N306" s="17">
        <v>463</v>
      </c>
      <c r="O306" s="17">
        <v>0</v>
      </c>
      <c r="P306" s="17">
        <v>0</v>
      </c>
      <c r="Q306" s="17">
        <v>0.91144199999999997</v>
      </c>
      <c r="R306" s="17">
        <v>0.131436</v>
      </c>
      <c r="S306" s="17">
        <v>0.19603999999999999</v>
      </c>
      <c r="T306" s="17">
        <v>6.4603999999999995E-2</v>
      </c>
      <c r="U306" s="17">
        <v>0.32954699999999998</v>
      </c>
      <c r="V306" s="17">
        <v>604.4</v>
      </c>
      <c r="W306" s="17">
        <v>0.548898</v>
      </c>
      <c r="X306" s="17">
        <v>476</v>
      </c>
      <c r="Y306" s="17">
        <v>0</v>
      </c>
      <c r="Z306" s="17">
        <v>0</v>
      </c>
    </row>
    <row r="307" spans="1:26">
      <c r="A307" s="17">
        <v>294</v>
      </c>
      <c r="B307" s="19">
        <v>0.30217592592592596</v>
      </c>
      <c r="C307" s="17">
        <v>146.80000000000001</v>
      </c>
      <c r="D307" s="17">
        <v>0</v>
      </c>
      <c r="E307" s="17">
        <v>0</v>
      </c>
      <c r="F307" s="17">
        <v>0</v>
      </c>
      <c r="G307" s="17">
        <v>0.94511100000000003</v>
      </c>
      <c r="H307" s="17">
        <v>0.123139</v>
      </c>
      <c r="I307" s="17">
        <v>0.19688600000000001</v>
      </c>
      <c r="J307" s="17">
        <v>7.3747999999999994E-2</v>
      </c>
      <c r="K307" s="17">
        <v>0.37456899999999999</v>
      </c>
      <c r="L307" s="17">
        <v>650</v>
      </c>
      <c r="M307" s="17">
        <v>7.1071999999999996E-2</v>
      </c>
      <c r="N307" s="17">
        <v>839</v>
      </c>
      <c r="O307" s="17">
        <v>0</v>
      </c>
      <c r="P307" s="17">
        <v>0</v>
      </c>
      <c r="Q307" s="17">
        <v>0.92166599999999999</v>
      </c>
      <c r="R307" s="17">
        <v>0.120073</v>
      </c>
      <c r="S307" s="17">
        <v>0.18734899999999999</v>
      </c>
      <c r="T307" s="17">
        <v>6.7276000000000002E-2</v>
      </c>
      <c r="U307" s="17">
        <v>0.35909600000000003</v>
      </c>
      <c r="V307" s="17">
        <v>531.4</v>
      </c>
      <c r="W307" s="17">
        <v>6.4881999999999995E-2</v>
      </c>
      <c r="X307" s="17">
        <v>578</v>
      </c>
      <c r="Y307" s="17">
        <v>0</v>
      </c>
      <c r="Z307" s="17">
        <v>0</v>
      </c>
    </row>
    <row r="308" spans="1:26">
      <c r="A308" s="17">
        <v>295</v>
      </c>
      <c r="B308" s="19">
        <v>0.30222222222222223</v>
      </c>
      <c r="C308" s="17">
        <v>146.19999999999999</v>
      </c>
      <c r="D308" s="17">
        <v>0</v>
      </c>
      <c r="E308" s="17">
        <v>0</v>
      </c>
      <c r="F308" s="17">
        <v>0</v>
      </c>
      <c r="G308" s="17">
        <v>0.89231899999999997</v>
      </c>
      <c r="H308" s="17">
        <v>0.11618199999999999</v>
      </c>
      <c r="I308" s="17">
        <v>0.166267</v>
      </c>
      <c r="J308" s="17">
        <v>5.0084999999999998E-2</v>
      </c>
      <c r="K308" s="17">
        <v>0.301232</v>
      </c>
      <c r="L308" s="17">
        <v>626.5</v>
      </c>
      <c r="M308" s="17">
        <v>0.45839999999999997</v>
      </c>
      <c r="N308" s="17">
        <v>596</v>
      </c>
      <c r="O308" s="17">
        <v>0</v>
      </c>
      <c r="P308" s="17">
        <v>0</v>
      </c>
      <c r="Q308" s="17">
        <v>0.91954400000000003</v>
      </c>
      <c r="R308" s="17">
        <v>0.112334</v>
      </c>
      <c r="S308" s="17">
        <v>0.16226399999999999</v>
      </c>
      <c r="T308" s="17">
        <v>4.9931000000000003E-2</v>
      </c>
      <c r="U308" s="17">
        <v>0.30771199999999999</v>
      </c>
      <c r="V308" s="17">
        <v>577.5</v>
      </c>
      <c r="W308" s="17">
        <v>0.56715499999999996</v>
      </c>
      <c r="X308" s="17">
        <v>601</v>
      </c>
      <c r="Y308" s="17">
        <v>0</v>
      </c>
      <c r="Z308" s="17">
        <v>0</v>
      </c>
    </row>
    <row r="309" spans="1:26">
      <c r="A309" s="17">
        <v>296</v>
      </c>
      <c r="B309" s="19">
        <v>0.30228009259259259</v>
      </c>
      <c r="C309" s="17">
        <v>145.30000000000001</v>
      </c>
      <c r="D309" s="17">
        <v>0</v>
      </c>
      <c r="E309" s="17">
        <v>0</v>
      </c>
      <c r="F309" s="17">
        <v>0</v>
      </c>
      <c r="G309" s="17">
        <v>0.86995</v>
      </c>
      <c r="H309" s="17">
        <v>0.104974</v>
      </c>
      <c r="I309" s="17">
        <v>0.147871</v>
      </c>
      <c r="J309" s="17">
        <v>4.2897999999999999E-2</v>
      </c>
      <c r="K309" s="17">
        <v>0.29010200000000003</v>
      </c>
      <c r="L309" s="17">
        <v>608.29999999999995</v>
      </c>
      <c r="M309" s="17">
        <v>0.22906499999999999</v>
      </c>
      <c r="N309" s="17">
        <v>655</v>
      </c>
      <c r="O309" s="17">
        <v>0</v>
      </c>
      <c r="P309" s="17">
        <v>0</v>
      </c>
      <c r="Q309" s="17">
        <v>0.89066400000000001</v>
      </c>
      <c r="R309" s="17">
        <v>9.3836000000000003E-2</v>
      </c>
      <c r="S309" s="17">
        <v>0.14335800000000001</v>
      </c>
      <c r="T309" s="17">
        <v>4.9521999999999997E-2</v>
      </c>
      <c r="U309" s="17">
        <v>0.34544399999999997</v>
      </c>
      <c r="V309" s="17">
        <v>703.8</v>
      </c>
      <c r="W309" s="17">
        <v>0.247054</v>
      </c>
      <c r="X309" s="17">
        <v>997</v>
      </c>
      <c r="Y309" s="17">
        <v>0</v>
      </c>
      <c r="Z309" s="17">
        <v>0</v>
      </c>
    </row>
    <row r="310" spans="1:26">
      <c r="A310" s="17">
        <v>297</v>
      </c>
      <c r="B310" s="19">
        <v>0.30233796296296295</v>
      </c>
      <c r="C310" s="17">
        <v>144.6</v>
      </c>
      <c r="D310" s="17">
        <v>0</v>
      </c>
      <c r="E310" s="17">
        <v>0</v>
      </c>
      <c r="F310" s="17">
        <v>0</v>
      </c>
      <c r="G310" s="17">
        <v>0.853684</v>
      </c>
      <c r="H310" s="17">
        <v>8.6614999999999998E-2</v>
      </c>
      <c r="I310" s="17">
        <v>0.12285699999999999</v>
      </c>
      <c r="J310" s="17">
        <v>3.6242000000000003E-2</v>
      </c>
      <c r="K310" s="17">
        <v>0.29499500000000001</v>
      </c>
      <c r="L310" s="17">
        <v>783.9</v>
      </c>
      <c r="M310" s="17">
        <v>0.31550499999999998</v>
      </c>
      <c r="N310" s="17">
        <v>390</v>
      </c>
      <c r="O310" s="17">
        <v>0</v>
      </c>
      <c r="P310" s="17">
        <v>0</v>
      </c>
      <c r="Q310" s="17">
        <v>0.76329199999999997</v>
      </c>
      <c r="R310" s="17">
        <v>8.9662000000000006E-2</v>
      </c>
      <c r="S310" s="17">
        <v>0.118927</v>
      </c>
      <c r="T310" s="17">
        <v>2.9264999999999999E-2</v>
      </c>
      <c r="U310" s="17">
        <v>0.24607499999999999</v>
      </c>
      <c r="V310" s="17">
        <v>471.4</v>
      </c>
      <c r="W310" s="17">
        <v>0.11962100000000001</v>
      </c>
      <c r="X310" s="17">
        <v>704</v>
      </c>
      <c r="Y310" s="17">
        <v>0</v>
      </c>
      <c r="Z310" s="17">
        <v>0</v>
      </c>
    </row>
    <row r="311" spans="1:26">
      <c r="A311" s="17">
        <v>298</v>
      </c>
      <c r="B311" s="19">
        <v>0.30239583333333336</v>
      </c>
      <c r="C311" s="17">
        <v>143.9</v>
      </c>
      <c r="D311" s="17">
        <v>0</v>
      </c>
      <c r="E311" s="17">
        <v>0</v>
      </c>
      <c r="F311" s="17">
        <v>0</v>
      </c>
      <c r="G311" s="17">
        <v>0.83897999999999995</v>
      </c>
      <c r="H311" s="17">
        <v>9.2897999999999994E-2</v>
      </c>
      <c r="I311" s="17">
        <v>0.122406</v>
      </c>
      <c r="J311" s="17">
        <v>2.9508E-2</v>
      </c>
      <c r="K311" s="17">
        <v>0.241066</v>
      </c>
      <c r="L311" s="17">
        <v>624.20000000000005</v>
      </c>
      <c r="M311" s="17">
        <v>0.30168</v>
      </c>
      <c r="N311" s="17">
        <v>642</v>
      </c>
      <c r="O311" s="17">
        <v>0</v>
      </c>
      <c r="P311" s="17">
        <v>0</v>
      </c>
      <c r="Q311" s="17">
        <v>0.85033899999999996</v>
      </c>
      <c r="R311" s="17">
        <v>8.2955000000000001E-2</v>
      </c>
      <c r="S311" s="17">
        <v>0.117492</v>
      </c>
      <c r="T311" s="17">
        <v>3.4536999999999998E-2</v>
      </c>
      <c r="U311" s="17">
        <v>0.29395500000000002</v>
      </c>
      <c r="V311" s="17">
        <v>614.9</v>
      </c>
      <c r="W311" s="17">
        <v>0.33283800000000002</v>
      </c>
      <c r="X311" s="17">
        <v>490</v>
      </c>
      <c r="Y311" s="17">
        <v>0</v>
      </c>
      <c r="Z311" s="17">
        <v>0</v>
      </c>
    </row>
    <row r="312" spans="1:26">
      <c r="A312" s="17">
        <v>299</v>
      </c>
      <c r="B312" s="19">
        <v>0.30244212962962963</v>
      </c>
      <c r="C312" s="17">
        <v>143</v>
      </c>
      <c r="D312" s="17">
        <v>0</v>
      </c>
      <c r="E312" s="17">
        <v>0</v>
      </c>
      <c r="F312" s="17">
        <v>0</v>
      </c>
      <c r="G312" s="17">
        <v>0.79837000000000002</v>
      </c>
      <c r="H312" s="17">
        <v>9.5915E-2</v>
      </c>
      <c r="I312" s="17">
        <v>0.124546</v>
      </c>
      <c r="J312" s="17">
        <v>2.8631E-2</v>
      </c>
      <c r="K312" s="17">
        <v>0.22988600000000001</v>
      </c>
      <c r="L312" s="17">
        <v>656.8</v>
      </c>
      <c r="M312" s="17">
        <v>0.59999899999999995</v>
      </c>
      <c r="N312" s="17">
        <v>881</v>
      </c>
      <c r="O312" s="17">
        <v>0</v>
      </c>
      <c r="P312" s="17">
        <v>0</v>
      </c>
      <c r="Q312" s="17">
        <v>0.75253599999999998</v>
      </c>
      <c r="R312" s="17">
        <v>8.3348000000000005E-2</v>
      </c>
      <c r="S312" s="17">
        <v>0.115781</v>
      </c>
      <c r="T312" s="17">
        <v>3.2432000000000002E-2</v>
      </c>
      <c r="U312" s="17">
        <v>0.28011799999999998</v>
      </c>
      <c r="V312" s="17">
        <v>688.1</v>
      </c>
      <c r="W312" s="17">
        <v>0.37081500000000001</v>
      </c>
      <c r="X312" s="17">
        <v>982</v>
      </c>
      <c r="Y312" s="17">
        <v>0</v>
      </c>
      <c r="Z312" s="17">
        <v>0</v>
      </c>
    </row>
    <row r="313" spans="1:26">
      <c r="A313" s="17">
        <v>300</v>
      </c>
      <c r="B313" s="19">
        <v>0.30249999999999999</v>
      </c>
      <c r="C313" s="17">
        <v>142.1</v>
      </c>
      <c r="D313" s="17">
        <v>0</v>
      </c>
      <c r="E313" s="17">
        <v>0</v>
      </c>
      <c r="F313" s="17">
        <v>0</v>
      </c>
      <c r="G313" s="17">
        <v>0.83021500000000004</v>
      </c>
      <c r="H313" s="17">
        <v>8.7290999999999994E-2</v>
      </c>
      <c r="I313" s="17">
        <v>0.124608</v>
      </c>
      <c r="J313" s="17">
        <v>3.7316000000000002E-2</v>
      </c>
      <c r="K313" s="17">
        <v>0.29947200000000002</v>
      </c>
      <c r="L313" s="17">
        <v>739.4</v>
      </c>
      <c r="M313" s="17">
        <v>9.0512999999999996E-2</v>
      </c>
      <c r="N313" s="17">
        <v>745</v>
      </c>
      <c r="O313" s="17">
        <v>0</v>
      </c>
      <c r="P313" s="17">
        <v>0</v>
      </c>
      <c r="Q313" s="17">
        <v>0.77315800000000001</v>
      </c>
      <c r="R313" s="17">
        <v>8.7368000000000001E-2</v>
      </c>
      <c r="S313" s="17">
        <v>0.114879</v>
      </c>
      <c r="T313" s="17">
        <v>2.7511000000000001E-2</v>
      </c>
      <c r="U313" s="17">
        <v>0.239477</v>
      </c>
      <c r="V313" s="17">
        <v>609</v>
      </c>
      <c r="W313" s="17">
        <v>0.6</v>
      </c>
      <c r="X313" s="17">
        <v>714</v>
      </c>
      <c r="Y313" s="17">
        <v>0</v>
      </c>
      <c r="Z313" s="17">
        <v>0</v>
      </c>
    </row>
    <row r="314" spans="1:26">
      <c r="A314" s="17">
        <v>301</v>
      </c>
      <c r="B314" s="19">
        <v>0.30255787037037035</v>
      </c>
      <c r="C314" s="17">
        <v>141.30000000000001</v>
      </c>
      <c r="D314" s="17">
        <v>0</v>
      </c>
      <c r="E314" s="17">
        <v>0</v>
      </c>
      <c r="F314" s="17">
        <v>0</v>
      </c>
      <c r="G314" s="17">
        <v>0.73837799999999998</v>
      </c>
      <c r="H314" s="17">
        <v>8.7821999999999997E-2</v>
      </c>
      <c r="I314" s="17">
        <v>0.117086</v>
      </c>
      <c r="J314" s="17">
        <v>2.9263999999999998E-2</v>
      </c>
      <c r="K314" s="17">
        <v>0.24993699999999999</v>
      </c>
      <c r="L314" s="17">
        <v>680.8</v>
      </c>
      <c r="M314" s="17">
        <v>0.37081599999999998</v>
      </c>
      <c r="N314" s="17">
        <v>657</v>
      </c>
      <c r="O314" s="17">
        <v>0</v>
      </c>
      <c r="P314" s="17">
        <v>0</v>
      </c>
      <c r="Q314" s="17">
        <v>0.71254499999999998</v>
      </c>
      <c r="R314" s="17">
        <v>8.5750000000000007E-2</v>
      </c>
      <c r="S314" s="17">
        <v>0.11296</v>
      </c>
      <c r="T314" s="17">
        <v>2.7210000000000002E-2</v>
      </c>
      <c r="U314" s="17">
        <v>0.24088300000000001</v>
      </c>
      <c r="V314" s="17">
        <v>741.5</v>
      </c>
      <c r="W314" s="17">
        <v>0.59999899999999995</v>
      </c>
      <c r="X314" s="17">
        <v>622</v>
      </c>
      <c r="Y314" s="17">
        <v>0</v>
      </c>
      <c r="Z314" s="17">
        <v>0</v>
      </c>
    </row>
    <row r="315" spans="1:26">
      <c r="A315" s="17">
        <v>302</v>
      </c>
      <c r="B315" s="19">
        <v>0.30261574074074077</v>
      </c>
      <c r="C315" s="17">
        <v>140.6</v>
      </c>
      <c r="D315" s="17">
        <v>0</v>
      </c>
      <c r="E315" s="17">
        <v>0</v>
      </c>
      <c r="F315" s="17">
        <v>0</v>
      </c>
      <c r="G315" s="17">
        <v>0.80485099999999998</v>
      </c>
      <c r="H315" s="17">
        <v>8.7331000000000006E-2</v>
      </c>
      <c r="I315" s="17">
        <v>0.116092</v>
      </c>
      <c r="J315" s="17">
        <v>2.8760999999999998E-2</v>
      </c>
      <c r="K315" s="17">
        <v>0.24774299999999999</v>
      </c>
      <c r="L315" s="17">
        <v>698</v>
      </c>
      <c r="M315" s="17">
        <v>0.108149</v>
      </c>
      <c r="N315" s="17">
        <v>579</v>
      </c>
      <c r="O315" s="17">
        <v>0</v>
      </c>
      <c r="P315" s="17">
        <v>0</v>
      </c>
      <c r="Q315" s="17">
        <v>0.82523100000000005</v>
      </c>
      <c r="R315" s="17">
        <v>8.4497000000000003E-2</v>
      </c>
      <c r="S315" s="17">
        <v>0.113608</v>
      </c>
      <c r="T315" s="17">
        <v>2.9111000000000001E-2</v>
      </c>
      <c r="U315" s="17">
        <v>0.25623800000000002</v>
      </c>
      <c r="V315" s="17">
        <v>615.20000000000005</v>
      </c>
      <c r="W315" s="17">
        <v>0.44716600000000001</v>
      </c>
      <c r="X315" s="17">
        <v>769</v>
      </c>
      <c r="Y315" s="17">
        <v>0</v>
      </c>
      <c r="Z315" s="17">
        <v>0</v>
      </c>
    </row>
    <row r="316" spans="1:26">
      <c r="A316" s="17">
        <v>303</v>
      </c>
      <c r="B316" s="19">
        <v>0.30266203703703703</v>
      </c>
      <c r="C316" s="17">
        <v>139.5</v>
      </c>
      <c r="D316" s="17">
        <v>0</v>
      </c>
      <c r="E316" s="17">
        <v>0</v>
      </c>
      <c r="F316" s="17">
        <v>0</v>
      </c>
      <c r="G316" s="17">
        <v>0.75268100000000004</v>
      </c>
      <c r="H316" s="17">
        <v>8.2145999999999997E-2</v>
      </c>
      <c r="I316" s="17">
        <v>0.10881300000000001</v>
      </c>
      <c r="J316" s="17">
        <v>2.6667E-2</v>
      </c>
      <c r="K316" s="17">
        <v>0.24507200000000001</v>
      </c>
      <c r="L316" s="17">
        <v>805.6</v>
      </c>
      <c r="M316" s="17">
        <v>0.37081999999999998</v>
      </c>
      <c r="N316" s="17">
        <v>591</v>
      </c>
      <c r="O316" s="17">
        <v>0</v>
      </c>
      <c r="P316" s="17">
        <v>0</v>
      </c>
      <c r="Q316" s="17">
        <v>0.59215200000000001</v>
      </c>
      <c r="R316" s="17">
        <v>7.6558000000000001E-2</v>
      </c>
      <c r="S316" s="17">
        <v>9.9784999999999999E-2</v>
      </c>
      <c r="T316" s="17">
        <v>2.3227000000000001E-2</v>
      </c>
      <c r="U316" s="17">
        <v>0.23277300000000001</v>
      </c>
      <c r="V316" s="17">
        <v>714.2</v>
      </c>
      <c r="W316" s="17">
        <v>0.37081999999999998</v>
      </c>
      <c r="X316" s="17">
        <v>665</v>
      </c>
      <c r="Y316" s="17">
        <v>0</v>
      </c>
      <c r="Z316" s="17">
        <v>0</v>
      </c>
    </row>
    <row r="317" spans="1:26">
      <c r="A317" s="17">
        <v>304</v>
      </c>
      <c r="B317" s="19">
        <v>0.3027199074074074</v>
      </c>
      <c r="C317" s="17">
        <v>138.4</v>
      </c>
      <c r="D317" s="17">
        <v>0</v>
      </c>
      <c r="E317" s="17">
        <v>0</v>
      </c>
      <c r="F317" s="17">
        <v>0</v>
      </c>
      <c r="G317" s="17">
        <v>0.72162199999999999</v>
      </c>
      <c r="H317" s="17">
        <v>8.4421999999999997E-2</v>
      </c>
      <c r="I317" s="17">
        <v>0.10729900000000001</v>
      </c>
      <c r="J317" s="17">
        <v>2.2876000000000001E-2</v>
      </c>
      <c r="K317" s="17">
        <v>0.2132</v>
      </c>
      <c r="L317" s="17">
        <v>678.1</v>
      </c>
      <c r="M317" s="17">
        <v>0.30825900000000001</v>
      </c>
      <c r="N317" s="17">
        <v>938</v>
      </c>
      <c r="O317" s="17">
        <v>0</v>
      </c>
      <c r="P317" s="17">
        <v>0</v>
      </c>
      <c r="Q317" s="17">
        <v>0.73754799999999998</v>
      </c>
      <c r="R317" s="17">
        <v>7.3980000000000004E-2</v>
      </c>
      <c r="S317" s="17">
        <v>0.102558</v>
      </c>
      <c r="T317" s="17">
        <v>2.8579E-2</v>
      </c>
      <c r="U317" s="17">
        <v>0.27865899999999999</v>
      </c>
      <c r="V317" s="17">
        <v>879.1</v>
      </c>
      <c r="W317" s="17">
        <v>0.37081900000000001</v>
      </c>
      <c r="X317" s="17">
        <v>737</v>
      </c>
      <c r="Y317" s="17">
        <v>0</v>
      </c>
      <c r="Z317" s="17">
        <v>0</v>
      </c>
    </row>
    <row r="318" spans="1:26">
      <c r="A318" s="17">
        <v>305</v>
      </c>
      <c r="B318" s="19">
        <v>0.30277777777777776</v>
      </c>
      <c r="C318" s="17">
        <v>138.19999999999999</v>
      </c>
      <c r="D318" s="17">
        <v>0</v>
      </c>
      <c r="E318" s="17">
        <v>0</v>
      </c>
      <c r="F318" s="17">
        <v>0</v>
      </c>
      <c r="G318" s="17">
        <v>0.73883299999999996</v>
      </c>
      <c r="H318" s="17">
        <v>8.9681999999999998E-2</v>
      </c>
      <c r="I318" s="17">
        <v>0.115689</v>
      </c>
      <c r="J318" s="17">
        <v>2.6006000000000001E-2</v>
      </c>
      <c r="K318" s="17">
        <v>0.22479499999999999</v>
      </c>
      <c r="L318" s="17">
        <v>627.20000000000005</v>
      </c>
      <c r="M318" s="17">
        <v>0.40992699999999999</v>
      </c>
      <c r="N318" s="17">
        <v>719</v>
      </c>
      <c r="O318" s="17">
        <v>0</v>
      </c>
      <c r="P318" s="17">
        <v>0</v>
      </c>
      <c r="Q318" s="17">
        <v>0.71169099999999996</v>
      </c>
      <c r="R318" s="17">
        <v>8.3570000000000005E-2</v>
      </c>
      <c r="S318" s="17">
        <v>0.10599600000000001</v>
      </c>
      <c r="T318" s="17">
        <v>2.2426000000000001E-2</v>
      </c>
      <c r="U318" s="17">
        <v>0.21157699999999999</v>
      </c>
      <c r="V318" s="17">
        <v>547.5</v>
      </c>
      <c r="W318" s="17">
        <v>0.45835799999999999</v>
      </c>
      <c r="X318" s="17">
        <v>803</v>
      </c>
      <c r="Y318" s="17">
        <v>0</v>
      </c>
      <c r="Z318" s="17">
        <v>0</v>
      </c>
    </row>
    <row r="319" spans="1:26">
      <c r="A319" s="17">
        <v>306</v>
      </c>
      <c r="B319" s="19">
        <v>0.30283564814814817</v>
      </c>
      <c r="C319" s="17">
        <v>136.6</v>
      </c>
      <c r="D319" s="17">
        <v>0</v>
      </c>
      <c r="E319" s="17">
        <v>0</v>
      </c>
      <c r="F319" s="17">
        <v>0</v>
      </c>
      <c r="G319" s="17">
        <v>0.77678800000000003</v>
      </c>
      <c r="H319" s="17">
        <v>8.8537000000000005E-2</v>
      </c>
      <c r="I319" s="17">
        <v>0.112597</v>
      </c>
      <c r="J319" s="17">
        <v>2.4059000000000001E-2</v>
      </c>
      <c r="K319" s="17">
        <v>0.21367800000000001</v>
      </c>
      <c r="L319" s="17">
        <v>555.4</v>
      </c>
      <c r="M319" s="17">
        <v>0.45835399999999998</v>
      </c>
      <c r="N319" s="17">
        <v>500</v>
      </c>
      <c r="O319" s="17">
        <v>0</v>
      </c>
      <c r="P319" s="17">
        <v>0</v>
      </c>
      <c r="Q319" s="17">
        <v>0.711121</v>
      </c>
      <c r="R319" s="17">
        <v>8.0509999999999998E-2</v>
      </c>
      <c r="S319" s="17">
        <v>0.10378</v>
      </c>
      <c r="T319" s="17">
        <v>2.3269000000000001E-2</v>
      </c>
      <c r="U319" s="17">
        <v>0.224219</v>
      </c>
      <c r="V319" s="17">
        <v>648.1</v>
      </c>
      <c r="W319" s="17">
        <v>0.32292300000000002</v>
      </c>
      <c r="X319" s="17">
        <v>873</v>
      </c>
      <c r="Y319" s="17">
        <v>0</v>
      </c>
      <c r="Z319" s="17">
        <v>0</v>
      </c>
    </row>
    <row r="320" spans="1:26">
      <c r="A320" s="17">
        <v>307</v>
      </c>
      <c r="B320" s="19">
        <v>0.30289351851851853</v>
      </c>
      <c r="C320" s="17">
        <v>136.19999999999999</v>
      </c>
      <c r="D320" s="17">
        <v>0</v>
      </c>
      <c r="E320" s="17">
        <v>0</v>
      </c>
      <c r="F320" s="17">
        <v>0</v>
      </c>
      <c r="G320" s="17">
        <v>0.83340700000000001</v>
      </c>
      <c r="H320" s="17">
        <v>9.3535999999999994E-2</v>
      </c>
      <c r="I320" s="17">
        <v>0.125695</v>
      </c>
      <c r="J320" s="17">
        <v>3.2159E-2</v>
      </c>
      <c r="K320" s="17">
        <v>0.255851</v>
      </c>
      <c r="L320" s="17">
        <v>641.29999999999995</v>
      </c>
      <c r="M320" s="17">
        <v>0.15501499999999999</v>
      </c>
      <c r="N320" s="17">
        <v>782</v>
      </c>
      <c r="O320" s="17">
        <v>0</v>
      </c>
      <c r="P320" s="17">
        <v>0</v>
      </c>
      <c r="Q320" s="17">
        <v>0.77695099999999995</v>
      </c>
      <c r="R320" s="17">
        <v>8.0507999999999996E-2</v>
      </c>
      <c r="S320" s="17">
        <v>0.106181</v>
      </c>
      <c r="T320" s="17">
        <v>2.5673000000000001E-2</v>
      </c>
      <c r="U320" s="17">
        <v>0.241784</v>
      </c>
      <c r="V320" s="17">
        <v>551.4</v>
      </c>
      <c r="W320" s="17">
        <v>0.52144100000000004</v>
      </c>
      <c r="X320" s="17">
        <v>706</v>
      </c>
      <c r="Y320" s="17">
        <v>0</v>
      </c>
      <c r="Z320" s="17">
        <v>0</v>
      </c>
    </row>
    <row r="321" spans="1:31">
      <c r="A321" s="17">
        <v>308</v>
      </c>
      <c r="B321" s="19">
        <v>0.3029398148148148</v>
      </c>
      <c r="C321" s="17">
        <v>135.30000000000001</v>
      </c>
      <c r="D321" s="17">
        <v>0</v>
      </c>
      <c r="E321" s="17">
        <v>0</v>
      </c>
      <c r="F321" s="17">
        <v>0</v>
      </c>
      <c r="G321" s="17">
        <v>0.824021</v>
      </c>
      <c r="H321" s="17">
        <v>8.7167999999999995E-2</v>
      </c>
      <c r="I321" s="17">
        <v>0.11241</v>
      </c>
      <c r="J321" s="17">
        <v>2.5242000000000001E-2</v>
      </c>
      <c r="K321" s="17">
        <v>0.224555</v>
      </c>
      <c r="L321" s="17">
        <v>805</v>
      </c>
      <c r="M321" s="17">
        <v>0.40433999999999998</v>
      </c>
      <c r="N321" s="17">
        <v>753</v>
      </c>
      <c r="O321" s="17">
        <v>0</v>
      </c>
      <c r="P321" s="17">
        <v>0</v>
      </c>
      <c r="Q321" s="17">
        <v>0.78235500000000002</v>
      </c>
      <c r="R321" s="17">
        <v>8.1064999999999998E-2</v>
      </c>
      <c r="S321" s="17">
        <v>0.10823000000000001</v>
      </c>
      <c r="T321" s="17">
        <v>2.7165000000000002E-2</v>
      </c>
      <c r="U321" s="17">
        <v>0.25098900000000002</v>
      </c>
      <c r="V321" s="17">
        <v>732.7</v>
      </c>
      <c r="W321" s="17">
        <v>0.6</v>
      </c>
      <c r="X321" s="17">
        <v>699</v>
      </c>
      <c r="Y321" s="17">
        <v>0</v>
      </c>
      <c r="Z321" s="17">
        <v>0</v>
      </c>
    </row>
    <row r="322" spans="1:31">
      <c r="A322" s="17">
        <v>309</v>
      </c>
      <c r="B322" s="19">
        <v>0.30299768518518516</v>
      </c>
      <c r="C322" s="17">
        <v>134.19999999999999</v>
      </c>
      <c r="D322" s="17">
        <v>0.9</v>
      </c>
      <c r="E322" s="17">
        <v>5.9900000000000003E-4</v>
      </c>
      <c r="F322" s="17">
        <v>2.9000000000000001E-2</v>
      </c>
      <c r="G322" s="17">
        <v>0.77068800000000004</v>
      </c>
      <c r="H322" s="17">
        <v>9.5284999999999995E-2</v>
      </c>
      <c r="I322" s="17">
        <v>0.121</v>
      </c>
      <c r="J322" s="17">
        <v>2.5714999999999998E-2</v>
      </c>
      <c r="K322" s="17">
        <v>0.21251800000000001</v>
      </c>
      <c r="L322" s="17">
        <v>642.4</v>
      </c>
      <c r="M322" s="17">
        <v>0.6</v>
      </c>
      <c r="N322" s="17">
        <v>762</v>
      </c>
      <c r="O322" s="17">
        <v>0</v>
      </c>
      <c r="P322" s="17">
        <v>0</v>
      </c>
      <c r="Q322" s="17">
        <v>0.80113999999999996</v>
      </c>
      <c r="R322" s="17">
        <v>8.5440000000000002E-2</v>
      </c>
      <c r="S322" s="17">
        <v>0.110911</v>
      </c>
      <c r="T322" s="17">
        <v>2.5471000000000001E-2</v>
      </c>
      <c r="U322" s="17">
        <v>0.229656</v>
      </c>
      <c r="V322" s="17">
        <v>686.8</v>
      </c>
      <c r="W322" s="17">
        <v>0.44122499999999998</v>
      </c>
      <c r="X322" s="17">
        <v>558</v>
      </c>
      <c r="Y322" s="17">
        <v>0</v>
      </c>
      <c r="Z322" s="17">
        <v>0</v>
      </c>
      <c r="AA322" s="17">
        <v>0.35331699999999999</v>
      </c>
      <c r="AB322" s="17">
        <v>2.58442E-3</v>
      </c>
      <c r="AC322" s="17">
        <v>8.5505800000000007E-2</v>
      </c>
      <c r="AD322" s="17">
        <v>0.25</v>
      </c>
      <c r="AE322" s="17">
        <v>1292.9000000000001</v>
      </c>
    </row>
    <row r="323" spans="1:31">
      <c r="A323" s="17">
        <v>310</v>
      </c>
      <c r="B323" s="19">
        <v>0.30305555555555558</v>
      </c>
      <c r="C323" s="17">
        <v>133.69999999999999</v>
      </c>
      <c r="D323" s="17">
        <v>0</v>
      </c>
      <c r="E323" s="17">
        <v>0</v>
      </c>
      <c r="F323" s="17">
        <v>0</v>
      </c>
      <c r="G323" s="17">
        <v>0.76923600000000003</v>
      </c>
      <c r="H323" s="17">
        <v>9.0413999999999994E-2</v>
      </c>
      <c r="I323" s="17">
        <v>0.121448</v>
      </c>
      <c r="J323" s="17">
        <v>3.1033999999999999E-2</v>
      </c>
      <c r="K323" s="17">
        <v>0.25553700000000001</v>
      </c>
      <c r="L323" s="17">
        <v>674.1</v>
      </c>
      <c r="M323" s="17">
        <v>0.47424300000000003</v>
      </c>
      <c r="N323" s="17">
        <v>765</v>
      </c>
      <c r="O323" s="17">
        <v>0</v>
      </c>
      <c r="P323" s="17">
        <v>0</v>
      </c>
      <c r="Q323" s="17">
        <v>0.80758700000000005</v>
      </c>
      <c r="R323" s="17">
        <v>8.0785999999999997E-2</v>
      </c>
      <c r="S323" s="17">
        <v>0.11244999999999999</v>
      </c>
      <c r="T323" s="17">
        <v>3.1663999999999998E-2</v>
      </c>
      <c r="U323" s="17">
        <v>0.28158100000000003</v>
      </c>
      <c r="V323" s="17">
        <v>598.1</v>
      </c>
      <c r="W323" s="17">
        <v>0.10191600000000001</v>
      </c>
      <c r="X323" s="17">
        <v>481</v>
      </c>
      <c r="Y323" s="17">
        <v>0</v>
      </c>
      <c r="Z323" s="17">
        <v>0</v>
      </c>
    </row>
    <row r="324" spans="1:31">
      <c r="A324" s="17">
        <v>311</v>
      </c>
      <c r="B324" s="19">
        <v>0.30311342592592594</v>
      </c>
      <c r="C324" s="17">
        <v>133.30000000000001</v>
      </c>
      <c r="D324" s="17">
        <v>0</v>
      </c>
      <c r="E324" s="17">
        <v>0</v>
      </c>
      <c r="F324" s="17">
        <v>0</v>
      </c>
      <c r="G324" s="17">
        <v>0.74949200000000005</v>
      </c>
      <c r="H324" s="17">
        <v>9.7958000000000003E-2</v>
      </c>
      <c r="I324" s="17">
        <v>0.12725800000000001</v>
      </c>
      <c r="J324" s="17">
        <v>2.9298999999999999E-2</v>
      </c>
      <c r="K324" s="17">
        <v>0.230236</v>
      </c>
      <c r="L324" s="17">
        <v>720.5</v>
      </c>
      <c r="M324" s="17">
        <v>0.59997400000000001</v>
      </c>
      <c r="N324" s="17">
        <v>918</v>
      </c>
      <c r="O324" s="17">
        <v>0</v>
      </c>
      <c r="P324" s="17">
        <v>0</v>
      </c>
      <c r="Q324" s="17">
        <v>0.76518299999999995</v>
      </c>
      <c r="R324" s="17">
        <v>8.1534999999999996E-2</v>
      </c>
      <c r="S324" s="17">
        <v>0.114985</v>
      </c>
      <c r="T324" s="17">
        <v>3.3449E-2</v>
      </c>
      <c r="U324" s="17">
        <v>0.29090300000000002</v>
      </c>
      <c r="V324" s="17">
        <v>680.2</v>
      </c>
      <c r="W324" s="17">
        <v>0.231214</v>
      </c>
      <c r="X324" s="17">
        <v>811</v>
      </c>
      <c r="Y324" s="17">
        <v>0</v>
      </c>
      <c r="Z324" s="17">
        <v>0</v>
      </c>
    </row>
    <row r="325" spans="1:31">
      <c r="A325" s="17">
        <v>312</v>
      </c>
      <c r="B325" s="19">
        <v>0.30315972222222221</v>
      </c>
      <c r="C325" s="17">
        <v>132</v>
      </c>
      <c r="D325" s="17">
        <v>0.9</v>
      </c>
      <c r="E325" s="17">
        <v>6.8900000000000005E-4</v>
      </c>
      <c r="F325" s="17">
        <v>3.3000000000000002E-2</v>
      </c>
      <c r="G325" s="17">
        <v>0.772559</v>
      </c>
      <c r="H325" s="17">
        <v>8.8503999999999999E-2</v>
      </c>
      <c r="I325" s="17">
        <v>0.11781999999999999</v>
      </c>
      <c r="J325" s="17">
        <v>2.9315000000000001E-2</v>
      </c>
      <c r="K325" s="17">
        <v>0.24881500000000001</v>
      </c>
      <c r="L325" s="17">
        <v>645.5</v>
      </c>
      <c r="M325" s="17">
        <v>1.5999999999999999E-5</v>
      </c>
      <c r="N325" s="17">
        <v>673</v>
      </c>
      <c r="O325" s="17">
        <v>0</v>
      </c>
      <c r="P325" s="17">
        <v>0</v>
      </c>
      <c r="Q325" s="17">
        <v>0.77677300000000005</v>
      </c>
      <c r="R325" s="17">
        <v>8.3613000000000007E-2</v>
      </c>
      <c r="S325" s="17">
        <v>0.11337800000000001</v>
      </c>
      <c r="T325" s="17">
        <v>2.9765E-2</v>
      </c>
      <c r="U325" s="17">
        <v>0.26252799999999998</v>
      </c>
      <c r="V325" s="17">
        <v>702.7</v>
      </c>
      <c r="W325" s="17">
        <v>0.6</v>
      </c>
      <c r="X325" s="17">
        <v>728</v>
      </c>
      <c r="Y325" s="17">
        <v>0</v>
      </c>
      <c r="Z325" s="17">
        <v>0</v>
      </c>
      <c r="AA325" s="17">
        <v>0.40389000000000003</v>
      </c>
      <c r="AB325" s="17">
        <v>2.2954500000000001E-3</v>
      </c>
      <c r="AC325" s="17">
        <v>8.3681199999999997E-2</v>
      </c>
      <c r="AD325" s="17">
        <v>0.25</v>
      </c>
      <c r="AE325" s="17">
        <v>1286.7</v>
      </c>
    </row>
    <row r="326" spans="1:31">
      <c r="A326" s="17">
        <v>313</v>
      </c>
      <c r="B326" s="19">
        <v>0.30321759259259257</v>
      </c>
      <c r="C326" s="17">
        <v>131.5</v>
      </c>
      <c r="D326" s="17">
        <v>0</v>
      </c>
      <c r="E326" s="17">
        <v>0</v>
      </c>
      <c r="F326" s="17">
        <v>0</v>
      </c>
      <c r="G326" s="17">
        <v>0.76668800000000004</v>
      </c>
      <c r="H326" s="17">
        <v>9.1202000000000005E-2</v>
      </c>
      <c r="I326" s="17">
        <v>0.121369</v>
      </c>
      <c r="J326" s="17">
        <v>3.0168E-2</v>
      </c>
      <c r="K326" s="17">
        <v>0.24856</v>
      </c>
      <c r="L326" s="17">
        <v>745.9</v>
      </c>
      <c r="M326" s="17">
        <v>0.163634</v>
      </c>
      <c r="N326" s="17">
        <v>855</v>
      </c>
      <c r="O326" s="17">
        <v>0</v>
      </c>
      <c r="P326" s="17">
        <v>0</v>
      </c>
      <c r="Q326" s="17">
        <v>0.80616600000000005</v>
      </c>
      <c r="R326" s="17">
        <v>8.8537000000000005E-2</v>
      </c>
      <c r="S326" s="17">
        <v>0.117643</v>
      </c>
      <c r="T326" s="17">
        <v>2.9106E-2</v>
      </c>
      <c r="U326" s="17">
        <v>0.24740799999999999</v>
      </c>
      <c r="V326" s="17">
        <v>761.6</v>
      </c>
      <c r="W326" s="17">
        <v>0.37081999999999998</v>
      </c>
      <c r="X326" s="17">
        <v>666</v>
      </c>
      <c r="Y326" s="17">
        <v>0</v>
      </c>
      <c r="Z326" s="17">
        <v>0</v>
      </c>
    </row>
    <row r="327" spans="1:31">
      <c r="A327" s="17">
        <v>314</v>
      </c>
      <c r="B327" s="19">
        <v>0.30327546296296298</v>
      </c>
      <c r="C327" s="17">
        <v>130.4</v>
      </c>
      <c r="D327" s="17">
        <v>0.9</v>
      </c>
      <c r="E327" s="17">
        <v>7.7399999999999995E-4</v>
      </c>
      <c r="F327" s="17">
        <v>3.6999999999999998E-2</v>
      </c>
      <c r="G327" s="17">
        <v>0.79923500000000003</v>
      </c>
      <c r="H327" s="17">
        <v>9.0302999999999994E-2</v>
      </c>
      <c r="I327" s="17">
        <v>0.120911</v>
      </c>
      <c r="J327" s="17">
        <v>3.0609000000000001E-2</v>
      </c>
      <c r="K327" s="17">
        <v>0.25314999999999999</v>
      </c>
      <c r="L327" s="17">
        <v>621.4</v>
      </c>
      <c r="M327" s="17">
        <v>0.13341</v>
      </c>
      <c r="N327" s="17">
        <v>876</v>
      </c>
      <c r="O327" s="17">
        <v>0</v>
      </c>
      <c r="P327" s="17">
        <v>0</v>
      </c>
      <c r="Q327" s="17">
        <v>0.84189199999999997</v>
      </c>
      <c r="R327" s="17">
        <v>8.4001999999999993E-2</v>
      </c>
      <c r="S327" s="17">
        <v>0.121179</v>
      </c>
      <c r="T327" s="17">
        <v>3.7177000000000002E-2</v>
      </c>
      <c r="U327" s="17">
        <v>0.30679200000000001</v>
      </c>
      <c r="V327" s="17">
        <v>671</v>
      </c>
      <c r="W327" s="17">
        <v>9.3459E-2</v>
      </c>
      <c r="X327" s="17">
        <v>391</v>
      </c>
      <c r="Y327" s="17">
        <v>0</v>
      </c>
      <c r="Z327" s="17">
        <v>0</v>
      </c>
      <c r="AA327" s="17">
        <v>0.47198800000000002</v>
      </c>
      <c r="AB327" s="17">
        <v>2.87411E-3</v>
      </c>
      <c r="AC327" s="17">
        <v>8.41089E-2</v>
      </c>
      <c r="AD327" s="17">
        <v>0.25</v>
      </c>
      <c r="AE327" s="17">
        <v>1336.5</v>
      </c>
    </row>
    <row r="328" spans="1:31">
      <c r="A328" s="17">
        <v>315</v>
      </c>
      <c r="B328" s="19">
        <v>0.30333333333333334</v>
      </c>
      <c r="C328" s="17">
        <v>129.5</v>
      </c>
      <c r="D328" s="17">
        <v>0.9</v>
      </c>
      <c r="E328" s="17">
        <v>9.6900000000000003E-4</v>
      </c>
      <c r="F328" s="17">
        <v>4.7E-2</v>
      </c>
      <c r="G328" s="17">
        <v>0.75107400000000002</v>
      </c>
      <c r="H328" s="17">
        <v>9.1468999999999995E-2</v>
      </c>
      <c r="I328" s="17">
        <v>0.123165</v>
      </c>
      <c r="J328" s="17">
        <v>3.1696000000000002E-2</v>
      </c>
      <c r="K328" s="17">
        <v>0.25734699999999999</v>
      </c>
      <c r="L328" s="17">
        <v>900</v>
      </c>
      <c r="M328" s="17">
        <v>8.2000000000000001E-5</v>
      </c>
      <c r="N328" s="17">
        <v>761</v>
      </c>
      <c r="O328" s="17">
        <v>0</v>
      </c>
      <c r="P328" s="17">
        <v>0</v>
      </c>
      <c r="Q328" s="17">
        <v>0.83925300000000003</v>
      </c>
      <c r="R328" s="17">
        <v>8.7969000000000006E-2</v>
      </c>
      <c r="S328" s="17">
        <v>0.119743</v>
      </c>
      <c r="T328" s="17">
        <v>3.1773999999999997E-2</v>
      </c>
      <c r="U328" s="17">
        <v>0.26535300000000001</v>
      </c>
      <c r="V328" s="17">
        <v>674</v>
      </c>
      <c r="W328" s="17">
        <v>0.37081999999999998</v>
      </c>
      <c r="X328" s="17">
        <v>901</v>
      </c>
      <c r="Y328" s="17">
        <v>0</v>
      </c>
      <c r="Z328" s="17">
        <v>0</v>
      </c>
      <c r="AA328" s="17">
        <v>0.40823599999999999</v>
      </c>
      <c r="AB328" s="17">
        <v>3.61182E-3</v>
      </c>
      <c r="AC328" s="17">
        <v>8.8083599999999998E-2</v>
      </c>
      <c r="AD328" s="17">
        <v>0.25</v>
      </c>
      <c r="AE328" s="17">
        <v>922.9</v>
      </c>
    </row>
    <row r="329" spans="1:31">
      <c r="A329" s="17">
        <v>316</v>
      </c>
      <c r="B329" s="19">
        <v>0.3033912037037037</v>
      </c>
      <c r="C329" s="17">
        <v>129.30000000000001</v>
      </c>
      <c r="D329" s="17">
        <v>0.9</v>
      </c>
      <c r="E329" s="17">
        <v>8.4999999999999995E-4</v>
      </c>
      <c r="F329" s="17">
        <v>4.1000000000000002E-2</v>
      </c>
      <c r="G329" s="17">
        <v>0.88175099999999995</v>
      </c>
      <c r="H329" s="17">
        <v>0.101574</v>
      </c>
      <c r="I329" s="17">
        <v>0.141929</v>
      </c>
      <c r="J329" s="17">
        <v>4.0355000000000002E-2</v>
      </c>
      <c r="K329" s="17">
        <v>0.284333</v>
      </c>
      <c r="L329" s="17">
        <v>740.9</v>
      </c>
      <c r="M329" s="17">
        <v>0.33405699999999999</v>
      </c>
      <c r="N329" s="17">
        <v>627</v>
      </c>
      <c r="O329" s="17">
        <v>0</v>
      </c>
      <c r="P329" s="17">
        <v>0</v>
      </c>
      <c r="Q329" s="17">
        <v>0.78699699999999995</v>
      </c>
      <c r="R329" s="17">
        <v>8.9009000000000005E-2</v>
      </c>
      <c r="S329" s="17">
        <v>0.124011</v>
      </c>
      <c r="T329" s="17">
        <v>3.5001999999999998E-2</v>
      </c>
      <c r="U329" s="17">
        <v>0.28225</v>
      </c>
      <c r="V329" s="17">
        <v>804</v>
      </c>
      <c r="W329" s="17">
        <v>0.37081999999999998</v>
      </c>
      <c r="X329" s="17">
        <v>995</v>
      </c>
      <c r="Y329" s="17">
        <v>0</v>
      </c>
      <c r="Z329" s="17">
        <v>0</v>
      </c>
      <c r="AA329" s="17">
        <v>0.43423099999999998</v>
      </c>
      <c r="AB329" s="17">
        <v>2.4533100000000002E-3</v>
      </c>
      <c r="AC329" s="17">
        <v>8.9094900000000005E-2</v>
      </c>
      <c r="AD329" s="17">
        <v>0.25</v>
      </c>
      <c r="AE329" s="17">
        <v>1121</v>
      </c>
    </row>
    <row r="330" spans="1:31">
      <c r="A330" s="17">
        <v>317</v>
      </c>
      <c r="B330" s="19">
        <v>0.30343749999999997</v>
      </c>
      <c r="C330" s="17">
        <v>128</v>
      </c>
      <c r="D330" s="17">
        <v>0.9</v>
      </c>
      <c r="E330" s="17">
        <v>7.6599999999999997E-4</v>
      </c>
      <c r="F330" s="17">
        <v>3.6999999999999998E-2</v>
      </c>
      <c r="G330" s="17">
        <v>0.83345800000000003</v>
      </c>
      <c r="H330" s="17">
        <v>9.9649000000000001E-2</v>
      </c>
      <c r="I330" s="17">
        <v>0.13547899999999999</v>
      </c>
      <c r="J330" s="17">
        <v>3.5830000000000001E-2</v>
      </c>
      <c r="K330" s="17">
        <v>0.26447100000000001</v>
      </c>
      <c r="L330" s="17">
        <v>634.1</v>
      </c>
      <c r="M330" s="17">
        <v>0.19270200000000001</v>
      </c>
      <c r="N330" s="17">
        <v>750</v>
      </c>
      <c r="O330" s="17">
        <v>0</v>
      </c>
      <c r="P330" s="17">
        <v>0</v>
      </c>
      <c r="Q330" s="17">
        <v>0.83042000000000005</v>
      </c>
      <c r="R330" s="17">
        <v>9.0342000000000006E-2</v>
      </c>
      <c r="S330" s="17">
        <v>0.12856899999999999</v>
      </c>
      <c r="T330" s="17">
        <v>3.8226999999999997E-2</v>
      </c>
      <c r="U330" s="17">
        <v>0.29732799999999998</v>
      </c>
      <c r="V330" s="17">
        <v>701.3</v>
      </c>
      <c r="W330" s="17">
        <v>0.37081999999999998</v>
      </c>
      <c r="X330" s="17">
        <v>535</v>
      </c>
      <c r="Y330" s="17">
        <v>0</v>
      </c>
      <c r="Z330" s="17">
        <v>0</v>
      </c>
      <c r="AA330" s="17">
        <v>0.457428</v>
      </c>
      <c r="AB330" s="17">
        <v>2.5121499999999999E-3</v>
      </c>
      <c r="AC330" s="17">
        <v>9.0438099999999993E-2</v>
      </c>
      <c r="AD330" s="17">
        <v>0.25</v>
      </c>
      <c r="AE330" s="17">
        <v>1309.7</v>
      </c>
    </row>
    <row r="331" spans="1:31">
      <c r="A331" s="17">
        <v>318</v>
      </c>
      <c r="B331" s="19">
        <v>0.30349537037037039</v>
      </c>
      <c r="C331" s="17">
        <v>127.7</v>
      </c>
      <c r="D331" s="17">
        <v>0.9</v>
      </c>
      <c r="E331" s="17">
        <v>8.3199999999999995E-4</v>
      </c>
      <c r="F331" s="17">
        <v>0.04</v>
      </c>
      <c r="G331" s="17">
        <v>0.83352300000000001</v>
      </c>
      <c r="H331" s="17">
        <v>0.107104</v>
      </c>
      <c r="I331" s="17">
        <v>0.14613599999999999</v>
      </c>
      <c r="J331" s="17">
        <v>3.9031999999999997E-2</v>
      </c>
      <c r="K331" s="17">
        <v>0.26709300000000002</v>
      </c>
      <c r="L331" s="17">
        <v>701.8</v>
      </c>
      <c r="M331" s="17">
        <v>0.45772499999999999</v>
      </c>
      <c r="N331" s="17">
        <v>644</v>
      </c>
      <c r="O331" s="17">
        <v>0</v>
      </c>
      <c r="P331" s="17">
        <v>0</v>
      </c>
      <c r="Q331" s="17">
        <v>0.835426</v>
      </c>
      <c r="R331" s="17">
        <v>0.10147100000000001</v>
      </c>
      <c r="S331" s="17">
        <v>0.14325399999999999</v>
      </c>
      <c r="T331" s="17">
        <v>4.1783000000000001E-2</v>
      </c>
      <c r="U331" s="17">
        <v>0.29167199999999999</v>
      </c>
      <c r="V331" s="17">
        <v>672</v>
      </c>
      <c r="W331" s="17">
        <v>0.51246100000000006</v>
      </c>
      <c r="X331" s="17">
        <v>562</v>
      </c>
      <c r="Y331" s="17">
        <v>0</v>
      </c>
      <c r="Z331" s="17">
        <v>0</v>
      </c>
      <c r="AA331" s="17">
        <v>0.44872600000000001</v>
      </c>
      <c r="AB331" s="17">
        <v>2.3864300000000001E-3</v>
      </c>
      <c r="AC331" s="17">
        <v>0.10157099999999999</v>
      </c>
      <c r="AD331" s="17">
        <v>0.25</v>
      </c>
      <c r="AE331" s="17">
        <v>1183.4000000000001</v>
      </c>
    </row>
    <row r="332" spans="1:31">
      <c r="A332" s="17">
        <v>319</v>
      </c>
      <c r="B332" s="19">
        <v>0.30355324074074075</v>
      </c>
      <c r="C332" s="17">
        <v>126.6</v>
      </c>
      <c r="D332" s="17">
        <v>0.9</v>
      </c>
      <c r="E332" s="17">
        <v>9.0200000000000002E-4</v>
      </c>
      <c r="F332" s="17">
        <v>4.3999999999999997E-2</v>
      </c>
      <c r="G332" s="17">
        <v>0.91613599999999995</v>
      </c>
      <c r="H332" s="17">
        <v>0.10761900000000001</v>
      </c>
      <c r="I332" s="17">
        <v>0.152698</v>
      </c>
      <c r="J332" s="17">
        <v>4.5079000000000001E-2</v>
      </c>
      <c r="K332" s="17">
        <v>0.29521900000000001</v>
      </c>
      <c r="L332" s="17">
        <v>678.1</v>
      </c>
      <c r="M332" s="17">
        <v>0.42271199999999998</v>
      </c>
      <c r="N332" s="17">
        <v>706</v>
      </c>
      <c r="O332" s="17">
        <v>0</v>
      </c>
      <c r="P332" s="17">
        <v>0</v>
      </c>
      <c r="Q332" s="17">
        <v>0.86112</v>
      </c>
      <c r="R332" s="17">
        <v>9.4774999999999998E-2</v>
      </c>
      <c r="S332" s="17">
        <v>0.14095199999999999</v>
      </c>
      <c r="T332" s="17">
        <v>4.6177000000000003E-2</v>
      </c>
      <c r="U332" s="17">
        <v>0.32760899999999998</v>
      </c>
      <c r="V332" s="17">
        <v>695.1</v>
      </c>
      <c r="W332" s="17">
        <v>0.272422</v>
      </c>
      <c r="X332" s="17">
        <v>740</v>
      </c>
      <c r="Y332" s="17">
        <v>0</v>
      </c>
      <c r="Z332" s="17">
        <v>0</v>
      </c>
      <c r="AA332" s="17">
        <v>0.50401300000000004</v>
      </c>
      <c r="AB332" s="17">
        <v>2.5289499999999999E-3</v>
      </c>
      <c r="AC332" s="17">
        <v>9.4891900000000001E-2</v>
      </c>
      <c r="AD332" s="17">
        <v>0.25</v>
      </c>
      <c r="AE332" s="17">
        <v>1224.9000000000001</v>
      </c>
    </row>
    <row r="333" spans="1:31">
      <c r="A333" s="17">
        <v>320</v>
      </c>
      <c r="B333" s="19">
        <v>0.30361111111111111</v>
      </c>
      <c r="C333" s="17">
        <v>126</v>
      </c>
      <c r="D333" s="17">
        <v>0.9</v>
      </c>
      <c r="E333" s="17">
        <v>9.1E-4</v>
      </c>
      <c r="F333" s="17">
        <v>4.3999999999999997E-2</v>
      </c>
      <c r="G333" s="17">
        <v>0.878081</v>
      </c>
      <c r="H333" s="17">
        <v>0.112127</v>
      </c>
      <c r="I333" s="17">
        <v>0.16836300000000001</v>
      </c>
      <c r="J333" s="17">
        <v>5.6236000000000001E-2</v>
      </c>
      <c r="K333" s="17">
        <v>0.33401500000000001</v>
      </c>
      <c r="L333" s="17">
        <v>763.2</v>
      </c>
      <c r="M333" s="17">
        <v>0.37081999999999998</v>
      </c>
      <c r="N333" s="17">
        <v>511</v>
      </c>
      <c r="O333" s="17">
        <v>0</v>
      </c>
      <c r="P333" s="17">
        <v>0</v>
      </c>
      <c r="Q333" s="17">
        <v>0.892316</v>
      </c>
      <c r="R333" s="17">
        <v>0.114941</v>
      </c>
      <c r="S333" s="17">
        <v>0.162657</v>
      </c>
      <c r="T333" s="17">
        <v>4.7716000000000001E-2</v>
      </c>
      <c r="U333" s="17">
        <v>0.293352</v>
      </c>
      <c r="V333" s="17">
        <v>609.5</v>
      </c>
      <c r="W333" s="17">
        <v>0.56656099999999998</v>
      </c>
      <c r="X333" s="17">
        <v>664</v>
      </c>
      <c r="Y333" s="17">
        <v>0</v>
      </c>
      <c r="Z333" s="17">
        <v>0</v>
      </c>
      <c r="AA333" s="17">
        <v>0.45131100000000002</v>
      </c>
      <c r="AB333" s="17">
        <v>2.0588999999999998E-3</v>
      </c>
      <c r="AC333" s="17">
        <v>0.115039</v>
      </c>
      <c r="AD333" s="17">
        <v>0.25</v>
      </c>
      <c r="AE333" s="17">
        <v>1088.3</v>
      </c>
    </row>
    <row r="334" spans="1:31">
      <c r="A334" s="17">
        <v>321</v>
      </c>
      <c r="B334" s="19">
        <v>0.30365740740740738</v>
      </c>
      <c r="C334" s="17">
        <v>125.1</v>
      </c>
      <c r="D334" s="17">
        <v>0.9</v>
      </c>
      <c r="E334" s="17">
        <v>9.7300000000000002E-4</v>
      </c>
      <c r="F334" s="17">
        <v>4.7E-2</v>
      </c>
      <c r="G334" s="17">
        <v>0.89353099999999996</v>
      </c>
      <c r="H334" s="17">
        <v>0.124845</v>
      </c>
      <c r="I334" s="17">
        <v>0.18077199999999999</v>
      </c>
      <c r="J334" s="17">
        <v>5.5925999999999997E-2</v>
      </c>
      <c r="K334" s="17">
        <v>0.30937599999999998</v>
      </c>
      <c r="L334" s="17">
        <v>685.7</v>
      </c>
      <c r="M334" s="17">
        <v>0.37081999999999998</v>
      </c>
      <c r="N334" s="17">
        <v>437</v>
      </c>
      <c r="O334" s="17">
        <v>0</v>
      </c>
      <c r="P334" s="17">
        <v>0</v>
      </c>
      <c r="Q334" s="17">
        <v>0.88438000000000005</v>
      </c>
      <c r="R334" s="17">
        <v>0.11185199999999999</v>
      </c>
      <c r="S334" s="17">
        <v>0.17178599999999999</v>
      </c>
      <c r="T334" s="17">
        <v>5.9934000000000001E-2</v>
      </c>
      <c r="U334" s="17">
        <v>0.34888599999999997</v>
      </c>
      <c r="V334" s="17">
        <v>693.8</v>
      </c>
      <c r="W334" s="17">
        <v>0.16033600000000001</v>
      </c>
      <c r="X334" s="17">
        <v>527</v>
      </c>
      <c r="Y334" s="17">
        <v>0</v>
      </c>
      <c r="Z334" s="17">
        <v>0</v>
      </c>
      <c r="AA334" s="17">
        <v>0.53674699999999997</v>
      </c>
      <c r="AB334" s="17">
        <v>1.5848399999999999E-3</v>
      </c>
      <c r="AC334" s="17">
        <v>0.111947</v>
      </c>
      <c r="AD334" s="17">
        <v>0.25</v>
      </c>
      <c r="AE334" s="17">
        <v>1211.2</v>
      </c>
    </row>
    <row r="335" spans="1:31">
      <c r="A335" s="17">
        <v>322</v>
      </c>
      <c r="B335" s="19">
        <v>0.30371527777777779</v>
      </c>
      <c r="C335" s="17">
        <v>124.6</v>
      </c>
      <c r="D335" s="17">
        <v>0.9</v>
      </c>
      <c r="E335" s="17">
        <v>9.7999999999999997E-4</v>
      </c>
      <c r="F335" s="17">
        <v>4.7E-2</v>
      </c>
      <c r="G335" s="17">
        <v>0.91777799999999998</v>
      </c>
      <c r="H335" s="17">
        <v>0.13039999999999999</v>
      </c>
      <c r="I335" s="17">
        <v>0.18982499999999999</v>
      </c>
      <c r="J335" s="17">
        <v>5.9423999999999998E-2</v>
      </c>
      <c r="K335" s="17">
        <v>0.31304900000000002</v>
      </c>
      <c r="L335" s="17">
        <v>706.2</v>
      </c>
      <c r="M335" s="17">
        <v>0.47901500000000002</v>
      </c>
      <c r="N335" s="17">
        <v>608</v>
      </c>
      <c r="O335" s="17">
        <v>0</v>
      </c>
      <c r="P335" s="17">
        <v>0</v>
      </c>
      <c r="Q335" s="17">
        <v>0.87529599999999996</v>
      </c>
      <c r="R335" s="17">
        <v>0.116283</v>
      </c>
      <c r="S335" s="17">
        <v>0.17657</v>
      </c>
      <c r="T335" s="17">
        <v>6.0287E-2</v>
      </c>
      <c r="U335" s="17">
        <v>0.34143499999999999</v>
      </c>
      <c r="V335" s="17">
        <v>766.2</v>
      </c>
      <c r="W335" s="17">
        <v>0.24992800000000001</v>
      </c>
      <c r="X335" s="17">
        <v>664</v>
      </c>
      <c r="Y335" s="17">
        <v>0</v>
      </c>
      <c r="Z335" s="17">
        <v>0</v>
      </c>
      <c r="AA335" s="17">
        <v>0.52528399999999997</v>
      </c>
      <c r="AB335" s="17">
        <v>2.26845E-3</v>
      </c>
      <c r="AC335" s="17">
        <v>0.11642</v>
      </c>
      <c r="AD335" s="17">
        <v>0.25</v>
      </c>
      <c r="AE335" s="17">
        <v>1176.0999999999999</v>
      </c>
    </row>
    <row r="336" spans="1:31">
      <c r="A336" s="17">
        <v>323</v>
      </c>
      <c r="B336" s="19">
        <v>0.30377314814814815</v>
      </c>
      <c r="C336" s="17">
        <v>123.5</v>
      </c>
      <c r="D336" s="17">
        <v>0.9</v>
      </c>
      <c r="E336" s="17">
        <v>9.7999999999999997E-4</v>
      </c>
      <c r="F336" s="17">
        <v>4.7E-2</v>
      </c>
      <c r="G336" s="17">
        <v>0.90485499999999996</v>
      </c>
      <c r="H336" s="17">
        <v>0.12691</v>
      </c>
      <c r="I336" s="17">
        <v>0.18978900000000001</v>
      </c>
      <c r="J336" s="17">
        <v>6.2879000000000004E-2</v>
      </c>
      <c r="K336" s="17">
        <v>0.331312</v>
      </c>
      <c r="L336" s="17">
        <v>695.3</v>
      </c>
      <c r="M336" s="17">
        <v>0.42491499999999999</v>
      </c>
      <c r="N336" s="17">
        <v>775</v>
      </c>
      <c r="O336" s="17">
        <v>0</v>
      </c>
      <c r="P336" s="17">
        <v>0</v>
      </c>
      <c r="Q336" s="17">
        <v>0.90888500000000005</v>
      </c>
      <c r="R336" s="17">
        <v>0.115259</v>
      </c>
      <c r="S336" s="17">
        <v>0.176487</v>
      </c>
      <c r="T336" s="17">
        <v>6.1226999999999997E-2</v>
      </c>
      <c r="U336" s="17">
        <v>0.34692400000000001</v>
      </c>
      <c r="V336" s="17">
        <v>689.6</v>
      </c>
      <c r="W336" s="17">
        <v>0.32948699999999997</v>
      </c>
      <c r="X336" s="17">
        <v>717</v>
      </c>
      <c r="Y336" s="17">
        <v>0</v>
      </c>
      <c r="Z336" s="17">
        <v>0</v>
      </c>
      <c r="AA336" s="17">
        <v>0.53373000000000004</v>
      </c>
      <c r="AB336" s="17">
        <v>2.84615E-3</v>
      </c>
      <c r="AC336" s="17">
        <v>0.11543299999999999</v>
      </c>
      <c r="AD336" s="17">
        <v>0.25</v>
      </c>
      <c r="AE336" s="17">
        <v>1194.5999999999999</v>
      </c>
    </row>
    <row r="337" spans="1:31">
      <c r="A337" s="17">
        <v>324</v>
      </c>
      <c r="B337" s="19">
        <v>0.30383101851851851</v>
      </c>
      <c r="C337" s="17">
        <v>122.8</v>
      </c>
      <c r="D337" s="17">
        <v>0.9</v>
      </c>
      <c r="E337" s="17">
        <v>9.0600000000000001E-4</v>
      </c>
      <c r="F337" s="17">
        <v>4.3999999999999997E-2</v>
      </c>
      <c r="G337" s="17">
        <v>0.92802300000000004</v>
      </c>
      <c r="H337" s="17">
        <v>0.13177700000000001</v>
      </c>
      <c r="I337" s="17">
        <v>0.19386600000000001</v>
      </c>
      <c r="J337" s="17">
        <v>6.2088999999999998E-2</v>
      </c>
      <c r="K337" s="17">
        <v>0.320268</v>
      </c>
      <c r="L337" s="17">
        <v>650.5</v>
      </c>
      <c r="M337" s="17">
        <v>0.45835300000000001</v>
      </c>
      <c r="N337" s="17">
        <v>489</v>
      </c>
      <c r="O337" s="17">
        <v>0</v>
      </c>
      <c r="P337" s="17">
        <v>0</v>
      </c>
      <c r="Q337" s="17">
        <v>0.91056199999999998</v>
      </c>
      <c r="R337" s="17">
        <v>0.118341</v>
      </c>
      <c r="S337" s="17">
        <v>0.18004700000000001</v>
      </c>
      <c r="T337" s="17">
        <v>6.1705999999999997E-2</v>
      </c>
      <c r="U337" s="17">
        <v>0.342721</v>
      </c>
      <c r="V337" s="17">
        <v>661.6</v>
      </c>
      <c r="W337" s="17">
        <v>0.27520800000000001</v>
      </c>
      <c r="X337" s="17">
        <v>481</v>
      </c>
      <c r="Y337" s="17">
        <v>0</v>
      </c>
      <c r="Z337" s="17">
        <v>0</v>
      </c>
      <c r="AA337" s="17">
        <v>0.52726300000000004</v>
      </c>
      <c r="AB337" s="17">
        <v>1.6803300000000001E-3</v>
      </c>
      <c r="AC337" s="17">
        <v>0.11844499999999999</v>
      </c>
      <c r="AD337" s="17">
        <v>0.25</v>
      </c>
      <c r="AE337" s="17">
        <v>1276.9000000000001</v>
      </c>
    </row>
    <row r="338" spans="1:31">
      <c r="A338" s="17">
        <v>325</v>
      </c>
      <c r="B338" s="19">
        <v>0.30388888888888888</v>
      </c>
      <c r="C338" s="17">
        <v>122.4</v>
      </c>
      <c r="D338" s="17">
        <v>0.9</v>
      </c>
      <c r="E338" s="17">
        <v>9.6500000000000004E-4</v>
      </c>
      <c r="F338" s="17">
        <v>4.7E-2</v>
      </c>
      <c r="G338" s="17">
        <v>0.93183800000000006</v>
      </c>
      <c r="H338" s="17">
        <v>0.135153</v>
      </c>
      <c r="I338" s="17">
        <v>0.196218</v>
      </c>
      <c r="J338" s="17">
        <v>6.1065000000000001E-2</v>
      </c>
      <c r="K338" s="17">
        <v>0.31121199999999999</v>
      </c>
      <c r="L338" s="17">
        <v>701.6</v>
      </c>
      <c r="M338" s="17">
        <v>0.59794400000000003</v>
      </c>
      <c r="N338" s="17">
        <v>838</v>
      </c>
      <c r="O338" s="17">
        <v>0</v>
      </c>
      <c r="P338" s="17">
        <v>0</v>
      </c>
      <c r="Q338" s="17">
        <v>0.89905599999999997</v>
      </c>
      <c r="R338" s="17">
        <v>0.11948300000000001</v>
      </c>
      <c r="S338" s="17">
        <v>0.180704</v>
      </c>
      <c r="T338" s="17">
        <v>6.1220999999999998E-2</v>
      </c>
      <c r="U338" s="17">
        <v>0.33879100000000001</v>
      </c>
      <c r="V338" s="17">
        <v>705.4</v>
      </c>
      <c r="W338" s="17">
        <v>9.1547000000000003E-2</v>
      </c>
      <c r="X338" s="17">
        <v>397</v>
      </c>
      <c r="Y338" s="17">
        <v>0</v>
      </c>
      <c r="Z338" s="17">
        <v>0</v>
      </c>
      <c r="AA338" s="17">
        <v>0.52121700000000004</v>
      </c>
      <c r="AB338" s="17">
        <v>3.10517E-3</v>
      </c>
      <c r="AC338" s="17">
        <v>0.119673</v>
      </c>
      <c r="AD338" s="17">
        <v>0.25</v>
      </c>
      <c r="AE338" s="17">
        <v>1183.8</v>
      </c>
    </row>
    <row r="339" spans="1:31">
      <c r="A339" s="17">
        <v>326</v>
      </c>
      <c r="B339" s="19">
        <v>0.3039351851851852</v>
      </c>
      <c r="C339" s="17">
        <v>121.1</v>
      </c>
      <c r="D339" s="17">
        <v>0.9</v>
      </c>
      <c r="E339" s="17">
        <v>1.0839999999999999E-3</v>
      </c>
      <c r="F339" s="17">
        <v>5.1999999999999998E-2</v>
      </c>
      <c r="G339" s="17">
        <v>0.91069599999999995</v>
      </c>
      <c r="H339" s="17">
        <v>0.13087299999999999</v>
      </c>
      <c r="I339" s="17">
        <v>0.19841</v>
      </c>
      <c r="J339" s="17">
        <v>6.7537E-2</v>
      </c>
      <c r="K339" s="17">
        <v>0.340391</v>
      </c>
      <c r="L339" s="17">
        <v>722.9</v>
      </c>
      <c r="M339" s="17">
        <v>0.32467499999999999</v>
      </c>
      <c r="N339" s="17">
        <v>421</v>
      </c>
      <c r="O339" s="17">
        <v>0</v>
      </c>
      <c r="P339" s="17">
        <v>0</v>
      </c>
      <c r="Q339" s="17">
        <v>0.94955299999999998</v>
      </c>
      <c r="R339" s="17">
        <v>0.122304</v>
      </c>
      <c r="S339" s="17">
        <v>0.19372</v>
      </c>
      <c r="T339" s="17">
        <v>7.1415999999999993E-2</v>
      </c>
      <c r="U339" s="17">
        <v>0.36865399999999998</v>
      </c>
      <c r="V339" s="17">
        <v>695.4</v>
      </c>
      <c r="W339" s="17">
        <v>0.34890500000000002</v>
      </c>
      <c r="X339" s="17">
        <v>825</v>
      </c>
      <c r="Y339" s="17">
        <v>0</v>
      </c>
      <c r="Z339" s="17">
        <v>0</v>
      </c>
      <c r="AA339" s="17">
        <v>0.56716</v>
      </c>
      <c r="AB339" s="17">
        <v>1.6095700000000001E-3</v>
      </c>
      <c r="AC339" s="17">
        <v>0.122419</v>
      </c>
      <c r="AD339" s="17">
        <v>0.25</v>
      </c>
      <c r="AE339" s="17">
        <v>1148.9000000000001</v>
      </c>
    </row>
    <row r="340" spans="1:31">
      <c r="A340" s="17">
        <v>327</v>
      </c>
      <c r="B340" s="19">
        <v>0.30399305555555556</v>
      </c>
      <c r="C340" s="17">
        <v>120.7</v>
      </c>
      <c r="D340" s="17">
        <v>0.9</v>
      </c>
      <c r="E340" s="17">
        <v>9.9299999999999996E-4</v>
      </c>
      <c r="F340" s="17">
        <v>4.8000000000000001E-2</v>
      </c>
      <c r="G340" s="17">
        <v>0.899926</v>
      </c>
      <c r="H340" s="17">
        <v>0.13181599999999999</v>
      </c>
      <c r="I340" s="17">
        <v>0.197099</v>
      </c>
      <c r="J340" s="17">
        <v>6.5282999999999994E-2</v>
      </c>
      <c r="K340" s="17">
        <v>0.33121899999999999</v>
      </c>
      <c r="L340" s="17">
        <v>767.2</v>
      </c>
      <c r="M340" s="17">
        <v>0.33961599999999997</v>
      </c>
      <c r="N340" s="17">
        <v>505</v>
      </c>
      <c r="O340" s="17">
        <v>0</v>
      </c>
      <c r="P340" s="17">
        <v>0</v>
      </c>
      <c r="Q340" s="17">
        <v>0.92288000000000003</v>
      </c>
      <c r="R340" s="17">
        <v>0.126639</v>
      </c>
      <c r="S340" s="17">
        <v>0.18582199999999999</v>
      </c>
      <c r="T340" s="17">
        <v>5.9182999999999999E-2</v>
      </c>
      <c r="U340" s="17">
        <v>0.318492</v>
      </c>
      <c r="V340" s="17">
        <v>709.2</v>
      </c>
      <c r="W340" s="17">
        <v>0.37789800000000001</v>
      </c>
      <c r="X340" s="17">
        <v>596</v>
      </c>
      <c r="Y340" s="17">
        <v>0</v>
      </c>
      <c r="Z340" s="17">
        <v>0</v>
      </c>
      <c r="AA340" s="17">
        <v>0.48998799999999998</v>
      </c>
      <c r="AB340" s="17">
        <v>2.0490199999999999E-3</v>
      </c>
      <c r="AC340" s="17">
        <v>0.12676100000000001</v>
      </c>
      <c r="AD340" s="17">
        <v>0.25</v>
      </c>
      <c r="AE340" s="17">
        <v>1082.5999999999999</v>
      </c>
    </row>
    <row r="341" spans="1:31">
      <c r="A341" s="17">
        <v>328</v>
      </c>
      <c r="B341" s="19">
        <v>0.30405092592592592</v>
      </c>
      <c r="C341" s="17">
        <v>119.8</v>
      </c>
      <c r="D341" s="17">
        <v>0.9</v>
      </c>
      <c r="E341" s="17">
        <v>1.109E-3</v>
      </c>
      <c r="F341" s="17">
        <v>5.3999999999999999E-2</v>
      </c>
      <c r="G341" s="17">
        <v>0.91653300000000004</v>
      </c>
      <c r="H341" s="17">
        <v>0.13529099999999999</v>
      </c>
      <c r="I341" s="17">
        <v>0.19834399999999999</v>
      </c>
      <c r="J341" s="17">
        <v>6.3052999999999998E-2</v>
      </c>
      <c r="K341" s="17">
        <v>0.31789699999999999</v>
      </c>
      <c r="L341" s="17">
        <v>723.9</v>
      </c>
      <c r="M341" s="17">
        <v>0.44859300000000002</v>
      </c>
      <c r="N341" s="17">
        <v>486</v>
      </c>
      <c r="O341" s="17">
        <v>0</v>
      </c>
      <c r="P341" s="17">
        <v>0</v>
      </c>
      <c r="Q341" s="17">
        <v>0.90758700000000003</v>
      </c>
      <c r="R341" s="17">
        <v>0.11459800000000001</v>
      </c>
      <c r="S341" s="17">
        <v>0.18387100000000001</v>
      </c>
      <c r="T341" s="17">
        <v>6.9273000000000001E-2</v>
      </c>
      <c r="U341" s="17">
        <v>0.37674600000000003</v>
      </c>
      <c r="V341" s="17">
        <v>793.5</v>
      </c>
      <c r="W341" s="17">
        <v>0.37081999999999998</v>
      </c>
      <c r="X341" s="17">
        <v>491</v>
      </c>
      <c r="Y341" s="17">
        <v>0</v>
      </c>
      <c r="Z341" s="17">
        <v>0</v>
      </c>
      <c r="AA341" s="17">
        <v>0.57960999999999996</v>
      </c>
      <c r="AB341" s="17">
        <v>1.8584700000000001E-3</v>
      </c>
      <c r="AC341" s="17">
        <v>0.114727</v>
      </c>
      <c r="AD341" s="17">
        <v>0.25</v>
      </c>
      <c r="AE341" s="17">
        <v>1147.4000000000001</v>
      </c>
    </row>
    <row r="342" spans="1:31">
      <c r="A342" s="17">
        <v>329</v>
      </c>
      <c r="B342" s="19">
        <v>0.30410879629629628</v>
      </c>
      <c r="C342" s="17">
        <v>118.9</v>
      </c>
      <c r="D342" s="17">
        <v>0.9</v>
      </c>
      <c r="E342" s="17">
        <v>1.0549999999999999E-3</v>
      </c>
      <c r="F342" s="17">
        <v>5.0999999999999997E-2</v>
      </c>
      <c r="G342" s="17">
        <v>0.90904499999999999</v>
      </c>
      <c r="H342" s="17">
        <v>0.137826</v>
      </c>
      <c r="I342" s="17">
        <v>0.20464199999999999</v>
      </c>
      <c r="J342" s="17">
        <v>6.6817000000000001E-2</v>
      </c>
      <c r="K342" s="17">
        <v>0.32650499999999999</v>
      </c>
      <c r="L342" s="17">
        <v>767.2</v>
      </c>
      <c r="M342" s="17">
        <v>0.45552999999999999</v>
      </c>
      <c r="N342" s="17">
        <v>506</v>
      </c>
      <c r="O342" s="17">
        <v>0</v>
      </c>
      <c r="P342" s="17">
        <v>0</v>
      </c>
      <c r="Q342" s="17">
        <v>0.921933</v>
      </c>
      <c r="R342" s="17">
        <v>0.12879399999999999</v>
      </c>
      <c r="S342" s="17">
        <v>0.19467499999999999</v>
      </c>
      <c r="T342" s="17">
        <v>6.5880999999999995E-2</v>
      </c>
      <c r="U342" s="17">
        <v>0.33841500000000002</v>
      </c>
      <c r="V342" s="17">
        <v>759.9</v>
      </c>
      <c r="W342" s="17">
        <v>0.31670300000000001</v>
      </c>
      <c r="X342" s="17">
        <v>573</v>
      </c>
      <c r="Y342" s="17">
        <v>0</v>
      </c>
      <c r="Z342" s="17">
        <v>0</v>
      </c>
      <c r="AA342" s="17">
        <v>0.52063899999999996</v>
      </c>
      <c r="AB342" s="17">
        <v>2.05179E-3</v>
      </c>
      <c r="AC342" s="17">
        <v>0.12892899999999999</v>
      </c>
      <c r="AD342" s="17">
        <v>0.25</v>
      </c>
      <c r="AE342" s="17">
        <v>1082.5999999999999</v>
      </c>
    </row>
    <row r="343" spans="1:31">
      <c r="A343" s="17">
        <v>330</v>
      </c>
      <c r="B343" s="19">
        <v>0.3041550925925926</v>
      </c>
      <c r="C343" s="17">
        <v>118</v>
      </c>
      <c r="D343" s="17">
        <v>0.9</v>
      </c>
      <c r="E343" s="17">
        <v>1.036E-3</v>
      </c>
      <c r="F343" s="17">
        <v>0.05</v>
      </c>
      <c r="G343" s="17">
        <v>0.95897399999999999</v>
      </c>
      <c r="H343" s="17">
        <v>0.140371</v>
      </c>
      <c r="I343" s="17">
        <v>0.22090499999999999</v>
      </c>
      <c r="J343" s="17">
        <v>8.0533999999999994E-2</v>
      </c>
      <c r="K343" s="17">
        <v>0.364564</v>
      </c>
      <c r="L343" s="17">
        <v>704.2</v>
      </c>
      <c r="M343" s="17">
        <v>0.32620300000000002</v>
      </c>
      <c r="N343" s="17">
        <v>767</v>
      </c>
      <c r="O343" s="17">
        <v>0</v>
      </c>
      <c r="P343" s="17">
        <v>0</v>
      </c>
      <c r="Q343" s="17">
        <v>0.904976</v>
      </c>
      <c r="R343" s="17">
        <v>0.12887299999999999</v>
      </c>
      <c r="S343" s="17">
        <v>0.202071</v>
      </c>
      <c r="T343" s="17">
        <v>7.3199E-2</v>
      </c>
      <c r="U343" s="17">
        <v>0.36224200000000001</v>
      </c>
      <c r="V343" s="17">
        <v>685</v>
      </c>
      <c r="W343" s="17">
        <v>0.317884</v>
      </c>
      <c r="X343" s="17">
        <v>448</v>
      </c>
      <c r="Y343" s="17">
        <v>0</v>
      </c>
      <c r="Z343" s="17">
        <v>0</v>
      </c>
      <c r="AA343" s="17">
        <v>0.55729600000000001</v>
      </c>
      <c r="AB343" s="17">
        <v>2.8499799999999998E-3</v>
      </c>
      <c r="AC343" s="17">
        <v>0.129081</v>
      </c>
      <c r="AD343" s="17">
        <v>0.25</v>
      </c>
      <c r="AE343" s="17">
        <v>1179.4000000000001</v>
      </c>
    </row>
    <row r="344" spans="1:31">
      <c r="A344" s="17">
        <v>331</v>
      </c>
      <c r="B344" s="19">
        <v>0.30421296296296296</v>
      </c>
      <c r="C344" s="17">
        <v>117.5</v>
      </c>
      <c r="D344" s="17">
        <v>0.9</v>
      </c>
      <c r="E344" s="17">
        <v>1.09E-3</v>
      </c>
      <c r="F344" s="17">
        <v>5.2999999999999999E-2</v>
      </c>
      <c r="G344" s="17">
        <v>0.94332400000000005</v>
      </c>
      <c r="H344" s="17">
        <v>0.14987300000000001</v>
      </c>
      <c r="I344" s="17">
        <v>0.22422800000000001</v>
      </c>
      <c r="J344" s="17">
        <v>7.4355000000000004E-2</v>
      </c>
      <c r="K344" s="17">
        <v>0.33160400000000001</v>
      </c>
      <c r="L344" s="17">
        <v>754</v>
      </c>
      <c r="M344" s="17">
        <v>0.36803599999999997</v>
      </c>
      <c r="N344" s="17">
        <v>565</v>
      </c>
      <c r="O344" s="17">
        <v>0</v>
      </c>
      <c r="P344" s="17">
        <v>0</v>
      </c>
      <c r="Q344" s="17">
        <v>0.92593099999999995</v>
      </c>
      <c r="R344" s="17">
        <v>0.13800599999999999</v>
      </c>
      <c r="S344" s="17">
        <v>0.214257</v>
      </c>
      <c r="T344" s="17">
        <v>7.6250999999999999E-2</v>
      </c>
      <c r="U344" s="17">
        <v>0.35588399999999998</v>
      </c>
      <c r="V344" s="17">
        <v>744.6</v>
      </c>
      <c r="W344" s="17">
        <v>0.222834</v>
      </c>
      <c r="X344" s="17">
        <v>625</v>
      </c>
      <c r="Y344" s="17">
        <v>0</v>
      </c>
      <c r="Z344" s="17">
        <v>0</v>
      </c>
      <c r="AA344" s="17">
        <v>0.54751399999999995</v>
      </c>
      <c r="AB344" s="17">
        <v>2.2519900000000002E-3</v>
      </c>
      <c r="AC344" s="17">
        <v>0.138178</v>
      </c>
      <c r="AD344" s="17">
        <v>0.25</v>
      </c>
      <c r="AE344" s="17">
        <v>1101.5</v>
      </c>
    </row>
    <row r="345" spans="1:31">
      <c r="A345" s="17">
        <v>332</v>
      </c>
      <c r="B345" s="19">
        <v>0.30427083333333332</v>
      </c>
      <c r="C345" s="17">
        <v>116.4</v>
      </c>
      <c r="D345" s="17">
        <v>0.9</v>
      </c>
      <c r="E345" s="17">
        <v>1.008E-3</v>
      </c>
      <c r="F345" s="17">
        <v>4.9000000000000002E-2</v>
      </c>
      <c r="G345" s="17">
        <v>0.94786599999999999</v>
      </c>
      <c r="H345" s="17">
        <v>0.15318599999999999</v>
      </c>
      <c r="I345" s="17">
        <v>0.23636699999999999</v>
      </c>
      <c r="J345" s="17">
        <v>8.3181000000000005E-2</v>
      </c>
      <c r="K345" s="17">
        <v>0.351914</v>
      </c>
      <c r="L345" s="17">
        <v>685.4</v>
      </c>
      <c r="M345" s="17">
        <v>0.366367</v>
      </c>
      <c r="N345" s="17">
        <v>526</v>
      </c>
      <c r="O345" s="17">
        <v>0</v>
      </c>
      <c r="P345" s="17">
        <v>0</v>
      </c>
      <c r="Q345" s="17">
        <v>0.944967</v>
      </c>
      <c r="R345" s="17">
        <v>0.14186599999999999</v>
      </c>
      <c r="S345" s="17">
        <v>0.22226399999999999</v>
      </c>
      <c r="T345" s="17">
        <v>8.0397999999999997E-2</v>
      </c>
      <c r="U345" s="17">
        <v>0.36172199999999999</v>
      </c>
      <c r="V345" s="17">
        <v>691.3</v>
      </c>
      <c r="W345" s="17">
        <v>0.461976</v>
      </c>
      <c r="X345" s="17">
        <v>456</v>
      </c>
      <c r="Y345" s="17">
        <v>0</v>
      </c>
      <c r="Z345" s="17">
        <v>0</v>
      </c>
      <c r="AA345" s="17">
        <v>0.55649599999999999</v>
      </c>
      <c r="AB345" s="17">
        <v>1.9053099999999999E-3</v>
      </c>
      <c r="AC345" s="17">
        <v>0.14202000000000001</v>
      </c>
      <c r="AD345" s="17">
        <v>0.25</v>
      </c>
      <c r="AE345" s="17">
        <v>1211.9000000000001</v>
      </c>
    </row>
    <row r="346" spans="1:31">
      <c r="A346" s="17">
        <v>333</v>
      </c>
      <c r="B346" s="19">
        <v>0.30432870370370374</v>
      </c>
      <c r="C346" s="17">
        <v>115.8</v>
      </c>
      <c r="D346" s="17">
        <v>0.9</v>
      </c>
      <c r="E346" s="17">
        <v>1.0629999999999999E-3</v>
      </c>
      <c r="F346" s="17">
        <v>5.0999999999999997E-2</v>
      </c>
      <c r="G346" s="17">
        <v>0.92084299999999997</v>
      </c>
      <c r="H346" s="17">
        <v>0.15068699999999999</v>
      </c>
      <c r="I346" s="17">
        <v>0.23329800000000001</v>
      </c>
      <c r="J346" s="17">
        <v>8.2611000000000004E-2</v>
      </c>
      <c r="K346" s="17">
        <v>0.354099</v>
      </c>
      <c r="L346" s="17">
        <v>728.4</v>
      </c>
      <c r="M346" s="17">
        <v>0.37545699999999999</v>
      </c>
      <c r="N346" s="17">
        <v>466</v>
      </c>
      <c r="O346" s="17">
        <v>0</v>
      </c>
      <c r="P346" s="17">
        <v>0</v>
      </c>
      <c r="Q346" s="17">
        <v>0.94077200000000005</v>
      </c>
      <c r="R346" s="17">
        <v>0.14074900000000001</v>
      </c>
      <c r="S346" s="17">
        <v>0.219614</v>
      </c>
      <c r="T346" s="17">
        <v>7.8866000000000006E-2</v>
      </c>
      <c r="U346" s="17">
        <v>0.35910999999999998</v>
      </c>
      <c r="V346" s="17">
        <v>692.4</v>
      </c>
      <c r="W346" s="17">
        <v>0.325548</v>
      </c>
      <c r="X346" s="17">
        <v>523</v>
      </c>
      <c r="Y346" s="17">
        <v>0</v>
      </c>
      <c r="Z346" s="17">
        <v>0</v>
      </c>
      <c r="AA346" s="17">
        <v>0.552477</v>
      </c>
      <c r="AB346" s="17">
        <v>1.7928099999999999E-3</v>
      </c>
      <c r="AC346" s="17">
        <v>0.14088999999999999</v>
      </c>
      <c r="AD346" s="17">
        <v>0.25</v>
      </c>
      <c r="AE346" s="17">
        <v>1140.3</v>
      </c>
    </row>
    <row r="347" spans="1:31">
      <c r="A347" s="17">
        <v>334</v>
      </c>
      <c r="B347" s="19">
        <v>0.30437500000000001</v>
      </c>
      <c r="C347" s="17">
        <v>114.9</v>
      </c>
      <c r="D347" s="17">
        <v>0.9</v>
      </c>
      <c r="E347" s="17">
        <v>1.1460000000000001E-3</v>
      </c>
      <c r="F347" s="17">
        <v>5.5E-2</v>
      </c>
      <c r="G347" s="17">
        <v>0.92817499999999997</v>
      </c>
      <c r="H347" s="17">
        <v>0.16301399999999999</v>
      </c>
      <c r="I347" s="17">
        <v>0.25272099999999997</v>
      </c>
      <c r="J347" s="17">
        <v>8.9705999999999994E-2</v>
      </c>
      <c r="K347" s="17">
        <v>0.35496299999999997</v>
      </c>
      <c r="L347" s="17">
        <v>741.2</v>
      </c>
      <c r="M347" s="17">
        <v>0.42493199999999998</v>
      </c>
      <c r="N347" s="17">
        <v>559</v>
      </c>
      <c r="O347" s="17">
        <v>0</v>
      </c>
      <c r="P347" s="17">
        <v>0</v>
      </c>
      <c r="Q347" s="17">
        <v>0.93564599999999998</v>
      </c>
      <c r="R347" s="17">
        <v>0.15303900000000001</v>
      </c>
      <c r="S347" s="17">
        <v>0.247</v>
      </c>
      <c r="T347" s="17">
        <v>9.3960000000000002E-2</v>
      </c>
      <c r="U347" s="17">
        <v>0.380407</v>
      </c>
      <c r="V347" s="17">
        <v>712.3</v>
      </c>
      <c r="W347" s="17">
        <v>0.36740400000000001</v>
      </c>
      <c r="X347" s="17">
        <v>698</v>
      </c>
      <c r="Y347" s="17">
        <v>0</v>
      </c>
      <c r="Z347" s="17">
        <v>0</v>
      </c>
      <c r="AA347" s="17">
        <v>0.58524100000000001</v>
      </c>
      <c r="AB347" s="17">
        <v>2.1875900000000001E-3</v>
      </c>
      <c r="AC347" s="17">
        <v>0.15324499999999999</v>
      </c>
      <c r="AD347" s="17">
        <v>0.25</v>
      </c>
      <c r="AE347" s="17">
        <v>1120.5999999999999</v>
      </c>
    </row>
    <row r="348" spans="1:31">
      <c r="A348" s="17">
        <v>335</v>
      </c>
      <c r="B348" s="19">
        <v>0.30443287037037037</v>
      </c>
      <c r="C348" s="17">
        <v>114.2</v>
      </c>
      <c r="D348" s="17">
        <v>0.9</v>
      </c>
      <c r="E348" s="17">
        <v>1.0039999999999999E-3</v>
      </c>
      <c r="F348" s="17">
        <v>4.9000000000000002E-2</v>
      </c>
      <c r="G348" s="17">
        <v>0.96719900000000003</v>
      </c>
      <c r="H348" s="17">
        <v>0.172262</v>
      </c>
      <c r="I348" s="17">
        <v>0.26972800000000002</v>
      </c>
      <c r="J348" s="17">
        <v>9.7465999999999997E-2</v>
      </c>
      <c r="K348" s="17">
        <v>0.36135</v>
      </c>
      <c r="L348" s="17">
        <v>720.4</v>
      </c>
      <c r="M348" s="17">
        <v>0.48389700000000002</v>
      </c>
      <c r="N348" s="17">
        <v>554</v>
      </c>
      <c r="O348" s="17">
        <v>0</v>
      </c>
      <c r="P348" s="17">
        <v>0</v>
      </c>
      <c r="Q348" s="17">
        <v>0.91039999999999999</v>
      </c>
      <c r="R348" s="17">
        <v>0.162298</v>
      </c>
      <c r="S348" s="17">
        <v>0.24700900000000001</v>
      </c>
      <c r="T348" s="17">
        <v>8.4710999999999995E-2</v>
      </c>
      <c r="U348" s="17">
        <v>0.34294799999999998</v>
      </c>
      <c r="V348" s="17">
        <v>649.6</v>
      </c>
      <c r="W348" s="17">
        <v>0.51245200000000002</v>
      </c>
      <c r="X348" s="17">
        <v>604</v>
      </c>
      <c r="Y348" s="17">
        <v>0</v>
      </c>
      <c r="Z348" s="17">
        <v>0</v>
      </c>
      <c r="AA348" s="17">
        <v>0.527613</v>
      </c>
      <c r="AB348" s="17">
        <v>2.1092400000000001E-3</v>
      </c>
      <c r="AC348" s="17">
        <v>0.16247700000000001</v>
      </c>
      <c r="AD348" s="17">
        <v>0.25</v>
      </c>
      <c r="AE348" s="17">
        <v>1152.9000000000001</v>
      </c>
    </row>
    <row r="349" spans="1:31">
      <c r="A349" s="17">
        <v>336</v>
      </c>
      <c r="B349" s="19">
        <v>0.30449074074074073</v>
      </c>
      <c r="C349" s="17">
        <v>113.5</v>
      </c>
      <c r="D349" s="17">
        <v>0.9</v>
      </c>
      <c r="E349" s="17">
        <v>1.1490000000000001E-3</v>
      </c>
      <c r="F349" s="17">
        <v>5.6000000000000001E-2</v>
      </c>
      <c r="G349" s="17">
        <v>0.92973499999999998</v>
      </c>
      <c r="H349" s="17">
        <v>0.175734</v>
      </c>
      <c r="I349" s="17">
        <v>0.27732499999999999</v>
      </c>
      <c r="J349" s="17">
        <v>0.101591</v>
      </c>
      <c r="K349" s="17">
        <v>0.36632500000000001</v>
      </c>
      <c r="L349" s="17">
        <v>746.5</v>
      </c>
      <c r="M349" s="17">
        <v>0.30566700000000002</v>
      </c>
      <c r="N349" s="17">
        <v>515</v>
      </c>
      <c r="O349" s="17">
        <v>0</v>
      </c>
      <c r="P349" s="17">
        <v>0</v>
      </c>
      <c r="Q349" s="17">
        <v>0.95642099999999997</v>
      </c>
      <c r="R349" s="17">
        <v>0.161909</v>
      </c>
      <c r="S349" s="17">
        <v>0.26059300000000002</v>
      </c>
      <c r="T349" s="17">
        <v>9.8683999999999994E-2</v>
      </c>
      <c r="U349" s="17">
        <v>0.37869000000000003</v>
      </c>
      <c r="V349" s="17">
        <v>693.8</v>
      </c>
      <c r="W349" s="17">
        <v>0.41571000000000002</v>
      </c>
      <c r="X349" s="17">
        <v>557</v>
      </c>
      <c r="Y349" s="17">
        <v>0</v>
      </c>
      <c r="Z349" s="17">
        <v>0</v>
      </c>
      <c r="AA349" s="17">
        <v>0.58260100000000004</v>
      </c>
      <c r="AB349" s="17">
        <v>2.0305000000000002E-3</v>
      </c>
      <c r="AC349" s="17">
        <v>0.162109</v>
      </c>
      <c r="AD349" s="17">
        <v>0.25</v>
      </c>
      <c r="AE349" s="17">
        <v>1112.5</v>
      </c>
    </row>
    <row r="350" spans="1:31">
      <c r="A350" s="17">
        <v>337</v>
      </c>
      <c r="B350" s="19">
        <v>0.30454861111111114</v>
      </c>
      <c r="C350" s="17">
        <v>112.7</v>
      </c>
      <c r="D350" s="17">
        <v>0.9</v>
      </c>
      <c r="E350" s="17">
        <v>1.1100000000000001E-3</v>
      </c>
      <c r="F350" s="17">
        <v>5.3999999999999999E-2</v>
      </c>
      <c r="G350" s="17">
        <v>0.95467599999999997</v>
      </c>
      <c r="H350" s="17">
        <v>0.189327</v>
      </c>
      <c r="I350" s="17">
        <v>0.29530400000000001</v>
      </c>
      <c r="J350" s="17">
        <v>0.105976</v>
      </c>
      <c r="K350" s="17">
        <v>0.35887200000000002</v>
      </c>
      <c r="L350" s="17">
        <v>710.4</v>
      </c>
      <c r="M350" s="17">
        <v>0.391486</v>
      </c>
      <c r="N350" s="17">
        <v>431</v>
      </c>
      <c r="O350" s="17">
        <v>0</v>
      </c>
      <c r="P350" s="17">
        <v>0</v>
      </c>
      <c r="Q350" s="17">
        <v>0.96360599999999996</v>
      </c>
      <c r="R350" s="17">
        <v>0.1744</v>
      </c>
      <c r="S350" s="17">
        <v>0.283308</v>
      </c>
      <c r="T350" s="17">
        <v>0.108908</v>
      </c>
      <c r="U350" s="17">
        <v>0.38441500000000001</v>
      </c>
      <c r="V350" s="17">
        <v>686.7</v>
      </c>
      <c r="W350" s="17">
        <v>0.32652399999999998</v>
      </c>
      <c r="X350" s="17">
        <v>484</v>
      </c>
      <c r="Y350" s="17">
        <v>0</v>
      </c>
      <c r="Z350" s="17">
        <v>0</v>
      </c>
      <c r="AA350" s="17">
        <v>0.59140800000000004</v>
      </c>
      <c r="AB350" s="17">
        <v>1.6176000000000001E-3</v>
      </c>
      <c r="AC350" s="17">
        <v>0.17457700000000001</v>
      </c>
      <c r="AD350" s="17">
        <v>0.25</v>
      </c>
      <c r="AE350" s="17">
        <v>1169.0999999999999</v>
      </c>
    </row>
    <row r="351" spans="1:31">
      <c r="A351" s="17">
        <v>338</v>
      </c>
      <c r="B351" s="19">
        <v>0.30460648148148145</v>
      </c>
      <c r="C351" s="17">
        <v>111.8</v>
      </c>
      <c r="D351" s="17">
        <v>0.9</v>
      </c>
      <c r="E351" s="17">
        <v>1.2199999999999999E-3</v>
      </c>
      <c r="F351" s="17">
        <v>5.8999999999999997E-2</v>
      </c>
      <c r="G351" s="17">
        <v>0.93569999999999998</v>
      </c>
      <c r="H351" s="17">
        <v>0.177957</v>
      </c>
      <c r="I351" s="17">
        <v>0.28604800000000002</v>
      </c>
      <c r="J351" s="17">
        <v>0.10809000000000001</v>
      </c>
      <c r="K351" s="17">
        <v>0.37787500000000002</v>
      </c>
      <c r="L351" s="17">
        <v>780.4</v>
      </c>
      <c r="M351" s="17">
        <v>0.37081999999999998</v>
      </c>
      <c r="N351" s="17">
        <v>418</v>
      </c>
      <c r="O351" s="17">
        <v>0</v>
      </c>
      <c r="P351" s="17">
        <v>0</v>
      </c>
      <c r="Q351" s="17">
        <v>0.94569599999999998</v>
      </c>
      <c r="R351" s="17">
        <v>0.17077700000000001</v>
      </c>
      <c r="S351" s="17">
        <v>0.27746999999999999</v>
      </c>
      <c r="T351" s="17">
        <v>0.106693</v>
      </c>
      <c r="U351" s="17">
        <v>0.38451999999999997</v>
      </c>
      <c r="V351" s="17">
        <v>702.2</v>
      </c>
      <c r="W351" s="17">
        <v>0.29100700000000002</v>
      </c>
      <c r="X351" s="17">
        <v>505</v>
      </c>
      <c r="Y351" s="17">
        <v>0</v>
      </c>
      <c r="Z351" s="17">
        <v>0</v>
      </c>
      <c r="AA351" s="17">
        <v>0.59156900000000001</v>
      </c>
      <c r="AB351" s="17">
        <v>1.72244E-3</v>
      </c>
      <c r="AC351" s="17">
        <v>0.170961</v>
      </c>
      <c r="AD351" s="17">
        <v>0.25</v>
      </c>
      <c r="AE351" s="17">
        <v>1064.2</v>
      </c>
    </row>
    <row r="352" spans="1:31">
      <c r="A352" s="17">
        <v>339</v>
      </c>
      <c r="B352" s="19">
        <v>0.30465277777777777</v>
      </c>
      <c r="C352" s="17">
        <v>110.9</v>
      </c>
      <c r="D352" s="17">
        <v>0.9</v>
      </c>
      <c r="E352" s="17">
        <v>1.127E-3</v>
      </c>
      <c r="F352" s="17">
        <v>5.5E-2</v>
      </c>
      <c r="G352" s="17">
        <v>0.95672400000000002</v>
      </c>
      <c r="H352" s="17">
        <v>0.18370900000000001</v>
      </c>
      <c r="I352" s="17">
        <v>0.29492000000000002</v>
      </c>
      <c r="J352" s="17">
        <v>0.11121200000000001</v>
      </c>
      <c r="K352" s="17">
        <v>0.37709100000000001</v>
      </c>
      <c r="L352" s="17">
        <v>694.5</v>
      </c>
      <c r="M352" s="17">
        <v>0.36097699999999999</v>
      </c>
      <c r="N352" s="17">
        <v>404</v>
      </c>
      <c r="O352" s="17">
        <v>0</v>
      </c>
      <c r="P352" s="17">
        <v>0</v>
      </c>
      <c r="Q352" s="17">
        <v>0.97960899999999995</v>
      </c>
      <c r="R352" s="17">
        <v>0.170298</v>
      </c>
      <c r="S352" s="17">
        <v>0.28337499999999999</v>
      </c>
      <c r="T352" s="17">
        <v>0.113077</v>
      </c>
      <c r="U352" s="17">
        <v>0.399036</v>
      </c>
      <c r="V352" s="17">
        <v>670.9</v>
      </c>
      <c r="W352" s="17">
        <v>0.32094800000000001</v>
      </c>
      <c r="X352" s="17">
        <v>429</v>
      </c>
      <c r="Y352" s="17">
        <v>0</v>
      </c>
      <c r="Z352" s="17">
        <v>0</v>
      </c>
      <c r="AA352" s="17">
        <v>0.61390199999999995</v>
      </c>
      <c r="AB352" s="17">
        <v>1.48339E-3</v>
      </c>
      <c r="AC352" s="17">
        <v>0.17046600000000001</v>
      </c>
      <c r="AD352" s="17">
        <v>0.25</v>
      </c>
      <c r="AE352" s="17">
        <v>1196</v>
      </c>
    </row>
    <row r="353" spans="1:31">
      <c r="A353" s="17">
        <v>340</v>
      </c>
      <c r="B353" s="19">
        <v>0.30471064814814813</v>
      </c>
      <c r="C353" s="17">
        <v>110.4</v>
      </c>
      <c r="D353" s="17">
        <v>0.9</v>
      </c>
      <c r="E353" s="17">
        <v>1.157E-3</v>
      </c>
      <c r="F353" s="17">
        <v>5.6000000000000001E-2</v>
      </c>
      <c r="G353" s="17">
        <v>0.94772999999999996</v>
      </c>
      <c r="H353" s="17">
        <v>0.18845300000000001</v>
      </c>
      <c r="I353" s="17">
        <v>0.297259</v>
      </c>
      <c r="J353" s="17">
        <v>0.108806</v>
      </c>
      <c r="K353" s="17">
        <v>0.36603200000000002</v>
      </c>
      <c r="L353" s="17">
        <v>703.1</v>
      </c>
      <c r="M353" s="17">
        <v>0.337254</v>
      </c>
      <c r="N353" s="17">
        <v>457</v>
      </c>
      <c r="O353" s="17">
        <v>0</v>
      </c>
      <c r="P353" s="17">
        <v>0</v>
      </c>
      <c r="Q353" s="17">
        <v>0.95481899999999997</v>
      </c>
      <c r="R353" s="17">
        <v>0.16703000000000001</v>
      </c>
      <c r="S353" s="17">
        <v>0.28053899999999998</v>
      </c>
      <c r="T353" s="17">
        <v>0.113509</v>
      </c>
      <c r="U353" s="17">
        <v>0.404611</v>
      </c>
      <c r="V353" s="17">
        <v>759.2</v>
      </c>
      <c r="W353" s="17">
        <v>0.35070000000000001</v>
      </c>
      <c r="X353" s="17">
        <v>390</v>
      </c>
      <c r="Y353" s="17">
        <v>0</v>
      </c>
      <c r="Z353" s="17">
        <v>0</v>
      </c>
      <c r="AA353" s="17">
        <v>0.622479</v>
      </c>
      <c r="AB353" s="17">
        <v>1.6980700000000001E-3</v>
      </c>
      <c r="AC353" s="17">
        <v>0.16722300000000001</v>
      </c>
      <c r="AD353" s="17">
        <v>0.25</v>
      </c>
      <c r="AE353" s="17">
        <v>1181.3</v>
      </c>
    </row>
    <row r="354" spans="1:31">
      <c r="A354" s="17">
        <v>341</v>
      </c>
      <c r="B354" s="19">
        <v>0.30476851851851855</v>
      </c>
      <c r="C354" s="17">
        <v>109.5</v>
      </c>
      <c r="D354" s="17">
        <v>1.8</v>
      </c>
      <c r="E354" s="17">
        <v>2.5110000000000002E-3</v>
      </c>
      <c r="F354" s="17">
        <v>0.122</v>
      </c>
      <c r="G354" s="17">
        <v>0.97116899999999995</v>
      </c>
      <c r="H354" s="17">
        <v>0.19300100000000001</v>
      </c>
      <c r="I354" s="17">
        <v>0.32604100000000003</v>
      </c>
      <c r="J354" s="17">
        <v>0.13303999999999999</v>
      </c>
      <c r="K354" s="17">
        <v>0.40804699999999999</v>
      </c>
      <c r="L354" s="17">
        <v>735.4</v>
      </c>
      <c r="M354" s="17">
        <v>0.367091</v>
      </c>
      <c r="N354" s="17">
        <v>454</v>
      </c>
      <c r="O354" s="17">
        <v>0</v>
      </c>
      <c r="P354" s="17">
        <v>0</v>
      </c>
      <c r="Q354" s="17">
        <v>0.96386499999999997</v>
      </c>
      <c r="R354" s="17">
        <v>0.173398</v>
      </c>
      <c r="S354" s="17">
        <v>0.29932999999999998</v>
      </c>
      <c r="T354" s="17">
        <v>0.12593199999999999</v>
      </c>
      <c r="U354" s="17">
        <v>0.42071399999999998</v>
      </c>
      <c r="V354" s="17">
        <v>716.9</v>
      </c>
      <c r="W354" s="17">
        <v>0.329484</v>
      </c>
      <c r="X354" s="17">
        <v>454</v>
      </c>
      <c r="Y354" s="17">
        <v>0</v>
      </c>
      <c r="Z354" s="17">
        <v>0</v>
      </c>
      <c r="AA354" s="17">
        <v>0.64725200000000005</v>
      </c>
      <c r="AB354" s="17">
        <v>3.5260700000000001E-3</v>
      </c>
      <c r="AC354" s="17">
        <v>0.173842</v>
      </c>
      <c r="AD354" s="17">
        <v>0.25</v>
      </c>
      <c r="AE354" s="17">
        <v>1129.4000000000001</v>
      </c>
    </row>
    <row r="355" spans="1:31">
      <c r="A355" s="17">
        <v>342</v>
      </c>
      <c r="B355" s="19">
        <v>0.30482638888888886</v>
      </c>
      <c r="C355" s="17">
        <v>108.7</v>
      </c>
      <c r="D355" s="17">
        <v>1.8</v>
      </c>
      <c r="E355" s="17">
        <v>2.163E-3</v>
      </c>
      <c r="F355" s="17">
        <v>0.105</v>
      </c>
      <c r="G355" s="17">
        <v>0.97068900000000002</v>
      </c>
      <c r="H355" s="17">
        <v>0.210894</v>
      </c>
      <c r="I355" s="17">
        <v>0.36140899999999998</v>
      </c>
      <c r="J355" s="17">
        <v>0.15051600000000001</v>
      </c>
      <c r="K355" s="17">
        <v>0.41646899999999998</v>
      </c>
      <c r="L355" s="17">
        <v>698.4</v>
      </c>
      <c r="M355" s="17">
        <v>0.26767800000000003</v>
      </c>
      <c r="N355" s="17">
        <v>408</v>
      </c>
      <c r="O355" s="17">
        <v>0</v>
      </c>
      <c r="P355" s="17">
        <v>0</v>
      </c>
      <c r="Q355" s="17">
        <v>0.96562199999999998</v>
      </c>
      <c r="R355" s="17">
        <v>0.20760500000000001</v>
      </c>
      <c r="S355" s="17">
        <v>0.33560899999999999</v>
      </c>
      <c r="T355" s="17">
        <v>0.12800400000000001</v>
      </c>
      <c r="U355" s="17">
        <v>0.381409</v>
      </c>
      <c r="V355" s="17">
        <v>627.20000000000005</v>
      </c>
      <c r="W355" s="17">
        <v>0.42305799999999999</v>
      </c>
      <c r="X355" s="17">
        <v>363</v>
      </c>
      <c r="Y355" s="17">
        <v>0</v>
      </c>
      <c r="Z355" s="17">
        <v>0</v>
      </c>
      <c r="AA355" s="17">
        <v>0.58678300000000005</v>
      </c>
      <c r="AB355" s="17">
        <v>3.00549E-3</v>
      </c>
      <c r="AC355" s="17">
        <v>0.20798900000000001</v>
      </c>
      <c r="AD355" s="17">
        <v>0.25</v>
      </c>
      <c r="AE355" s="17">
        <v>1189.3</v>
      </c>
    </row>
    <row r="356" spans="1:31">
      <c r="A356" s="17">
        <v>343</v>
      </c>
      <c r="B356" s="19">
        <v>0.30487268518518518</v>
      </c>
      <c r="C356" s="17">
        <v>107.8</v>
      </c>
      <c r="D356" s="17">
        <v>1.8</v>
      </c>
      <c r="E356" s="17">
        <v>2.2130000000000001E-3</v>
      </c>
      <c r="F356" s="17">
        <v>0.107</v>
      </c>
      <c r="G356" s="17">
        <v>0.97067400000000004</v>
      </c>
      <c r="H356" s="17">
        <v>0.238872</v>
      </c>
      <c r="I356" s="17">
        <v>0.402032</v>
      </c>
      <c r="J356" s="17">
        <v>0.16316</v>
      </c>
      <c r="K356" s="17">
        <v>0.40583900000000001</v>
      </c>
      <c r="L356" s="17">
        <v>672.2</v>
      </c>
      <c r="M356" s="17">
        <v>0.31063400000000002</v>
      </c>
      <c r="N356" s="17">
        <v>483</v>
      </c>
      <c r="O356" s="17">
        <v>0</v>
      </c>
      <c r="P356" s="17">
        <v>0</v>
      </c>
      <c r="Q356" s="17">
        <v>0.964777</v>
      </c>
      <c r="R356" s="17">
        <v>0.21795</v>
      </c>
      <c r="S356" s="17">
        <v>0.366701</v>
      </c>
      <c r="T356" s="17">
        <v>0.14875099999999999</v>
      </c>
      <c r="U356" s="17">
        <v>0.40564699999999998</v>
      </c>
      <c r="V356" s="17">
        <v>639.1</v>
      </c>
      <c r="W356" s="17">
        <v>0.37302000000000002</v>
      </c>
      <c r="X356" s="17">
        <v>320</v>
      </c>
      <c r="Y356" s="17">
        <v>0</v>
      </c>
      <c r="Z356" s="17">
        <v>0</v>
      </c>
      <c r="AA356" s="17">
        <v>0.62407199999999996</v>
      </c>
      <c r="AB356" s="17">
        <v>3.4292300000000001E-3</v>
      </c>
      <c r="AC356" s="17">
        <v>0.21845999999999999</v>
      </c>
      <c r="AD356" s="17">
        <v>0.25</v>
      </c>
      <c r="AE356" s="17">
        <v>1235.5999999999999</v>
      </c>
    </row>
    <row r="357" spans="1:31">
      <c r="A357" s="17">
        <v>344</v>
      </c>
      <c r="B357" s="19">
        <v>0.30493055555555554</v>
      </c>
      <c r="C357" s="17">
        <v>107.1</v>
      </c>
      <c r="D357" s="17">
        <v>1.8</v>
      </c>
      <c r="E357" s="17">
        <v>2.5330000000000001E-3</v>
      </c>
      <c r="F357" s="17">
        <v>0.123</v>
      </c>
      <c r="G357" s="17">
        <v>0.97501700000000002</v>
      </c>
      <c r="H357" s="17">
        <v>0.233732</v>
      </c>
      <c r="I357" s="17">
        <v>0.407997</v>
      </c>
      <c r="J357" s="17">
        <v>0.174265</v>
      </c>
      <c r="K357" s="17">
        <v>0.42712299999999997</v>
      </c>
      <c r="L357" s="17">
        <v>730.3</v>
      </c>
      <c r="M357" s="17">
        <v>0.25597399999999998</v>
      </c>
      <c r="N357" s="17">
        <v>321</v>
      </c>
      <c r="O357" s="17">
        <v>0</v>
      </c>
      <c r="P357" s="17">
        <v>0</v>
      </c>
      <c r="Q357" s="17">
        <v>0.96409800000000001</v>
      </c>
      <c r="R357" s="17">
        <v>0.21241199999999999</v>
      </c>
      <c r="S357" s="17">
        <v>0.37068000000000001</v>
      </c>
      <c r="T357" s="17">
        <v>0.15826799999999999</v>
      </c>
      <c r="U357" s="17">
        <v>0.42696699999999999</v>
      </c>
      <c r="V357" s="17">
        <v>688.6</v>
      </c>
      <c r="W357" s="17">
        <v>0.35472799999999999</v>
      </c>
      <c r="X357" s="17">
        <v>438</v>
      </c>
      <c r="Y357" s="17">
        <v>0</v>
      </c>
      <c r="Z357" s="17">
        <v>0</v>
      </c>
      <c r="AA357" s="17">
        <v>0.65687300000000004</v>
      </c>
      <c r="AB357" s="17">
        <v>2.4788100000000001E-3</v>
      </c>
      <c r="AC357" s="17">
        <v>0.21280399999999999</v>
      </c>
      <c r="AD357" s="17">
        <v>0.25</v>
      </c>
      <c r="AE357" s="17">
        <v>1137.3</v>
      </c>
    </row>
    <row r="358" spans="1:31">
      <c r="A358" s="17">
        <v>345</v>
      </c>
      <c r="B358" s="19">
        <v>0.30498842592592595</v>
      </c>
      <c r="C358" s="17">
        <v>106.2</v>
      </c>
      <c r="D358" s="17">
        <v>1.8</v>
      </c>
      <c r="E358" s="17">
        <v>2.33E-3</v>
      </c>
      <c r="F358" s="17">
        <v>0.113</v>
      </c>
      <c r="G358" s="17">
        <v>0.980375</v>
      </c>
      <c r="H358" s="17">
        <v>0.23572899999999999</v>
      </c>
      <c r="I358" s="17">
        <v>0.41549000000000003</v>
      </c>
      <c r="J358" s="17">
        <v>0.17976200000000001</v>
      </c>
      <c r="K358" s="17">
        <v>0.43264999999999998</v>
      </c>
      <c r="L358" s="17">
        <v>665.4</v>
      </c>
      <c r="M358" s="17">
        <v>0.329928</v>
      </c>
      <c r="N358" s="17">
        <v>477</v>
      </c>
      <c r="O358" s="17">
        <v>0</v>
      </c>
      <c r="P358" s="17">
        <v>0</v>
      </c>
      <c r="Q358" s="17">
        <v>0.97841299999999998</v>
      </c>
      <c r="R358" s="17">
        <v>0.258247</v>
      </c>
      <c r="S358" s="17">
        <v>0.45418399999999998</v>
      </c>
      <c r="T358" s="17">
        <v>0.195937</v>
      </c>
      <c r="U358" s="17">
        <v>0.43140400000000001</v>
      </c>
      <c r="V358" s="17">
        <v>644.79999999999995</v>
      </c>
      <c r="W358" s="17">
        <v>0.32895600000000003</v>
      </c>
      <c r="X358" s="17">
        <v>292</v>
      </c>
      <c r="Y358" s="17">
        <v>0</v>
      </c>
      <c r="Z358" s="17">
        <v>0</v>
      </c>
      <c r="AA358" s="17">
        <v>0.66369800000000001</v>
      </c>
      <c r="AB358" s="17">
        <v>3.3470800000000001E-3</v>
      </c>
      <c r="AC358" s="17">
        <v>0.25890299999999999</v>
      </c>
      <c r="AD358" s="17">
        <v>0.25</v>
      </c>
      <c r="AE358" s="17">
        <v>1248.3</v>
      </c>
    </row>
    <row r="359" spans="1:31">
      <c r="A359" s="17">
        <v>346</v>
      </c>
      <c r="B359" s="19">
        <v>0.30504629629629626</v>
      </c>
      <c r="C359" s="17">
        <v>105.8</v>
      </c>
      <c r="D359" s="17">
        <v>1.8</v>
      </c>
      <c r="E359" s="17">
        <v>2.3210000000000001E-3</v>
      </c>
      <c r="F359" s="17">
        <v>0.112</v>
      </c>
      <c r="G359" s="17">
        <v>0.98211800000000005</v>
      </c>
      <c r="H359" s="17">
        <v>0.28324199999999999</v>
      </c>
      <c r="I359" s="17">
        <v>0.49884600000000001</v>
      </c>
      <c r="J359" s="17">
        <v>0.21560299999999999</v>
      </c>
      <c r="K359" s="17">
        <v>0.43220399999999998</v>
      </c>
      <c r="L359" s="17">
        <v>660.1</v>
      </c>
      <c r="M359" s="17">
        <v>0.37081999999999998</v>
      </c>
      <c r="N359" s="17">
        <v>320</v>
      </c>
      <c r="O359" s="17">
        <v>0</v>
      </c>
      <c r="P359" s="17">
        <v>0</v>
      </c>
      <c r="Q359" s="17">
        <v>0.974831</v>
      </c>
      <c r="R359" s="17">
        <v>0.25933499999999998</v>
      </c>
      <c r="S359" s="17">
        <v>0.457123</v>
      </c>
      <c r="T359" s="17">
        <v>0.19778799999999999</v>
      </c>
      <c r="U359" s="17">
        <v>0.43268000000000001</v>
      </c>
      <c r="V359" s="17">
        <v>648.6</v>
      </c>
      <c r="W359" s="17">
        <v>0.35542699999999999</v>
      </c>
      <c r="X359" s="17">
        <v>381</v>
      </c>
      <c r="Y359" s="17">
        <v>0</v>
      </c>
      <c r="Z359" s="17">
        <v>0</v>
      </c>
      <c r="AA359" s="17">
        <v>0.66566099999999995</v>
      </c>
      <c r="AB359" s="17">
        <v>2.23486E-3</v>
      </c>
      <c r="AC359" s="17">
        <v>0.25977699999999998</v>
      </c>
      <c r="AD359" s="17">
        <v>0.25</v>
      </c>
      <c r="AE359" s="17">
        <v>1258.2</v>
      </c>
    </row>
    <row r="360" spans="1:31">
      <c r="A360" s="17">
        <v>347</v>
      </c>
      <c r="B360" s="19">
        <v>0.30510416666666668</v>
      </c>
      <c r="C360" s="17">
        <v>104</v>
      </c>
      <c r="D360" s="17">
        <v>1.8</v>
      </c>
      <c r="E360" s="17">
        <v>2.2950000000000002E-3</v>
      </c>
      <c r="F360" s="17">
        <v>0.111</v>
      </c>
      <c r="G360" s="17">
        <v>0.98551900000000003</v>
      </c>
      <c r="H360" s="17">
        <v>0.27917399999999998</v>
      </c>
      <c r="I360" s="17">
        <v>0.50076500000000002</v>
      </c>
      <c r="J360" s="17">
        <v>0.22159100000000001</v>
      </c>
      <c r="K360" s="17">
        <v>0.44250499999999998</v>
      </c>
      <c r="L360" s="17">
        <v>642.70000000000005</v>
      </c>
      <c r="M360" s="17">
        <v>0.29987900000000001</v>
      </c>
      <c r="N360" s="17">
        <v>381</v>
      </c>
      <c r="O360" s="17">
        <v>0</v>
      </c>
      <c r="P360" s="17">
        <v>0</v>
      </c>
      <c r="Q360" s="17">
        <v>0.98013099999999997</v>
      </c>
      <c r="R360" s="17">
        <v>0.26841799999999999</v>
      </c>
      <c r="S360" s="17">
        <v>0.47892899999999999</v>
      </c>
      <c r="T360" s="17">
        <v>0.210511</v>
      </c>
      <c r="U360" s="17">
        <v>0.43954500000000002</v>
      </c>
      <c r="V360" s="17">
        <v>620.4</v>
      </c>
      <c r="W360" s="17">
        <v>0.31479099999999999</v>
      </c>
      <c r="X360" s="17">
        <v>399</v>
      </c>
      <c r="Y360" s="17">
        <v>0</v>
      </c>
      <c r="Z360" s="17">
        <v>0</v>
      </c>
      <c r="AA360" s="17">
        <v>0.67622300000000002</v>
      </c>
      <c r="AB360" s="17">
        <v>2.5875799999999999E-3</v>
      </c>
      <c r="AC360" s="17">
        <v>0.26896300000000001</v>
      </c>
      <c r="AD360" s="17">
        <v>0.25</v>
      </c>
      <c r="AE360" s="17">
        <v>1292.3</v>
      </c>
    </row>
    <row r="361" spans="1:31">
      <c r="A361" s="17">
        <v>348</v>
      </c>
      <c r="B361" s="19">
        <v>0.30515046296296294</v>
      </c>
      <c r="C361" s="17">
        <v>103.8</v>
      </c>
      <c r="D361" s="17">
        <v>1.8</v>
      </c>
      <c r="E361" s="17">
        <v>2.3600000000000001E-3</v>
      </c>
      <c r="F361" s="17">
        <v>0.114</v>
      </c>
      <c r="G361" s="17">
        <v>0.97958800000000001</v>
      </c>
      <c r="H361" s="17">
        <v>0.30074400000000001</v>
      </c>
      <c r="I361" s="17">
        <v>0.51048400000000005</v>
      </c>
      <c r="J361" s="17">
        <v>0.20974000000000001</v>
      </c>
      <c r="K361" s="17">
        <v>0.41086400000000001</v>
      </c>
      <c r="L361" s="17">
        <v>638.70000000000005</v>
      </c>
      <c r="M361" s="17">
        <v>0.42215000000000003</v>
      </c>
      <c r="N361" s="17">
        <v>455</v>
      </c>
      <c r="O361" s="17">
        <v>0</v>
      </c>
      <c r="P361" s="17">
        <v>0</v>
      </c>
      <c r="Q361" s="17">
        <v>0.97899400000000003</v>
      </c>
      <c r="R361" s="17">
        <v>0.27105800000000002</v>
      </c>
      <c r="S361" s="17">
        <v>0.49740899999999999</v>
      </c>
      <c r="T361" s="17">
        <v>0.226351</v>
      </c>
      <c r="U361" s="17">
        <v>0.45505899999999999</v>
      </c>
      <c r="V361" s="17">
        <v>661.3</v>
      </c>
      <c r="W361" s="17">
        <v>0.28328199999999998</v>
      </c>
      <c r="X361" s="17">
        <v>372</v>
      </c>
      <c r="Y361" s="17">
        <v>0</v>
      </c>
      <c r="Z361" s="17">
        <v>0</v>
      </c>
      <c r="AA361" s="17">
        <v>0.70009100000000002</v>
      </c>
      <c r="AB361" s="17">
        <v>3.0651599999999999E-3</v>
      </c>
      <c r="AC361" s="17">
        <v>0.27175199999999999</v>
      </c>
      <c r="AD361" s="17">
        <v>0.25</v>
      </c>
      <c r="AE361" s="17">
        <v>1300.3</v>
      </c>
    </row>
    <row r="362" spans="1:31">
      <c r="A362" s="17">
        <v>349</v>
      </c>
      <c r="B362" s="19">
        <v>0.30520833333333336</v>
      </c>
      <c r="C362" s="17">
        <v>102.9</v>
      </c>
      <c r="D362" s="17">
        <v>1.8</v>
      </c>
      <c r="E362" s="17">
        <v>2.3400000000000001E-3</v>
      </c>
      <c r="F362" s="17">
        <v>0.113</v>
      </c>
      <c r="G362" s="17">
        <v>0.97867999999999999</v>
      </c>
      <c r="H362" s="17">
        <v>0.30326900000000001</v>
      </c>
      <c r="I362" s="17">
        <v>0.54222599999999999</v>
      </c>
      <c r="J362" s="17">
        <v>0.238957</v>
      </c>
      <c r="K362" s="17">
        <v>0.44069599999999998</v>
      </c>
      <c r="L362" s="17">
        <v>639.4</v>
      </c>
      <c r="M362" s="17">
        <v>0.30169000000000001</v>
      </c>
      <c r="N362" s="17">
        <v>286</v>
      </c>
      <c r="O362" s="17">
        <v>0</v>
      </c>
      <c r="P362" s="17">
        <v>0</v>
      </c>
      <c r="Q362" s="17">
        <v>0.98409800000000003</v>
      </c>
      <c r="R362" s="17">
        <v>0.30212899999999998</v>
      </c>
      <c r="S362" s="17">
        <v>0.54949300000000001</v>
      </c>
      <c r="T362" s="17">
        <v>0.247363</v>
      </c>
      <c r="U362" s="17">
        <v>0.45016600000000001</v>
      </c>
      <c r="V362" s="17">
        <v>585.20000000000005</v>
      </c>
      <c r="W362" s="17">
        <v>0.30503400000000003</v>
      </c>
      <c r="X362" s="17">
        <v>374</v>
      </c>
      <c r="Y362" s="17">
        <v>0</v>
      </c>
      <c r="Z362" s="17">
        <v>0</v>
      </c>
      <c r="AA362" s="17">
        <v>0.69256399999999996</v>
      </c>
      <c r="AB362" s="17">
        <v>1.9319000000000001E-3</v>
      </c>
      <c r="AC362" s="17">
        <v>0.30260700000000001</v>
      </c>
      <c r="AD362" s="17">
        <v>0.25</v>
      </c>
      <c r="AE362" s="17">
        <v>1299</v>
      </c>
    </row>
    <row r="363" spans="1:31">
      <c r="A363" s="17">
        <v>350</v>
      </c>
      <c r="B363" s="19">
        <v>0.30526620370370372</v>
      </c>
      <c r="C363" s="17">
        <v>102.2</v>
      </c>
      <c r="D363" s="17">
        <v>1.8</v>
      </c>
      <c r="E363" s="17">
        <v>2.1840000000000002E-3</v>
      </c>
      <c r="F363" s="17">
        <v>0.106</v>
      </c>
      <c r="G363" s="17">
        <v>0.982236</v>
      </c>
      <c r="H363" s="17">
        <v>0.30906400000000001</v>
      </c>
      <c r="I363" s="17">
        <v>0.54064999999999996</v>
      </c>
      <c r="J363" s="17">
        <v>0.23158599999999999</v>
      </c>
      <c r="K363" s="17">
        <v>0.42834699999999998</v>
      </c>
      <c r="L363" s="17">
        <v>631.9</v>
      </c>
      <c r="M363" s="17">
        <v>0.36519099999999999</v>
      </c>
      <c r="N363" s="17">
        <v>492</v>
      </c>
      <c r="O363" s="17">
        <v>0</v>
      </c>
      <c r="P363" s="17">
        <v>0</v>
      </c>
      <c r="Q363" s="17">
        <v>0.98714500000000005</v>
      </c>
      <c r="R363" s="17">
        <v>0.29376600000000003</v>
      </c>
      <c r="S363" s="17">
        <v>0.51151999999999997</v>
      </c>
      <c r="T363" s="17">
        <v>0.217754</v>
      </c>
      <c r="U363" s="17">
        <v>0.42570000000000002</v>
      </c>
      <c r="V363" s="17">
        <v>598.4</v>
      </c>
      <c r="W363" s="17">
        <v>0.43790400000000002</v>
      </c>
      <c r="X363" s="17">
        <v>443</v>
      </c>
      <c r="Y363" s="17">
        <v>0</v>
      </c>
      <c r="Z363" s="17">
        <v>0</v>
      </c>
      <c r="AA363" s="17">
        <v>0.65492399999999995</v>
      </c>
      <c r="AB363" s="17">
        <v>3.2794500000000002E-3</v>
      </c>
      <c r="AC363" s="17">
        <v>0.29448000000000002</v>
      </c>
      <c r="AD363" s="17">
        <v>0.25</v>
      </c>
      <c r="AE363" s="17">
        <v>1314.4</v>
      </c>
    </row>
    <row r="364" spans="1:31">
      <c r="A364" s="17">
        <v>351</v>
      </c>
      <c r="B364" s="19">
        <v>0.30532407407407408</v>
      </c>
      <c r="C364" s="17">
        <v>101.4</v>
      </c>
      <c r="D364" s="17">
        <v>1.8</v>
      </c>
      <c r="E364" s="17">
        <v>2.264E-3</v>
      </c>
      <c r="F364" s="17">
        <v>0.11</v>
      </c>
      <c r="G364" s="17">
        <v>0.98249399999999998</v>
      </c>
      <c r="H364" s="17">
        <v>0.329374</v>
      </c>
      <c r="I364" s="17">
        <v>0.57908700000000002</v>
      </c>
      <c r="J364" s="17">
        <v>0.24971399999999999</v>
      </c>
      <c r="K364" s="17">
        <v>0.43121999999999999</v>
      </c>
      <c r="L364" s="17">
        <v>632.20000000000005</v>
      </c>
      <c r="M364" s="17">
        <v>0.33548</v>
      </c>
      <c r="N364" s="17">
        <v>466</v>
      </c>
      <c r="O364" s="17">
        <v>0</v>
      </c>
      <c r="P364" s="17">
        <v>0</v>
      </c>
      <c r="Q364" s="17">
        <v>0.98594199999999999</v>
      </c>
      <c r="R364" s="17">
        <v>0.29594599999999999</v>
      </c>
      <c r="S364" s="17">
        <v>0.529478</v>
      </c>
      <c r="T364" s="17">
        <v>0.23353299999999999</v>
      </c>
      <c r="U364" s="17">
        <v>0.44106200000000001</v>
      </c>
      <c r="V364" s="17">
        <v>614.29999999999995</v>
      </c>
      <c r="W364" s="17">
        <v>0.17804300000000001</v>
      </c>
      <c r="X364" s="17">
        <v>393</v>
      </c>
      <c r="Y364" s="17">
        <v>0</v>
      </c>
      <c r="Z364" s="17">
        <v>0</v>
      </c>
      <c r="AA364" s="17">
        <v>0.67855699999999997</v>
      </c>
      <c r="AB364" s="17">
        <v>3.1109200000000001E-3</v>
      </c>
      <c r="AC364" s="17">
        <v>0.29667199999999999</v>
      </c>
      <c r="AD364" s="17">
        <v>0.25</v>
      </c>
      <c r="AE364" s="17">
        <v>1313.8</v>
      </c>
    </row>
    <row r="365" spans="1:31">
      <c r="A365" s="17">
        <v>352</v>
      </c>
      <c r="B365" s="19">
        <v>0.30537037037037035</v>
      </c>
      <c r="C365" s="17">
        <v>100.9</v>
      </c>
      <c r="D365" s="17">
        <v>1.8</v>
      </c>
      <c r="E365" s="17">
        <v>2.3210000000000001E-3</v>
      </c>
      <c r="F365" s="17">
        <v>0.112</v>
      </c>
      <c r="G365" s="17">
        <v>0.98949699999999996</v>
      </c>
      <c r="H365" s="17">
        <v>0.33624999999999999</v>
      </c>
      <c r="I365" s="17">
        <v>0.59858800000000001</v>
      </c>
      <c r="J365" s="17">
        <v>0.26233800000000002</v>
      </c>
      <c r="K365" s="17">
        <v>0.43826199999999998</v>
      </c>
      <c r="L365" s="17">
        <v>624.9</v>
      </c>
      <c r="M365" s="17">
        <v>0.328239</v>
      </c>
      <c r="N365" s="17">
        <v>386</v>
      </c>
      <c r="O365" s="17">
        <v>0</v>
      </c>
      <c r="P365" s="17">
        <v>0</v>
      </c>
      <c r="Q365" s="17">
        <v>0.98646800000000001</v>
      </c>
      <c r="R365" s="17">
        <v>0.306427</v>
      </c>
      <c r="S365" s="17">
        <v>0.56442300000000001</v>
      </c>
      <c r="T365" s="17">
        <v>0.25799699999999998</v>
      </c>
      <c r="U365" s="17">
        <v>0.457098</v>
      </c>
      <c r="V365" s="17">
        <v>613.6</v>
      </c>
      <c r="W365" s="17">
        <v>0.17924200000000001</v>
      </c>
      <c r="X365" s="17">
        <v>464</v>
      </c>
      <c r="Y365" s="17">
        <v>0</v>
      </c>
      <c r="Z365" s="17">
        <v>0</v>
      </c>
      <c r="AA365" s="17">
        <v>0.70322700000000005</v>
      </c>
      <c r="AB365" s="17">
        <v>2.5457399999999999E-3</v>
      </c>
      <c r="AC365" s="17">
        <v>0.30708299999999999</v>
      </c>
      <c r="AD365" s="17">
        <v>0.25</v>
      </c>
      <c r="AE365" s="17">
        <v>1329.1</v>
      </c>
    </row>
    <row r="366" spans="1:31">
      <c r="A366" s="17">
        <v>353</v>
      </c>
      <c r="B366" s="19">
        <v>0.30542824074074076</v>
      </c>
      <c r="C366" s="17">
        <v>99.6</v>
      </c>
      <c r="D366" s="17">
        <v>2.6</v>
      </c>
      <c r="E366" s="17">
        <v>3.3800000000000002E-3</v>
      </c>
      <c r="F366" s="17">
        <v>0.16400000000000001</v>
      </c>
      <c r="G366" s="17">
        <v>0.98543499999999995</v>
      </c>
      <c r="H366" s="17">
        <v>0.33945599999999998</v>
      </c>
      <c r="I366" s="17">
        <v>0.60977999999999999</v>
      </c>
      <c r="J366" s="17">
        <v>0.27032400000000001</v>
      </c>
      <c r="K366" s="17">
        <v>0.44331500000000001</v>
      </c>
      <c r="L366" s="17">
        <v>623.79999999999995</v>
      </c>
      <c r="M366" s="17">
        <v>0.32063599999999998</v>
      </c>
      <c r="N366" s="17">
        <v>355</v>
      </c>
      <c r="O366" s="17">
        <v>0</v>
      </c>
      <c r="P366" s="17">
        <v>0</v>
      </c>
      <c r="Q366" s="17">
        <v>0.98803200000000002</v>
      </c>
      <c r="R366" s="17">
        <v>0.32535999999999998</v>
      </c>
      <c r="S366" s="17">
        <v>0.58624600000000004</v>
      </c>
      <c r="T366" s="17">
        <v>0.26088600000000001</v>
      </c>
      <c r="U366" s="17">
        <v>0.44501099999999999</v>
      </c>
      <c r="V366" s="17">
        <v>600.79999999999995</v>
      </c>
      <c r="W366" s="17">
        <v>0.26715899999999998</v>
      </c>
      <c r="X366" s="17">
        <v>431</v>
      </c>
      <c r="Y366" s="17">
        <v>0</v>
      </c>
      <c r="Z366" s="17">
        <v>0</v>
      </c>
      <c r="AA366" s="17">
        <v>0.68463200000000002</v>
      </c>
      <c r="AB366" s="17">
        <v>3.5039899999999998E-3</v>
      </c>
      <c r="AC366" s="17">
        <v>0.32627499999999998</v>
      </c>
      <c r="AD366" s="17">
        <v>0.25</v>
      </c>
      <c r="AE366" s="17">
        <v>1331.5</v>
      </c>
    </row>
    <row r="367" spans="1:31">
      <c r="A367" s="17">
        <v>354</v>
      </c>
      <c r="B367" s="19">
        <v>0.30548611111111112</v>
      </c>
      <c r="C367" s="17">
        <v>99.4</v>
      </c>
      <c r="D367" s="17">
        <v>2.6</v>
      </c>
      <c r="E367" s="17">
        <v>3.421E-3</v>
      </c>
      <c r="F367" s="17">
        <v>0.16600000000000001</v>
      </c>
      <c r="G367" s="17">
        <v>0.98331199999999996</v>
      </c>
      <c r="H367" s="17">
        <v>0.35645399999999999</v>
      </c>
      <c r="I367" s="17">
        <v>0.629606</v>
      </c>
      <c r="J367" s="17">
        <v>0.27315200000000001</v>
      </c>
      <c r="K367" s="17">
        <v>0.43384499999999998</v>
      </c>
      <c r="L367" s="17">
        <v>638.1</v>
      </c>
      <c r="M367" s="17">
        <v>0.29344599999999998</v>
      </c>
      <c r="N367" s="17">
        <v>485</v>
      </c>
      <c r="O367" s="17">
        <v>0</v>
      </c>
      <c r="P367" s="17">
        <v>0</v>
      </c>
      <c r="Q367" s="17">
        <v>0.98560800000000004</v>
      </c>
      <c r="R367" s="17">
        <v>0.33682400000000001</v>
      </c>
      <c r="S367" s="17">
        <v>0.60242399999999996</v>
      </c>
      <c r="T367" s="17">
        <v>0.26560099999999998</v>
      </c>
      <c r="U367" s="17">
        <v>0.440886</v>
      </c>
      <c r="V367" s="17">
        <v>623.9</v>
      </c>
      <c r="W367" s="17">
        <v>0.42194300000000001</v>
      </c>
      <c r="X367" s="17">
        <v>353</v>
      </c>
      <c r="Y367" s="17">
        <v>0</v>
      </c>
      <c r="Z367" s="17">
        <v>0</v>
      </c>
      <c r="AA367" s="17">
        <v>0.67828699999999997</v>
      </c>
      <c r="AB367" s="17">
        <v>4.8890499999999998E-3</v>
      </c>
      <c r="AC367" s="17">
        <v>0.33812199999999998</v>
      </c>
      <c r="AD367" s="17">
        <v>0.25</v>
      </c>
      <c r="AE367" s="17">
        <v>1301.5999999999999</v>
      </c>
    </row>
    <row r="368" spans="1:31">
      <c r="A368" s="17">
        <v>355</v>
      </c>
      <c r="B368" s="19">
        <v>0.30554398148148149</v>
      </c>
      <c r="C368" s="17">
        <v>97.4</v>
      </c>
      <c r="D368" s="17">
        <v>2.6</v>
      </c>
      <c r="E368" s="17">
        <v>3.571E-3</v>
      </c>
      <c r="F368" s="17">
        <v>0.17299999999999999</v>
      </c>
      <c r="G368" s="17">
        <v>0.98836999999999997</v>
      </c>
      <c r="H368" s="17">
        <v>0.361568</v>
      </c>
      <c r="I368" s="17">
        <v>0.65656999999999999</v>
      </c>
      <c r="J368" s="17">
        <v>0.29500199999999999</v>
      </c>
      <c r="K368" s="17">
        <v>0.44930799999999999</v>
      </c>
      <c r="L368" s="17">
        <v>628</v>
      </c>
      <c r="M368" s="17">
        <v>0.31436700000000001</v>
      </c>
      <c r="N368" s="17">
        <v>512</v>
      </c>
      <c r="O368" s="17">
        <v>0</v>
      </c>
      <c r="P368" s="17">
        <v>0</v>
      </c>
      <c r="Q368" s="17">
        <v>0.99003799999999997</v>
      </c>
      <c r="R368" s="17">
        <v>0.32383099999999998</v>
      </c>
      <c r="S368" s="17">
        <v>0.60841000000000001</v>
      </c>
      <c r="T368" s="17">
        <v>0.28457900000000003</v>
      </c>
      <c r="U368" s="17">
        <v>0.46774199999999999</v>
      </c>
      <c r="V368" s="17">
        <v>600.1</v>
      </c>
      <c r="W368" s="17">
        <v>0.217999</v>
      </c>
      <c r="X368" s="17">
        <v>417</v>
      </c>
      <c r="Y368" s="17">
        <v>0</v>
      </c>
      <c r="Z368" s="17">
        <v>0</v>
      </c>
      <c r="AA368" s="17">
        <v>0.71960400000000002</v>
      </c>
      <c r="AB368" s="17">
        <v>5.0829600000000001E-3</v>
      </c>
      <c r="AC368" s="17">
        <v>0.32527699999999998</v>
      </c>
      <c r="AD368" s="17">
        <v>0.25</v>
      </c>
      <c r="AE368" s="17">
        <v>1322.5</v>
      </c>
    </row>
    <row r="369" spans="1:31">
      <c r="A369" s="17">
        <v>356</v>
      </c>
      <c r="B369" s="19">
        <v>0.30560185185185185</v>
      </c>
      <c r="C369" s="17">
        <v>97.3</v>
      </c>
      <c r="D369" s="17">
        <v>2.6</v>
      </c>
      <c r="E369" s="17">
        <v>3.3540000000000002E-3</v>
      </c>
      <c r="F369" s="17">
        <v>0.16200000000000001</v>
      </c>
      <c r="G369" s="17">
        <v>0.99243099999999995</v>
      </c>
      <c r="H369" s="17">
        <v>0.36903999999999998</v>
      </c>
      <c r="I369" s="17">
        <v>0.66331300000000004</v>
      </c>
      <c r="J369" s="17">
        <v>0.29427300000000001</v>
      </c>
      <c r="K369" s="17">
        <v>0.44364100000000001</v>
      </c>
      <c r="L369" s="17">
        <v>594.4</v>
      </c>
      <c r="M369" s="17">
        <v>0.34285399999999999</v>
      </c>
      <c r="N369" s="17">
        <v>395</v>
      </c>
      <c r="O369" s="17">
        <v>0</v>
      </c>
      <c r="P369" s="17">
        <v>0</v>
      </c>
      <c r="Q369" s="17">
        <v>0.98977199999999999</v>
      </c>
      <c r="R369" s="17">
        <v>0.32914900000000002</v>
      </c>
      <c r="S369" s="17">
        <v>0.61354600000000004</v>
      </c>
      <c r="T369" s="17">
        <v>0.28439700000000001</v>
      </c>
      <c r="U369" s="17">
        <v>0.46353100000000003</v>
      </c>
      <c r="V369" s="17">
        <v>577.29999999999995</v>
      </c>
      <c r="W369" s="17">
        <v>0.15437300000000001</v>
      </c>
      <c r="X369" s="17">
        <v>378</v>
      </c>
      <c r="Y369" s="17">
        <v>0</v>
      </c>
      <c r="Z369" s="17">
        <v>0</v>
      </c>
      <c r="AA369" s="17">
        <v>0.71312399999999998</v>
      </c>
      <c r="AB369" s="17">
        <v>3.7194200000000002E-3</v>
      </c>
      <c r="AC369" s="17">
        <v>0.33020699999999997</v>
      </c>
      <c r="AD369" s="17">
        <v>0.25</v>
      </c>
      <c r="AE369" s="17">
        <v>1397.3</v>
      </c>
    </row>
    <row r="370" spans="1:31">
      <c r="A370" s="17">
        <v>357</v>
      </c>
      <c r="B370" s="19">
        <v>0.30564814814814817</v>
      </c>
      <c r="C370" s="17">
        <v>96.9</v>
      </c>
      <c r="D370" s="17">
        <v>2.6</v>
      </c>
      <c r="E370" s="17">
        <v>3.454E-3</v>
      </c>
      <c r="F370" s="17">
        <v>0.16700000000000001</v>
      </c>
      <c r="G370" s="17">
        <v>0.98688900000000002</v>
      </c>
      <c r="H370" s="17">
        <v>0.38112299999999999</v>
      </c>
      <c r="I370" s="17">
        <v>0.66418699999999997</v>
      </c>
      <c r="J370" s="17">
        <v>0.28306399999999998</v>
      </c>
      <c r="K370" s="17">
        <v>0.42618099999999998</v>
      </c>
      <c r="L370" s="17">
        <v>632.79999999999995</v>
      </c>
      <c r="M370" s="17">
        <v>0.315164</v>
      </c>
      <c r="N370" s="17">
        <v>457</v>
      </c>
      <c r="O370" s="17">
        <v>0</v>
      </c>
      <c r="P370" s="17">
        <v>0</v>
      </c>
      <c r="Q370" s="17">
        <v>0.98618499999999998</v>
      </c>
      <c r="R370" s="17">
        <v>0.36294399999999999</v>
      </c>
      <c r="S370" s="17">
        <v>0.65834700000000002</v>
      </c>
      <c r="T370" s="17">
        <v>0.29540300000000003</v>
      </c>
      <c r="U370" s="17">
        <v>0.44870399999999999</v>
      </c>
      <c r="V370" s="17">
        <v>602.79999999999995</v>
      </c>
      <c r="W370" s="17">
        <v>0.27589000000000002</v>
      </c>
      <c r="X370" s="17">
        <v>421</v>
      </c>
      <c r="Y370" s="17">
        <v>0</v>
      </c>
      <c r="Z370" s="17">
        <v>0</v>
      </c>
      <c r="AA370" s="17">
        <v>0.69031399999999998</v>
      </c>
      <c r="AB370" s="17">
        <v>4.57413E-3</v>
      </c>
      <c r="AC370" s="17">
        <v>0.36429499999999998</v>
      </c>
      <c r="AD370" s="17">
        <v>0.25</v>
      </c>
      <c r="AE370" s="17">
        <v>1312.4</v>
      </c>
    </row>
    <row r="371" spans="1:31">
      <c r="A371" s="17">
        <v>358</v>
      </c>
      <c r="B371" s="19">
        <v>0.30570601851851853</v>
      </c>
      <c r="C371" s="17">
        <v>95.4</v>
      </c>
      <c r="D371" s="17">
        <v>2.6</v>
      </c>
      <c r="E371" s="17">
        <v>3.4520000000000002E-3</v>
      </c>
      <c r="F371" s="17">
        <v>0.16700000000000001</v>
      </c>
      <c r="G371" s="17">
        <v>0.99158100000000005</v>
      </c>
      <c r="H371" s="17">
        <v>0.39124399999999998</v>
      </c>
      <c r="I371" s="17">
        <v>0.69805499999999998</v>
      </c>
      <c r="J371" s="17">
        <v>0.30681199999999997</v>
      </c>
      <c r="K371" s="17">
        <v>0.43952400000000003</v>
      </c>
      <c r="L371" s="17">
        <v>623.20000000000005</v>
      </c>
      <c r="M371" s="17">
        <v>0.36823099999999998</v>
      </c>
      <c r="N371" s="17">
        <v>314</v>
      </c>
      <c r="O371" s="17">
        <v>0</v>
      </c>
      <c r="P371" s="17">
        <v>0</v>
      </c>
      <c r="Q371" s="17">
        <v>0.98811300000000002</v>
      </c>
      <c r="R371" s="17">
        <v>0.35192400000000001</v>
      </c>
      <c r="S371" s="17">
        <v>0.64547399999999999</v>
      </c>
      <c r="T371" s="17">
        <v>0.29354999999999998</v>
      </c>
      <c r="U371" s="17">
        <v>0.45478200000000002</v>
      </c>
      <c r="V371" s="17">
        <v>607.4</v>
      </c>
      <c r="W371" s="17">
        <v>0.352186</v>
      </c>
      <c r="X371" s="17">
        <v>340</v>
      </c>
      <c r="Y371" s="17">
        <v>0</v>
      </c>
      <c r="Z371" s="17">
        <v>0</v>
      </c>
      <c r="AA371" s="17">
        <v>0.69966399999999995</v>
      </c>
      <c r="AB371" s="17">
        <v>3.1020399999999999E-3</v>
      </c>
      <c r="AC371" s="17">
        <v>0.35283500000000001</v>
      </c>
      <c r="AD371" s="17">
        <v>0.25</v>
      </c>
      <c r="AE371" s="17">
        <v>1332.7</v>
      </c>
    </row>
    <row r="372" spans="1:31">
      <c r="A372" s="17">
        <v>359</v>
      </c>
      <c r="B372" s="19">
        <v>0.30576388888888889</v>
      </c>
      <c r="C372" s="17">
        <v>94.9</v>
      </c>
      <c r="D372" s="17">
        <v>3.5</v>
      </c>
      <c r="E372" s="17">
        <v>4.9410000000000001E-3</v>
      </c>
      <c r="F372" s="17">
        <v>0.23899999999999999</v>
      </c>
      <c r="G372" s="17">
        <v>0.98905900000000002</v>
      </c>
      <c r="H372" s="17">
        <v>0.40069300000000002</v>
      </c>
      <c r="I372" s="17">
        <v>0.73131199999999996</v>
      </c>
      <c r="J372" s="17">
        <v>0.33062000000000002</v>
      </c>
      <c r="K372" s="17">
        <v>0.45209100000000002</v>
      </c>
      <c r="L372" s="17">
        <v>652.70000000000005</v>
      </c>
      <c r="M372" s="17">
        <v>0.27745900000000001</v>
      </c>
      <c r="N372" s="17">
        <v>475</v>
      </c>
      <c r="O372" s="17">
        <v>0</v>
      </c>
      <c r="P372" s="17">
        <v>0</v>
      </c>
      <c r="Q372" s="17">
        <v>0.98522900000000002</v>
      </c>
      <c r="R372" s="17">
        <v>0.36657099999999998</v>
      </c>
      <c r="S372" s="17">
        <v>0.68867500000000004</v>
      </c>
      <c r="T372" s="17">
        <v>0.322104</v>
      </c>
      <c r="U372" s="17">
        <v>0.46771499999999999</v>
      </c>
      <c r="V372" s="17">
        <v>627.5</v>
      </c>
      <c r="W372" s="17">
        <v>0.24251700000000001</v>
      </c>
      <c r="X372" s="17">
        <v>414</v>
      </c>
      <c r="Y372" s="17">
        <v>0</v>
      </c>
      <c r="Z372" s="17">
        <v>0</v>
      </c>
      <c r="AA372" s="17">
        <v>0.71956200000000003</v>
      </c>
      <c r="AB372" s="17">
        <v>6.51835E-3</v>
      </c>
      <c r="AC372" s="17">
        <v>0.36867100000000003</v>
      </c>
      <c r="AD372" s="17">
        <v>0.25</v>
      </c>
      <c r="AE372" s="17">
        <v>1272.4000000000001</v>
      </c>
    </row>
    <row r="373" spans="1:31">
      <c r="A373" s="17">
        <v>360</v>
      </c>
      <c r="B373" s="19">
        <v>0.30582175925925925</v>
      </c>
      <c r="C373" s="17">
        <v>94.3</v>
      </c>
      <c r="D373" s="17">
        <v>3.5</v>
      </c>
      <c r="E373" s="17">
        <v>4.5659999999999997E-3</v>
      </c>
      <c r="F373" s="17">
        <v>0.221</v>
      </c>
      <c r="G373" s="17">
        <v>0.98838499999999996</v>
      </c>
      <c r="H373" s="17">
        <v>0.38393899999999997</v>
      </c>
      <c r="I373" s="17">
        <v>0.67353200000000002</v>
      </c>
      <c r="J373" s="17">
        <v>0.28959299999999999</v>
      </c>
      <c r="K373" s="17">
        <v>0.42996200000000001</v>
      </c>
      <c r="L373" s="17">
        <v>645.5</v>
      </c>
      <c r="M373" s="17">
        <v>0.37081799999999998</v>
      </c>
      <c r="N373" s="17">
        <v>476</v>
      </c>
      <c r="O373" s="17">
        <v>0</v>
      </c>
      <c r="P373" s="17">
        <v>0</v>
      </c>
      <c r="Q373" s="17">
        <v>0.98801399999999995</v>
      </c>
      <c r="R373" s="17">
        <v>0.35103400000000001</v>
      </c>
      <c r="S373" s="17">
        <v>0.62353899999999995</v>
      </c>
      <c r="T373" s="17">
        <v>0.272505</v>
      </c>
      <c r="U373" s="17">
        <v>0.437029</v>
      </c>
      <c r="V373" s="17">
        <v>623</v>
      </c>
      <c r="W373" s="17">
        <v>0.34507500000000002</v>
      </c>
      <c r="X373" s="17">
        <v>416</v>
      </c>
      <c r="Y373" s="17">
        <v>0</v>
      </c>
      <c r="Z373" s="17">
        <v>0</v>
      </c>
      <c r="AA373" s="17">
        <v>0.67235299999999998</v>
      </c>
      <c r="AB373" s="17">
        <v>6.4681199999999999E-3</v>
      </c>
      <c r="AC373" s="17">
        <v>0.35279700000000003</v>
      </c>
      <c r="AD373" s="17">
        <v>0.25</v>
      </c>
      <c r="AE373" s="17">
        <v>1286.7</v>
      </c>
    </row>
    <row r="374" spans="1:31">
      <c r="A374" s="17">
        <v>361</v>
      </c>
      <c r="B374" s="19">
        <v>0.30586805555555557</v>
      </c>
      <c r="C374" s="17">
        <v>93.1</v>
      </c>
      <c r="D374" s="17">
        <v>3.5</v>
      </c>
      <c r="E374" s="17">
        <v>4.7530000000000003E-3</v>
      </c>
      <c r="F374" s="17">
        <v>0.23</v>
      </c>
      <c r="G374" s="17">
        <v>0.98776699999999995</v>
      </c>
      <c r="H374" s="17">
        <v>0.39000299999999999</v>
      </c>
      <c r="I374" s="17">
        <v>0.70455400000000001</v>
      </c>
      <c r="J374" s="17">
        <v>0.31455100000000003</v>
      </c>
      <c r="K374" s="17">
        <v>0.44645400000000002</v>
      </c>
      <c r="L374" s="17">
        <v>631.1</v>
      </c>
      <c r="M374" s="17">
        <v>0.32869799999999999</v>
      </c>
      <c r="N374" s="17">
        <v>573</v>
      </c>
      <c r="O374" s="17">
        <v>0</v>
      </c>
      <c r="P374" s="17">
        <v>0</v>
      </c>
      <c r="Q374" s="17">
        <v>0.98729500000000003</v>
      </c>
      <c r="R374" s="17">
        <v>0.36568299999999998</v>
      </c>
      <c r="S374" s="17">
        <v>0.68463799999999997</v>
      </c>
      <c r="T374" s="17">
        <v>0.31895499999999999</v>
      </c>
      <c r="U374" s="17">
        <v>0.46587400000000001</v>
      </c>
      <c r="V374" s="17">
        <v>594.5</v>
      </c>
      <c r="W374" s="17">
        <v>0.259411</v>
      </c>
      <c r="X374" s="17">
        <v>420</v>
      </c>
      <c r="Y374" s="17">
        <v>0</v>
      </c>
      <c r="Z374" s="17">
        <v>0</v>
      </c>
      <c r="AA374" s="17">
        <v>0.71672899999999995</v>
      </c>
      <c r="AB374" s="17">
        <v>7.5972899999999996E-3</v>
      </c>
      <c r="AC374" s="17">
        <v>0.36810599999999999</v>
      </c>
      <c r="AD374" s="17">
        <v>0.25</v>
      </c>
      <c r="AE374" s="17">
        <v>1316.1</v>
      </c>
    </row>
    <row r="375" spans="1:31">
      <c r="A375" s="17">
        <v>362</v>
      </c>
      <c r="B375" s="19">
        <v>0.30592592592592593</v>
      </c>
      <c r="C375" s="17">
        <v>92.7</v>
      </c>
      <c r="D375" s="17">
        <v>3.5</v>
      </c>
      <c r="E375" s="17">
        <v>4.738E-3</v>
      </c>
      <c r="F375" s="17">
        <v>0.22900000000000001</v>
      </c>
      <c r="G375" s="17">
        <v>0.98982899999999996</v>
      </c>
      <c r="H375" s="17">
        <v>0.38628899999999999</v>
      </c>
      <c r="I375" s="17">
        <v>0.687168</v>
      </c>
      <c r="J375" s="17">
        <v>0.30087900000000001</v>
      </c>
      <c r="K375" s="17">
        <v>0.43785400000000002</v>
      </c>
      <c r="L375" s="17">
        <v>641.20000000000005</v>
      </c>
      <c r="M375" s="17">
        <v>0.32025300000000001</v>
      </c>
      <c r="N375" s="17">
        <v>377</v>
      </c>
      <c r="O375" s="17">
        <v>0</v>
      </c>
      <c r="P375" s="17">
        <v>0</v>
      </c>
      <c r="Q375" s="17">
        <v>0.98258100000000004</v>
      </c>
      <c r="R375" s="17">
        <v>0.360205</v>
      </c>
      <c r="S375" s="17">
        <v>0.66197700000000004</v>
      </c>
      <c r="T375" s="17">
        <v>0.30177199999999998</v>
      </c>
      <c r="U375" s="17">
        <v>0.45586500000000002</v>
      </c>
      <c r="V375" s="17">
        <v>639.70000000000005</v>
      </c>
      <c r="W375" s="17">
        <v>0.32678400000000002</v>
      </c>
      <c r="X375" s="17">
        <v>372</v>
      </c>
      <c r="Y375" s="17">
        <v>0</v>
      </c>
      <c r="Z375" s="17">
        <v>0</v>
      </c>
      <c r="AA375" s="17">
        <v>0.70133100000000004</v>
      </c>
      <c r="AB375" s="17">
        <v>5.0916700000000004E-3</v>
      </c>
      <c r="AC375" s="17">
        <v>0.36174099999999998</v>
      </c>
      <c r="AD375" s="17">
        <v>0.25</v>
      </c>
      <c r="AE375" s="17">
        <v>1295.2</v>
      </c>
    </row>
    <row r="376" spans="1:31">
      <c r="A376" s="17">
        <v>363</v>
      </c>
      <c r="B376" s="19">
        <v>0.3059837962962963</v>
      </c>
      <c r="C376" s="17">
        <v>92.2</v>
      </c>
      <c r="D376" s="17">
        <v>3.5</v>
      </c>
      <c r="E376" s="17">
        <v>4.8700000000000002E-3</v>
      </c>
      <c r="F376" s="17">
        <v>0.23599999999999999</v>
      </c>
      <c r="G376" s="17">
        <v>0.98955800000000005</v>
      </c>
      <c r="H376" s="17">
        <v>0.43205700000000002</v>
      </c>
      <c r="I376" s="17">
        <v>0.76341199999999998</v>
      </c>
      <c r="J376" s="17">
        <v>0.33135500000000001</v>
      </c>
      <c r="K376" s="17">
        <v>0.43404500000000001</v>
      </c>
      <c r="L376" s="17">
        <v>650.9</v>
      </c>
      <c r="M376" s="17">
        <v>0.41051399999999999</v>
      </c>
      <c r="N376" s="17">
        <v>324</v>
      </c>
      <c r="O376" s="17">
        <v>0</v>
      </c>
      <c r="P376" s="17">
        <v>0</v>
      </c>
      <c r="Q376" s="17">
        <v>0.98891399999999996</v>
      </c>
      <c r="R376" s="17">
        <v>0.41986600000000002</v>
      </c>
      <c r="S376" s="17">
        <v>0.77942400000000001</v>
      </c>
      <c r="T376" s="17">
        <v>0.35955799999999999</v>
      </c>
      <c r="U376" s="17">
        <v>0.46131299999999997</v>
      </c>
      <c r="V376" s="17">
        <v>641.20000000000005</v>
      </c>
      <c r="W376" s="17">
        <v>0.359128</v>
      </c>
      <c r="X376" s="17">
        <v>319</v>
      </c>
      <c r="Y376" s="17">
        <v>0</v>
      </c>
      <c r="Z376" s="17">
        <v>0</v>
      </c>
      <c r="AA376" s="17">
        <v>0.70971200000000001</v>
      </c>
      <c r="AB376" s="17">
        <v>4.4431100000000001E-3</v>
      </c>
      <c r="AC376" s="17">
        <v>0.42146299999999998</v>
      </c>
      <c r="AD376" s="17">
        <v>0.25</v>
      </c>
      <c r="AE376" s="17">
        <v>1276.0999999999999</v>
      </c>
    </row>
    <row r="377" spans="1:31">
      <c r="A377" s="17">
        <v>364</v>
      </c>
      <c r="B377" s="19">
        <v>0.30604166666666666</v>
      </c>
      <c r="C377" s="17">
        <v>90.9</v>
      </c>
      <c r="D377" s="17">
        <v>3.5</v>
      </c>
      <c r="E377" s="17">
        <v>4.7739999999999996E-3</v>
      </c>
      <c r="F377" s="17">
        <v>0.23100000000000001</v>
      </c>
      <c r="G377" s="17">
        <v>0.98641900000000005</v>
      </c>
      <c r="H377" s="17">
        <v>0.43274200000000002</v>
      </c>
      <c r="I377" s="17">
        <v>0.77655300000000005</v>
      </c>
      <c r="J377" s="17">
        <v>0.34381099999999998</v>
      </c>
      <c r="K377" s="17">
        <v>0.44274000000000002</v>
      </c>
      <c r="L377" s="17">
        <v>639.79999999999995</v>
      </c>
      <c r="M377" s="17">
        <v>0.33842800000000001</v>
      </c>
      <c r="N377" s="17">
        <v>410</v>
      </c>
      <c r="O377" s="17">
        <v>0</v>
      </c>
      <c r="P377" s="17">
        <v>0</v>
      </c>
      <c r="Q377" s="17">
        <v>0.98990500000000003</v>
      </c>
      <c r="R377" s="17">
        <v>0.43712699999999999</v>
      </c>
      <c r="S377" s="17">
        <v>0.81030400000000002</v>
      </c>
      <c r="T377" s="17">
        <v>0.37317699999999998</v>
      </c>
      <c r="U377" s="17">
        <v>0.46054</v>
      </c>
      <c r="V377" s="17">
        <v>582.70000000000005</v>
      </c>
      <c r="W377" s="17">
        <v>0.37667299999999998</v>
      </c>
      <c r="X377" s="17">
        <v>380</v>
      </c>
      <c r="Y377" s="17">
        <v>0</v>
      </c>
      <c r="Z377" s="17">
        <v>0</v>
      </c>
      <c r="AA377" s="17">
        <v>0.70852300000000001</v>
      </c>
      <c r="AB377" s="17">
        <v>5.5307200000000003E-3</v>
      </c>
      <c r="AC377" s="17">
        <v>0.43919000000000002</v>
      </c>
      <c r="AD377" s="17">
        <v>0.25</v>
      </c>
      <c r="AE377" s="17">
        <v>1298.0999999999999</v>
      </c>
    </row>
    <row r="378" spans="1:31">
      <c r="A378" s="17">
        <v>365</v>
      </c>
      <c r="B378" s="19">
        <v>0.30608796296296298</v>
      </c>
      <c r="C378" s="17">
        <v>90.5</v>
      </c>
      <c r="D378" s="17">
        <v>4.4000000000000004</v>
      </c>
      <c r="E378" s="17">
        <v>5.9350000000000002E-3</v>
      </c>
      <c r="F378" s="17">
        <v>0.28699999999999998</v>
      </c>
      <c r="G378" s="17">
        <v>0.98714199999999996</v>
      </c>
      <c r="H378" s="17">
        <v>0.42627700000000002</v>
      </c>
      <c r="I378" s="17">
        <v>0.75280400000000003</v>
      </c>
      <c r="J378" s="17">
        <v>0.32652700000000001</v>
      </c>
      <c r="K378" s="17">
        <v>0.43374800000000002</v>
      </c>
      <c r="L378" s="17">
        <v>650.5</v>
      </c>
      <c r="M378" s="17">
        <v>0.37081999999999998</v>
      </c>
      <c r="N378" s="17">
        <v>552</v>
      </c>
      <c r="O378" s="17">
        <v>0</v>
      </c>
      <c r="P378" s="17">
        <v>0</v>
      </c>
      <c r="Q378" s="17">
        <v>0.98915699999999995</v>
      </c>
      <c r="R378" s="17">
        <v>0.41792699999999999</v>
      </c>
      <c r="S378" s="17">
        <v>0.76311099999999998</v>
      </c>
      <c r="T378" s="17">
        <v>0.34518300000000002</v>
      </c>
      <c r="U378" s="17">
        <v>0.45233699999999999</v>
      </c>
      <c r="V378" s="17">
        <v>599.79999999999995</v>
      </c>
      <c r="W378" s="17">
        <v>0.34338800000000003</v>
      </c>
      <c r="X378" s="17">
        <v>372</v>
      </c>
      <c r="Y378" s="17">
        <v>0</v>
      </c>
      <c r="Z378" s="17">
        <v>0</v>
      </c>
      <c r="AA378" s="17">
        <v>0.69590300000000005</v>
      </c>
      <c r="AB378" s="17">
        <v>9.4123599999999998E-3</v>
      </c>
      <c r="AC378" s="17">
        <v>0.42117599999999999</v>
      </c>
      <c r="AD378" s="17">
        <v>0.25</v>
      </c>
      <c r="AE378" s="17">
        <v>1276.9000000000001</v>
      </c>
    </row>
    <row r="379" spans="1:31">
      <c r="A379" s="17">
        <v>366</v>
      </c>
      <c r="B379" s="19">
        <v>0.30614583333333334</v>
      </c>
      <c r="C379" s="17">
        <v>89.4</v>
      </c>
      <c r="D379" s="17">
        <v>4.4000000000000004</v>
      </c>
      <c r="E379" s="17">
        <v>6.1149999999999998E-3</v>
      </c>
      <c r="F379" s="17">
        <v>0.29599999999999999</v>
      </c>
      <c r="G379" s="17">
        <v>0.98592400000000002</v>
      </c>
      <c r="H379" s="17">
        <v>0.42176599999999997</v>
      </c>
      <c r="I379" s="17">
        <v>0.76791200000000004</v>
      </c>
      <c r="J379" s="17">
        <v>0.34614600000000001</v>
      </c>
      <c r="K379" s="17">
        <v>0.45076300000000002</v>
      </c>
      <c r="L379" s="17">
        <v>660.6</v>
      </c>
      <c r="M379" s="17">
        <v>0.319436</v>
      </c>
      <c r="N379" s="17">
        <v>431</v>
      </c>
      <c r="O379" s="17">
        <v>0</v>
      </c>
      <c r="P379" s="17">
        <v>0</v>
      </c>
      <c r="Q379" s="17">
        <v>0.99148700000000001</v>
      </c>
      <c r="R379" s="17">
        <v>0.40605400000000003</v>
      </c>
      <c r="S379" s="17">
        <v>0.74914400000000003</v>
      </c>
      <c r="T379" s="17">
        <v>0.34309000000000001</v>
      </c>
      <c r="U379" s="17">
        <v>0.45797599999999999</v>
      </c>
      <c r="V379" s="17">
        <v>602.29999999999995</v>
      </c>
      <c r="W379" s="17">
        <v>0.32895999999999997</v>
      </c>
      <c r="X379" s="17">
        <v>389</v>
      </c>
      <c r="Y379" s="17">
        <v>0</v>
      </c>
      <c r="Z379" s="17">
        <v>0</v>
      </c>
      <c r="AA379" s="17">
        <v>0.70457800000000004</v>
      </c>
      <c r="AB379" s="17">
        <v>7.4780300000000001E-3</v>
      </c>
      <c r="AC379" s="17">
        <v>0.40861999999999998</v>
      </c>
      <c r="AD379" s="17">
        <v>0.25</v>
      </c>
      <c r="AE379" s="17">
        <v>1257.3</v>
      </c>
    </row>
    <row r="380" spans="1:31">
      <c r="A380" s="17">
        <v>367</v>
      </c>
      <c r="B380" s="19">
        <v>0.3062037037037037</v>
      </c>
      <c r="C380" s="17">
        <v>88.9</v>
      </c>
      <c r="D380" s="17">
        <v>4.4000000000000004</v>
      </c>
      <c r="E380" s="17">
        <v>5.7759999999999999E-3</v>
      </c>
      <c r="F380" s="17">
        <v>0.27900000000000003</v>
      </c>
      <c r="G380" s="17">
        <v>0.98823899999999998</v>
      </c>
      <c r="H380" s="17">
        <v>0.44981399999999999</v>
      </c>
      <c r="I380" s="17">
        <v>0.79904900000000001</v>
      </c>
      <c r="J380" s="17">
        <v>0.34923500000000002</v>
      </c>
      <c r="K380" s="17">
        <v>0.43706299999999998</v>
      </c>
      <c r="L380" s="17">
        <v>609.9</v>
      </c>
      <c r="M380" s="17">
        <v>0.33430399999999999</v>
      </c>
      <c r="N380" s="17">
        <v>362</v>
      </c>
      <c r="O380" s="17">
        <v>0</v>
      </c>
      <c r="P380" s="17">
        <v>0</v>
      </c>
      <c r="Q380" s="17">
        <v>0.98746900000000004</v>
      </c>
      <c r="R380" s="17">
        <v>0.403364</v>
      </c>
      <c r="S380" s="17">
        <v>0.75790000000000002</v>
      </c>
      <c r="T380" s="17">
        <v>0.35453600000000002</v>
      </c>
      <c r="U380" s="17">
        <v>0.46778700000000001</v>
      </c>
      <c r="V380" s="17">
        <v>636</v>
      </c>
      <c r="W380" s="17">
        <v>0.320212</v>
      </c>
      <c r="X380" s="17">
        <v>437</v>
      </c>
      <c r="Y380" s="17">
        <v>0</v>
      </c>
      <c r="Z380" s="17">
        <v>0</v>
      </c>
      <c r="AA380" s="17">
        <v>0.71967199999999998</v>
      </c>
      <c r="AB380" s="17">
        <v>5.8144900000000003E-3</v>
      </c>
      <c r="AC380" s="17">
        <v>0.40542600000000001</v>
      </c>
      <c r="AD380" s="17">
        <v>0.25</v>
      </c>
      <c r="AE380" s="17">
        <v>1361.8</v>
      </c>
    </row>
    <row r="381" spans="1:31">
      <c r="A381" s="17">
        <v>368</v>
      </c>
      <c r="B381" s="19">
        <v>0.30626157407407406</v>
      </c>
      <c r="C381" s="17">
        <v>88.1</v>
      </c>
      <c r="D381" s="17">
        <v>4.4000000000000004</v>
      </c>
      <c r="E381" s="17">
        <v>6.1840000000000003E-3</v>
      </c>
      <c r="F381" s="17">
        <v>0.29899999999999999</v>
      </c>
      <c r="G381" s="17">
        <v>0.985703</v>
      </c>
      <c r="H381" s="17">
        <v>0.449237</v>
      </c>
      <c r="I381" s="17">
        <v>0.810311</v>
      </c>
      <c r="J381" s="17">
        <v>0.36107400000000001</v>
      </c>
      <c r="K381" s="17">
        <v>0.44559900000000002</v>
      </c>
      <c r="L381" s="17">
        <v>652.70000000000005</v>
      </c>
      <c r="M381" s="17">
        <v>0.27761200000000003</v>
      </c>
      <c r="N381" s="17">
        <v>309</v>
      </c>
      <c r="O381" s="17">
        <v>0</v>
      </c>
      <c r="P381" s="17">
        <v>0</v>
      </c>
      <c r="Q381" s="17">
        <v>0.98913300000000004</v>
      </c>
      <c r="R381" s="17">
        <v>0.42291400000000001</v>
      </c>
      <c r="S381" s="17">
        <v>0.79459900000000006</v>
      </c>
      <c r="T381" s="17">
        <v>0.37168499999999999</v>
      </c>
      <c r="U381" s="17">
        <v>0.46776400000000001</v>
      </c>
      <c r="V381" s="17">
        <v>626.29999999999995</v>
      </c>
      <c r="W381" s="17">
        <v>0.31827499999999997</v>
      </c>
      <c r="X381" s="17">
        <v>335</v>
      </c>
      <c r="Y381" s="17">
        <v>0</v>
      </c>
      <c r="Z381" s="17">
        <v>0</v>
      </c>
      <c r="AA381" s="17">
        <v>0.71963699999999997</v>
      </c>
      <c r="AB381" s="17">
        <v>5.3111900000000004E-3</v>
      </c>
      <c r="AC381" s="17">
        <v>0.42488799999999999</v>
      </c>
      <c r="AD381" s="17">
        <v>0.25</v>
      </c>
      <c r="AE381" s="17">
        <v>1272.5</v>
      </c>
    </row>
    <row r="382" spans="1:31">
      <c r="A382" s="17">
        <v>369</v>
      </c>
      <c r="B382" s="19">
        <v>0.30631944444444442</v>
      </c>
      <c r="C382" s="17">
        <v>87.2</v>
      </c>
      <c r="D382" s="17">
        <v>4.4000000000000004</v>
      </c>
      <c r="E382" s="17">
        <v>6.13E-3</v>
      </c>
      <c r="F382" s="17">
        <v>0.29699999999999999</v>
      </c>
      <c r="G382" s="17">
        <v>0.99090400000000001</v>
      </c>
      <c r="H382" s="17">
        <v>0.43544899999999997</v>
      </c>
      <c r="I382" s="17">
        <v>0.79058600000000001</v>
      </c>
      <c r="J382" s="17">
        <v>0.35513699999999998</v>
      </c>
      <c r="K382" s="17">
        <v>0.44920700000000002</v>
      </c>
      <c r="L382" s="17">
        <v>652.6</v>
      </c>
      <c r="M382" s="17">
        <v>0.270374</v>
      </c>
      <c r="N382" s="17">
        <v>458</v>
      </c>
      <c r="O382" s="17">
        <v>0</v>
      </c>
      <c r="P382" s="17">
        <v>0</v>
      </c>
      <c r="Q382" s="17">
        <v>0.988483</v>
      </c>
      <c r="R382" s="17">
        <v>0.42213499999999998</v>
      </c>
      <c r="S382" s="17">
        <v>0.78896299999999997</v>
      </c>
      <c r="T382" s="17">
        <v>0.36682799999999999</v>
      </c>
      <c r="U382" s="17">
        <v>0.46494999999999997</v>
      </c>
      <c r="V382" s="17">
        <v>618.79999999999995</v>
      </c>
      <c r="W382" s="17">
        <v>0.309054</v>
      </c>
      <c r="X382" s="17">
        <v>373</v>
      </c>
      <c r="Y382" s="17">
        <v>0</v>
      </c>
      <c r="Z382" s="17">
        <v>0</v>
      </c>
      <c r="AA382" s="17">
        <v>0.71530700000000003</v>
      </c>
      <c r="AB382" s="17">
        <v>7.8463999999999999E-3</v>
      </c>
      <c r="AC382" s="17">
        <v>0.42501299999999997</v>
      </c>
      <c r="AD382" s="17">
        <v>0.25</v>
      </c>
      <c r="AE382" s="17">
        <v>1272.8</v>
      </c>
    </row>
    <row r="383" spans="1:31">
      <c r="A383" s="17">
        <v>370</v>
      </c>
      <c r="B383" s="19">
        <v>0.30636574074074074</v>
      </c>
      <c r="C383" s="17">
        <v>86.3</v>
      </c>
      <c r="D383" s="17">
        <v>5.3</v>
      </c>
      <c r="E383" s="17">
        <v>6.9849999999999999E-3</v>
      </c>
      <c r="F383" s="17">
        <v>0.33800000000000002</v>
      </c>
      <c r="G383" s="17">
        <v>0.98795200000000005</v>
      </c>
      <c r="H383" s="17">
        <v>0.45861400000000002</v>
      </c>
      <c r="I383" s="17">
        <v>0.82444200000000001</v>
      </c>
      <c r="J383" s="17">
        <v>0.36582700000000001</v>
      </c>
      <c r="K383" s="17">
        <v>0.44372699999999998</v>
      </c>
      <c r="L383" s="17">
        <v>615.9</v>
      </c>
      <c r="M383" s="17">
        <v>0.33710099999999998</v>
      </c>
      <c r="N383" s="17">
        <v>419</v>
      </c>
      <c r="O383" s="17">
        <v>0</v>
      </c>
      <c r="P383" s="17">
        <v>0</v>
      </c>
      <c r="Q383" s="17">
        <v>0.99158100000000005</v>
      </c>
      <c r="R383" s="17">
        <v>0.41416399999999998</v>
      </c>
      <c r="S383" s="17">
        <v>0.77832999999999997</v>
      </c>
      <c r="T383" s="17">
        <v>0.36416599999999999</v>
      </c>
      <c r="U383" s="17">
        <v>0.46788099999999999</v>
      </c>
      <c r="V383" s="17">
        <v>601.29999999999995</v>
      </c>
      <c r="W383" s="17">
        <v>0.31480900000000001</v>
      </c>
      <c r="X383" s="17">
        <v>397</v>
      </c>
      <c r="Y383" s="17">
        <v>0</v>
      </c>
      <c r="Z383" s="17">
        <v>0</v>
      </c>
      <c r="AA383" s="17">
        <v>0.71981700000000004</v>
      </c>
      <c r="AB383" s="17">
        <v>8.1328800000000003E-3</v>
      </c>
      <c r="AC383" s="17">
        <v>0.417126</v>
      </c>
      <c r="AD383" s="17">
        <v>0.25</v>
      </c>
      <c r="AE383" s="17">
        <v>1348.5</v>
      </c>
    </row>
    <row r="384" spans="1:31">
      <c r="A384" s="17">
        <v>371</v>
      </c>
      <c r="B384" s="19">
        <v>0.3064236111111111</v>
      </c>
      <c r="C384" s="17">
        <v>85.4</v>
      </c>
      <c r="D384" s="17">
        <v>5.3</v>
      </c>
      <c r="E384" s="17">
        <v>7.0179999999999999E-3</v>
      </c>
      <c r="F384" s="17">
        <v>0.34</v>
      </c>
      <c r="G384" s="17">
        <v>0.99276299999999995</v>
      </c>
      <c r="H384" s="17">
        <v>0.58260900000000004</v>
      </c>
      <c r="I384" s="17">
        <v>1.0926929999999999</v>
      </c>
      <c r="J384" s="17">
        <v>0.51008299999999995</v>
      </c>
      <c r="K384" s="17">
        <v>0.46681299999999998</v>
      </c>
      <c r="L384" s="17">
        <v>611</v>
      </c>
      <c r="M384" s="17">
        <v>0.31180999999999998</v>
      </c>
      <c r="N384" s="17">
        <v>431</v>
      </c>
      <c r="O384" s="17">
        <v>0</v>
      </c>
      <c r="P384" s="17">
        <v>0</v>
      </c>
      <c r="Q384" s="17">
        <v>0.98565700000000001</v>
      </c>
      <c r="R384" s="17">
        <v>0.40439000000000003</v>
      </c>
      <c r="S384" s="17">
        <v>0.76880199999999999</v>
      </c>
      <c r="T384" s="17">
        <v>0.36441099999999998</v>
      </c>
      <c r="U384" s="17">
        <v>0.473999</v>
      </c>
      <c r="V384" s="17">
        <v>614.4</v>
      </c>
      <c r="W384" s="17">
        <v>0.273781</v>
      </c>
      <c r="X384" s="17">
        <v>314</v>
      </c>
      <c r="Y384" s="17">
        <v>0</v>
      </c>
      <c r="Z384" s="17">
        <v>0</v>
      </c>
      <c r="AA384" s="17">
        <v>0.72922900000000002</v>
      </c>
      <c r="AB384" s="17">
        <v>8.3024399999999995E-3</v>
      </c>
      <c r="AC384" s="17">
        <v>0.407416</v>
      </c>
      <c r="AD384" s="17">
        <v>0.25</v>
      </c>
      <c r="AE384" s="17">
        <v>1359.4</v>
      </c>
    </row>
    <row r="385" spans="1:31">
      <c r="A385" s="17">
        <v>372</v>
      </c>
      <c r="B385" s="19">
        <v>0.30648148148148147</v>
      </c>
      <c r="C385" s="17">
        <v>85.4</v>
      </c>
      <c r="D385" s="17">
        <v>5.3</v>
      </c>
      <c r="E385" s="17">
        <v>6.7910000000000002E-3</v>
      </c>
      <c r="F385" s="17">
        <v>0.32900000000000001</v>
      </c>
      <c r="G385" s="17">
        <v>0.98782599999999998</v>
      </c>
      <c r="H385" s="17">
        <v>0.44516899999999998</v>
      </c>
      <c r="I385" s="17">
        <v>0.78556099999999995</v>
      </c>
      <c r="J385" s="17">
        <v>0.34039199999999997</v>
      </c>
      <c r="K385" s="17">
        <v>0.43330999999999997</v>
      </c>
      <c r="L385" s="17">
        <v>612.5</v>
      </c>
      <c r="M385" s="17">
        <v>0.35217199999999999</v>
      </c>
      <c r="N385" s="17">
        <v>444</v>
      </c>
      <c r="O385" s="17">
        <v>0</v>
      </c>
      <c r="P385" s="17">
        <v>0</v>
      </c>
      <c r="Q385" s="17">
        <v>0.99115799999999998</v>
      </c>
      <c r="R385" s="17">
        <v>0.43503999999999998</v>
      </c>
      <c r="S385" s="17">
        <v>0.802118</v>
      </c>
      <c r="T385" s="17">
        <v>0.36707800000000002</v>
      </c>
      <c r="U385" s="17">
        <v>0.45763599999999999</v>
      </c>
      <c r="V385" s="17">
        <v>603.70000000000005</v>
      </c>
      <c r="W385" s="17">
        <v>0.31509700000000002</v>
      </c>
      <c r="X385" s="17">
        <v>356</v>
      </c>
      <c r="Y385" s="17">
        <v>0</v>
      </c>
      <c r="Z385" s="17">
        <v>0</v>
      </c>
      <c r="AA385" s="17">
        <v>0.70405600000000002</v>
      </c>
      <c r="AB385" s="17">
        <v>8.5736300000000005E-3</v>
      </c>
      <c r="AC385" s="17">
        <v>0.43818699999999999</v>
      </c>
      <c r="AD385" s="17">
        <v>0.25</v>
      </c>
      <c r="AE385" s="17">
        <v>1356.1</v>
      </c>
    </row>
    <row r="386" spans="1:31">
      <c r="A386" s="17">
        <v>373</v>
      </c>
      <c r="B386" s="19">
        <v>0.30653935185185183</v>
      </c>
      <c r="C386" s="17">
        <v>83.4</v>
      </c>
      <c r="D386" s="17">
        <v>6.2</v>
      </c>
      <c r="E386" s="17">
        <v>8.0070000000000002E-3</v>
      </c>
      <c r="F386" s="17">
        <v>0.38700000000000001</v>
      </c>
      <c r="G386" s="17">
        <v>0.98934800000000001</v>
      </c>
      <c r="H386" s="17">
        <v>0.50173599999999996</v>
      </c>
      <c r="I386" s="17">
        <v>0.90663400000000005</v>
      </c>
      <c r="J386" s="17">
        <v>0.40489799999999998</v>
      </c>
      <c r="K386" s="17">
        <v>0.44659500000000002</v>
      </c>
      <c r="L386" s="17">
        <v>593.70000000000005</v>
      </c>
      <c r="M386" s="17">
        <v>0.35405500000000001</v>
      </c>
      <c r="N386" s="17">
        <v>369</v>
      </c>
      <c r="O386" s="17">
        <v>0</v>
      </c>
      <c r="P386" s="17">
        <v>0</v>
      </c>
      <c r="Q386" s="17">
        <v>0.99208499999999999</v>
      </c>
      <c r="R386" s="17">
        <v>0.451289</v>
      </c>
      <c r="S386" s="17">
        <v>0.86270800000000003</v>
      </c>
      <c r="T386" s="17">
        <v>0.41141800000000001</v>
      </c>
      <c r="U386" s="17">
        <v>0.47689199999999998</v>
      </c>
      <c r="V386" s="17">
        <v>548.1</v>
      </c>
      <c r="W386" s="17">
        <v>0.190417</v>
      </c>
      <c r="X386" s="17">
        <v>277</v>
      </c>
      <c r="Y386" s="17">
        <v>0</v>
      </c>
      <c r="Z386" s="17">
        <v>0</v>
      </c>
      <c r="AA386" s="17">
        <v>0.73368</v>
      </c>
      <c r="AB386" s="17">
        <v>8.0627000000000008E-3</v>
      </c>
      <c r="AC386" s="17">
        <v>0.45460699999999998</v>
      </c>
      <c r="AD386" s="17">
        <v>0.25</v>
      </c>
      <c r="AE386" s="17">
        <v>1399</v>
      </c>
    </row>
    <row r="387" spans="1:31">
      <c r="A387" s="17">
        <v>374</v>
      </c>
      <c r="B387" s="19">
        <v>0.30659722222222224</v>
      </c>
      <c r="C387" s="17">
        <v>84</v>
      </c>
      <c r="D387" s="17">
        <v>6.2</v>
      </c>
      <c r="E387" s="17">
        <v>7.6189999999999999E-3</v>
      </c>
      <c r="F387" s="17">
        <v>0.36899999999999999</v>
      </c>
      <c r="G387" s="17">
        <v>0.99167799999999995</v>
      </c>
      <c r="H387" s="17">
        <v>0.46302399999999999</v>
      </c>
      <c r="I387" s="17">
        <v>0.84622699999999995</v>
      </c>
      <c r="J387" s="17">
        <v>0.38320199999999999</v>
      </c>
      <c r="K387" s="17">
        <v>0.45283600000000002</v>
      </c>
      <c r="L387" s="17">
        <v>584.6</v>
      </c>
      <c r="M387" s="17">
        <v>0.23432900000000001</v>
      </c>
      <c r="N387" s="17">
        <v>420</v>
      </c>
      <c r="O387" s="17">
        <v>0</v>
      </c>
      <c r="P387" s="17">
        <v>0</v>
      </c>
      <c r="Q387" s="17">
        <v>0.99257499999999999</v>
      </c>
      <c r="R387" s="17">
        <v>0.44988099999999998</v>
      </c>
      <c r="S387" s="17">
        <v>0.83507500000000001</v>
      </c>
      <c r="T387" s="17">
        <v>0.38519399999999998</v>
      </c>
      <c r="U387" s="17">
        <v>0.46126899999999998</v>
      </c>
      <c r="V387" s="17">
        <v>562.29999999999995</v>
      </c>
      <c r="W387" s="17">
        <v>0.31308000000000002</v>
      </c>
      <c r="X387" s="17">
        <v>340</v>
      </c>
      <c r="Y387" s="17">
        <v>0</v>
      </c>
      <c r="Z387" s="17">
        <v>0</v>
      </c>
      <c r="AA387" s="17">
        <v>0.70964400000000005</v>
      </c>
      <c r="AB387" s="17">
        <v>9.0281700000000003E-3</v>
      </c>
      <c r="AC387" s="17">
        <v>0.45335900000000001</v>
      </c>
      <c r="AD387" s="17">
        <v>0.25</v>
      </c>
      <c r="AE387" s="17">
        <v>1420.6</v>
      </c>
    </row>
    <row r="388" spans="1:31">
      <c r="A388" s="17">
        <v>375</v>
      </c>
      <c r="B388" s="19">
        <v>0.30664351851851851</v>
      </c>
      <c r="C388" s="17">
        <v>82.3</v>
      </c>
      <c r="D388" s="17">
        <v>6.2</v>
      </c>
      <c r="E388" s="17">
        <v>7.6629999999999997E-3</v>
      </c>
      <c r="F388" s="17">
        <v>0.371</v>
      </c>
      <c r="G388" s="17">
        <v>0.99056999999999995</v>
      </c>
      <c r="H388" s="17">
        <v>0.45009300000000002</v>
      </c>
      <c r="I388" s="17">
        <v>0.83470100000000003</v>
      </c>
      <c r="J388" s="17">
        <v>0.38460800000000001</v>
      </c>
      <c r="K388" s="17">
        <v>0.46077299999999999</v>
      </c>
      <c r="L388" s="17">
        <v>575.79999999999995</v>
      </c>
      <c r="M388" s="17">
        <v>0.316718</v>
      </c>
      <c r="N388" s="17">
        <v>364</v>
      </c>
      <c r="O388" s="17">
        <v>0</v>
      </c>
      <c r="P388" s="17">
        <v>0</v>
      </c>
      <c r="Q388" s="17">
        <v>0.989201</v>
      </c>
      <c r="R388" s="17">
        <v>0.42275200000000002</v>
      </c>
      <c r="S388" s="17">
        <v>0.79828100000000002</v>
      </c>
      <c r="T388" s="17">
        <v>0.375529</v>
      </c>
      <c r="U388" s="17">
        <v>0.47042200000000001</v>
      </c>
      <c r="V388" s="17">
        <v>571.5</v>
      </c>
      <c r="W388" s="17">
        <v>0.25886399999999998</v>
      </c>
      <c r="X388" s="17">
        <v>303</v>
      </c>
      <c r="Y388" s="17">
        <v>0</v>
      </c>
      <c r="Z388" s="17">
        <v>0</v>
      </c>
      <c r="AA388" s="17">
        <v>0.72372700000000001</v>
      </c>
      <c r="AB388" s="17">
        <v>7.7139900000000004E-3</v>
      </c>
      <c r="AC388" s="17">
        <v>0.425649</v>
      </c>
      <c r="AD388" s="17">
        <v>0.25</v>
      </c>
      <c r="AE388" s="17">
        <v>1442.4</v>
      </c>
    </row>
    <row r="389" spans="1:31">
      <c r="A389" s="17">
        <v>376</v>
      </c>
      <c r="B389" s="19">
        <v>0.30670138888888887</v>
      </c>
      <c r="C389" s="17">
        <v>82</v>
      </c>
      <c r="D389" s="17">
        <v>6.2</v>
      </c>
      <c r="E389" s="17">
        <v>0</v>
      </c>
      <c r="F389" s="17">
        <v>0</v>
      </c>
      <c r="G389" s="17">
        <v>0.86892100000000005</v>
      </c>
      <c r="H389" s="17">
        <v>0.59298700000000004</v>
      </c>
      <c r="I389" s="17">
        <v>0.76700400000000002</v>
      </c>
      <c r="J389" s="17">
        <v>0.17401700000000001</v>
      </c>
      <c r="K389" s="17">
        <v>0.226879</v>
      </c>
      <c r="L389" s="17">
        <v>415.1</v>
      </c>
      <c r="M389" s="17">
        <v>0.59999899999999995</v>
      </c>
      <c r="N389" s="17">
        <v>0</v>
      </c>
      <c r="O389" s="17">
        <v>0</v>
      </c>
      <c r="P389" s="17">
        <v>0</v>
      </c>
      <c r="Q389" s="17">
        <v>0.98797199999999996</v>
      </c>
      <c r="R389" s="17">
        <v>0.401368</v>
      </c>
      <c r="S389" s="17">
        <v>0.729908</v>
      </c>
      <c r="T389" s="17">
        <v>0.32854</v>
      </c>
      <c r="U389" s="17">
        <v>0.45011099999999998</v>
      </c>
      <c r="V389" s="17">
        <v>550.20000000000005</v>
      </c>
      <c r="W389" s="17">
        <v>0.32428699999999999</v>
      </c>
      <c r="X389" s="17">
        <v>479</v>
      </c>
      <c r="Y389" s="17">
        <v>0</v>
      </c>
      <c r="Z389" s="17">
        <v>0</v>
      </c>
    </row>
    <row r="390" spans="1:31">
      <c r="A390" s="17">
        <v>377</v>
      </c>
      <c r="B390" s="19">
        <v>0.30675925925925923</v>
      </c>
      <c r="C390" s="17">
        <v>81.2</v>
      </c>
      <c r="D390" s="17">
        <v>7</v>
      </c>
      <c r="E390" s="17">
        <v>8.4349999999999998E-3</v>
      </c>
      <c r="F390" s="17">
        <v>0.40799999999999997</v>
      </c>
      <c r="G390" s="17">
        <v>0.99291399999999996</v>
      </c>
      <c r="H390" s="17">
        <v>0.49462400000000001</v>
      </c>
      <c r="I390" s="17">
        <v>0.90356000000000003</v>
      </c>
      <c r="J390" s="17">
        <v>0.40893499999999999</v>
      </c>
      <c r="K390" s="17">
        <v>0.45258300000000001</v>
      </c>
      <c r="L390" s="17">
        <v>563.5</v>
      </c>
      <c r="M390" s="17">
        <v>0.30792000000000003</v>
      </c>
      <c r="N390" s="17">
        <v>327</v>
      </c>
      <c r="O390" s="17">
        <v>0</v>
      </c>
      <c r="P390" s="17">
        <v>0</v>
      </c>
      <c r="Q390" s="17">
        <v>0.98969700000000005</v>
      </c>
      <c r="R390" s="17">
        <v>0.406246</v>
      </c>
      <c r="S390" s="17">
        <v>0.75648800000000005</v>
      </c>
      <c r="T390" s="17">
        <v>0.350242</v>
      </c>
      <c r="U390" s="17">
        <v>0.46298400000000001</v>
      </c>
      <c r="V390" s="17">
        <v>563.4</v>
      </c>
      <c r="W390" s="17">
        <v>0.25225999999999998</v>
      </c>
      <c r="X390" s="17">
        <v>398</v>
      </c>
      <c r="Y390" s="17">
        <v>0</v>
      </c>
      <c r="Z390" s="17">
        <v>0</v>
      </c>
      <c r="AA390" s="17">
        <v>0.71228400000000003</v>
      </c>
      <c r="AB390" s="17">
        <v>7.73713E-3</v>
      </c>
      <c r="AC390" s="17">
        <v>0.40895599999999999</v>
      </c>
      <c r="AD390" s="17">
        <v>0.25</v>
      </c>
      <c r="AE390" s="17">
        <v>1474</v>
      </c>
    </row>
    <row r="391" spans="1:31">
      <c r="A391" s="17">
        <v>378</v>
      </c>
      <c r="B391" s="19">
        <v>0.30681712962962965</v>
      </c>
      <c r="C391" s="17">
        <v>80.3</v>
      </c>
      <c r="D391" s="17">
        <v>7</v>
      </c>
      <c r="E391" s="17">
        <v>9.3570000000000007E-3</v>
      </c>
      <c r="F391" s="17">
        <v>0.45300000000000001</v>
      </c>
      <c r="G391" s="17">
        <v>0.98973800000000001</v>
      </c>
      <c r="H391" s="17">
        <v>0.44549</v>
      </c>
      <c r="I391" s="17">
        <v>0.80844700000000003</v>
      </c>
      <c r="J391" s="17">
        <v>0.36295699999999997</v>
      </c>
      <c r="K391" s="17">
        <v>0.44895600000000002</v>
      </c>
      <c r="L391" s="17">
        <v>615.29999999999995</v>
      </c>
      <c r="M391" s="17">
        <v>0.27580399999999999</v>
      </c>
      <c r="N391" s="17">
        <v>341</v>
      </c>
      <c r="O391" s="17">
        <v>0</v>
      </c>
      <c r="P391" s="17">
        <v>0</v>
      </c>
      <c r="Q391" s="17">
        <v>0.99030799999999997</v>
      </c>
      <c r="R391" s="17">
        <v>0.44489800000000002</v>
      </c>
      <c r="S391" s="17">
        <v>0.84078299999999995</v>
      </c>
      <c r="T391" s="17">
        <v>0.39588499999999999</v>
      </c>
      <c r="U391" s="17">
        <v>0.47085300000000002</v>
      </c>
      <c r="V391" s="17">
        <v>577.9</v>
      </c>
      <c r="W391" s="17">
        <v>0.31526500000000002</v>
      </c>
      <c r="X391" s="17">
        <v>378</v>
      </c>
      <c r="Y391" s="17">
        <v>0</v>
      </c>
      <c r="Z391" s="17">
        <v>0</v>
      </c>
      <c r="AA391" s="17">
        <v>0.72438899999999995</v>
      </c>
      <c r="AB391" s="17">
        <v>8.8148399999999991E-3</v>
      </c>
      <c r="AC391" s="17">
        <v>0.44838800000000001</v>
      </c>
      <c r="AD391" s="17">
        <v>0.25</v>
      </c>
      <c r="AE391" s="17">
        <v>1349.7</v>
      </c>
    </row>
    <row r="392" spans="1:31">
      <c r="A392" s="17">
        <v>379</v>
      </c>
      <c r="B392" s="19">
        <v>0.30686342592592591</v>
      </c>
      <c r="C392" s="17">
        <v>79.400000000000006</v>
      </c>
      <c r="D392" s="17">
        <v>7.9</v>
      </c>
      <c r="E392" s="17">
        <v>9.6959999999999998E-3</v>
      </c>
      <c r="F392" s="17">
        <v>0.46899999999999997</v>
      </c>
      <c r="G392" s="17">
        <v>0.99166600000000005</v>
      </c>
      <c r="H392" s="17">
        <v>0.46740399999999999</v>
      </c>
      <c r="I392" s="17">
        <v>0.86026100000000005</v>
      </c>
      <c r="J392" s="17">
        <v>0.39285700000000001</v>
      </c>
      <c r="K392" s="17">
        <v>0.45667099999999999</v>
      </c>
      <c r="L392" s="17">
        <v>573.79999999999995</v>
      </c>
      <c r="M392" s="17">
        <v>0.25804199999999999</v>
      </c>
      <c r="N392" s="17">
        <v>336</v>
      </c>
      <c r="O392" s="17">
        <v>0</v>
      </c>
      <c r="P392" s="17">
        <v>0</v>
      </c>
      <c r="Q392" s="17">
        <v>0.99108200000000002</v>
      </c>
      <c r="R392" s="17">
        <v>0.42968400000000001</v>
      </c>
      <c r="S392" s="17">
        <v>0.80349300000000001</v>
      </c>
      <c r="T392" s="17">
        <v>0.373809</v>
      </c>
      <c r="U392" s="17">
        <v>0.46522999999999998</v>
      </c>
      <c r="V392" s="17">
        <v>553.20000000000005</v>
      </c>
      <c r="W392" s="17">
        <v>0.27738200000000002</v>
      </c>
      <c r="X392" s="17">
        <v>334</v>
      </c>
      <c r="Y392" s="17">
        <v>0</v>
      </c>
      <c r="Z392" s="17">
        <v>0</v>
      </c>
      <c r="AA392" s="17">
        <v>0.71573900000000001</v>
      </c>
      <c r="AB392" s="17">
        <v>9.0924999999999999E-3</v>
      </c>
      <c r="AC392" s="17">
        <v>0.433083</v>
      </c>
      <c r="AD392" s="17">
        <v>0.25</v>
      </c>
      <c r="AE392" s="17">
        <v>1447.4</v>
      </c>
    </row>
    <row r="393" spans="1:31">
      <c r="A393" s="17">
        <v>380</v>
      </c>
      <c r="B393" s="19">
        <v>0.30692129629629633</v>
      </c>
      <c r="C393" s="17">
        <v>79.2</v>
      </c>
      <c r="D393" s="17">
        <v>7.9</v>
      </c>
      <c r="E393" s="17">
        <v>1.0201999999999999E-2</v>
      </c>
      <c r="F393" s="17">
        <v>0.49399999999999999</v>
      </c>
      <c r="G393" s="17">
        <v>0.99230700000000005</v>
      </c>
      <c r="H393" s="17">
        <v>0.46965200000000001</v>
      </c>
      <c r="I393" s="17">
        <v>0.84341299999999997</v>
      </c>
      <c r="J393" s="17">
        <v>0.37376100000000001</v>
      </c>
      <c r="K393" s="17">
        <v>0.44315300000000002</v>
      </c>
      <c r="L393" s="17">
        <v>594.5</v>
      </c>
      <c r="M393" s="17">
        <v>0.26885399999999998</v>
      </c>
      <c r="N393" s="17">
        <v>366</v>
      </c>
      <c r="O393" s="17">
        <v>0</v>
      </c>
      <c r="P393" s="17">
        <v>0</v>
      </c>
      <c r="Q393" s="17">
        <v>0.99404899999999996</v>
      </c>
      <c r="R393" s="17">
        <v>0.46473799999999998</v>
      </c>
      <c r="S393" s="17">
        <v>0.88181299999999996</v>
      </c>
      <c r="T393" s="17">
        <v>0.417074</v>
      </c>
      <c r="U393" s="17">
        <v>0.47297400000000001</v>
      </c>
      <c r="V393" s="17">
        <v>596.20000000000005</v>
      </c>
      <c r="W393" s="17">
        <v>0.27796300000000002</v>
      </c>
      <c r="X393" s="17">
        <v>316</v>
      </c>
      <c r="Y393" s="17">
        <v>0</v>
      </c>
      <c r="Z393" s="17">
        <v>0</v>
      </c>
      <c r="AA393" s="17">
        <v>0.72765199999999997</v>
      </c>
      <c r="AB393" s="17">
        <v>1.02757E-2</v>
      </c>
      <c r="AC393" s="17">
        <v>0.469024</v>
      </c>
      <c r="AD393" s="17">
        <v>0.25</v>
      </c>
      <c r="AE393" s="17">
        <v>1397</v>
      </c>
    </row>
    <row r="394" spans="1:31">
      <c r="A394" s="17">
        <v>381</v>
      </c>
      <c r="B394" s="19">
        <v>0.30697916666666664</v>
      </c>
      <c r="C394" s="17">
        <v>77.8</v>
      </c>
      <c r="D394" s="17">
        <v>7.9</v>
      </c>
      <c r="E394" s="17">
        <v>9.6699999999999998E-3</v>
      </c>
      <c r="F394" s="17">
        <v>0.46800000000000003</v>
      </c>
      <c r="G394" s="17">
        <v>0.99219500000000005</v>
      </c>
      <c r="H394" s="17">
        <v>0.48173300000000002</v>
      </c>
      <c r="I394" s="17">
        <v>0.85602299999999998</v>
      </c>
      <c r="J394" s="17">
        <v>0.37429000000000001</v>
      </c>
      <c r="K394" s="17">
        <v>0.43724299999999999</v>
      </c>
      <c r="L394" s="17">
        <v>553.4</v>
      </c>
      <c r="M394" s="17">
        <v>0.32800200000000002</v>
      </c>
      <c r="N394" s="17">
        <v>354</v>
      </c>
      <c r="O394" s="17">
        <v>0</v>
      </c>
      <c r="P394" s="17">
        <v>0</v>
      </c>
      <c r="Q394" s="17">
        <v>0.98974300000000004</v>
      </c>
      <c r="R394" s="17">
        <v>0.47447899999999998</v>
      </c>
      <c r="S394" s="17">
        <v>0.91456899999999997</v>
      </c>
      <c r="T394" s="17">
        <v>0.44008999999999998</v>
      </c>
      <c r="U394" s="17">
        <v>0.48119899999999999</v>
      </c>
      <c r="V394" s="17">
        <v>582.79999999999995</v>
      </c>
      <c r="W394" s="17">
        <v>0.28247499999999998</v>
      </c>
      <c r="X394" s="17">
        <v>362</v>
      </c>
      <c r="Y394" s="17">
        <v>0</v>
      </c>
      <c r="Z394" s="17">
        <v>0</v>
      </c>
      <c r="AA394" s="17">
        <v>0.74030600000000002</v>
      </c>
      <c r="AB394" s="17">
        <v>9.2417899999999997E-3</v>
      </c>
      <c r="AC394" s="17">
        <v>0.478547</v>
      </c>
      <c r="AD394" s="17">
        <v>0.25</v>
      </c>
      <c r="AE394" s="17">
        <v>1500.9</v>
      </c>
    </row>
    <row r="395" spans="1:31">
      <c r="A395" s="17">
        <v>382</v>
      </c>
      <c r="B395" s="19">
        <v>0.30703703703703705</v>
      </c>
      <c r="C395" s="17">
        <v>77.599999999999994</v>
      </c>
      <c r="D395" s="17">
        <v>8.8000000000000007</v>
      </c>
      <c r="E395" s="17">
        <v>1.1227000000000001E-2</v>
      </c>
      <c r="F395" s="17">
        <v>0.54300000000000004</v>
      </c>
      <c r="G395" s="17">
        <v>0.98880800000000002</v>
      </c>
      <c r="H395" s="17">
        <v>0.47677799999999998</v>
      </c>
      <c r="I395" s="17">
        <v>0.862923</v>
      </c>
      <c r="J395" s="17">
        <v>0.38614399999999999</v>
      </c>
      <c r="K395" s="17">
        <v>0.44748399999999999</v>
      </c>
      <c r="L395" s="17">
        <v>593.29999999999995</v>
      </c>
      <c r="M395" s="17">
        <v>0.27452199999999999</v>
      </c>
      <c r="N395" s="17">
        <v>412</v>
      </c>
      <c r="O395" s="17">
        <v>0</v>
      </c>
      <c r="P395" s="17">
        <v>0</v>
      </c>
      <c r="Q395" s="17">
        <v>0.99310699999999996</v>
      </c>
      <c r="R395" s="17">
        <v>0.49264200000000002</v>
      </c>
      <c r="S395" s="17">
        <v>0.93062400000000001</v>
      </c>
      <c r="T395" s="17">
        <v>0.43798199999999998</v>
      </c>
      <c r="U395" s="17">
        <v>0.47063300000000002</v>
      </c>
      <c r="V395" s="17">
        <v>586.20000000000005</v>
      </c>
      <c r="W395" s="17">
        <v>0.34713899999999998</v>
      </c>
      <c r="X395" s="17">
        <v>382</v>
      </c>
      <c r="Y395" s="17">
        <v>0</v>
      </c>
      <c r="Z395" s="17">
        <v>0</v>
      </c>
      <c r="AA395" s="17">
        <v>0.72404999999999997</v>
      </c>
      <c r="AB395" s="17">
        <v>1.2768399999999999E-2</v>
      </c>
      <c r="AC395" s="17">
        <v>0.49823400000000001</v>
      </c>
      <c r="AD395" s="17">
        <v>0.25</v>
      </c>
      <c r="AE395" s="17">
        <v>1400</v>
      </c>
    </row>
    <row r="396" spans="1:31">
      <c r="A396" s="17">
        <v>383</v>
      </c>
      <c r="B396" s="19">
        <v>0.30709490740740741</v>
      </c>
      <c r="C396" s="17">
        <v>75.900000000000006</v>
      </c>
      <c r="D396" s="17">
        <v>8.8000000000000007</v>
      </c>
      <c r="E396" s="17">
        <v>1.1047E-2</v>
      </c>
      <c r="F396" s="17">
        <v>0.53500000000000003</v>
      </c>
      <c r="G396" s="17">
        <v>0.99358999999999997</v>
      </c>
      <c r="H396" s="17">
        <v>0.50390800000000002</v>
      </c>
      <c r="I396" s="17">
        <v>0.927261</v>
      </c>
      <c r="J396" s="17">
        <v>0.42335299999999998</v>
      </c>
      <c r="K396" s="17">
        <v>0.456563</v>
      </c>
      <c r="L396" s="17">
        <v>588.6</v>
      </c>
      <c r="M396" s="17">
        <v>0.28016200000000002</v>
      </c>
      <c r="N396" s="17">
        <v>313</v>
      </c>
      <c r="O396" s="17">
        <v>0</v>
      </c>
      <c r="P396" s="17">
        <v>0</v>
      </c>
      <c r="Q396" s="17">
        <v>0.99068400000000001</v>
      </c>
      <c r="R396" s="17">
        <v>0.47524</v>
      </c>
      <c r="S396" s="17">
        <v>0.888741</v>
      </c>
      <c r="T396" s="17">
        <v>0.41350100000000001</v>
      </c>
      <c r="U396" s="17">
        <v>0.46526600000000001</v>
      </c>
      <c r="V396" s="17">
        <v>554.29999999999995</v>
      </c>
      <c r="W396" s="17">
        <v>0.22118099999999999</v>
      </c>
      <c r="X396" s="17">
        <v>352</v>
      </c>
      <c r="Y396" s="17">
        <v>0</v>
      </c>
      <c r="Z396" s="17">
        <v>0</v>
      </c>
      <c r="AA396" s="17">
        <v>0.71579400000000004</v>
      </c>
      <c r="AB396" s="17">
        <v>9.6740100000000002E-3</v>
      </c>
      <c r="AC396" s="17">
        <v>0.47924</v>
      </c>
      <c r="AD396" s="17">
        <v>0.25</v>
      </c>
      <c r="AE396" s="17">
        <v>1411</v>
      </c>
    </row>
    <row r="397" spans="1:31">
      <c r="A397" s="17">
        <v>384</v>
      </c>
      <c r="B397" s="19">
        <v>0.30714120370370374</v>
      </c>
      <c r="C397" s="17">
        <v>75.900000000000006</v>
      </c>
      <c r="D397" s="17">
        <v>8.8000000000000007</v>
      </c>
      <c r="E397" s="17">
        <v>1.119E-2</v>
      </c>
      <c r="F397" s="17">
        <v>0.54100000000000004</v>
      </c>
      <c r="G397" s="17">
        <v>0.99390299999999998</v>
      </c>
      <c r="H397" s="17">
        <v>0.53382799999999997</v>
      </c>
      <c r="I397" s="17">
        <v>0.97520399999999996</v>
      </c>
      <c r="J397" s="17">
        <v>0.44137599999999999</v>
      </c>
      <c r="K397" s="17">
        <v>0.452598</v>
      </c>
      <c r="L397" s="17">
        <v>586.70000000000005</v>
      </c>
      <c r="M397" s="17">
        <v>0.29411999999999999</v>
      </c>
      <c r="N397" s="17">
        <v>348</v>
      </c>
      <c r="O397" s="17">
        <v>0</v>
      </c>
      <c r="P397" s="17">
        <v>0</v>
      </c>
      <c r="Q397" s="17">
        <v>0.99068699999999998</v>
      </c>
      <c r="R397" s="17">
        <v>0.52756099999999995</v>
      </c>
      <c r="S397" s="17">
        <v>1.001851</v>
      </c>
      <c r="T397" s="17">
        <v>0.47428999999999999</v>
      </c>
      <c r="U397" s="17">
        <v>0.473414</v>
      </c>
      <c r="V397" s="17">
        <v>613.79999999999995</v>
      </c>
      <c r="W397" s="17">
        <v>0.23097300000000001</v>
      </c>
      <c r="X397" s="17">
        <v>303</v>
      </c>
      <c r="Y397" s="17">
        <v>0</v>
      </c>
      <c r="Z397" s="17">
        <v>0</v>
      </c>
      <c r="AA397" s="17">
        <v>0.728329</v>
      </c>
      <c r="AB397" s="17">
        <v>1.0697999999999999E-2</v>
      </c>
      <c r="AC397" s="17">
        <v>0.53263499999999997</v>
      </c>
      <c r="AD397" s="17">
        <v>0.25</v>
      </c>
      <c r="AE397" s="17">
        <v>1415.8</v>
      </c>
    </row>
    <row r="398" spans="1:31">
      <c r="A398" s="17">
        <v>385</v>
      </c>
      <c r="B398" s="19">
        <v>0.30719907407407404</v>
      </c>
      <c r="C398" s="17">
        <v>74.900000000000006</v>
      </c>
      <c r="D398" s="17">
        <v>9.6999999999999993</v>
      </c>
      <c r="E398" s="17">
        <v>0</v>
      </c>
      <c r="F398" s="17">
        <v>0</v>
      </c>
      <c r="G398" s="17">
        <v>0.97691499999999998</v>
      </c>
      <c r="H398" s="17">
        <v>0.80837199999999998</v>
      </c>
      <c r="I398" s="17">
        <v>1.216755</v>
      </c>
      <c r="J398" s="17">
        <v>0.40838200000000002</v>
      </c>
      <c r="K398" s="17">
        <v>0.33563199999999999</v>
      </c>
      <c r="L398" s="17">
        <v>478.6</v>
      </c>
      <c r="M398" s="17">
        <v>0.59593499999999999</v>
      </c>
      <c r="N398" s="17">
        <v>0</v>
      </c>
      <c r="O398" s="17">
        <v>0</v>
      </c>
      <c r="P398" s="17">
        <v>0</v>
      </c>
      <c r="Q398" s="17">
        <v>0.99201099999999998</v>
      </c>
      <c r="R398" s="17">
        <v>0.53412000000000004</v>
      </c>
      <c r="S398" s="17">
        <v>1.0245390000000001</v>
      </c>
      <c r="T398" s="17">
        <v>0.49041899999999999</v>
      </c>
      <c r="U398" s="17">
        <v>0.47867300000000002</v>
      </c>
      <c r="V398" s="17">
        <v>579</v>
      </c>
      <c r="W398" s="17">
        <v>0.28816000000000003</v>
      </c>
      <c r="X398" s="17">
        <v>324</v>
      </c>
      <c r="Y398" s="17">
        <v>0</v>
      </c>
      <c r="Z398" s="17">
        <v>0</v>
      </c>
    </row>
    <row r="399" spans="1:31">
      <c r="A399" s="17">
        <v>386</v>
      </c>
      <c r="B399" s="19">
        <v>0.30725694444444446</v>
      </c>
      <c r="C399" s="17">
        <v>74.3</v>
      </c>
      <c r="D399" s="17">
        <v>10.6</v>
      </c>
      <c r="E399" s="17">
        <v>1.3703E-2</v>
      </c>
      <c r="F399" s="17">
        <v>0.66300000000000003</v>
      </c>
      <c r="G399" s="17">
        <v>0.99109400000000003</v>
      </c>
      <c r="H399" s="17">
        <v>0.69337300000000002</v>
      </c>
      <c r="I399" s="17">
        <v>1.264062</v>
      </c>
      <c r="J399" s="17">
        <v>0.570689</v>
      </c>
      <c r="K399" s="17">
        <v>0.45147300000000001</v>
      </c>
      <c r="L399" s="17">
        <v>608.5</v>
      </c>
      <c r="M399" s="17">
        <v>0.33250099999999999</v>
      </c>
      <c r="N399" s="17">
        <v>427</v>
      </c>
      <c r="O399" s="17">
        <v>0</v>
      </c>
      <c r="P399" s="17">
        <v>0</v>
      </c>
      <c r="Q399" s="17">
        <v>0.992927</v>
      </c>
      <c r="R399" s="17">
        <v>0.52023200000000003</v>
      </c>
      <c r="S399" s="17">
        <v>0.97853000000000001</v>
      </c>
      <c r="T399" s="17">
        <v>0.45829900000000001</v>
      </c>
      <c r="U399" s="17">
        <v>0.46835399999999999</v>
      </c>
      <c r="V399" s="17">
        <v>580.9</v>
      </c>
      <c r="W399" s="17">
        <v>0.266239</v>
      </c>
      <c r="X399" s="17">
        <v>261</v>
      </c>
      <c r="Y399" s="17">
        <v>0</v>
      </c>
      <c r="Z399" s="17">
        <v>0</v>
      </c>
      <c r="AA399" s="17">
        <v>0.72054499999999999</v>
      </c>
      <c r="AB399" s="17">
        <v>1.6238599999999999E-2</v>
      </c>
      <c r="AC399" s="17">
        <v>0.52767399999999998</v>
      </c>
      <c r="AD399" s="17">
        <v>0.25</v>
      </c>
      <c r="AE399" s="17">
        <v>1364.9</v>
      </c>
    </row>
    <row r="400" spans="1:31">
      <c r="A400" s="17">
        <v>387</v>
      </c>
      <c r="B400" s="19">
        <v>0.30731481481481482</v>
      </c>
      <c r="C400" s="17">
        <v>73.2</v>
      </c>
      <c r="D400" s="17">
        <v>10.6</v>
      </c>
      <c r="E400" s="17">
        <v>1.3528999999999999E-2</v>
      </c>
      <c r="F400" s="17">
        <v>0.65500000000000003</v>
      </c>
      <c r="G400" s="17">
        <v>0.99058599999999997</v>
      </c>
      <c r="H400" s="17">
        <v>0.63245200000000001</v>
      </c>
      <c r="I400" s="17">
        <v>1.1668400000000001</v>
      </c>
      <c r="J400" s="17">
        <v>0.53438799999999997</v>
      </c>
      <c r="K400" s="17">
        <v>0.45797900000000002</v>
      </c>
      <c r="L400" s="17">
        <v>580.9</v>
      </c>
      <c r="M400" s="17">
        <v>0.26213599999999998</v>
      </c>
      <c r="N400" s="17">
        <v>353</v>
      </c>
      <c r="O400" s="17">
        <v>0</v>
      </c>
      <c r="P400" s="17">
        <v>0</v>
      </c>
      <c r="Q400" s="17">
        <v>0.99187599999999998</v>
      </c>
      <c r="R400" s="17">
        <v>0.53214300000000003</v>
      </c>
      <c r="S400" s="17">
        <v>1.028796</v>
      </c>
      <c r="T400" s="17">
        <v>0.49665300000000001</v>
      </c>
      <c r="U400" s="17">
        <v>0.48275200000000001</v>
      </c>
      <c r="V400" s="17">
        <v>605</v>
      </c>
      <c r="W400" s="17">
        <v>0.26499</v>
      </c>
      <c r="X400" s="17">
        <v>315</v>
      </c>
      <c r="Y400" s="17">
        <v>0</v>
      </c>
      <c r="Z400" s="17">
        <v>0</v>
      </c>
      <c r="AA400" s="17">
        <v>0.74269499999999999</v>
      </c>
      <c r="AB400" s="17">
        <v>1.2863100000000001E-2</v>
      </c>
      <c r="AC400" s="17">
        <v>0.53853200000000001</v>
      </c>
      <c r="AD400" s="17">
        <v>0.25</v>
      </c>
      <c r="AE400" s="17">
        <v>1429.9</v>
      </c>
    </row>
    <row r="401" spans="1:31">
      <c r="A401" s="17">
        <v>388</v>
      </c>
      <c r="B401" s="19">
        <v>0.30737268518518518</v>
      </c>
      <c r="C401" s="17">
        <v>72.7</v>
      </c>
      <c r="D401" s="17">
        <v>11.4</v>
      </c>
      <c r="E401" s="17">
        <v>0</v>
      </c>
      <c r="F401" s="17">
        <v>0</v>
      </c>
      <c r="G401" s="17">
        <v>0.97066399999999997</v>
      </c>
      <c r="H401" s="17">
        <v>0.71297299999999997</v>
      </c>
      <c r="I401" s="17">
        <v>1.0149779999999999</v>
      </c>
      <c r="J401" s="17">
        <v>0.302006</v>
      </c>
      <c r="K401" s="17">
        <v>0.29754900000000001</v>
      </c>
      <c r="L401" s="17">
        <v>495.2</v>
      </c>
      <c r="M401" s="17">
        <v>0.6</v>
      </c>
      <c r="N401" s="17">
        <v>0</v>
      </c>
      <c r="O401" s="17">
        <v>0</v>
      </c>
      <c r="P401" s="17">
        <v>0</v>
      </c>
      <c r="Q401" s="17">
        <v>0.99465899999999996</v>
      </c>
      <c r="R401" s="17">
        <v>0.51129000000000002</v>
      </c>
      <c r="S401" s="17">
        <v>0.94613800000000003</v>
      </c>
      <c r="T401" s="17">
        <v>0.43484800000000001</v>
      </c>
      <c r="U401" s="17">
        <v>0.45960299999999998</v>
      </c>
      <c r="V401" s="17">
        <v>613.9</v>
      </c>
      <c r="W401" s="17">
        <v>0.34811900000000001</v>
      </c>
      <c r="X401" s="17">
        <v>287</v>
      </c>
      <c r="Y401" s="17">
        <v>0</v>
      </c>
      <c r="Z401" s="17">
        <v>0</v>
      </c>
    </row>
    <row r="402" spans="1:31">
      <c r="A402" s="17">
        <v>389</v>
      </c>
      <c r="B402" s="19">
        <v>0.30741898148148145</v>
      </c>
      <c r="C402" s="17">
        <v>71.8</v>
      </c>
      <c r="D402" s="17">
        <v>12.3</v>
      </c>
      <c r="E402" s="17">
        <v>1.6049000000000001E-2</v>
      </c>
      <c r="F402" s="17">
        <v>0.77700000000000002</v>
      </c>
      <c r="G402" s="17">
        <v>0.99144399999999999</v>
      </c>
      <c r="H402" s="17">
        <v>0.59004000000000001</v>
      </c>
      <c r="I402" s="17">
        <v>1.064182</v>
      </c>
      <c r="J402" s="17">
        <v>0.47414099999999998</v>
      </c>
      <c r="K402" s="17">
        <v>0.445546</v>
      </c>
      <c r="L402" s="17">
        <v>628.79999999999995</v>
      </c>
      <c r="M402" s="17">
        <v>0.27233800000000002</v>
      </c>
      <c r="N402" s="17">
        <v>293</v>
      </c>
      <c r="O402" s="17">
        <v>0</v>
      </c>
      <c r="P402" s="17">
        <v>0</v>
      </c>
      <c r="Q402" s="17">
        <v>0.99117100000000002</v>
      </c>
      <c r="R402" s="17">
        <v>0.57430300000000001</v>
      </c>
      <c r="S402" s="17">
        <v>1.0512870000000001</v>
      </c>
      <c r="T402" s="17">
        <v>0.47698400000000002</v>
      </c>
      <c r="U402" s="17">
        <v>0.45371400000000001</v>
      </c>
      <c r="V402" s="17">
        <v>603.29999999999995</v>
      </c>
      <c r="W402" s="17">
        <v>0.26827099999999998</v>
      </c>
      <c r="X402" s="17">
        <v>347</v>
      </c>
      <c r="Y402" s="17">
        <v>0</v>
      </c>
      <c r="Z402" s="17">
        <v>0</v>
      </c>
      <c r="AA402" s="17">
        <v>0.698021</v>
      </c>
      <c r="AB402" s="17">
        <v>1.3469E-2</v>
      </c>
      <c r="AC402" s="17">
        <v>0.58072800000000002</v>
      </c>
      <c r="AD402" s="17">
        <v>0.25</v>
      </c>
      <c r="AE402" s="17">
        <v>1320.8</v>
      </c>
    </row>
    <row r="403" spans="1:31">
      <c r="A403" s="17">
        <v>390</v>
      </c>
      <c r="B403" s="19">
        <v>0.30747685185185186</v>
      </c>
      <c r="C403" s="17">
        <v>71</v>
      </c>
      <c r="D403" s="17">
        <v>13.2</v>
      </c>
      <c r="E403" s="17">
        <v>1.7715000000000002E-2</v>
      </c>
      <c r="F403" s="17">
        <v>0.85699999999999998</v>
      </c>
      <c r="G403" s="17">
        <v>0.99183699999999997</v>
      </c>
      <c r="H403" s="17">
        <v>0.64673499999999995</v>
      </c>
      <c r="I403" s="17">
        <v>1.170466</v>
      </c>
      <c r="J403" s="17">
        <v>0.52373099999999995</v>
      </c>
      <c r="K403" s="17">
        <v>0.44745499999999999</v>
      </c>
      <c r="L403" s="17">
        <v>614.5</v>
      </c>
      <c r="M403" s="17">
        <v>0.23392099999999999</v>
      </c>
      <c r="N403" s="17">
        <v>319</v>
      </c>
      <c r="O403" s="17">
        <v>0</v>
      </c>
      <c r="P403" s="17">
        <v>0</v>
      </c>
      <c r="Q403" s="17">
        <v>0.98985900000000004</v>
      </c>
      <c r="R403" s="17">
        <v>0.52790999999999999</v>
      </c>
      <c r="S403" s="17">
        <v>1.0136670000000001</v>
      </c>
      <c r="T403" s="17">
        <v>0.48575800000000002</v>
      </c>
      <c r="U403" s="17">
        <v>0.47920800000000002</v>
      </c>
      <c r="V403" s="17">
        <v>620</v>
      </c>
      <c r="W403" s="17">
        <v>0.23358999999999999</v>
      </c>
      <c r="X403" s="17">
        <v>362</v>
      </c>
      <c r="Y403" s="17">
        <v>0</v>
      </c>
      <c r="Z403" s="17">
        <v>0</v>
      </c>
      <c r="AA403" s="17">
        <v>0.73724299999999998</v>
      </c>
      <c r="AB403" s="17">
        <v>1.5331900000000001E-2</v>
      </c>
      <c r="AC403" s="17">
        <v>0.53535699999999997</v>
      </c>
      <c r="AD403" s="17">
        <v>0.25</v>
      </c>
      <c r="AE403" s="17">
        <v>1351.5</v>
      </c>
    </row>
    <row r="404" spans="1:31">
      <c r="A404" s="17">
        <v>391</v>
      </c>
      <c r="B404" s="19">
        <v>0.30753472222222222</v>
      </c>
      <c r="C404" s="17">
        <v>70.7</v>
      </c>
      <c r="D404" s="17">
        <v>13.2</v>
      </c>
      <c r="E404" s="17">
        <v>1.1485E-2</v>
      </c>
      <c r="F404" s="17">
        <v>0.55600000000000005</v>
      </c>
      <c r="G404" s="17">
        <v>0.988568</v>
      </c>
      <c r="H404" s="17">
        <v>0.69775299999999996</v>
      </c>
      <c r="I404" s="17">
        <v>1.2440059999999999</v>
      </c>
      <c r="J404" s="17">
        <v>0.54625199999999996</v>
      </c>
      <c r="K404" s="17">
        <v>0.439108</v>
      </c>
      <c r="L404" s="17">
        <v>682.6</v>
      </c>
      <c r="M404" s="17">
        <v>0.31725999999999999</v>
      </c>
      <c r="N404" s="17">
        <v>388</v>
      </c>
      <c r="O404" s="17">
        <v>0</v>
      </c>
      <c r="P404" s="17">
        <v>0</v>
      </c>
      <c r="Q404" s="17">
        <v>0.94947099999999995</v>
      </c>
      <c r="R404" s="17">
        <v>0.76922999999999997</v>
      </c>
      <c r="S404" s="17">
        <v>1.0701369999999999</v>
      </c>
      <c r="T404" s="17">
        <v>0.30090699999999998</v>
      </c>
      <c r="U404" s="17">
        <v>0.28118500000000002</v>
      </c>
      <c r="V404" s="17">
        <v>499.4</v>
      </c>
      <c r="W404" s="17">
        <v>0.6</v>
      </c>
      <c r="X404" s="17">
        <v>0</v>
      </c>
      <c r="Y404" s="17">
        <v>0</v>
      </c>
      <c r="Z404" s="17">
        <v>0</v>
      </c>
      <c r="AA404" s="17">
        <v>0.43259300000000001</v>
      </c>
      <c r="AB404" s="17">
        <v>2.06263E-2</v>
      </c>
      <c r="AC404" s="17">
        <v>0.77543600000000001</v>
      </c>
      <c r="AD404" s="17">
        <v>0.25</v>
      </c>
      <c r="AE404" s="17">
        <v>1216.7</v>
      </c>
    </row>
    <row r="405" spans="1:31">
      <c r="A405" s="17">
        <v>392</v>
      </c>
      <c r="B405" s="19">
        <v>0.30759259259259258</v>
      </c>
      <c r="C405" s="17">
        <v>69.400000000000006</v>
      </c>
      <c r="D405" s="17">
        <v>15</v>
      </c>
      <c r="E405" s="17">
        <v>8.5640000000000004E-3</v>
      </c>
      <c r="F405" s="17">
        <v>0.41399999999999998</v>
      </c>
      <c r="G405" s="17">
        <v>0.99245000000000005</v>
      </c>
      <c r="H405" s="17">
        <v>0.76333899999999999</v>
      </c>
      <c r="I405" s="17">
        <v>1.3721540000000001</v>
      </c>
      <c r="J405" s="17">
        <v>0.60881600000000002</v>
      </c>
      <c r="K405" s="17">
        <v>0.443693</v>
      </c>
      <c r="L405" s="17">
        <v>648.6</v>
      </c>
      <c r="M405" s="17">
        <v>0.26925500000000002</v>
      </c>
      <c r="N405" s="17">
        <v>387</v>
      </c>
      <c r="O405" s="17">
        <v>0</v>
      </c>
      <c r="P405" s="17">
        <v>0</v>
      </c>
      <c r="Q405" s="17">
        <v>0.65599099999999999</v>
      </c>
      <c r="R405" s="17">
        <v>0.87814199999999998</v>
      </c>
      <c r="S405" s="17">
        <v>1.0908949999999999</v>
      </c>
      <c r="T405" s="17">
        <v>0.212753</v>
      </c>
      <c r="U405" s="17">
        <v>0.195026</v>
      </c>
      <c r="V405" s="17">
        <v>666.8</v>
      </c>
      <c r="W405" s="17">
        <v>8.7540999999999994E-2</v>
      </c>
      <c r="X405" s="17">
        <v>0</v>
      </c>
      <c r="Y405" s="17">
        <v>0</v>
      </c>
      <c r="Z405" s="17">
        <v>0</v>
      </c>
      <c r="AA405" s="17">
        <v>0.30003999999999997</v>
      </c>
      <c r="AB405" s="17">
        <v>2.2114600000000002E-2</v>
      </c>
      <c r="AC405" s="17">
        <v>0.88284700000000005</v>
      </c>
      <c r="AD405" s="17">
        <v>0.25</v>
      </c>
      <c r="AE405" s="17">
        <v>1280.5999999999999</v>
      </c>
    </row>
    <row r="406" spans="1:31">
      <c r="A406" s="17">
        <v>393</v>
      </c>
      <c r="B406" s="19">
        <v>0.30763888888888891</v>
      </c>
      <c r="C406" s="17">
        <v>68.8</v>
      </c>
      <c r="D406" s="17">
        <v>15.8</v>
      </c>
      <c r="E406" s="17">
        <v>2.0575E-2</v>
      </c>
      <c r="F406" s="17">
        <v>0.996</v>
      </c>
      <c r="G406" s="17">
        <v>0.99476699999999996</v>
      </c>
      <c r="H406" s="17">
        <v>0.70650999999999997</v>
      </c>
      <c r="I406" s="17">
        <v>1.2555750000000001</v>
      </c>
      <c r="J406" s="17">
        <v>0.54906600000000005</v>
      </c>
      <c r="K406" s="17">
        <v>0.43730200000000002</v>
      </c>
      <c r="L406" s="17">
        <v>620.20000000000005</v>
      </c>
      <c r="M406" s="17">
        <v>0.31771100000000002</v>
      </c>
      <c r="N406" s="17">
        <v>386</v>
      </c>
      <c r="O406" s="17">
        <v>0</v>
      </c>
      <c r="P406" s="17">
        <v>0</v>
      </c>
      <c r="Q406" s="17">
        <v>0.99185699999999999</v>
      </c>
      <c r="R406" s="17">
        <v>0.59552099999999997</v>
      </c>
      <c r="S406" s="17">
        <v>1.1085849999999999</v>
      </c>
      <c r="T406" s="17">
        <v>0.51306399999999996</v>
      </c>
      <c r="U406" s="17">
        <v>0.46280900000000003</v>
      </c>
      <c r="V406" s="17">
        <v>617.1</v>
      </c>
      <c r="W406" s="17">
        <v>0.27102799999999999</v>
      </c>
      <c r="X406" s="17">
        <v>354</v>
      </c>
      <c r="Y406" s="17">
        <v>0</v>
      </c>
      <c r="Z406" s="17">
        <v>0</v>
      </c>
      <c r="AA406" s="17">
        <v>0.71201499999999995</v>
      </c>
      <c r="AB406" s="17">
        <v>2.2289300000000001E-2</v>
      </c>
      <c r="AC406" s="17">
        <v>0.60695699999999997</v>
      </c>
      <c r="AD406" s="17">
        <v>0.25</v>
      </c>
      <c r="AE406" s="17">
        <v>1339.1</v>
      </c>
    </row>
    <row r="407" spans="1:31">
      <c r="A407" s="17">
        <v>394</v>
      </c>
      <c r="B407" s="19">
        <v>0.30769675925925927</v>
      </c>
      <c r="C407" s="17">
        <v>67.900000000000006</v>
      </c>
      <c r="D407" s="17">
        <v>15.8</v>
      </c>
      <c r="E407" s="17">
        <v>0</v>
      </c>
      <c r="F407" s="17">
        <v>0</v>
      </c>
      <c r="G407" s="17">
        <v>0.99155700000000002</v>
      </c>
      <c r="H407" s="17">
        <v>0.58693099999999998</v>
      </c>
      <c r="I407" s="17">
        <v>1.0289440000000001</v>
      </c>
      <c r="J407" s="17">
        <v>0.44201299999999999</v>
      </c>
      <c r="K407" s="17">
        <v>0.42957899999999999</v>
      </c>
      <c r="L407" s="17">
        <v>618.29999999999995</v>
      </c>
      <c r="M407" s="17">
        <v>0.32453100000000001</v>
      </c>
      <c r="N407" s="17">
        <v>0</v>
      </c>
      <c r="O407" s="17">
        <v>0</v>
      </c>
      <c r="P407" s="17">
        <v>0</v>
      </c>
      <c r="Q407" s="17">
        <v>0.99215799999999998</v>
      </c>
      <c r="R407" s="17">
        <v>0.62466600000000005</v>
      </c>
      <c r="S407" s="17">
        <v>1.152342</v>
      </c>
      <c r="T407" s="17">
        <v>0.52767600000000003</v>
      </c>
      <c r="U407" s="17">
        <v>0.45791599999999999</v>
      </c>
      <c r="V407" s="17">
        <v>620.9</v>
      </c>
      <c r="W407" s="17">
        <v>0.26105</v>
      </c>
      <c r="X407" s="17">
        <v>405</v>
      </c>
      <c r="Y407" s="17">
        <v>0</v>
      </c>
      <c r="Z407" s="17">
        <v>0</v>
      </c>
    </row>
    <row r="408" spans="1:31">
      <c r="A408" s="17">
        <v>395</v>
      </c>
      <c r="B408" s="19">
        <v>0.30775462962962963</v>
      </c>
      <c r="C408" s="17">
        <v>67</v>
      </c>
      <c r="D408" s="17">
        <v>17.600000000000001</v>
      </c>
      <c r="E408" s="17">
        <v>2.3925999999999999E-2</v>
      </c>
      <c r="F408" s="17">
        <v>1.1579999999999999</v>
      </c>
      <c r="G408" s="17">
        <v>0.99168999999999996</v>
      </c>
      <c r="H408" s="17">
        <v>0.64755499999999999</v>
      </c>
      <c r="I408" s="17">
        <v>1.1277550000000001</v>
      </c>
      <c r="J408" s="17">
        <v>0.48020000000000002</v>
      </c>
      <c r="K408" s="17">
        <v>0.42580200000000001</v>
      </c>
      <c r="L408" s="17">
        <v>644.4</v>
      </c>
      <c r="M408" s="17">
        <v>0.286551</v>
      </c>
      <c r="N408" s="17">
        <v>413</v>
      </c>
      <c r="O408" s="17">
        <v>0</v>
      </c>
      <c r="P408" s="17">
        <v>0</v>
      </c>
      <c r="Q408" s="17">
        <v>0.99375400000000003</v>
      </c>
      <c r="R408" s="17">
        <v>0.55408800000000002</v>
      </c>
      <c r="S408" s="17">
        <v>1.042788</v>
      </c>
      <c r="T408" s="17">
        <v>0.48869899999999999</v>
      </c>
      <c r="U408" s="17">
        <v>0.46864699999999998</v>
      </c>
      <c r="V408" s="17">
        <v>632.6</v>
      </c>
      <c r="W408" s="17">
        <v>0.21585299999999999</v>
      </c>
      <c r="X408" s="17">
        <v>335</v>
      </c>
      <c r="Y408" s="17">
        <v>0</v>
      </c>
      <c r="Z408" s="17">
        <v>0</v>
      </c>
      <c r="AA408" s="17">
        <v>0.72099500000000005</v>
      </c>
      <c r="AB408" s="17">
        <v>2.7422200000000001E-2</v>
      </c>
      <c r="AC408" s="17">
        <v>0.56749000000000005</v>
      </c>
      <c r="AD408" s="17">
        <v>0.25</v>
      </c>
      <c r="AE408" s="17">
        <v>1288.8</v>
      </c>
    </row>
    <row r="409" spans="1:31">
      <c r="A409" s="17">
        <v>396</v>
      </c>
      <c r="B409" s="19">
        <v>0.30781249999999999</v>
      </c>
      <c r="C409" s="17">
        <v>66.5</v>
      </c>
      <c r="D409" s="17">
        <v>18.5</v>
      </c>
      <c r="E409" s="17">
        <v>2.3975E-2</v>
      </c>
      <c r="F409" s="17">
        <v>1.1599999999999999</v>
      </c>
      <c r="G409" s="17">
        <v>0.993726</v>
      </c>
      <c r="H409" s="17">
        <v>0.55353399999999997</v>
      </c>
      <c r="I409" s="17">
        <v>0.97610200000000003</v>
      </c>
      <c r="J409" s="17">
        <v>0.422568</v>
      </c>
      <c r="K409" s="17">
        <v>0.43291400000000002</v>
      </c>
      <c r="L409" s="17">
        <v>617.20000000000005</v>
      </c>
      <c r="M409" s="17">
        <v>0.222606</v>
      </c>
      <c r="N409" s="17">
        <v>355</v>
      </c>
      <c r="O409" s="17">
        <v>0</v>
      </c>
      <c r="P409" s="17">
        <v>0</v>
      </c>
      <c r="Q409" s="17">
        <v>0.99409599999999998</v>
      </c>
      <c r="R409" s="17">
        <v>0.59859300000000004</v>
      </c>
      <c r="S409" s="17">
        <v>1.1193010000000001</v>
      </c>
      <c r="T409" s="17">
        <v>0.52070799999999995</v>
      </c>
      <c r="U409" s="17">
        <v>0.46520800000000001</v>
      </c>
      <c r="V409" s="17">
        <v>622.9</v>
      </c>
      <c r="W409" s="17">
        <v>0.250996</v>
      </c>
      <c r="X409" s="17">
        <v>346</v>
      </c>
      <c r="Y409" s="17">
        <v>0</v>
      </c>
      <c r="Z409" s="17">
        <v>0</v>
      </c>
      <c r="AA409" s="17">
        <v>0.71570500000000004</v>
      </c>
      <c r="AB409" s="17">
        <v>2.3766300000000001E-2</v>
      </c>
      <c r="AC409" s="17">
        <v>0.61096799999999996</v>
      </c>
      <c r="AD409" s="17">
        <v>0.25</v>
      </c>
      <c r="AE409" s="17">
        <v>1345.6</v>
      </c>
    </row>
    <row r="410" spans="1:31">
      <c r="A410" s="17">
        <v>397</v>
      </c>
      <c r="B410" s="19">
        <v>0.30785879629629631</v>
      </c>
      <c r="C410" s="17">
        <v>65.599999999999994</v>
      </c>
      <c r="D410" s="17">
        <v>19.3</v>
      </c>
      <c r="E410" s="17">
        <v>1.9088999999999998E-2</v>
      </c>
      <c r="F410" s="17">
        <v>0.92400000000000004</v>
      </c>
      <c r="G410" s="17">
        <v>0.99083600000000005</v>
      </c>
      <c r="H410" s="17">
        <v>0.33887600000000001</v>
      </c>
      <c r="I410" s="17">
        <v>0.58903700000000003</v>
      </c>
      <c r="J410" s="17">
        <v>0.25016100000000002</v>
      </c>
      <c r="K410" s="17">
        <v>0.42469499999999999</v>
      </c>
      <c r="L410" s="17">
        <v>492.4</v>
      </c>
      <c r="M410" s="17">
        <v>0.10301399999999999</v>
      </c>
      <c r="N410" s="17">
        <v>464</v>
      </c>
      <c r="O410" s="17">
        <v>0</v>
      </c>
      <c r="P410" s="17">
        <v>0</v>
      </c>
      <c r="Q410" s="17">
        <v>0.98905200000000004</v>
      </c>
      <c r="R410" s="17">
        <v>0.351103</v>
      </c>
      <c r="S410" s="17">
        <v>0.63164299999999995</v>
      </c>
      <c r="T410" s="17">
        <v>0.28054000000000001</v>
      </c>
      <c r="U410" s="17">
        <v>0.44414300000000001</v>
      </c>
      <c r="V410" s="17">
        <v>547.20000000000005</v>
      </c>
      <c r="W410" s="17">
        <v>0.22917999999999999</v>
      </c>
      <c r="X410" s="17">
        <v>315</v>
      </c>
      <c r="Y410" s="17">
        <v>0</v>
      </c>
      <c r="Z410" s="17">
        <v>0</v>
      </c>
      <c r="AA410" s="17">
        <v>0.68329600000000001</v>
      </c>
      <c r="AB410" s="17">
        <v>2.5905600000000001E-2</v>
      </c>
      <c r="AC410" s="17">
        <v>0.358371</v>
      </c>
      <c r="AD410" s="17">
        <v>0.25</v>
      </c>
      <c r="AE410" s="17">
        <v>1686.7</v>
      </c>
    </row>
    <row r="411" spans="1:31">
      <c r="A411" s="17">
        <v>398</v>
      </c>
      <c r="B411" s="19">
        <v>0.30791666666666667</v>
      </c>
      <c r="C411" s="17">
        <v>65</v>
      </c>
      <c r="D411" s="17">
        <v>20.2</v>
      </c>
      <c r="E411" s="17">
        <v>1.9733000000000001E-2</v>
      </c>
      <c r="F411" s="17">
        <v>0.95499999999999996</v>
      </c>
      <c r="G411" s="17">
        <v>0.98666600000000004</v>
      </c>
      <c r="H411" s="17">
        <v>0.25386999999999998</v>
      </c>
      <c r="I411" s="17">
        <v>0.43773699999999999</v>
      </c>
      <c r="J411" s="17">
        <v>0.183867</v>
      </c>
      <c r="K411" s="17">
        <v>0.42004000000000002</v>
      </c>
      <c r="L411" s="17">
        <v>507.8</v>
      </c>
      <c r="M411" s="17">
        <v>4.1265999999999997E-2</v>
      </c>
      <c r="N411" s="17">
        <v>440</v>
      </c>
      <c r="O411" s="17">
        <v>0</v>
      </c>
      <c r="P411" s="17">
        <v>0</v>
      </c>
      <c r="Q411" s="17">
        <v>0.974603</v>
      </c>
      <c r="R411" s="17">
        <v>0.25747900000000001</v>
      </c>
      <c r="S411" s="17">
        <v>0.44866899999999998</v>
      </c>
      <c r="T411" s="17">
        <v>0.19119</v>
      </c>
      <c r="U411" s="17">
        <v>0.42612699999999998</v>
      </c>
      <c r="V411" s="17">
        <v>495.7</v>
      </c>
      <c r="W411" s="17">
        <v>0.22917999999999999</v>
      </c>
      <c r="X411" s="17">
        <v>405</v>
      </c>
      <c r="Y411" s="17">
        <v>0</v>
      </c>
      <c r="Z411" s="17">
        <v>0</v>
      </c>
      <c r="AA411" s="17">
        <v>0.65557900000000002</v>
      </c>
      <c r="AB411" s="17">
        <v>2.65121E-2</v>
      </c>
      <c r="AC411" s="17">
        <v>0.262548</v>
      </c>
      <c r="AD411" s="17">
        <v>0.25</v>
      </c>
      <c r="AE411" s="17">
        <v>1635.6</v>
      </c>
    </row>
    <row r="412" spans="1:31">
      <c r="A412" s="17">
        <v>399</v>
      </c>
      <c r="B412" s="19">
        <v>0.30797453703703703</v>
      </c>
      <c r="C412" s="17">
        <v>63.9</v>
      </c>
      <c r="D412" s="17">
        <v>22</v>
      </c>
      <c r="E412" s="17">
        <v>2.1770000000000001E-2</v>
      </c>
      <c r="F412" s="17">
        <v>1.0529999999999999</v>
      </c>
      <c r="G412" s="17">
        <v>0.98539200000000005</v>
      </c>
      <c r="H412" s="17">
        <v>0.24856700000000001</v>
      </c>
      <c r="I412" s="17">
        <v>0.43648399999999998</v>
      </c>
      <c r="J412" s="17">
        <v>0.187917</v>
      </c>
      <c r="K412" s="17">
        <v>0.43052499999999999</v>
      </c>
      <c r="L412" s="17">
        <v>496.8</v>
      </c>
      <c r="M412" s="17">
        <v>9.4673999999999994E-2</v>
      </c>
      <c r="N412" s="17">
        <v>423</v>
      </c>
      <c r="O412" s="17">
        <v>0</v>
      </c>
      <c r="P412" s="17">
        <v>0</v>
      </c>
      <c r="Q412" s="17">
        <v>0.98420799999999997</v>
      </c>
      <c r="R412" s="17">
        <v>0.22923099999999999</v>
      </c>
      <c r="S412" s="17">
        <v>0.41105900000000001</v>
      </c>
      <c r="T412" s="17">
        <v>0.18182799999999999</v>
      </c>
      <c r="U412" s="17">
        <v>0.44234000000000001</v>
      </c>
      <c r="V412" s="17">
        <v>491.2</v>
      </c>
      <c r="W412" s="17">
        <v>0.108197</v>
      </c>
      <c r="X412" s="17">
        <v>428</v>
      </c>
      <c r="Y412" s="17">
        <v>0</v>
      </c>
      <c r="Z412" s="17">
        <v>0</v>
      </c>
      <c r="AA412" s="17">
        <v>0.68052199999999996</v>
      </c>
      <c r="AB412" s="17">
        <v>2.70362E-2</v>
      </c>
      <c r="AC412" s="17">
        <v>0.23414699999999999</v>
      </c>
      <c r="AD412" s="17">
        <v>0.25</v>
      </c>
      <c r="AE412" s="17">
        <v>1671.8</v>
      </c>
    </row>
    <row r="413" spans="1:31">
      <c r="A413" s="17">
        <v>400</v>
      </c>
      <c r="B413" s="19">
        <v>0.30803240740740739</v>
      </c>
      <c r="C413" s="17">
        <v>63.4</v>
      </c>
      <c r="D413" s="17">
        <v>22</v>
      </c>
      <c r="E413" s="17">
        <v>2.3344E-2</v>
      </c>
      <c r="F413" s="17">
        <v>1.1299999999999999</v>
      </c>
      <c r="G413" s="17">
        <v>0.98358999999999996</v>
      </c>
      <c r="H413" s="17">
        <v>0.24915699999999999</v>
      </c>
      <c r="I413" s="17">
        <v>0.41315800000000003</v>
      </c>
      <c r="J413" s="17">
        <v>0.16400100000000001</v>
      </c>
      <c r="K413" s="17">
        <v>0.39694499999999999</v>
      </c>
      <c r="L413" s="17">
        <v>517.79999999999995</v>
      </c>
      <c r="M413" s="17">
        <v>0.34389900000000001</v>
      </c>
      <c r="N413" s="17">
        <v>404</v>
      </c>
      <c r="O413" s="17">
        <v>0</v>
      </c>
      <c r="P413" s="17">
        <v>0</v>
      </c>
      <c r="Q413" s="17">
        <v>0.98657399999999995</v>
      </c>
      <c r="R413" s="17">
        <v>0.235267</v>
      </c>
      <c r="S413" s="17">
        <v>0.43168699999999999</v>
      </c>
      <c r="T413" s="17">
        <v>0.19641900000000001</v>
      </c>
      <c r="U413" s="17">
        <v>0.45500400000000002</v>
      </c>
      <c r="V413" s="17">
        <v>518.29999999999995</v>
      </c>
      <c r="W413" s="17">
        <v>0.155836</v>
      </c>
      <c r="X413" s="17">
        <v>387</v>
      </c>
      <c r="Y413" s="17">
        <v>0</v>
      </c>
      <c r="Z413" s="17">
        <v>0</v>
      </c>
      <c r="AA413" s="17">
        <v>0.70000600000000002</v>
      </c>
      <c r="AB413" s="17">
        <v>2.6931900000000002E-2</v>
      </c>
      <c r="AC413" s="17">
        <v>0.24055699999999999</v>
      </c>
      <c r="AD413" s="17">
        <v>0.25</v>
      </c>
      <c r="AE413" s="17">
        <v>1604</v>
      </c>
    </row>
    <row r="414" spans="1:31">
      <c r="A414" s="17">
        <v>401</v>
      </c>
      <c r="B414" s="19">
        <v>0.30809027777777781</v>
      </c>
      <c r="C414" s="17">
        <v>62.3</v>
      </c>
      <c r="D414" s="17">
        <v>24.6</v>
      </c>
      <c r="E414" s="17">
        <v>2.6273000000000001E-2</v>
      </c>
      <c r="F414" s="17">
        <v>1.2709999999999999</v>
      </c>
      <c r="G414" s="17">
        <v>0.97523599999999999</v>
      </c>
      <c r="H414" s="17">
        <v>0.22762199999999999</v>
      </c>
      <c r="I414" s="17">
        <v>0.385463</v>
      </c>
      <c r="J414" s="17">
        <v>0.15784100000000001</v>
      </c>
      <c r="K414" s="17">
        <v>0.40948400000000001</v>
      </c>
      <c r="L414" s="17">
        <v>522.4</v>
      </c>
      <c r="M414" s="17">
        <v>0.13622999999999999</v>
      </c>
      <c r="N414" s="17">
        <v>423</v>
      </c>
      <c r="O414" s="17">
        <v>0</v>
      </c>
      <c r="P414" s="17">
        <v>0</v>
      </c>
      <c r="Q414" s="17">
        <v>0.97836900000000004</v>
      </c>
      <c r="R414" s="17">
        <v>0.207672</v>
      </c>
      <c r="S414" s="17">
        <v>0.38136100000000001</v>
      </c>
      <c r="T414" s="17">
        <v>0.17368800000000001</v>
      </c>
      <c r="U414" s="17">
        <v>0.45544400000000002</v>
      </c>
      <c r="V414" s="17">
        <v>521.1</v>
      </c>
      <c r="W414" s="17">
        <v>0.15740999999999999</v>
      </c>
      <c r="X414" s="17">
        <v>512</v>
      </c>
      <c r="Y414" s="17">
        <v>0</v>
      </c>
      <c r="Z414" s="17">
        <v>0</v>
      </c>
      <c r="AA414" s="17">
        <v>0.70068299999999994</v>
      </c>
      <c r="AB414" s="17">
        <v>3.1741199999999997E-2</v>
      </c>
      <c r="AC414" s="17">
        <v>0.21318500000000001</v>
      </c>
      <c r="AD414" s="17">
        <v>0.25</v>
      </c>
      <c r="AE414" s="17">
        <v>1589.8</v>
      </c>
    </row>
    <row r="415" spans="1:31">
      <c r="A415" s="17">
        <v>402</v>
      </c>
      <c r="B415" s="19">
        <v>0.30813657407407408</v>
      </c>
      <c r="C415" s="17">
        <v>61.7</v>
      </c>
      <c r="D415" s="17">
        <v>25.5</v>
      </c>
      <c r="E415" s="17">
        <v>2.5514999999999999E-2</v>
      </c>
      <c r="F415" s="17">
        <v>1.2350000000000001</v>
      </c>
      <c r="G415" s="17">
        <v>0.98130399999999995</v>
      </c>
      <c r="H415" s="17">
        <v>0.21685599999999999</v>
      </c>
      <c r="I415" s="17">
        <v>0.37195800000000001</v>
      </c>
      <c r="J415" s="17">
        <v>0.15510299999999999</v>
      </c>
      <c r="K415" s="17">
        <v>0.416989</v>
      </c>
      <c r="L415" s="17">
        <v>514.6</v>
      </c>
      <c r="M415" s="17">
        <v>0.166744</v>
      </c>
      <c r="N415" s="17">
        <v>457</v>
      </c>
      <c r="O415" s="17">
        <v>0</v>
      </c>
      <c r="P415" s="17">
        <v>0</v>
      </c>
      <c r="Q415" s="17">
        <v>0.98137099999999999</v>
      </c>
      <c r="R415" s="17">
        <v>0.20722499999999999</v>
      </c>
      <c r="S415" s="17">
        <v>0.36673099999999997</v>
      </c>
      <c r="T415" s="17">
        <v>0.15950600000000001</v>
      </c>
      <c r="U415" s="17">
        <v>0.43494100000000002</v>
      </c>
      <c r="V415" s="17">
        <v>490</v>
      </c>
      <c r="W415" s="17">
        <v>0.20629</v>
      </c>
      <c r="X415" s="17">
        <v>537</v>
      </c>
      <c r="Y415" s="17">
        <v>0</v>
      </c>
      <c r="Z415" s="17">
        <v>0</v>
      </c>
      <c r="AA415" s="17">
        <v>0.66913999999999996</v>
      </c>
      <c r="AB415" s="17">
        <v>3.4860099999999998E-2</v>
      </c>
      <c r="AC415" s="17">
        <v>0.212785</v>
      </c>
      <c r="AD415" s="17">
        <v>0.25</v>
      </c>
      <c r="AE415" s="17">
        <v>1614</v>
      </c>
    </row>
    <row r="416" spans="1:31">
      <c r="A416" s="17">
        <v>403</v>
      </c>
      <c r="B416" s="19">
        <v>0.30819444444444444</v>
      </c>
      <c r="C416" s="17">
        <v>60.6</v>
      </c>
      <c r="D416" s="17">
        <v>26.4</v>
      </c>
      <c r="E416" s="17">
        <v>2.4976999999999999E-2</v>
      </c>
      <c r="F416" s="17">
        <v>1.2090000000000001</v>
      </c>
      <c r="G416" s="17">
        <v>0.97563299999999997</v>
      </c>
      <c r="H416" s="17">
        <v>0.22436500000000001</v>
      </c>
      <c r="I416" s="17">
        <v>0.37115900000000002</v>
      </c>
      <c r="J416" s="17">
        <v>0.14679400000000001</v>
      </c>
      <c r="K416" s="17">
        <v>0.39550099999999999</v>
      </c>
      <c r="L416" s="17">
        <v>472.1</v>
      </c>
      <c r="M416" s="17">
        <v>0.22917999999999999</v>
      </c>
      <c r="N416" s="17">
        <v>363</v>
      </c>
      <c r="O416" s="17">
        <v>0</v>
      </c>
      <c r="P416" s="17">
        <v>0</v>
      </c>
      <c r="Q416" s="17">
        <v>0.96673399999999998</v>
      </c>
      <c r="R416" s="17">
        <v>0.19061</v>
      </c>
      <c r="S416" s="17">
        <v>0.34329700000000002</v>
      </c>
      <c r="T416" s="17">
        <v>0.15268699999999999</v>
      </c>
      <c r="U416" s="17">
        <v>0.44476599999999999</v>
      </c>
      <c r="V416" s="17">
        <v>472</v>
      </c>
      <c r="W416" s="17">
        <v>7.6493000000000005E-2</v>
      </c>
      <c r="X416" s="17">
        <v>421</v>
      </c>
      <c r="Y416" s="17">
        <v>0</v>
      </c>
      <c r="Z416" s="17">
        <v>0</v>
      </c>
      <c r="AA416" s="17">
        <v>0.68425499999999995</v>
      </c>
      <c r="AB416" s="17">
        <v>2.6516999999999999E-2</v>
      </c>
      <c r="AC416" s="17">
        <v>0.194659</v>
      </c>
      <c r="AD416" s="17">
        <v>0.25</v>
      </c>
      <c r="AE416" s="17">
        <v>1759.2</v>
      </c>
    </row>
    <row r="417" spans="1:31">
      <c r="A417" s="17">
        <v>404</v>
      </c>
      <c r="B417" s="19">
        <v>0.3082523148148148</v>
      </c>
      <c r="C417" s="17">
        <v>60.1</v>
      </c>
      <c r="D417" s="17">
        <v>27.3</v>
      </c>
      <c r="E417" s="17">
        <v>2.8573000000000001E-2</v>
      </c>
      <c r="F417" s="17">
        <v>1.383</v>
      </c>
      <c r="G417" s="17">
        <v>0.97523499999999996</v>
      </c>
      <c r="H417" s="17">
        <v>0.21618100000000001</v>
      </c>
      <c r="I417" s="17">
        <v>0.36376999999999998</v>
      </c>
      <c r="J417" s="17">
        <v>0.147589</v>
      </c>
      <c r="K417" s="17">
        <v>0.40572000000000003</v>
      </c>
      <c r="L417" s="17">
        <v>518.79999999999995</v>
      </c>
      <c r="M417" s="17">
        <v>8.7538000000000005E-2</v>
      </c>
      <c r="N417" s="17">
        <v>419</v>
      </c>
      <c r="O417" s="17">
        <v>0</v>
      </c>
      <c r="P417" s="17">
        <v>0</v>
      </c>
      <c r="Q417" s="17">
        <v>0.97123000000000004</v>
      </c>
      <c r="R417" s="17">
        <v>0.193296</v>
      </c>
      <c r="S417" s="17">
        <v>0.35258699999999998</v>
      </c>
      <c r="T417" s="17">
        <v>0.15929099999999999</v>
      </c>
      <c r="U417" s="17">
        <v>0.45177699999999998</v>
      </c>
      <c r="V417" s="17">
        <v>492</v>
      </c>
      <c r="W417" s="17">
        <v>1.4128999999999999E-2</v>
      </c>
      <c r="X417" s="17">
        <v>401</v>
      </c>
      <c r="Y417" s="17">
        <v>0</v>
      </c>
      <c r="Z417" s="17">
        <v>0</v>
      </c>
      <c r="AA417" s="17">
        <v>0.69504200000000005</v>
      </c>
      <c r="AB417" s="17">
        <v>3.4454899999999997E-2</v>
      </c>
      <c r="AC417" s="17">
        <v>0.19878499999999999</v>
      </c>
      <c r="AD417" s="17">
        <v>0.25</v>
      </c>
      <c r="AE417" s="17">
        <v>1600.9</v>
      </c>
    </row>
    <row r="418" spans="1:31">
      <c r="A418" s="17">
        <v>405</v>
      </c>
      <c r="B418" s="19">
        <v>0.30831018518518521</v>
      </c>
      <c r="C418" s="17">
        <v>59.2</v>
      </c>
      <c r="D418" s="17">
        <v>28.1</v>
      </c>
      <c r="E418" s="17">
        <v>2.8837999999999999E-2</v>
      </c>
      <c r="F418" s="17">
        <v>1.395</v>
      </c>
      <c r="G418" s="17">
        <v>0.96854300000000004</v>
      </c>
      <c r="H418" s="17">
        <v>0.219002</v>
      </c>
      <c r="I418" s="17">
        <v>0.37188100000000002</v>
      </c>
      <c r="J418" s="17">
        <v>0.15287899999999999</v>
      </c>
      <c r="K418" s="17">
        <v>0.41109600000000002</v>
      </c>
      <c r="L418" s="17">
        <v>515</v>
      </c>
      <c r="M418" s="17">
        <v>5.5926999999999998E-2</v>
      </c>
      <c r="N418" s="17">
        <v>534</v>
      </c>
      <c r="O418" s="17">
        <v>0</v>
      </c>
      <c r="P418" s="17">
        <v>0</v>
      </c>
      <c r="Q418" s="17">
        <v>0.97157899999999997</v>
      </c>
      <c r="R418" s="17">
        <v>0.19544600000000001</v>
      </c>
      <c r="S418" s="17">
        <v>0.35511999999999999</v>
      </c>
      <c r="T418" s="17">
        <v>0.15967300000000001</v>
      </c>
      <c r="U418" s="17">
        <v>0.44963199999999998</v>
      </c>
      <c r="V418" s="17">
        <v>521.9</v>
      </c>
      <c r="W418" s="17">
        <v>0.12518000000000001</v>
      </c>
      <c r="X418" s="17">
        <v>322</v>
      </c>
      <c r="Y418" s="17">
        <v>0</v>
      </c>
      <c r="Z418" s="17">
        <v>0</v>
      </c>
      <c r="AA418" s="17">
        <v>0.69174199999999997</v>
      </c>
      <c r="AB418" s="17">
        <v>4.4483799999999997E-2</v>
      </c>
      <c r="AC418" s="17">
        <v>0.20254900000000001</v>
      </c>
      <c r="AD418" s="17">
        <v>0.25</v>
      </c>
      <c r="AE418" s="17">
        <v>1612.7</v>
      </c>
    </row>
    <row r="419" spans="1:31">
      <c r="A419" s="17">
        <v>406</v>
      </c>
      <c r="B419" s="19">
        <v>0.30836805555555552</v>
      </c>
      <c r="C419" s="17">
        <v>58.6</v>
      </c>
      <c r="D419" s="17">
        <v>29</v>
      </c>
      <c r="E419" s="17">
        <v>3.2339E-2</v>
      </c>
      <c r="F419" s="17">
        <v>1.5649999999999999</v>
      </c>
      <c r="G419" s="17">
        <v>0.98161200000000004</v>
      </c>
      <c r="H419" s="17">
        <v>0.20992</v>
      </c>
      <c r="I419" s="17">
        <v>0.359574</v>
      </c>
      <c r="J419" s="17">
        <v>0.14965400000000001</v>
      </c>
      <c r="K419" s="17">
        <v>0.41619800000000001</v>
      </c>
      <c r="L419" s="17">
        <v>544.70000000000005</v>
      </c>
      <c r="M419" s="17">
        <v>0.21373800000000001</v>
      </c>
      <c r="N419" s="17">
        <v>408</v>
      </c>
      <c r="O419" s="17">
        <v>0</v>
      </c>
      <c r="P419" s="17">
        <v>0</v>
      </c>
      <c r="Q419" s="17">
        <v>0.98024100000000003</v>
      </c>
      <c r="R419" s="17">
        <v>0.18315000000000001</v>
      </c>
      <c r="S419" s="17">
        <v>0.33848099999999998</v>
      </c>
      <c r="T419" s="17">
        <v>0.155331</v>
      </c>
      <c r="U419" s="17">
        <v>0.45890599999999998</v>
      </c>
      <c r="V419" s="17">
        <v>483.3</v>
      </c>
      <c r="W419" s="17">
        <v>1.1900000000000001E-4</v>
      </c>
      <c r="X419" s="17">
        <v>329</v>
      </c>
      <c r="Y419" s="17">
        <v>0</v>
      </c>
      <c r="Z419" s="17">
        <v>0</v>
      </c>
      <c r="AA419" s="17">
        <v>0.706009</v>
      </c>
      <c r="AB419" s="17">
        <v>3.7394200000000002E-2</v>
      </c>
      <c r="AC419" s="17">
        <v>0.18895899999999999</v>
      </c>
      <c r="AD419" s="17">
        <v>0.25</v>
      </c>
      <c r="AE419" s="17">
        <v>1524.8</v>
      </c>
    </row>
    <row r="420" spans="1:31">
      <c r="A420" s="17">
        <v>407</v>
      </c>
      <c r="B420" s="19">
        <v>0.30841435185185184</v>
      </c>
      <c r="C420" s="17">
        <v>57.7</v>
      </c>
      <c r="D420" s="17">
        <v>30.8</v>
      </c>
      <c r="E420" s="17">
        <v>2.7629000000000001E-2</v>
      </c>
      <c r="F420" s="17">
        <v>1.337</v>
      </c>
      <c r="G420" s="17">
        <v>0.98013499999999998</v>
      </c>
      <c r="H420" s="17">
        <v>0.21851100000000001</v>
      </c>
      <c r="I420" s="17">
        <v>0.37655899999999998</v>
      </c>
      <c r="J420" s="17">
        <v>0.15804799999999999</v>
      </c>
      <c r="K420" s="17">
        <v>0.41971700000000001</v>
      </c>
      <c r="L420" s="17">
        <v>465.8</v>
      </c>
      <c r="M420" s="17">
        <v>2.1755E-2</v>
      </c>
      <c r="N420" s="17">
        <v>308</v>
      </c>
      <c r="O420" s="17">
        <v>0</v>
      </c>
      <c r="P420" s="17">
        <v>0</v>
      </c>
      <c r="Q420" s="17">
        <v>0.979962</v>
      </c>
      <c r="R420" s="17">
        <v>0.202379</v>
      </c>
      <c r="S420" s="17">
        <v>0.35333100000000001</v>
      </c>
      <c r="T420" s="17">
        <v>0.150951</v>
      </c>
      <c r="U420" s="17">
        <v>0.42722399999999999</v>
      </c>
      <c r="V420" s="17">
        <v>460.2</v>
      </c>
      <c r="W420" s="17">
        <v>0.22917599999999999</v>
      </c>
      <c r="X420" s="17">
        <v>300</v>
      </c>
      <c r="Y420" s="17">
        <v>0</v>
      </c>
      <c r="Z420" s="17">
        <v>0</v>
      </c>
      <c r="AA420" s="17">
        <v>0.65726799999999996</v>
      </c>
      <c r="AB420" s="17">
        <v>2.59315E-2</v>
      </c>
      <c r="AC420" s="17">
        <v>0.20629400000000001</v>
      </c>
      <c r="AD420" s="17">
        <v>0.25</v>
      </c>
      <c r="AE420" s="17">
        <v>1783.3</v>
      </c>
    </row>
    <row r="421" spans="1:31">
      <c r="A421" s="17">
        <v>408</v>
      </c>
      <c r="B421" s="19">
        <v>0.3084722222222222</v>
      </c>
      <c r="C421" s="17">
        <v>57.2</v>
      </c>
      <c r="D421" s="17">
        <v>31.7</v>
      </c>
      <c r="E421" s="17">
        <v>3.1230999999999998E-2</v>
      </c>
      <c r="F421" s="17">
        <v>1.5109999999999999</v>
      </c>
      <c r="G421" s="17">
        <v>0.97850800000000004</v>
      </c>
      <c r="H421" s="17">
        <v>0.22875499999999999</v>
      </c>
      <c r="I421" s="17">
        <v>0.38463799999999998</v>
      </c>
      <c r="J421" s="17">
        <v>0.15588299999999999</v>
      </c>
      <c r="K421" s="17">
        <v>0.40527200000000002</v>
      </c>
      <c r="L421" s="17">
        <v>509.1</v>
      </c>
      <c r="M421" s="17">
        <v>0.186947</v>
      </c>
      <c r="N421" s="17">
        <v>370</v>
      </c>
      <c r="O421" s="17">
        <v>0</v>
      </c>
      <c r="P421" s="17">
        <v>0</v>
      </c>
      <c r="Q421" s="17">
        <v>0.98416800000000004</v>
      </c>
      <c r="R421" s="17">
        <v>0.21020800000000001</v>
      </c>
      <c r="S421" s="17">
        <v>0.371002</v>
      </c>
      <c r="T421" s="17">
        <v>0.16079299999999999</v>
      </c>
      <c r="U421" s="17">
        <v>0.43340299999999998</v>
      </c>
      <c r="V421" s="17">
        <v>487.4</v>
      </c>
      <c r="W421" s="17">
        <v>0.22917999999999999</v>
      </c>
      <c r="X421" s="17">
        <v>365</v>
      </c>
      <c r="Y421" s="17">
        <v>0</v>
      </c>
      <c r="Z421" s="17">
        <v>0</v>
      </c>
      <c r="AA421" s="17">
        <v>0.66677399999999998</v>
      </c>
      <c r="AB421" s="17">
        <v>3.4622699999999999E-2</v>
      </c>
      <c r="AC421" s="17">
        <v>0.215776</v>
      </c>
      <c r="AD421" s="17">
        <v>0.25</v>
      </c>
      <c r="AE421" s="17">
        <v>1631.4</v>
      </c>
    </row>
    <row r="422" spans="1:31">
      <c r="A422" s="17">
        <v>409</v>
      </c>
      <c r="B422" s="19">
        <v>0.30853009259259262</v>
      </c>
      <c r="C422" s="17">
        <v>55.9</v>
      </c>
      <c r="D422" s="17">
        <v>34.299999999999997</v>
      </c>
      <c r="E422" s="17">
        <v>3.1987000000000002E-2</v>
      </c>
      <c r="F422" s="17">
        <v>1.548</v>
      </c>
      <c r="G422" s="17">
        <v>0.98035700000000003</v>
      </c>
      <c r="H422" s="17">
        <v>0.24646899999999999</v>
      </c>
      <c r="I422" s="17">
        <v>0.41439900000000002</v>
      </c>
      <c r="J422" s="17">
        <v>0.16793</v>
      </c>
      <c r="K422" s="17">
        <v>0.40523799999999999</v>
      </c>
      <c r="L422" s="17">
        <v>470.4</v>
      </c>
      <c r="M422" s="17">
        <v>0.10031</v>
      </c>
      <c r="N422" s="17">
        <v>325</v>
      </c>
      <c r="O422" s="17">
        <v>0</v>
      </c>
      <c r="P422" s="17">
        <v>0</v>
      </c>
      <c r="Q422" s="17">
        <v>0.97711800000000004</v>
      </c>
      <c r="R422" s="17">
        <v>0.21523500000000001</v>
      </c>
      <c r="S422" s="17">
        <v>0.38546399999999997</v>
      </c>
      <c r="T422" s="17">
        <v>0.17022999999999999</v>
      </c>
      <c r="U422" s="17">
        <v>0.44162200000000001</v>
      </c>
      <c r="V422" s="17">
        <v>450.8</v>
      </c>
      <c r="W422" s="17">
        <v>8.4514000000000006E-2</v>
      </c>
      <c r="X422" s="17">
        <v>357</v>
      </c>
      <c r="Y422" s="17">
        <v>0</v>
      </c>
      <c r="Z422" s="17">
        <v>0</v>
      </c>
      <c r="AA422" s="17">
        <v>0.67941799999999997</v>
      </c>
      <c r="AB422" s="17">
        <v>3.0605500000000001E-2</v>
      </c>
      <c r="AC422" s="17">
        <v>0.220445</v>
      </c>
      <c r="AD422" s="17">
        <v>0.25</v>
      </c>
      <c r="AE422" s="17">
        <v>1765.7</v>
      </c>
    </row>
    <row r="423" spans="1:31">
      <c r="A423" s="17">
        <v>410</v>
      </c>
      <c r="B423" s="19">
        <v>0.30858796296296298</v>
      </c>
      <c r="C423" s="17">
        <v>55.7</v>
      </c>
      <c r="D423" s="17">
        <v>33.4</v>
      </c>
      <c r="E423" s="17">
        <v>3.3848999999999997E-2</v>
      </c>
      <c r="F423" s="17">
        <v>1.6379999999999999</v>
      </c>
      <c r="G423" s="17">
        <v>0.98590199999999995</v>
      </c>
      <c r="H423" s="17">
        <v>0.239153</v>
      </c>
      <c r="I423" s="17">
        <v>0.41170699999999999</v>
      </c>
      <c r="J423" s="17">
        <v>0.17255400000000001</v>
      </c>
      <c r="K423" s="17">
        <v>0.41911900000000002</v>
      </c>
      <c r="L423" s="17">
        <v>518.29999999999995</v>
      </c>
      <c r="M423" s="17">
        <v>3.7699999999999999E-3</v>
      </c>
      <c r="N423" s="17">
        <v>356</v>
      </c>
      <c r="O423" s="17">
        <v>0</v>
      </c>
      <c r="P423" s="17">
        <v>0</v>
      </c>
      <c r="Q423" s="17">
        <v>0.98225200000000001</v>
      </c>
      <c r="R423" s="17">
        <v>0.220389</v>
      </c>
      <c r="S423" s="17">
        <v>0.39191599999999999</v>
      </c>
      <c r="T423" s="17">
        <v>0.17152700000000001</v>
      </c>
      <c r="U423" s="17">
        <v>0.43766300000000002</v>
      </c>
      <c r="V423" s="17">
        <v>483.2</v>
      </c>
      <c r="W423" s="17">
        <v>0.12159499999999999</v>
      </c>
      <c r="X423" s="17">
        <v>444</v>
      </c>
      <c r="Y423" s="17">
        <v>0</v>
      </c>
      <c r="Z423" s="17">
        <v>0</v>
      </c>
      <c r="AA423" s="17">
        <v>0.67332700000000001</v>
      </c>
      <c r="AB423" s="17">
        <v>3.5786999999999999E-2</v>
      </c>
      <c r="AC423" s="17">
        <v>0.22652700000000001</v>
      </c>
      <c r="AD423" s="17">
        <v>0.25</v>
      </c>
      <c r="AE423" s="17">
        <v>1602.6</v>
      </c>
    </row>
    <row r="424" spans="1:31">
      <c r="A424" s="17">
        <v>411</v>
      </c>
      <c r="B424" s="19">
        <v>0.30863425925925925</v>
      </c>
      <c r="C424" s="17">
        <v>54.6</v>
      </c>
      <c r="D424" s="17">
        <v>35.200000000000003</v>
      </c>
      <c r="E424" s="17">
        <v>3.3574E-2</v>
      </c>
      <c r="F424" s="17">
        <v>1.625</v>
      </c>
      <c r="G424" s="17">
        <v>0.97949200000000003</v>
      </c>
      <c r="H424" s="17">
        <v>0.22500899999999999</v>
      </c>
      <c r="I424" s="17">
        <v>0.36823499999999998</v>
      </c>
      <c r="J424" s="17">
        <v>0.14322599999999999</v>
      </c>
      <c r="K424" s="17">
        <v>0.38895200000000002</v>
      </c>
      <c r="L424" s="17">
        <v>507.7</v>
      </c>
      <c r="M424" s="17">
        <v>0.16939000000000001</v>
      </c>
      <c r="N424" s="17">
        <v>411</v>
      </c>
      <c r="O424" s="17">
        <v>0</v>
      </c>
      <c r="P424" s="17">
        <v>0</v>
      </c>
      <c r="Q424" s="17">
        <v>0.97620099999999999</v>
      </c>
      <c r="R424" s="17">
        <v>0.21787599999999999</v>
      </c>
      <c r="S424" s="17">
        <v>0.37813000000000002</v>
      </c>
      <c r="T424" s="17">
        <v>0.16025400000000001</v>
      </c>
      <c r="U424" s="17">
        <v>0.42380699999999999</v>
      </c>
      <c r="V424" s="17">
        <v>450</v>
      </c>
      <c r="W424" s="17">
        <v>0.22917999999999999</v>
      </c>
      <c r="X424" s="17">
        <v>241</v>
      </c>
      <c r="Y424" s="17">
        <v>0</v>
      </c>
      <c r="Z424" s="17">
        <v>0</v>
      </c>
      <c r="AA424" s="17">
        <v>0.65201100000000001</v>
      </c>
      <c r="AB424" s="17">
        <v>4.2282599999999997E-2</v>
      </c>
      <c r="AC424" s="17">
        <v>0.22465199999999999</v>
      </c>
      <c r="AD424" s="17">
        <v>0.25</v>
      </c>
      <c r="AE424" s="17">
        <v>1635.8</v>
      </c>
    </row>
    <row r="425" spans="1:31">
      <c r="A425" s="17">
        <v>412</v>
      </c>
      <c r="B425" s="19">
        <v>0.30869212962962961</v>
      </c>
      <c r="C425" s="17">
        <v>53.9</v>
      </c>
      <c r="D425" s="17">
        <v>35.200000000000003</v>
      </c>
      <c r="E425" s="17">
        <v>3.0891999999999999E-2</v>
      </c>
      <c r="F425" s="17">
        <v>1.4950000000000001</v>
      </c>
      <c r="G425" s="17">
        <v>0.97759600000000002</v>
      </c>
      <c r="H425" s="17">
        <v>0.20614399999999999</v>
      </c>
      <c r="I425" s="17">
        <v>0.35067799999999999</v>
      </c>
      <c r="J425" s="17">
        <v>0.144534</v>
      </c>
      <c r="K425" s="17">
        <v>0.41215600000000002</v>
      </c>
      <c r="L425" s="17">
        <v>496.7</v>
      </c>
      <c r="M425" s="17">
        <v>0.10305400000000001</v>
      </c>
      <c r="N425" s="17">
        <v>506</v>
      </c>
      <c r="O425" s="17">
        <v>0</v>
      </c>
      <c r="P425" s="17">
        <v>0</v>
      </c>
      <c r="Q425" s="17">
        <v>0.97045099999999995</v>
      </c>
      <c r="R425" s="17">
        <v>0.206012</v>
      </c>
      <c r="S425" s="17">
        <v>0.344553</v>
      </c>
      <c r="T425" s="17">
        <v>0.138541</v>
      </c>
      <c r="U425" s="17">
        <v>0.40208899999999997</v>
      </c>
      <c r="V425" s="17">
        <v>465.6</v>
      </c>
      <c r="W425" s="17">
        <v>0.22917699999999999</v>
      </c>
      <c r="X425" s="17">
        <v>396</v>
      </c>
      <c r="Y425" s="17">
        <v>0</v>
      </c>
      <c r="Z425" s="17">
        <v>0</v>
      </c>
      <c r="AA425" s="17">
        <v>0.61859900000000001</v>
      </c>
      <c r="AB425" s="17">
        <v>5.0573699999999999E-2</v>
      </c>
      <c r="AC425" s="17">
        <v>0.21301800000000001</v>
      </c>
      <c r="AD425" s="17">
        <v>0.25</v>
      </c>
      <c r="AE425" s="17">
        <v>1672.1</v>
      </c>
    </row>
    <row r="426" spans="1:31">
      <c r="A426" s="17">
        <v>413</v>
      </c>
      <c r="B426" s="19">
        <v>0.30875000000000002</v>
      </c>
      <c r="C426" s="17">
        <v>53.2</v>
      </c>
      <c r="D426" s="17">
        <v>37.799999999999997</v>
      </c>
      <c r="E426" s="17">
        <v>3.6733000000000002E-2</v>
      </c>
      <c r="F426" s="17">
        <v>1.778</v>
      </c>
      <c r="G426" s="17">
        <v>0.981734</v>
      </c>
      <c r="H426" s="17">
        <v>0.195331</v>
      </c>
      <c r="I426" s="17">
        <v>0.33987299999999998</v>
      </c>
      <c r="J426" s="17">
        <v>0.144543</v>
      </c>
      <c r="K426" s="17">
        <v>0.425284</v>
      </c>
      <c r="L426" s="17">
        <v>491.2</v>
      </c>
      <c r="M426" s="17">
        <v>6.8261000000000002E-2</v>
      </c>
      <c r="N426" s="17">
        <v>448</v>
      </c>
      <c r="O426" s="17">
        <v>0</v>
      </c>
      <c r="P426" s="17">
        <v>0</v>
      </c>
      <c r="Q426" s="17">
        <v>0.98313099999999998</v>
      </c>
      <c r="R426" s="17">
        <v>0.17238300000000001</v>
      </c>
      <c r="S426" s="17">
        <v>0.312531</v>
      </c>
      <c r="T426" s="17">
        <v>0.14014799999999999</v>
      </c>
      <c r="U426" s="17">
        <v>0.44842799999999999</v>
      </c>
      <c r="V426" s="17">
        <v>484</v>
      </c>
      <c r="W426" s="17">
        <v>3.4999999999999997E-5</v>
      </c>
      <c r="X426" s="17">
        <v>440</v>
      </c>
      <c r="Y426" s="17">
        <v>0</v>
      </c>
      <c r="Z426" s="17">
        <v>0</v>
      </c>
      <c r="AA426" s="17">
        <v>0.68988899999999997</v>
      </c>
      <c r="AB426" s="17">
        <v>4.7719900000000003E-2</v>
      </c>
      <c r="AC426" s="17">
        <v>0.17907100000000001</v>
      </c>
      <c r="AD426" s="17">
        <v>0.25</v>
      </c>
      <c r="AE426" s="17">
        <v>1690.9</v>
      </c>
    </row>
    <row r="427" spans="1:31">
      <c r="A427" s="17">
        <v>414</v>
      </c>
      <c r="B427" s="19">
        <v>0.30880787037037039</v>
      </c>
      <c r="C427" s="17">
        <v>52.3</v>
      </c>
      <c r="D427" s="17">
        <v>40.5</v>
      </c>
      <c r="E427" s="17">
        <v>3.8566000000000003E-2</v>
      </c>
      <c r="F427" s="17">
        <v>1.8660000000000001</v>
      </c>
      <c r="G427" s="17">
        <v>0.98240400000000005</v>
      </c>
      <c r="H427" s="17">
        <v>0.19441</v>
      </c>
      <c r="I427" s="17">
        <v>0.330098</v>
      </c>
      <c r="J427" s="17">
        <v>0.135688</v>
      </c>
      <c r="K427" s="17">
        <v>0.411053</v>
      </c>
      <c r="L427" s="17">
        <v>500.6</v>
      </c>
      <c r="M427" s="17">
        <v>0.19192600000000001</v>
      </c>
      <c r="N427" s="17">
        <v>456</v>
      </c>
      <c r="O427" s="17">
        <v>0</v>
      </c>
      <c r="P427" s="17">
        <v>0</v>
      </c>
      <c r="Q427" s="17">
        <v>0.97241100000000003</v>
      </c>
      <c r="R427" s="17">
        <v>0.178346</v>
      </c>
      <c r="S427" s="17">
        <v>0.31511899999999998</v>
      </c>
      <c r="T427" s="17">
        <v>0.13677400000000001</v>
      </c>
      <c r="U427" s="17">
        <v>0.43403799999999998</v>
      </c>
      <c r="V427" s="17">
        <v>469.8</v>
      </c>
      <c r="W427" s="17">
        <v>0.137626</v>
      </c>
      <c r="X427" s="17">
        <v>431</v>
      </c>
      <c r="Y427" s="17">
        <v>0</v>
      </c>
      <c r="Z427" s="17">
        <v>0</v>
      </c>
      <c r="AA427" s="17">
        <v>0.66774999999999995</v>
      </c>
      <c r="AB427" s="17">
        <v>5.2661300000000001E-2</v>
      </c>
      <c r="AC427" s="17">
        <v>0.18554799999999999</v>
      </c>
      <c r="AD427" s="17">
        <v>0.25</v>
      </c>
      <c r="AE427" s="17">
        <v>1659</v>
      </c>
    </row>
    <row r="428" spans="1:31">
      <c r="A428" s="17">
        <v>415</v>
      </c>
      <c r="B428" s="19">
        <v>0.30886574074074075</v>
      </c>
      <c r="C428" s="17">
        <v>51.5</v>
      </c>
      <c r="D428" s="17">
        <v>39.6</v>
      </c>
      <c r="E428" s="17">
        <v>3.8011999999999997E-2</v>
      </c>
      <c r="F428" s="17">
        <v>1.839</v>
      </c>
      <c r="G428" s="17">
        <v>0.979379</v>
      </c>
      <c r="H428" s="17">
        <v>0.200571</v>
      </c>
      <c r="I428" s="17">
        <v>0.33005000000000001</v>
      </c>
      <c r="J428" s="17">
        <v>0.12948000000000001</v>
      </c>
      <c r="K428" s="17">
        <v>0.39230199999999998</v>
      </c>
      <c r="L428" s="17">
        <v>489.6</v>
      </c>
      <c r="M428" s="17">
        <v>0.22917999999999999</v>
      </c>
      <c r="N428" s="17">
        <v>462</v>
      </c>
      <c r="O428" s="17">
        <v>0</v>
      </c>
      <c r="P428" s="17">
        <v>0</v>
      </c>
      <c r="Q428" s="17">
        <v>0.97832399999999997</v>
      </c>
      <c r="R428" s="17">
        <v>0.16822699999999999</v>
      </c>
      <c r="S428" s="17">
        <v>0.30388500000000002</v>
      </c>
      <c r="T428" s="17">
        <v>0.135658</v>
      </c>
      <c r="U428" s="17">
        <v>0.446411</v>
      </c>
      <c r="V428" s="17">
        <v>509.7</v>
      </c>
      <c r="W428" s="17">
        <v>0.120494</v>
      </c>
      <c r="X428" s="17">
        <v>429</v>
      </c>
      <c r="Y428" s="17">
        <v>0</v>
      </c>
      <c r="Z428" s="17">
        <v>0</v>
      </c>
      <c r="AA428" s="17">
        <v>0.68678600000000001</v>
      </c>
      <c r="AB428" s="17">
        <v>5.1102700000000001E-2</v>
      </c>
      <c r="AC428" s="17">
        <v>0.17516000000000001</v>
      </c>
      <c r="AD428" s="17">
        <v>0.25</v>
      </c>
      <c r="AE428" s="17">
        <v>1696.3</v>
      </c>
    </row>
    <row r="429" spans="1:31">
      <c r="A429" s="17">
        <v>416</v>
      </c>
      <c r="B429" s="19">
        <v>0.30891203703703701</v>
      </c>
      <c r="C429" s="17">
        <v>50.8</v>
      </c>
      <c r="D429" s="17">
        <v>40.5</v>
      </c>
      <c r="E429" s="17">
        <v>3.5874000000000003E-2</v>
      </c>
      <c r="F429" s="17">
        <v>1.736</v>
      </c>
      <c r="G429" s="17">
        <v>0.97916499999999995</v>
      </c>
      <c r="H429" s="17">
        <v>0.19825799999999999</v>
      </c>
      <c r="I429" s="17">
        <v>0.322274</v>
      </c>
      <c r="J429" s="17">
        <v>0.124016</v>
      </c>
      <c r="K429" s="17">
        <v>0.38481599999999999</v>
      </c>
      <c r="L429" s="17">
        <v>458.1</v>
      </c>
      <c r="M429" s="17">
        <v>0.208478</v>
      </c>
      <c r="N429" s="17">
        <v>412</v>
      </c>
      <c r="O429" s="17">
        <v>0</v>
      </c>
      <c r="P429" s="17">
        <v>0</v>
      </c>
      <c r="Q429" s="17">
        <v>0.97190500000000002</v>
      </c>
      <c r="R429" s="17">
        <v>0.17194699999999999</v>
      </c>
      <c r="S429" s="17">
        <v>0.30552400000000002</v>
      </c>
      <c r="T429" s="17">
        <v>0.133576</v>
      </c>
      <c r="U429" s="17">
        <v>0.43720399999999998</v>
      </c>
      <c r="V429" s="17">
        <v>494.7</v>
      </c>
      <c r="W429" s="17">
        <v>0.195743</v>
      </c>
      <c r="X429" s="17">
        <v>371</v>
      </c>
      <c r="Y429" s="17">
        <v>0</v>
      </c>
      <c r="Z429" s="17">
        <v>0</v>
      </c>
      <c r="AA429" s="17">
        <v>0.67262200000000005</v>
      </c>
      <c r="AB429" s="17">
        <v>4.3939600000000002E-2</v>
      </c>
      <c r="AC429" s="17">
        <v>0.177817</v>
      </c>
      <c r="AD429" s="17">
        <v>0.25</v>
      </c>
      <c r="AE429" s="17">
        <v>1813.1</v>
      </c>
    </row>
    <row r="430" spans="1:31">
      <c r="A430" s="17">
        <v>417</v>
      </c>
      <c r="B430" s="19">
        <v>0.30896990740740743</v>
      </c>
      <c r="C430" s="17">
        <v>49.9</v>
      </c>
      <c r="D430" s="17">
        <v>43.1</v>
      </c>
      <c r="E430" s="17">
        <v>3.6223999999999999E-2</v>
      </c>
      <c r="F430" s="17">
        <v>1.7529999999999999</v>
      </c>
      <c r="G430" s="17">
        <v>0.98165800000000003</v>
      </c>
      <c r="H430" s="17">
        <v>0.19130900000000001</v>
      </c>
      <c r="I430" s="17">
        <v>0.319274</v>
      </c>
      <c r="J430" s="17">
        <v>0.127965</v>
      </c>
      <c r="K430" s="17">
        <v>0.40079900000000002</v>
      </c>
      <c r="L430" s="17">
        <v>445.9</v>
      </c>
      <c r="M430" s="17">
        <v>0.10820399999999999</v>
      </c>
      <c r="N430" s="17">
        <v>447</v>
      </c>
      <c r="O430" s="17">
        <v>0</v>
      </c>
      <c r="P430" s="17">
        <v>0</v>
      </c>
      <c r="Q430" s="17">
        <v>0.97057300000000002</v>
      </c>
      <c r="R430" s="17">
        <v>0.17676500000000001</v>
      </c>
      <c r="S430" s="17">
        <v>0.30908200000000002</v>
      </c>
      <c r="T430" s="17">
        <v>0.13231699999999999</v>
      </c>
      <c r="U430" s="17">
        <v>0.42809700000000001</v>
      </c>
      <c r="V430" s="17">
        <v>481.5</v>
      </c>
      <c r="W430" s="17">
        <v>0.20877299999999999</v>
      </c>
      <c r="X430" s="17">
        <v>378</v>
      </c>
      <c r="Y430" s="17">
        <v>0</v>
      </c>
      <c r="Z430" s="17">
        <v>0</v>
      </c>
      <c r="AA430" s="17">
        <v>0.65861000000000003</v>
      </c>
      <c r="AB430" s="17">
        <v>4.9211199999999997E-2</v>
      </c>
      <c r="AC430" s="17">
        <v>0.183277</v>
      </c>
      <c r="AD430" s="17">
        <v>0.25</v>
      </c>
      <c r="AE430" s="17">
        <v>1862.5</v>
      </c>
    </row>
    <row r="431" spans="1:31">
      <c r="A431" s="17">
        <v>418</v>
      </c>
      <c r="B431" s="19">
        <v>0.30902777777777779</v>
      </c>
      <c r="C431" s="17">
        <v>49.2</v>
      </c>
      <c r="D431" s="17">
        <v>44</v>
      </c>
      <c r="E431" s="17">
        <v>3.5869999999999999E-2</v>
      </c>
      <c r="F431" s="17">
        <v>1.736</v>
      </c>
      <c r="G431" s="17">
        <v>0.97048800000000002</v>
      </c>
      <c r="H431" s="17">
        <v>0.197655</v>
      </c>
      <c r="I431" s="17">
        <v>0.323828</v>
      </c>
      <c r="J431" s="17">
        <v>0.12617300000000001</v>
      </c>
      <c r="K431" s="17">
        <v>0.38962999999999998</v>
      </c>
      <c r="L431" s="17">
        <v>453.3</v>
      </c>
      <c r="M431" s="17">
        <v>0.152861</v>
      </c>
      <c r="N431" s="17">
        <v>503</v>
      </c>
      <c r="O431" s="17">
        <v>0</v>
      </c>
      <c r="P431" s="17">
        <v>0</v>
      </c>
      <c r="Q431" s="17">
        <v>0.96609599999999995</v>
      </c>
      <c r="R431" s="17">
        <v>0.178116</v>
      </c>
      <c r="S431" s="17">
        <v>0.302927</v>
      </c>
      <c r="T431" s="17">
        <v>0.12481100000000001</v>
      </c>
      <c r="U431" s="17">
        <v>0.41201700000000002</v>
      </c>
      <c r="V431" s="17">
        <v>456.9</v>
      </c>
      <c r="W431" s="17">
        <v>0.12862699999999999</v>
      </c>
      <c r="X431" s="17">
        <v>449</v>
      </c>
      <c r="Y431" s="17">
        <v>0</v>
      </c>
      <c r="Z431" s="17">
        <v>0</v>
      </c>
      <c r="AA431" s="17">
        <v>0.63387300000000002</v>
      </c>
      <c r="AB431" s="17">
        <v>5.6898799999999999E-2</v>
      </c>
      <c r="AC431" s="17">
        <v>0.18521699999999999</v>
      </c>
      <c r="AD431" s="17">
        <v>0.25</v>
      </c>
      <c r="AE431" s="17">
        <v>1832.2</v>
      </c>
    </row>
    <row r="432" spans="1:31">
      <c r="A432" s="17">
        <v>419</v>
      </c>
      <c r="B432" s="19">
        <v>0.30908564814814815</v>
      </c>
      <c r="C432" s="17">
        <v>48.4</v>
      </c>
      <c r="D432" s="17">
        <v>45.7</v>
      </c>
      <c r="E432" s="17">
        <v>4.0308999999999998E-2</v>
      </c>
      <c r="F432" s="17">
        <v>1.9510000000000001</v>
      </c>
      <c r="G432" s="17">
        <v>0.97464300000000004</v>
      </c>
      <c r="H432" s="17">
        <v>0.187558</v>
      </c>
      <c r="I432" s="17">
        <v>0.31465399999999999</v>
      </c>
      <c r="J432" s="17">
        <v>0.12709599999999999</v>
      </c>
      <c r="K432" s="17">
        <v>0.40392299999999998</v>
      </c>
      <c r="L432" s="17">
        <v>466.2</v>
      </c>
      <c r="M432" s="17">
        <v>0.16247400000000001</v>
      </c>
      <c r="N432" s="17">
        <v>435</v>
      </c>
      <c r="O432" s="17">
        <v>0</v>
      </c>
      <c r="P432" s="17">
        <v>0</v>
      </c>
      <c r="Q432" s="17">
        <v>0.96495900000000001</v>
      </c>
      <c r="R432" s="17">
        <v>0.16802500000000001</v>
      </c>
      <c r="S432" s="17">
        <v>0.29531600000000002</v>
      </c>
      <c r="T432" s="17">
        <v>0.12729099999999999</v>
      </c>
      <c r="U432" s="17">
        <v>0.431033</v>
      </c>
      <c r="V432" s="17">
        <v>486.3</v>
      </c>
      <c r="W432" s="17">
        <v>0.22917999999999999</v>
      </c>
      <c r="X432" s="17">
        <v>369</v>
      </c>
      <c r="Y432" s="17">
        <v>0</v>
      </c>
      <c r="Z432" s="17">
        <v>0</v>
      </c>
      <c r="AA432" s="17">
        <v>0.66312800000000005</v>
      </c>
      <c r="AB432" s="17">
        <v>5.2900999999999997E-2</v>
      </c>
      <c r="AC432" s="17">
        <v>0.174759</v>
      </c>
      <c r="AD432" s="17">
        <v>0.25</v>
      </c>
      <c r="AE432" s="17">
        <v>1781.4</v>
      </c>
    </row>
    <row r="433" spans="1:31">
      <c r="A433" s="17">
        <v>420</v>
      </c>
      <c r="B433" s="19">
        <v>0.30914351851851851</v>
      </c>
      <c r="C433" s="17">
        <v>47.7</v>
      </c>
      <c r="D433" s="17">
        <v>47.5</v>
      </c>
      <c r="E433" s="17">
        <v>4.6837999999999998E-2</v>
      </c>
      <c r="F433" s="17">
        <v>2.266</v>
      </c>
      <c r="G433" s="17">
        <v>0.98100299999999996</v>
      </c>
      <c r="H433" s="17">
        <v>0.193218</v>
      </c>
      <c r="I433" s="17">
        <v>0.31393500000000002</v>
      </c>
      <c r="J433" s="17">
        <v>0.120716</v>
      </c>
      <c r="K433" s="17">
        <v>0.38452700000000001</v>
      </c>
      <c r="L433" s="17">
        <v>494.2</v>
      </c>
      <c r="M433" s="17">
        <v>0.22917599999999999</v>
      </c>
      <c r="N433" s="17">
        <v>345</v>
      </c>
      <c r="O433" s="17">
        <v>0</v>
      </c>
      <c r="P433" s="17">
        <v>0</v>
      </c>
      <c r="Q433" s="17">
        <v>0.98013600000000001</v>
      </c>
      <c r="R433" s="17">
        <v>0.16403300000000001</v>
      </c>
      <c r="S433" s="17">
        <v>0.29933300000000002</v>
      </c>
      <c r="T433" s="17">
        <v>0.1353</v>
      </c>
      <c r="U433" s="17">
        <v>0.45200600000000002</v>
      </c>
      <c r="V433" s="17">
        <v>473</v>
      </c>
      <c r="W433" s="17">
        <v>0.22880400000000001</v>
      </c>
      <c r="X433" s="17">
        <v>366</v>
      </c>
      <c r="Y433" s="17">
        <v>0</v>
      </c>
      <c r="Z433" s="17">
        <v>0</v>
      </c>
      <c r="AA433" s="17">
        <v>0.69539399999999996</v>
      </c>
      <c r="AB433" s="17">
        <v>4.6534100000000002E-2</v>
      </c>
      <c r="AC433" s="17">
        <v>0.17032900000000001</v>
      </c>
      <c r="AD433" s="17">
        <v>0.25</v>
      </c>
      <c r="AE433" s="17">
        <v>1680.8</v>
      </c>
    </row>
    <row r="434" spans="1:31">
      <c r="A434" s="17">
        <v>421</v>
      </c>
      <c r="B434" s="19">
        <v>0.30918981481481483</v>
      </c>
      <c r="C434" s="17">
        <v>47</v>
      </c>
      <c r="D434" s="17">
        <v>51</v>
      </c>
      <c r="E434" s="17">
        <v>4.564E-2</v>
      </c>
      <c r="F434" s="17">
        <v>2.2080000000000002</v>
      </c>
      <c r="G434" s="17">
        <v>0.97783600000000004</v>
      </c>
      <c r="H434" s="17">
        <v>0.18329699999999999</v>
      </c>
      <c r="I434" s="17">
        <v>0.309699</v>
      </c>
      <c r="J434" s="17">
        <v>0.12640299999999999</v>
      </c>
      <c r="K434" s="17">
        <v>0.40814600000000001</v>
      </c>
      <c r="L434" s="17">
        <v>474.7</v>
      </c>
      <c r="M434" s="17">
        <v>4.8598000000000002E-2</v>
      </c>
      <c r="N434" s="17">
        <v>418</v>
      </c>
      <c r="O434" s="17">
        <v>0</v>
      </c>
      <c r="P434" s="17">
        <v>0</v>
      </c>
      <c r="Q434" s="17">
        <v>0.96946100000000002</v>
      </c>
      <c r="R434" s="17">
        <v>0.16230700000000001</v>
      </c>
      <c r="S434" s="17">
        <v>0.285667</v>
      </c>
      <c r="T434" s="17">
        <v>0.12336</v>
      </c>
      <c r="U434" s="17">
        <v>0.43183199999999999</v>
      </c>
      <c r="V434" s="17">
        <v>503.8</v>
      </c>
      <c r="W434" s="17">
        <v>0.195743</v>
      </c>
      <c r="X434" s="17">
        <v>430</v>
      </c>
      <c r="Y434" s="17">
        <v>0</v>
      </c>
      <c r="Z434" s="17">
        <v>0</v>
      </c>
      <c r="AA434" s="17">
        <v>0.66435699999999998</v>
      </c>
      <c r="AB434" s="17">
        <v>5.7447199999999997E-2</v>
      </c>
      <c r="AC434" s="17">
        <v>0.16939299999999999</v>
      </c>
      <c r="AD434" s="17">
        <v>0.25</v>
      </c>
      <c r="AE434" s="17">
        <v>1749.7</v>
      </c>
    </row>
    <row r="435" spans="1:31">
      <c r="A435" s="17">
        <v>422</v>
      </c>
      <c r="B435" s="19">
        <v>0.30924768518518519</v>
      </c>
      <c r="C435" s="17">
        <v>46.1</v>
      </c>
      <c r="D435" s="17">
        <v>54.5</v>
      </c>
      <c r="E435" s="17">
        <v>5.0334999999999998E-2</v>
      </c>
      <c r="F435" s="17">
        <v>2.4359999999999999</v>
      </c>
      <c r="G435" s="17">
        <v>0.97227699999999995</v>
      </c>
      <c r="H435" s="17">
        <v>0.180896</v>
      </c>
      <c r="I435" s="17">
        <v>0.31014900000000001</v>
      </c>
      <c r="J435" s="17">
        <v>0.12925300000000001</v>
      </c>
      <c r="K435" s="17">
        <v>0.41674499999999998</v>
      </c>
      <c r="L435" s="17">
        <v>470.7</v>
      </c>
      <c r="M435" s="17">
        <v>1.9000000000000001E-5</v>
      </c>
      <c r="N435" s="17">
        <v>394</v>
      </c>
      <c r="O435" s="17">
        <v>0</v>
      </c>
      <c r="P435" s="17">
        <v>0</v>
      </c>
      <c r="Q435" s="17">
        <v>0.97106400000000004</v>
      </c>
      <c r="R435" s="17">
        <v>0.16395899999999999</v>
      </c>
      <c r="S435" s="17">
        <v>0.29768699999999998</v>
      </c>
      <c r="T435" s="17">
        <v>0.13372800000000001</v>
      </c>
      <c r="U435" s="17">
        <v>0.44922400000000001</v>
      </c>
      <c r="V435" s="17">
        <v>433.6</v>
      </c>
      <c r="W435" s="17">
        <v>0.16525400000000001</v>
      </c>
      <c r="X435" s="17">
        <v>351</v>
      </c>
      <c r="Y435" s="17">
        <v>0</v>
      </c>
      <c r="Z435" s="17">
        <v>0</v>
      </c>
      <c r="AA435" s="17">
        <v>0.69111299999999998</v>
      </c>
      <c r="AB435" s="17">
        <v>5.7338300000000002E-2</v>
      </c>
      <c r="AC435" s="17">
        <v>0.171627</v>
      </c>
      <c r="AD435" s="17">
        <v>0.25</v>
      </c>
      <c r="AE435" s="17">
        <v>1764.4</v>
      </c>
    </row>
    <row r="436" spans="1:31">
      <c r="A436" s="17">
        <v>423</v>
      </c>
      <c r="B436" s="19">
        <v>0.30930555555555556</v>
      </c>
      <c r="C436" s="17">
        <v>45.5</v>
      </c>
      <c r="D436" s="17">
        <v>55.4</v>
      </c>
      <c r="E436" s="17">
        <v>5.2698000000000002E-2</v>
      </c>
      <c r="F436" s="17">
        <v>2.5499999999999998</v>
      </c>
      <c r="G436" s="17">
        <v>0.97016800000000003</v>
      </c>
      <c r="H436" s="17">
        <v>0.18140500000000001</v>
      </c>
      <c r="I436" s="17">
        <v>0.30229200000000001</v>
      </c>
      <c r="J436" s="17">
        <v>0.12088699999999999</v>
      </c>
      <c r="K436" s="17">
        <v>0.39989999999999998</v>
      </c>
      <c r="L436" s="17">
        <v>477.8</v>
      </c>
      <c r="M436" s="17">
        <v>0.192221</v>
      </c>
      <c r="N436" s="17">
        <v>306</v>
      </c>
      <c r="O436" s="17">
        <v>0</v>
      </c>
      <c r="P436" s="17">
        <v>0</v>
      </c>
      <c r="Q436" s="17">
        <v>0.97979099999999997</v>
      </c>
      <c r="R436" s="17">
        <v>0.16007099999999999</v>
      </c>
      <c r="S436" s="17">
        <v>0.29145500000000002</v>
      </c>
      <c r="T436" s="17">
        <v>0.131384</v>
      </c>
      <c r="U436" s="17">
        <v>0.45078600000000002</v>
      </c>
      <c r="V436" s="17">
        <v>434.8</v>
      </c>
      <c r="W436" s="17">
        <v>8.7539000000000006E-2</v>
      </c>
      <c r="X436" s="17">
        <v>288</v>
      </c>
      <c r="Y436" s="17">
        <v>0</v>
      </c>
      <c r="Z436" s="17">
        <v>0</v>
      </c>
      <c r="AA436" s="17">
        <v>0.69351799999999997</v>
      </c>
      <c r="AB436" s="17">
        <v>4.6541899999999997E-2</v>
      </c>
      <c r="AC436" s="17">
        <v>0.166186</v>
      </c>
      <c r="AD436" s="17">
        <v>0.25</v>
      </c>
      <c r="AE436" s="17">
        <v>1738.2</v>
      </c>
    </row>
    <row r="437" spans="1:31">
      <c r="A437" s="17">
        <v>424</v>
      </c>
      <c r="B437" s="19">
        <v>0.30936342592592592</v>
      </c>
      <c r="C437" s="17">
        <v>44.6</v>
      </c>
      <c r="D437" s="17">
        <v>56.3</v>
      </c>
      <c r="E437" s="17">
        <v>5.1640999999999999E-2</v>
      </c>
      <c r="F437" s="17">
        <v>2.4990000000000001</v>
      </c>
      <c r="G437" s="17">
        <v>0.97422200000000003</v>
      </c>
      <c r="H437" s="17">
        <v>0.180698</v>
      </c>
      <c r="I437" s="17">
        <v>0.29439300000000002</v>
      </c>
      <c r="J437" s="17">
        <v>0.113695</v>
      </c>
      <c r="K437" s="17">
        <v>0.38620300000000002</v>
      </c>
      <c r="L437" s="17">
        <v>449.1</v>
      </c>
      <c r="M437" s="17">
        <v>0.20969399999999999</v>
      </c>
      <c r="N437" s="17">
        <v>331</v>
      </c>
      <c r="O437" s="17">
        <v>0</v>
      </c>
      <c r="P437" s="17">
        <v>0</v>
      </c>
      <c r="Q437" s="17">
        <v>0.97106999999999999</v>
      </c>
      <c r="R437" s="17">
        <v>0.14846300000000001</v>
      </c>
      <c r="S437" s="17">
        <v>0.276642</v>
      </c>
      <c r="T437" s="17">
        <v>0.12817899999999999</v>
      </c>
      <c r="U437" s="17">
        <v>0.46333999999999997</v>
      </c>
      <c r="V437" s="17">
        <v>460.1</v>
      </c>
      <c r="W437" s="17">
        <v>6.8864999999999996E-2</v>
      </c>
      <c r="X437" s="17">
        <v>349</v>
      </c>
      <c r="Y437" s="17">
        <v>0</v>
      </c>
      <c r="Z437" s="17">
        <v>0</v>
      </c>
      <c r="AA437" s="17">
        <v>0.71282999999999996</v>
      </c>
      <c r="AB437" s="17">
        <v>4.7900600000000002E-2</v>
      </c>
      <c r="AC437" s="17">
        <v>0.15460299999999999</v>
      </c>
      <c r="AD437" s="17">
        <v>0.25</v>
      </c>
      <c r="AE437" s="17">
        <v>1849.4</v>
      </c>
    </row>
    <row r="438" spans="1:31">
      <c r="A438" s="17">
        <v>425</v>
      </c>
      <c r="B438" s="19">
        <v>0.30942129629629628</v>
      </c>
      <c r="C438" s="17">
        <v>44.1</v>
      </c>
      <c r="D438" s="17">
        <v>61.6</v>
      </c>
      <c r="E438" s="17">
        <v>5.2868999999999999E-2</v>
      </c>
      <c r="F438" s="17">
        <v>2.5579999999999998</v>
      </c>
      <c r="G438" s="17">
        <v>0.97146600000000005</v>
      </c>
      <c r="H438" s="17">
        <v>0.17836299999999999</v>
      </c>
      <c r="I438" s="17">
        <v>0.29086800000000002</v>
      </c>
      <c r="J438" s="17">
        <v>0.11250599999999999</v>
      </c>
      <c r="K438" s="17">
        <v>0.386793</v>
      </c>
      <c r="L438" s="17">
        <v>456.3</v>
      </c>
      <c r="M438" s="17">
        <v>0.22916300000000001</v>
      </c>
      <c r="N438" s="17">
        <v>418</v>
      </c>
      <c r="O438" s="17">
        <v>0</v>
      </c>
      <c r="P438" s="17">
        <v>0</v>
      </c>
      <c r="Q438" s="17">
        <v>0.97638599999999998</v>
      </c>
      <c r="R438" s="17">
        <v>0.16245899999999999</v>
      </c>
      <c r="S438" s="17">
        <v>0.287607</v>
      </c>
      <c r="T438" s="17">
        <v>0.12514800000000001</v>
      </c>
      <c r="U438" s="17">
        <v>0.43513499999999999</v>
      </c>
      <c r="V438" s="17">
        <v>424.9</v>
      </c>
      <c r="W438" s="17">
        <v>8.7538000000000005E-2</v>
      </c>
      <c r="X438" s="17">
        <v>509</v>
      </c>
      <c r="Y438" s="17">
        <v>0</v>
      </c>
      <c r="Z438" s="17">
        <v>0</v>
      </c>
      <c r="AA438" s="17">
        <v>0.66943799999999998</v>
      </c>
      <c r="AB438" s="17">
        <v>6.6076200000000002E-2</v>
      </c>
      <c r="AC438" s="17">
        <v>0.17072799999999999</v>
      </c>
      <c r="AD438" s="17">
        <v>0.25</v>
      </c>
      <c r="AE438" s="17">
        <v>1820.1</v>
      </c>
    </row>
    <row r="439" spans="1:31">
      <c r="A439" s="17">
        <v>426</v>
      </c>
      <c r="B439" s="19">
        <v>0.3094675925925926</v>
      </c>
      <c r="C439" s="17">
        <v>43</v>
      </c>
      <c r="D439" s="17">
        <v>59.8</v>
      </c>
      <c r="E439" s="17">
        <v>5.0637000000000001E-2</v>
      </c>
      <c r="F439" s="17">
        <v>2.4500000000000002</v>
      </c>
      <c r="G439" s="17">
        <v>0.97100900000000001</v>
      </c>
      <c r="H439" s="17">
        <v>0.178288</v>
      </c>
      <c r="I439" s="17">
        <v>0.28705799999999998</v>
      </c>
      <c r="J439" s="17">
        <v>0.10877000000000001</v>
      </c>
      <c r="K439" s="17">
        <v>0.378913</v>
      </c>
      <c r="L439" s="17">
        <v>455.5</v>
      </c>
      <c r="M439" s="17">
        <v>0.216334</v>
      </c>
      <c r="N439" s="17">
        <v>451</v>
      </c>
      <c r="O439" s="17">
        <v>0</v>
      </c>
      <c r="P439" s="17">
        <v>0</v>
      </c>
      <c r="Q439" s="17">
        <v>0.97313400000000005</v>
      </c>
      <c r="R439" s="17">
        <v>0.152583</v>
      </c>
      <c r="S439" s="17">
        <v>0.26818700000000001</v>
      </c>
      <c r="T439" s="17">
        <v>0.115604</v>
      </c>
      <c r="U439" s="17">
        <v>0.431058</v>
      </c>
      <c r="V439" s="17">
        <v>467.4</v>
      </c>
      <c r="W439" s="17">
        <v>0.22917999999999999</v>
      </c>
      <c r="X439" s="17">
        <v>393</v>
      </c>
      <c r="Y439" s="17">
        <v>0</v>
      </c>
      <c r="Z439" s="17">
        <v>0</v>
      </c>
      <c r="AA439" s="17">
        <v>0.663165</v>
      </c>
      <c r="AB439" s="17">
        <v>6.88502E-2</v>
      </c>
      <c r="AC439" s="17">
        <v>0.16054199999999999</v>
      </c>
      <c r="AD439" s="17">
        <v>0.25</v>
      </c>
      <c r="AE439" s="17">
        <v>1823.3</v>
      </c>
    </row>
    <row r="440" spans="1:31">
      <c r="A440" s="17">
        <v>427</v>
      </c>
      <c r="B440" s="19">
        <v>0.30952546296296296</v>
      </c>
      <c r="C440" s="17">
        <v>42.3</v>
      </c>
      <c r="D440" s="17">
        <v>66.8</v>
      </c>
      <c r="E440" s="17">
        <v>6.0933000000000001E-2</v>
      </c>
      <c r="F440" s="17">
        <v>2.9489999999999998</v>
      </c>
      <c r="G440" s="17">
        <v>0.96345599999999998</v>
      </c>
      <c r="H440" s="17">
        <v>0.17044699999999999</v>
      </c>
      <c r="I440" s="17">
        <v>0.27792099999999997</v>
      </c>
      <c r="J440" s="17">
        <v>0.107474</v>
      </c>
      <c r="K440" s="17">
        <v>0.38670700000000002</v>
      </c>
      <c r="L440" s="17">
        <v>482.5</v>
      </c>
      <c r="M440" s="17">
        <v>0.22917999999999999</v>
      </c>
      <c r="N440" s="17">
        <v>494</v>
      </c>
      <c r="O440" s="17">
        <v>0</v>
      </c>
      <c r="P440" s="17">
        <v>0</v>
      </c>
      <c r="Q440" s="17">
        <v>0.97423800000000005</v>
      </c>
      <c r="R440" s="17">
        <v>0.149365</v>
      </c>
      <c r="S440" s="17">
        <v>0.27013199999999998</v>
      </c>
      <c r="T440" s="17">
        <v>0.120767</v>
      </c>
      <c r="U440" s="17">
        <v>0.44706600000000002</v>
      </c>
      <c r="V440" s="17">
        <v>438.7</v>
      </c>
      <c r="W440" s="17">
        <v>1.5E-5</v>
      </c>
      <c r="X440" s="17">
        <v>523</v>
      </c>
      <c r="Y440" s="17">
        <v>0</v>
      </c>
      <c r="Z440" s="17">
        <v>0</v>
      </c>
      <c r="AA440" s="17">
        <v>0.68779400000000002</v>
      </c>
      <c r="AB440" s="17">
        <v>8.7460099999999999E-2</v>
      </c>
      <c r="AC440" s="17">
        <v>0.15992700000000001</v>
      </c>
      <c r="AD440" s="17">
        <v>0.25</v>
      </c>
      <c r="AE440" s="17">
        <v>1721.3</v>
      </c>
    </row>
    <row r="441" spans="1:31">
      <c r="A441" s="17">
        <v>428</v>
      </c>
      <c r="B441" s="19">
        <v>0.30958333333333332</v>
      </c>
      <c r="C441" s="17">
        <v>41.3</v>
      </c>
      <c r="D441" s="17">
        <v>65.099999999999994</v>
      </c>
      <c r="E441" s="17">
        <v>5.3849000000000001E-2</v>
      </c>
      <c r="F441" s="17">
        <v>2.6059999999999999</v>
      </c>
      <c r="G441" s="17">
        <v>0.97356799999999999</v>
      </c>
      <c r="H441" s="17">
        <v>0.180732</v>
      </c>
      <c r="I441" s="17">
        <v>0.28903299999999998</v>
      </c>
      <c r="J441" s="17">
        <v>0.10830099999999999</v>
      </c>
      <c r="K441" s="17">
        <v>0.37469999999999998</v>
      </c>
      <c r="L441" s="17">
        <v>437.3</v>
      </c>
      <c r="M441" s="17">
        <v>0.14160300000000001</v>
      </c>
      <c r="N441" s="17">
        <v>455</v>
      </c>
      <c r="O441" s="17">
        <v>0</v>
      </c>
      <c r="P441" s="17">
        <v>0</v>
      </c>
      <c r="Q441" s="17">
        <v>0.96773399999999998</v>
      </c>
      <c r="R441" s="17">
        <v>0.147621</v>
      </c>
      <c r="S441" s="17">
        <v>0.26380300000000001</v>
      </c>
      <c r="T441" s="17">
        <v>0.11618199999999999</v>
      </c>
      <c r="U441" s="17">
        <v>0.44041200000000003</v>
      </c>
      <c r="V441" s="17">
        <v>470.9</v>
      </c>
      <c r="W441" s="17">
        <v>0.18771599999999999</v>
      </c>
      <c r="X441" s="17">
        <v>417</v>
      </c>
      <c r="Y441" s="17">
        <v>0</v>
      </c>
      <c r="Z441" s="17">
        <v>0</v>
      </c>
      <c r="AA441" s="17">
        <v>0.67755600000000005</v>
      </c>
      <c r="AB441" s="17">
        <v>7.2363200000000003E-2</v>
      </c>
      <c r="AC441" s="17">
        <v>0.156028</v>
      </c>
      <c r="AD441" s="17">
        <v>0.25</v>
      </c>
      <c r="AE441" s="17">
        <v>1899.1</v>
      </c>
    </row>
    <row r="442" spans="1:31">
      <c r="A442" s="17">
        <v>429</v>
      </c>
      <c r="B442" s="19">
        <v>0.30964120370370368</v>
      </c>
      <c r="C442" s="17">
        <v>41</v>
      </c>
      <c r="D442" s="17">
        <v>74.8</v>
      </c>
      <c r="E442" s="17">
        <v>6.1572000000000002E-2</v>
      </c>
      <c r="F442" s="17">
        <v>2.9790000000000001</v>
      </c>
      <c r="G442" s="17">
        <v>0.97738800000000003</v>
      </c>
      <c r="H442" s="17">
        <v>0.18452399999999999</v>
      </c>
      <c r="I442" s="17">
        <v>0.29899700000000001</v>
      </c>
      <c r="J442" s="17">
        <v>0.11447300000000001</v>
      </c>
      <c r="K442" s="17">
        <v>0.382857</v>
      </c>
      <c r="L442" s="17">
        <v>457.5</v>
      </c>
      <c r="M442" s="17">
        <v>0.22917999999999999</v>
      </c>
      <c r="N442" s="17">
        <v>337</v>
      </c>
      <c r="O442" s="17">
        <v>0</v>
      </c>
      <c r="P442" s="17">
        <v>0</v>
      </c>
      <c r="Q442" s="17">
        <v>0.96230599999999999</v>
      </c>
      <c r="R442" s="17">
        <v>0.15181800000000001</v>
      </c>
      <c r="S442" s="17">
        <v>0.259857</v>
      </c>
      <c r="T442" s="17">
        <v>0.10804</v>
      </c>
      <c r="U442" s="17">
        <v>0.415765</v>
      </c>
      <c r="V442" s="17">
        <v>499.8</v>
      </c>
      <c r="W442" s="17">
        <v>0.184923</v>
      </c>
      <c r="X442" s="17">
        <v>349</v>
      </c>
      <c r="Y442" s="17">
        <v>0</v>
      </c>
      <c r="Z442" s="17">
        <v>0</v>
      </c>
      <c r="AA442" s="17">
        <v>0.63963800000000004</v>
      </c>
      <c r="AB442" s="17">
        <v>6.4892000000000005E-2</v>
      </c>
      <c r="AC442" s="17">
        <v>0.158829</v>
      </c>
      <c r="AD442" s="17">
        <v>0.25</v>
      </c>
      <c r="AE442" s="17">
        <v>1815.6</v>
      </c>
    </row>
    <row r="443" spans="1:31">
      <c r="A443" s="17">
        <v>430</v>
      </c>
      <c r="B443" s="19">
        <v>0.3096990740740741</v>
      </c>
      <c r="C443" s="17">
        <v>39.9</v>
      </c>
      <c r="D443" s="17">
        <v>70.400000000000006</v>
      </c>
      <c r="E443" s="17">
        <v>6.4718999999999999E-2</v>
      </c>
      <c r="F443" s="17">
        <v>3.1320000000000001</v>
      </c>
      <c r="G443" s="17">
        <v>0.97342300000000004</v>
      </c>
      <c r="H443" s="17">
        <v>0.16880800000000001</v>
      </c>
      <c r="I443" s="17">
        <v>0.27580100000000002</v>
      </c>
      <c r="J443" s="17">
        <v>0.106992</v>
      </c>
      <c r="K443" s="17">
        <v>0.38793299999999997</v>
      </c>
      <c r="L443" s="17">
        <v>496.3</v>
      </c>
      <c r="M443" s="17">
        <v>0.22917999999999999</v>
      </c>
      <c r="N443" s="17">
        <v>650</v>
      </c>
      <c r="O443" s="17">
        <v>0</v>
      </c>
      <c r="P443" s="17">
        <v>0</v>
      </c>
      <c r="Q443" s="17">
        <v>0.97369600000000001</v>
      </c>
      <c r="R443" s="17">
        <v>0.142208</v>
      </c>
      <c r="S443" s="17">
        <v>0.26087900000000003</v>
      </c>
      <c r="T443" s="17">
        <v>0.118671</v>
      </c>
      <c r="U443" s="17">
        <v>0.45488899999999999</v>
      </c>
      <c r="V443" s="17">
        <v>461</v>
      </c>
      <c r="W443" s="17">
        <v>0.22917999999999999</v>
      </c>
      <c r="X443" s="17">
        <v>471</v>
      </c>
      <c r="Y443" s="17">
        <v>0</v>
      </c>
      <c r="Z443" s="17">
        <v>0</v>
      </c>
      <c r="AA443" s="17">
        <v>0.69982999999999995</v>
      </c>
      <c r="AB443" s="17">
        <v>0.12018</v>
      </c>
      <c r="AC443" s="17">
        <v>0.15647</v>
      </c>
      <c r="AD443" s="17">
        <v>0.25</v>
      </c>
      <c r="AE443" s="17">
        <v>1673.5</v>
      </c>
    </row>
    <row r="444" spans="1:31">
      <c r="A444" s="17">
        <v>431</v>
      </c>
      <c r="B444" s="19">
        <v>0.30974537037037037</v>
      </c>
      <c r="C444" s="17">
        <v>39.200000000000003</v>
      </c>
      <c r="D444" s="17">
        <v>73.900000000000006</v>
      </c>
      <c r="E444" s="17">
        <v>7.3211999999999999E-2</v>
      </c>
      <c r="F444" s="17">
        <v>3.5430000000000001</v>
      </c>
      <c r="G444" s="17">
        <v>0.96158699999999997</v>
      </c>
      <c r="H444" s="17">
        <v>0.16302900000000001</v>
      </c>
      <c r="I444" s="17">
        <v>0.26847399999999999</v>
      </c>
      <c r="J444" s="17">
        <v>0.105445</v>
      </c>
      <c r="K444" s="17">
        <v>0.39275599999999999</v>
      </c>
      <c r="L444" s="17">
        <v>533.20000000000005</v>
      </c>
      <c r="M444" s="17">
        <v>0.28910400000000003</v>
      </c>
      <c r="N444" s="17">
        <v>476</v>
      </c>
      <c r="O444" s="17">
        <v>0</v>
      </c>
      <c r="P444" s="17">
        <v>0</v>
      </c>
      <c r="Q444" s="17">
        <v>0.96111400000000002</v>
      </c>
      <c r="R444" s="17">
        <v>0.13866800000000001</v>
      </c>
      <c r="S444" s="17">
        <v>0.25058200000000003</v>
      </c>
      <c r="T444" s="17">
        <v>0.111914</v>
      </c>
      <c r="U444" s="17">
        <v>0.44661699999999999</v>
      </c>
      <c r="V444" s="17">
        <v>463.7</v>
      </c>
      <c r="W444" s="17">
        <v>1.0399999999999999E-4</v>
      </c>
      <c r="X444" s="17">
        <v>469</v>
      </c>
      <c r="Y444" s="17">
        <v>0</v>
      </c>
      <c r="Z444" s="17">
        <v>0</v>
      </c>
      <c r="AA444" s="17">
        <v>0.68710199999999999</v>
      </c>
      <c r="AB444" s="17">
        <v>0.10143199999999999</v>
      </c>
      <c r="AC444" s="17">
        <v>0.15001999999999999</v>
      </c>
      <c r="AD444" s="17">
        <v>0.25</v>
      </c>
      <c r="AE444" s="17">
        <v>1557.6</v>
      </c>
    </row>
    <row r="445" spans="1:31">
      <c r="A445" s="17">
        <v>432</v>
      </c>
      <c r="B445" s="19">
        <v>0.30980324074074073</v>
      </c>
      <c r="C445" s="17">
        <v>38.6</v>
      </c>
      <c r="D445" s="17">
        <v>82.7</v>
      </c>
      <c r="E445" s="17">
        <v>6.9666000000000006E-2</v>
      </c>
      <c r="F445" s="17">
        <v>3.371</v>
      </c>
      <c r="G445" s="17">
        <v>0.96394000000000002</v>
      </c>
      <c r="H445" s="17">
        <v>0.16216900000000001</v>
      </c>
      <c r="I445" s="17">
        <v>0.25462800000000002</v>
      </c>
      <c r="J445" s="17">
        <v>9.2460000000000001E-2</v>
      </c>
      <c r="K445" s="17">
        <v>0.36311599999999999</v>
      </c>
      <c r="L445" s="17">
        <v>451.1</v>
      </c>
      <c r="M445" s="17">
        <v>3.3312000000000001E-2</v>
      </c>
      <c r="N445" s="17">
        <v>375</v>
      </c>
      <c r="O445" s="17">
        <v>0</v>
      </c>
      <c r="P445" s="17">
        <v>0</v>
      </c>
      <c r="Q445" s="17">
        <v>0.98001400000000005</v>
      </c>
      <c r="R445" s="17">
        <v>0.141263</v>
      </c>
      <c r="S445" s="17">
        <v>0.25105899999999998</v>
      </c>
      <c r="T445" s="17">
        <v>0.109796</v>
      </c>
      <c r="U445" s="17">
        <v>0.43733100000000003</v>
      </c>
      <c r="V445" s="17">
        <v>420.8</v>
      </c>
      <c r="W445" s="17">
        <v>2.4000000000000001E-5</v>
      </c>
      <c r="X445" s="17">
        <v>404</v>
      </c>
      <c r="Y445" s="17">
        <v>0</v>
      </c>
      <c r="Z445" s="17">
        <v>0</v>
      </c>
      <c r="AA445" s="17">
        <v>0.67281599999999997</v>
      </c>
      <c r="AB445" s="17">
        <v>7.7599299999999996E-2</v>
      </c>
      <c r="AC445" s="17">
        <v>0.149783</v>
      </c>
      <c r="AD445" s="17">
        <v>0.25</v>
      </c>
      <c r="AE445" s="17">
        <v>1841.2</v>
      </c>
    </row>
    <row r="446" spans="1:31">
      <c r="A446" s="17">
        <v>433</v>
      </c>
      <c r="B446" s="19">
        <v>0.30986111111111109</v>
      </c>
      <c r="C446" s="17">
        <v>37.299999999999997</v>
      </c>
      <c r="D446" s="17">
        <v>73</v>
      </c>
      <c r="E446" s="17">
        <v>5.9152000000000003E-2</v>
      </c>
      <c r="F446" s="17">
        <v>2.8620000000000001</v>
      </c>
      <c r="G446" s="17">
        <v>0.95959799999999995</v>
      </c>
      <c r="H446" s="17">
        <v>0.15757399999999999</v>
      </c>
      <c r="I446" s="17">
        <v>0.249054</v>
      </c>
      <c r="J446" s="17">
        <v>9.1480000000000006E-2</v>
      </c>
      <c r="K446" s="17">
        <v>0.36731000000000003</v>
      </c>
      <c r="L446" s="17">
        <v>447.9</v>
      </c>
      <c r="M446" s="17">
        <v>0.14249300000000001</v>
      </c>
      <c r="N446" s="17">
        <v>625</v>
      </c>
      <c r="O446" s="17">
        <v>0</v>
      </c>
      <c r="P446" s="17">
        <v>0</v>
      </c>
      <c r="Q446" s="17">
        <v>0.97264700000000004</v>
      </c>
      <c r="R446" s="17">
        <v>0.13558300000000001</v>
      </c>
      <c r="S446" s="17">
        <v>0.24157699999999999</v>
      </c>
      <c r="T446" s="17">
        <v>0.10599500000000001</v>
      </c>
      <c r="U446" s="17">
        <v>0.43876199999999999</v>
      </c>
      <c r="V446" s="17">
        <v>483.1</v>
      </c>
      <c r="W446" s="17">
        <v>0.22917999999999999</v>
      </c>
      <c r="X446" s="17">
        <v>404</v>
      </c>
      <c r="Y446" s="17">
        <v>0</v>
      </c>
      <c r="Z446" s="17">
        <v>0</v>
      </c>
      <c r="AA446" s="17">
        <v>0.67501800000000001</v>
      </c>
      <c r="AB446" s="17">
        <v>0.109541</v>
      </c>
      <c r="AC446" s="17">
        <v>0.14719299999999999</v>
      </c>
      <c r="AD446" s="17">
        <v>0.25</v>
      </c>
      <c r="AE446" s="17">
        <v>1854.4</v>
      </c>
    </row>
    <row r="447" spans="1:31">
      <c r="A447" s="17">
        <v>434</v>
      </c>
      <c r="B447" s="19">
        <v>0.3099189814814815</v>
      </c>
      <c r="C447" s="17">
        <v>36.799999999999997</v>
      </c>
      <c r="D447" s="17">
        <v>79.2</v>
      </c>
      <c r="E447" s="17">
        <v>6.6207000000000002E-2</v>
      </c>
      <c r="F447" s="17">
        <v>3.2040000000000002</v>
      </c>
      <c r="G447" s="17">
        <v>0.96570800000000001</v>
      </c>
      <c r="H447" s="17">
        <v>0.153498</v>
      </c>
      <c r="I447" s="17">
        <v>0.25392599999999999</v>
      </c>
      <c r="J447" s="17">
        <v>0.100428</v>
      </c>
      <c r="K447" s="17">
        <v>0.39550200000000002</v>
      </c>
      <c r="L447" s="17">
        <v>476.7</v>
      </c>
      <c r="M447" s="17">
        <v>5.4247999999999998E-2</v>
      </c>
      <c r="N447" s="17">
        <v>469</v>
      </c>
      <c r="O447" s="17">
        <v>0</v>
      </c>
      <c r="P447" s="17">
        <v>0</v>
      </c>
      <c r="Q447" s="17">
        <v>0.96969399999999994</v>
      </c>
      <c r="R447" s="17">
        <v>0.145423</v>
      </c>
      <c r="S447" s="17">
        <v>0.25042599999999998</v>
      </c>
      <c r="T447" s="17">
        <v>0.105003</v>
      </c>
      <c r="U447" s="17">
        <v>0.41929899999999998</v>
      </c>
      <c r="V447" s="17">
        <v>432.5</v>
      </c>
      <c r="W447" s="17">
        <v>8.7538000000000005E-2</v>
      </c>
      <c r="X447" s="17">
        <v>347</v>
      </c>
      <c r="Y447" s="17">
        <v>0</v>
      </c>
      <c r="Z447" s="17">
        <v>0</v>
      </c>
      <c r="AA447" s="17">
        <v>0.64507599999999998</v>
      </c>
      <c r="AB447" s="17">
        <v>9.6352199999999999E-2</v>
      </c>
      <c r="AC447" s="17">
        <v>0.15554000000000001</v>
      </c>
      <c r="AD447" s="17">
        <v>0.25</v>
      </c>
      <c r="AE447" s="17">
        <v>1742.3</v>
      </c>
    </row>
    <row r="448" spans="1:31">
      <c r="A448" s="17">
        <v>435</v>
      </c>
      <c r="B448" s="19">
        <v>0.30997685185185186</v>
      </c>
      <c r="C448" s="17">
        <v>36.1</v>
      </c>
      <c r="D448" s="17">
        <v>76.5</v>
      </c>
      <c r="E448" s="17">
        <v>7.0943000000000006E-2</v>
      </c>
      <c r="F448" s="17">
        <v>3.4329999999999998</v>
      </c>
      <c r="G448" s="17">
        <v>0.96847799999999995</v>
      </c>
      <c r="H448" s="17">
        <v>0.15667200000000001</v>
      </c>
      <c r="I448" s="17">
        <v>0.25313099999999999</v>
      </c>
      <c r="J448" s="17">
        <v>9.6459000000000003E-2</v>
      </c>
      <c r="K448" s="17">
        <v>0.38106200000000001</v>
      </c>
      <c r="L448" s="17">
        <v>484.6</v>
      </c>
      <c r="M448" s="17">
        <v>0.193771</v>
      </c>
      <c r="N448" s="17">
        <v>393</v>
      </c>
      <c r="O448" s="17">
        <v>0</v>
      </c>
      <c r="P448" s="17">
        <v>0</v>
      </c>
      <c r="Q448" s="17">
        <v>0.96081799999999995</v>
      </c>
      <c r="R448" s="17">
        <v>0.13284499999999999</v>
      </c>
      <c r="S448" s="17">
        <v>0.241282</v>
      </c>
      <c r="T448" s="17">
        <v>0.10843700000000001</v>
      </c>
      <c r="U448" s="17">
        <v>0.44941999999999999</v>
      </c>
      <c r="V448" s="17">
        <v>450.4</v>
      </c>
      <c r="W448" s="17">
        <v>6.2184999999999997E-2</v>
      </c>
      <c r="X448" s="17">
        <v>474</v>
      </c>
      <c r="Y448" s="17">
        <v>0</v>
      </c>
      <c r="Z448" s="17">
        <v>0</v>
      </c>
      <c r="AA448" s="17">
        <v>0.691415</v>
      </c>
      <c r="AB448" s="17">
        <v>8.0637E-2</v>
      </c>
      <c r="AC448" s="17">
        <v>0.14158899999999999</v>
      </c>
      <c r="AD448" s="17">
        <v>0.25</v>
      </c>
      <c r="AE448" s="17">
        <v>1714</v>
      </c>
    </row>
    <row r="449" spans="1:31">
      <c r="A449" s="17">
        <v>436</v>
      </c>
      <c r="B449" s="19">
        <v>0.31002314814814813</v>
      </c>
      <c r="C449" s="17">
        <v>35.200000000000003</v>
      </c>
      <c r="D449" s="17">
        <v>86.2</v>
      </c>
      <c r="E449" s="17">
        <v>7.1442000000000005E-2</v>
      </c>
      <c r="F449" s="17">
        <v>3.4569999999999999</v>
      </c>
      <c r="G449" s="17">
        <v>0.97084700000000002</v>
      </c>
      <c r="H449" s="17">
        <v>0.15579599999999999</v>
      </c>
      <c r="I449" s="17">
        <v>0.25480000000000003</v>
      </c>
      <c r="J449" s="17">
        <v>9.9003999999999995E-2</v>
      </c>
      <c r="K449" s="17">
        <v>0.38855699999999999</v>
      </c>
      <c r="L449" s="17">
        <v>462.4</v>
      </c>
      <c r="M449" s="17">
        <v>0.22917999999999999</v>
      </c>
      <c r="N449" s="17">
        <v>509</v>
      </c>
      <c r="O449" s="17">
        <v>0</v>
      </c>
      <c r="P449" s="17">
        <v>0</v>
      </c>
      <c r="Q449" s="17">
        <v>0.96665599999999996</v>
      </c>
      <c r="R449" s="17">
        <v>0.133571</v>
      </c>
      <c r="S449" s="17">
        <v>0.23616200000000001</v>
      </c>
      <c r="T449" s="17">
        <v>0.102591</v>
      </c>
      <c r="U449" s="17">
        <v>0.43440899999999999</v>
      </c>
      <c r="V449" s="17">
        <v>478.8</v>
      </c>
      <c r="W449" s="17">
        <v>0.167156</v>
      </c>
      <c r="X449" s="17">
        <v>323</v>
      </c>
      <c r="Y449" s="17">
        <v>0</v>
      </c>
      <c r="Z449" s="17">
        <v>0</v>
      </c>
      <c r="AA449" s="17">
        <v>0.66832199999999997</v>
      </c>
      <c r="AB449" s="17">
        <v>0.10888399999999999</v>
      </c>
      <c r="AC449" s="17">
        <v>0.14474100000000001</v>
      </c>
      <c r="AD449" s="17">
        <v>0.25</v>
      </c>
      <c r="AE449" s="17">
        <v>1796.3</v>
      </c>
    </row>
    <row r="450" spans="1:31">
      <c r="A450" s="17">
        <v>437</v>
      </c>
      <c r="B450" s="19">
        <v>0.31008101851851849</v>
      </c>
      <c r="C450" s="17">
        <v>34.799999999999997</v>
      </c>
      <c r="D450" s="17">
        <v>87.1</v>
      </c>
      <c r="E450" s="17">
        <v>7.3851E-2</v>
      </c>
      <c r="F450" s="17">
        <v>3.5739999999999998</v>
      </c>
      <c r="G450" s="17">
        <v>0.962951</v>
      </c>
      <c r="H450" s="17">
        <v>0.159135</v>
      </c>
      <c r="I450" s="17">
        <v>0.24981</v>
      </c>
      <c r="J450" s="17">
        <v>9.0675000000000006E-2</v>
      </c>
      <c r="K450" s="17">
        <v>0.36297400000000002</v>
      </c>
      <c r="L450" s="17">
        <v>468.4</v>
      </c>
      <c r="M450" s="17">
        <v>7.8126000000000001E-2</v>
      </c>
      <c r="N450" s="17">
        <v>408</v>
      </c>
      <c r="O450" s="17">
        <v>0</v>
      </c>
      <c r="P450" s="17">
        <v>0</v>
      </c>
      <c r="Q450" s="17">
        <v>0.96915700000000005</v>
      </c>
      <c r="R450" s="17">
        <v>0.13582900000000001</v>
      </c>
      <c r="S450" s="17">
        <v>0.23838000000000001</v>
      </c>
      <c r="T450" s="17">
        <v>0.102551</v>
      </c>
      <c r="U450" s="17">
        <v>0.43020000000000003</v>
      </c>
      <c r="V450" s="17">
        <v>408.6</v>
      </c>
      <c r="W450" s="17">
        <v>0.124629</v>
      </c>
      <c r="X450" s="17">
        <v>395</v>
      </c>
      <c r="Y450" s="17">
        <v>0</v>
      </c>
      <c r="Z450" s="17">
        <v>0</v>
      </c>
      <c r="AA450" s="17">
        <v>0.66184600000000005</v>
      </c>
      <c r="AB450" s="17">
        <v>9.1008099999999995E-2</v>
      </c>
      <c r="AC450" s="17">
        <v>0.14516200000000001</v>
      </c>
      <c r="AD450" s="17">
        <v>0.25</v>
      </c>
      <c r="AE450" s="17">
        <v>1773.3</v>
      </c>
    </row>
    <row r="451" spans="1:31">
      <c r="A451" s="17">
        <v>438</v>
      </c>
      <c r="B451" s="19">
        <v>0.31013888888888891</v>
      </c>
      <c r="C451" s="17">
        <v>33.5</v>
      </c>
      <c r="D451" s="17">
        <v>90.6</v>
      </c>
      <c r="E451" s="17">
        <v>7.5911000000000006E-2</v>
      </c>
      <c r="F451" s="17">
        <v>3.673</v>
      </c>
      <c r="G451" s="17">
        <v>0.96712299999999995</v>
      </c>
      <c r="H451" s="17">
        <v>0.15268399999999999</v>
      </c>
      <c r="I451" s="17">
        <v>0.24504999999999999</v>
      </c>
      <c r="J451" s="17">
        <v>9.2366000000000004E-2</v>
      </c>
      <c r="K451" s="17">
        <v>0.37692599999999998</v>
      </c>
      <c r="L451" s="17">
        <v>471.6</v>
      </c>
      <c r="M451" s="17">
        <v>0.17621999999999999</v>
      </c>
      <c r="N451" s="17">
        <v>411</v>
      </c>
      <c r="O451" s="17">
        <v>0</v>
      </c>
      <c r="P451" s="17">
        <v>0</v>
      </c>
      <c r="Q451" s="17">
        <v>0.96026299999999998</v>
      </c>
      <c r="R451" s="17">
        <v>0.13532</v>
      </c>
      <c r="S451" s="17">
        <v>0.235067</v>
      </c>
      <c r="T451" s="17">
        <v>9.9747000000000002E-2</v>
      </c>
      <c r="U451" s="17">
        <v>0.42433300000000002</v>
      </c>
      <c r="V451" s="17">
        <v>458.4</v>
      </c>
      <c r="W451" s="17">
        <v>0.22917899999999999</v>
      </c>
      <c r="X451" s="17">
        <v>446</v>
      </c>
      <c r="Y451" s="17">
        <v>0</v>
      </c>
      <c r="Z451" s="17">
        <v>0</v>
      </c>
      <c r="AA451" s="17">
        <v>0.65281999999999996</v>
      </c>
      <c r="AB451" s="17">
        <v>9.5665299999999995E-2</v>
      </c>
      <c r="AC451" s="17">
        <v>0.14486299999999999</v>
      </c>
      <c r="AD451" s="17">
        <v>0.25</v>
      </c>
      <c r="AE451" s="17">
        <v>1761.3</v>
      </c>
    </row>
    <row r="452" spans="1:31">
      <c r="A452" s="17">
        <v>439</v>
      </c>
      <c r="B452" s="19">
        <v>0.31019675925925927</v>
      </c>
      <c r="C452" s="17">
        <v>33</v>
      </c>
      <c r="D452" s="17">
        <v>97.6</v>
      </c>
      <c r="E452" s="17">
        <v>7.6425000000000007E-2</v>
      </c>
      <c r="F452" s="17">
        <v>3.698</v>
      </c>
      <c r="G452" s="17">
        <v>0.95952199999999999</v>
      </c>
      <c r="H452" s="17">
        <v>0.14724699999999999</v>
      </c>
      <c r="I452" s="17">
        <v>0.24110000000000001</v>
      </c>
      <c r="J452" s="17">
        <v>9.3853000000000006E-2</v>
      </c>
      <c r="K452" s="17">
        <v>0.38926899999999998</v>
      </c>
      <c r="L452" s="17">
        <v>449.7</v>
      </c>
      <c r="M452" s="17">
        <v>7.8145000000000006E-2</v>
      </c>
      <c r="N452" s="17">
        <v>627</v>
      </c>
      <c r="O452" s="17">
        <v>0</v>
      </c>
      <c r="P452" s="17">
        <v>0</v>
      </c>
      <c r="Q452" s="17">
        <v>0.94841299999999995</v>
      </c>
      <c r="R452" s="17">
        <v>0.12879399999999999</v>
      </c>
      <c r="S452" s="17">
        <v>0.22925699999999999</v>
      </c>
      <c r="T452" s="17">
        <v>0.100464</v>
      </c>
      <c r="U452" s="17">
        <v>0.43821399999999999</v>
      </c>
      <c r="V452" s="17">
        <v>427.4</v>
      </c>
      <c r="W452" s="17">
        <v>8.8999999999999995E-5</v>
      </c>
      <c r="X452" s="17">
        <v>372</v>
      </c>
      <c r="Y452" s="17">
        <v>0</v>
      </c>
      <c r="Z452" s="17">
        <v>0</v>
      </c>
      <c r="AA452" s="17">
        <v>0.67417499999999997</v>
      </c>
      <c r="AB452" s="17">
        <v>0.14214099999999999</v>
      </c>
      <c r="AC452" s="17">
        <v>0.14307400000000001</v>
      </c>
      <c r="AD452" s="17">
        <v>0.25</v>
      </c>
      <c r="AE452" s="17">
        <v>1847</v>
      </c>
    </row>
    <row r="453" spans="1:31">
      <c r="A453" s="17">
        <v>440</v>
      </c>
      <c r="B453" s="19">
        <v>0.31024305555555559</v>
      </c>
      <c r="C453" s="17">
        <v>32.799999999999997</v>
      </c>
      <c r="D453" s="17">
        <v>92.3</v>
      </c>
      <c r="E453" s="17">
        <v>7.7202999999999994E-2</v>
      </c>
      <c r="F453" s="17">
        <v>3.7360000000000002</v>
      </c>
      <c r="G453" s="17">
        <v>0.96001899999999996</v>
      </c>
      <c r="H453" s="17">
        <v>0.148481</v>
      </c>
      <c r="I453" s="17">
        <v>0.22961400000000001</v>
      </c>
      <c r="J453" s="17">
        <v>8.1132999999999997E-2</v>
      </c>
      <c r="K453" s="17">
        <v>0.35334500000000002</v>
      </c>
      <c r="L453" s="17">
        <v>482.8</v>
      </c>
      <c r="M453" s="17">
        <v>0.22917899999999999</v>
      </c>
      <c r="N453" s="17">
        <v>451</v>
      </c>
      <c r="O453" s="17">
        <v>0</v>
      </c>
      <c r="P453" s="17">
        <v>0</v>
      </c>
      <c r="Q453" s="17">
        <v>0.95442800000000005</v>
      </c>
      <c r="R453" s="17">
        <v>0.12834699999999999</v>
      </c>
      <c r="S453" s="17">
        <v>0.22098300000000001</v>
      </c>
      <c r="T453" s="17">
        <v>9.2635999999999996E-2</v>
      </c>
      <c r="U453" s="17">
        <v>0.41920000000000002</v>
      </c>
      <c r="V453" s="17">
        <v>405.8</v>
      </c>
      <c r="W453" s="17">
        <v>6.6724000000000006E-2</v>
      </c>
      <c r="X453" s="17">
        <v>409</v>
      </c>
      <c r="Y453" s="17">
        <v>0</v>
      </c>
      <c r="Z453" s="17">
        <v>0</v>
      </c>
      <c r="AA453" s="17">
        <v>0.64492300000000002</v>
      </c>
      <c r="AB453" s="17">
        <v>0.10807600000000001</v>
      </c>
      <c r="AC453" s="17">
        <v>0.13835900000000001</v>
      </c>
      <c r="AD453" s="17">
        <v>0.25</v>
      </c>
      <c r="AE453" s="17">
        <v>1720.2</v>
      </c>
    </row>
    <row r="454" spans="1:31">
      <c r="A454" s="17">
        <v>441</v>
      </c>
      <c r="B454" s="19">
        <v>0.3103009259259259</v>
      </c>
      <c r="C454" s="17">
        <v>31</v>
      </c>
      <c r="D454" s="17">
        <v>102</v>
      </c>
      <c r="E454" s="17">
        <v>8.6176000000000003E-2</v>
      </c>
      <c r="F454" s="17">
        <v>4.17</v>
      </c>
      <c r="G454" s="17">
        <v>0.95507900000000001</v>
      </c>
      <c r="H454" s="17">
        <v>0.15606700000000001</v>
      </c>
      <c r="I454" s="17">
        <v>0.24271200000000001</v>
      </c>
      <c r="J454" s="17">
        <v>8.6645E-2</v>
      </c>
      <c r="K454" s="17">
        <v>0.35698600000000003</v>
      </c>
      <c r="L454" s="17">
        <v>458.4</v>
      </c>
      <c r="M454" s="17">
        <v>0.208478</v>
      </c>
      <c r="N454" s="17">
        <v>485</v>
      </c>
      <c r="O454" s="17">
        <v>0</v>
      </c>
      <c r="P454" s="17">
        <v>0</v>
      </c>
      <c r="Q454" s="17">
        <v>0.95707600000000004</v>
      </c>
      <c r="R454" s="17">
        <v>0.12653600000000001</v>
      </c>
      <c r="S454" s="17">
        <v>0.23099</v>
      </c>
      <c r="T454" s="17">
        <v>0.10445500000000001</v>
      </c>
      <c r="U454" s="17">
        <v>0.45220399999999999</v>
      </c>
      <c r="V454" s="17">
        <v>396.9</v>
      </c>
      <c r="W454" s="17">
        <v>9.0000000000000002E-6</v>
      </c>
      <c r="X454" s="17">
        <v>431</v>
      </c>
      <c r="Y454" s="17">
        <v>0</v>
      </c>
      <c r="Z454" s="17">
        <v>0</v>
      </c>
      <c r="AA454" s="17">
        <v>0.69569899999999996</v>
      </c>
      <c r="AB454" s="17">
        <v>0.12005399999999999</v>
      </c>
      <c r="AC454" s="17">
        <v>0.13907600000000001</v>
      </c>
      <c r="AD454" s="17">
        <v>0.25</v>
      </c>
      <c r="AE454" s="17">
        <v>1811.9</v>
      </c>
    </row>
    <row r="455" spans="1:31">
      <c r="A455" s="17">
        <v>442</v>
      </c>
      <c r="B455" s="19">
        <v>0.31035879629629631</v>
      </c>
      <c r="C455" s="17">
        <v>30.8</v>
      </c>
      <c r="D455" s="17">
        <v>103.8</v>
      </c>
      <c r="E455" s="17">
        <v>8.3554000000000003E-2</v>
      </c>
      <c r="F455" s="17">
        <v>4.0430000000000001</v>
      </c>
      <c r="G455" s="17">
        <v>0.95231500000000002</v>
      </c>
      <c r="H455" s="17">
        <v>0.15918199999999999</v>
      </c>
      <c r="I455" s="17">
        <v>0.25351899999999999</v>
      </c>
      <c r="J455" s="17">
        <v>9.4337000000000004E-2</v>
      </c>
      <c r="K455" s="17">
        <v>0.37211</v>
      </c>
      <c r="L455" s="17">
        <v>462.3</v>
      </c>
      <c r="M455" s="17">
        <v>6.9999999999999999E-6</v>
      </c>
      <c r="N455" s="17">
        <v>393</v>
      </c>
      <c r="O455" s="17">
        <v>0</v>
      </c>
      <c r="P455" s="17">
        <v>0</v>
      </c>
      <c r="Q455" s="17">
        <v>0.96711000000000003</v>
      </c>
      <c r="R455" s="17">
        <v>0.13681199999999999</v>
      </c>
      <c r="S455" s="17">
        <v>0.23538600000000001</v>
      </c>
      <c r="T455" s="17">
        <v>9.8573999999999995E-2</v>
      </c>
      <c r="U455" s="17">
        <v>0.41877700000000001</v>
      </c>
      <c r="V455" s="17">
        <v>369.3</v>
      </c>
      <c r="W455" s="17">
        <v>1.0000000000000001E-5</v>
      </c>
      <c r="X455" s="17">
        <v>378</v>
      </c>
      <c r="Y455" s="17">
        <v>0</v>
      </c>
      <c r="Z455" s="17">
        <v>0</v>
      </c>
      <c r="AA455" s="17">
        <v>0.64427199999999996</v>
      </c>
      <c r="AB455" s="17">
        <v>0.101905</v>
      </c>
      <c r="AC455" s="17">
        <v>0.14685699999999999</v>
      </c>
      <c r="AD455" s="17">
        <v>0.25</v>
      </c>
      <c r="AE455" s="17">
        <v>1796.7</v>
      </c>
    </row>
    <row r="456" spans="1:31">
      <c r="A456" s="17">
        <v>443</v>
      </c>
      <c r="B456" s="19">
        <v>0.31041666666666667</v>
      </c>
      <c r="C456" s="17">
        <v>30.1</v>
      </c>
      <c r="D456" s="17">
        <v>109.1</v>
      </c>
      <c r="E456" s="17">
        <v>8.6180000000000007E-2</v>
      </c>
      <c r="F456" s="17">
        <v>4.17</v>
      </c>
      <c r="G456" s="17">
        <v>0.94626299999999997</v>
      </c>
      <c r="H456" s="17">
        <v>0.14092099999999999</v>
      </c>
      <c r="I456" s="17">
        <v>0.225796</v>
      </c>
      <c r="J456" s="17">
        <v>8.4875000000000006E-2</v>
      </c>
      <c r="K456" s="17">
        <v>0.37589299999999998</v>
      </c>
      <c r="L456" s="17">
        <v>458</v>
      </c>
      <c r="M456" s="17">
        <v>0.115679</v>
      </c>
      <c r="N456" s="17">
        <v>453</v>
      </c>
      <c r="O456" s="17">
        <v>0</v>
      </c>
      <c r="P456" s="17">
        <v>0</v>
      </c>
      <c r="Q456" s="17">
        <v>0.95928400000000003</v>
      </c>
      <c r="R456" s="17">
        <v>0.125754</v>
      </c>
      <c r="S456" s="17">
        <v>0.218084</v>
      </c>
      <c r="T456" s="17">
        <v>9.2329999999999995E-2</v>
      </c>
      <c r="U456" s="17">
        <v>0.42336800000000002</v>
      </c>
      <c r="V456" s="17">
        <v>441.4</v>
      </c>
      <c r="W456" s="17">
        <v>0.13769400000000001</v>
      </c>
      <c r="X456" s="17">
        <v>466</v>
      </c>
      <c r="Y456" s="17">
        <v>0</v>
      </c>
      <c r="Z456" s="17">
        <v>0</v>
      </c>
      <c r="AA456" s="17">
        <v>0.651335</v>
      </c>
      <c r="AB456" s="17">
        <v>0.119867</v>
      </c>
      <c r="AC456" s="17">
        <v>0.136821</v>
      </c>
      <c r="AD456" s="17">
        <v>0.25</v>
      </c>
      <c r="AE456" s="17">
        <v>1813.6</v>
      </c>
    </row>
    <row r="457" spans="1:31">
      <c r="A457" s="17">
        <v>444</v>
      </c>
      <c r="B457" s="19">
        <v>0.31047453703703703</v>
      </c>
      <c r="C457" s="17">
        <v>28.8</v>
      </c>
      <c r="D457" s="17">
        <v>91.5</v>
      </c>
      <c r="E457" s="17">
        <v>7.4079999999999993E-2</v>
      </c>
      <c r="F457" s="17">
        <v>3.585</v>
      </c>
      <c r="G457" s="17">
        <v>0.95794699999999999</v>
      </c>
      <c r="H457" s="17">
        <v>0.1434</v>
      </c>
      <c r="I457" s="17">
        <v>0.219692</v>
      </c>
      <c r="J457" s="17">
        <v>7.6290999999999998E-2</v>
      </c>
      <c r="K457" s="17">
        <v>0.34726600000000002</v>
      </c>
      <c r="L457" s="17">
        <v>454.2</v>
      </c>
      <c r="M457" s="17">
        <v>0.22917100000000001</v>
      </c>
      <c r="N457" s="17">
        <v>526</v>
      </c>
      <c r="O457" s="17">
        <v>0</v>
      </c>
      <c r="P457" s="17">
        <v>0</v>
      </c>
      <c r="Q457" s="17">
        <v>0.959422</v>
      </c>
      <c r="R457" s="17">
        <v>0.12556800000000001</v>
      </c>
      <c r="S457" s="17">
        <v>0.22251899999999999</v>
      </c>
      <c r="T457" s="17">
        <v>9.6950999999999996E-2</v>
      </c>
      <c r="U457" s="17">
        <v>0.435697</v>
      </c>
      <c r="V457" s="17">
        <v>425.7</v>
      </c>
      <c r="W457" s="17">
        <v>1.5E-5</v>
      </c>
      <c r="X457" s="17">
        <v>290</v>
      </c>
      <c r="Y457" s="17">
        <v>0</v>
      </c>
      <c r="Z457" s="17">
        <v>0</v>
      </c>
      <c r="AA457" s="17">
        <v>0.67030299999999998</v>
      </c>
      <c r="AB457" s="17">
        <v>0.11616700000000001</v>
      </c>
      <c r="AC457" s="17">
        <v>0.13683100000000001</v>
      </c>
      <c r="AD457" s="17">
        <v>0.25</v>
      </c>
      <c r="AE457" s="17">
        <v>1828.7</v>
      </c>
    </row>
    <row r="458" spans="1:31">
      <c r="A458" s="17">
        <v>445</v>
      </c>
      <c r="B458" s="19">
        <v>0.3105208333333333</v>
      </c>
      <c r="C458" s="17">
        <v>28.4</v>
      </c>
      <c r="D458" s="17">
        <v>94.1</v>
      </c>
      <c r="E458" s="17">
        <v>8.4303000000000003E-2</v>
      </c>
      <c r="F458" s="17">
        <v>4.0789999999999997</v>
      </c>
      <c r="G458" s="17">
        <v>0.96006100000000005</v>
      </c>
      <c r="H458" s="17">
        <v>0.14327300000000001</v>
      </c>
      <c r="I458" s="17">
        <v>0.232658</v>
      </c>
      <c r="J458" s="17">
        <v>8.9385000000000006E-2</v>
      </c>
      <c r="K458" s="17">
        <v>0.38418999999999998</v>
      </c>
      <c r="L458" s="17">
        <v>502.2</v>
      </c>
      <c r="M458" s="17">
        <v>0.23053899999999999</v>
      </c>
      <c r="N458" s="17">
        <v>480</v>
      </c>
      <c r="O458" s="17">
        <v>0</v>
      </c>
      <c r="P458" s="17">
        <v>0</v>
      </c>
      <c r="Q458" s="17">
        <v>0.95591999999999999</v>
      </c>
      <c r="R458" s="17">
        <v>0.11667</v>
      </c>
      <c r="S458" s="17">
        <v>0.207533</v>
      </c>
      <c r="T458" s="17">
        <v>9.0862999999999999E-2</v>
      </c>
      <c r="U458" s="17">
        <v>0.43782300000000002</v>
      </c>
      <c r="V458" s="17">
        <v>417</v>
      </c>
      <c r="W458" s="17">
        <v>4.3153999999999998E-2</v>
      </c>
      <c r="X458" s="17">
        <v>549</v>
      </c>
      <c r="Y458" s="17">
        <v>0</v>
      </c>
      <c r="Z458" s="17">
        <v>0</v>
      </c>
      <c r="AA458" s="17">
        <v>0.67357400000000001</v>
      </c>
      <c r="AB458" s="17">
        <v>0.1201</v>
      </c>
      <c r="AC458" s="17">
        <v>0.127583</v>
      </c>
      <c r="AD458" s="17">
        <v>0.25</v>
      </c>
      <c r="AE458" s="17">
        <v>1654</v>
      </c>
    </row>
    <row r="459" spans="1:31">
      <c r="A459" s="17">
        <v>446</v>
      </c>
      <c r="B459" s="19">
        <v>0.31057870370370372</v>
      </c>
      <c r="C459" s="17">
        <v>27.9</v>
      </c>
      <c r="D459" s="17">
        <v>89.7</v>
      </c>
      <c r="E459" s="17">
        <v>6.7215999999999998E-2</v>
      </c>
      <c r="F459" s="17">
        <v>3.2530000000000001</v>
      </c>
      <c r="G459" s="17">
        <v>0.96136100000000002</v>
      </c>
      <c r="H459" s="17">
        <v>0.143403</v>
      </c>
      <c r="I459" s="17">
        <v>0.22074299999999999</v>
      </c>
      <c r="J459" s="17">
        <v>7.7340999999999993E-2</v>
      </c>
      <c r="K459" s="17">
        <v>0.35036499999999998</v>
      </c>
      <c r="L459" s="17">
        <v>414.5</v>
      </c>
      <c r="M459" s="17">
        <v>0.22917999999999999</v>
      </c>
      <c r="N459" s="17">
        <v>417</v>
      </c>
      <c r="O459" s="17">
        <v>0</v>
      </c>
      <c r="P459" s="17">
        <v>0</v>
      </c>
      <c r="Q459" s="17">
        <v>0.96450999999999998</v>
      </c>
      <c r="R459" s="17">
        <v>0.12249599999999999</v>
      </c>
      <c r="S459" s="17">
        <v>0.21369199999999999</v>
      </c>
      <c r="T459" s="17">
        <v>9.1195999999999999E-2</v>
      </c>
      <c r="U459" s="17">
        <v>0.426763</v>
      </c>
      <c r="V459" s="17">
        <v>386.8</v>
      </c>
      <c r="W459" s="17">
        <v>3.3536999999999997E-2</v>
      </c>
      <c r="X459" s="17">
        <v>535</v>
      </c>
      <c r="Y459" s="17">
        <v>0</v>
      </c>
      <c r="Z459" s="17">
        <v>0</v>
      </c>
      <c r="AA459" s="17">
        <v>0.656559</v>
      </c>
      <c r="AB459" s="17">
        <v>8.5401599999999994E-2</v>
      </c>
      <c r="AC459" s="17">
        <v>0.13028400000000001</v>
      </c>
      <c r="AD459" s="17">
        <v>0.25</v>
      </c>
      <c r="AE459" s="17">
        <v>2003.6</v>
      </c>
    </row>
    <row r="460" spans="1:31">
      <c r="A460" s="17">
        <v>447</v>
      </c>
      <c r="B460" s="19">
        <v>0.31063657407407408</v>
      </c>
      <c r="C460" s="17">
        <v>26.4</v>
      </c>
      <c r="D460" s="17">
        <v>98.5</v>
      </c>
      <c r="E460" s="17">
        <v>7.2894E-2</v>
      </c>
      <c r="F460" s="17">
        <v>3.5270000000000001</v>
      </c>
      <c r="G460" s="17">
        <v>0.95771799999999996</v>
      </c>
      <c r="H460" s="17">
        <v>0.14193</v>
      </c>
      <c r="I460" s="17">
        <v>0.21788099999999999</v>
      </c>
      <c r="J460" s="17">
        <v>7.5951000000000005E-2</v>
      </c>
      <c r="K460" s="17">
        <v>0.34859000000000001</v>
      </c>
      <c r="L460" s="17">
        <v>422.5</v>
      </c>
      <c r="M460" s="17">
        <v>0.22917899999999999</v>
      </c>
      <c r="N460" s="17">
        <v>465</v>
      </c>
      <c r="O460" s="17">
        <v>0</v>
      </c>
      <c r="P460" s="17">
        <v>0</v>
      </c>
      <c r="Q460" s="17">
        <v>0.95267500000000005</v>
      </c>
      <c r="R460" s="17">
        <v>0.120051</v>
      </c>
      <c r="S460" s="17">
        <v>0.207819</v>
      </c>
      <c r="T460" s="17">
        <v>8.7767999999999999E-2</v>
      </c>
      <c r="U460" s="17">
        <v>0.42232999999999998</v>
      </c>
      <c r="V460" s="17">
        <v>424.9</v>
      </c>
      <c r="W460" s="17">
        <v>0.10823199999999999</v>
      </c>
      <c r="X460" s="17">
        <v>448</v>
      </c>
      <c r="Y460" s="17">
        <v>0</v>
      </c>
      <c r="Z460" s="17">
        <v>0</v>
      </c>
      <c r="AA460" s="17">
        <v>0.64973899999999996</v>
      </c>
      <c r="AB460" s="17">
        <v>0.104375</v>
      </c>
      <c r="AC460" s="17">
        <v>0.12921099999999999</v>
      </c>
      <c r="AD460" s="17">
        <v>0.25</v>
      </c>
      <c r="AE460" s="17">
        <v>1965.9</v>
      </c>
    </row>
    <row r="461" spans="1:31">
      <c r="A461" s="17">
        <v>448</v>
      </c>
      <c r="B461" s="19">
        <v>0.31069444444444444</v>
      </c>
      <c r="C461" s="17">
        <v>26.2</v>
      </c>
      <c r="D461" s="17">
        <v>113.5</v>
      </c>
      <c r="E461" s="17">
        <v>8.2157999999999995E-2</v>
      </c>
      <c r="F461" s="17">
        <v>3.976</v>
      </c>
      <c r="G461" s="17">
        <v>0.95888399999999996</v>
      </c>
      <c r="H461" s="17">
        <v>0.14053299999999999</v>
      </c>
      <c r="I461" s="17">
        <v>0.221022</v>
      </c>
      <c r="J461" s="17">
        <v>8.0489000000000005E-2</v>
      </c>
      <c r="K461" s="17">
        <v>0.36416799999999999</v>
      </c>
      <c r="L461" s="17">
        <v>454.4</v>
      </c>
      <c r="M461" s="17">
        <v>0.167105</v>
      </c>
      <c r="N461" s="17">
        <v>577</v>
      </c>
      <c r="O461" s="17">
        <v>0</v>
      </c>
      <c r="P461" s="17">
        <v>0</v>
      </c>
      <c r="Q461" s="17">
        <v>0.95494900000000005</v>
      </c>
      <c r="R461" s="17">
        <v>0.121629</v>
      </c>
      <c r="S461" s="17">
        <v>0.204676</v>
      </c>
      <c r="T461" s="17">
        <v>8.3047999999999997E-2</v>
      </c>
      <c r="U461" s="17">
        <v>0.405752</v>
      </c>
      <c r="V461" s="17">
        <v>433.7</v>
      </c>
      <c r="W461" s="17">
        <v>0.22917899999999999</v>
      </c>
      <c r="X461" s="17">
        <v>467</v>
      </c>
      <c r="Y461" s="17">
        <v>0</v>
      </c>
      <c r="Z461" s="17">
        <v>0</v>
      </c>
      <c r="AA461" s="17">
        <v>0.62423300000000004</v>
      </c>
      <c r="AB461" s="17">
        <v>0.15179599999999999</v>
      </c>
      <c r="AC461" s="17">
        <v>0.13423499999999999</v>
      </c>
      <c r="AD461" s="17">
        <v>0.25</v>
      </c>
      <c r="AE461" s="17">
        <v>1828</v>
      </c>
    </row>
    <row r="462" spans="1:31">
      <c r="A462" s="17">
        <v>449</v>
      </c>
      <c r="B462" s="19">
        <v>0.3107523148148148</v>
      </c>
      <c r="C462" s="17">
        <v>25.3</v>
      </c>
      <c r="D462" s="17">
        <v>110.8</v>
      </c>
      <c r="E462" s="17">
        <v>8.8842000000000004E-2</v>
      </c>
      <c r="F462" s="17">
        <v>4.2990000000000004</v>
      </c>
      <c r="G462" s="17">
        <v>0.95346900000000001</v>
      </c>
      <c r="H462" s="17">
        <v>0.13866100000000001</v>
      </c>
      <c r="I462" s="17">
        <v>0.21934100000000001</v>
      </c>
      <c r="J462" s="17">
        <v>8.0680000000000002E-2</v>
      </c>
      <c r="K462" s="17">
        <v>0.36783100000000002</v>
      </c>
      <c r="L462" s="17">
        <v>435.2</v>
      </c>
      <c r="M462" s="17">
        <v>5.7869999999999996E-3</v>
      </c>
      <c r="N462" s="17">
        <v>431</v>
      </c>
      <c r="O462" s="17">
        <v>0</v>
      </c>
      <c r="P462" s="17">
        <v>0</v>
      </c>
      <c r="Q462" s="17">
        <v>0.97455599999999998</v>
      </c>
      <c r="R462" s="17">
        <v>0.118377</v>
      </c>
      <c r="S462" s="17">
        <v>0.214284</v>
      </c>
      <c r="T462" s="17">
        <v>9.5907000000000006E-2</v>
      </c>
      <c r="U462" s="17">
        <v>0.447571</v>
      </c>
      <c r="V462" s="17">
        <v>375.9</v>
      </c>
      <c r="W462" s="17">
        <v>3.8999999999999999E-5</v>
      </c>
      <c r="X462" s="17">
        <v>532</v>
      </c>
      <c r="Y462" s="17">
        <v>0</v>
      </c>
      <c r="Z462" s="17">
        <v>0</v>
      </c>
      <c r="AA462" s="17">
        <v>0.68857100000000004</v>
      </c>
      <c r="AB462" s="17">
        <v>0.111234</v>
      </c>
      <c r="AC462" s="17">
        <v>0.12904499999999999</v>
      </c>
      <c r="AD462" s="17">
        <v>0.25</v>
      </c>
      <c r="AE462" s="17">
        <v>1908.4</v>
      </c>
    </row>
    <row r="463" spans="1:31">
      <c r="A463" s="17">
        <v>450</v>
      </c>
      <c r="B463" s="19">
        <v>0.31081018518518516</v>
      </c>
      <c r="C463" s="17">
        <v>24.2</v>
      </c>
      <c r="D463" s="17">
        <v>108.2</v>
      </c>
      <c r="E463" s="17">
        <v>8.4670999999999996E-2</v>
      </c>
      <c r="F463" s="17">
        <v>4.0970000000000004</v>
      </c>
      <c r="G463" s="17">
        <v>0.96272999999999997</v>
      </c>
      <c r="H463" s="17">
        <v>0.13716999999999999</v>
      </c>
      <c r="I463" s="17">
        <v>0.21829299999999999</v>
      </c>
      <c r="J463" s="17">
        <v>8.1123000000000001E-2</v>
      </c>
      <c r="K463" s="17">
        <v>0.37162499999999998</v>
      </c>
      <c r="L463" s="17">
        <v>463.1</v>
      </c>
      <c r="M463" s="17">
        <v>0.22917999999999999</v>
      </c>
      <c r="N463" s="17">
        <v>516</v>
      </c>
      <c r="O463" s="17">
        <v>0</v>
      </c>
      <c r="P463" s="17">
        <v>0</v>
      </c>
      <c r="Q463" s="17">
        <v>0.94451700000000005</v>
      </c>
      <c r="R463" s="17">
        <v>0.12031</v>
      </c>
      <c r="S463" s="17">
        <v>0.20805399999999999</v>
      </c>
      <c r="T463" s="17">
        <v>8.7744000000000003E-2</v>
      </c>
      <c r="U463" s="17">
        <v>0.421736</v>
      </c>
      <c r="V463" s="17">
        <v>391.7</v>
      </c>
      <c r="W463" s="17">
        <v>3.8455999999999997E-2</v>
      </c>
      <c r="X463" s="17">
        <v>372</v>
      </c>
      <c r="Y463" s="17">
        <v>0</v>
      </c>
      <c r="Z463" s="17">
        <v>0</v>
      </c>
      <c r="AA463" s="17">
        <v>0.64882499999999999</v>
      </c>
      <c r="AB463" s="17">
        <v>0.13460900000000001</v>
      </c>
      <c r="AC463" s="17">
        <v>0.13212099999999999</v>
      </c>
      <c r="AD463" s="17">
        <v>0.25</v>
      </c>
      <c r="AE463" s="17">
        <v>1793.4</v>
      </c>
    </row>
    <row r="464" spans="1:31">
      <c r="A464" s="17">
        <v>451</v>
      </c>
      <c r="B464" s="19">
        <v>0.31085648148148148</v>
      </c>
      <c r="C464" s="17">
        <v>23.9</v>
      </c>
      <c r="D464" s="17">
        <v>114.3</v>
      </c>
      <c r="E464" s="17">
        <v>0.102183</v>
      </c>
      <c r="F464" s="17">
        <v>4.9450000000000003</v>
      </c>
      <c r="G464" s="17">
        <v>0.941272</v>
      </c>
      <c r="H464" s="17">
        <v>0.13608100000000001</v>
      </c>
      <c r="I464" s="17">
        <v>0.20843200000000001</v>
      </c>
      <c r="J464" s="17">
        <v>7.2350999999999999E-2</v>
      </c>
      <c r="K464" s="17">
        <v>0.34712100000000001</v>
      </c>
      <c r="L464" s="17">
        <v>503.6</v>
      </c>
      <c r="M464" s="17">
        <v>0.41560599999999998</v>
      </c>
      <c r="N464" s="17">
        <v>349</v>
      </c>
      <c r="O464" s="17">
        <v>0</v>
      </c>
      <c r="P464" s="17">
        <v>0</v>
      </c>
      <c r="Q464" s="17">
        <v>0.96846299999999996</v>
      </c>
      <c r="R464" s="17">
        <v>0.12221700000000001</v>
      </c>
      <c r="S464" s="17">
        <v>0.21426100000000001</v>
      </c>
      <c r="T464" s="17">
        <v>9.2044000000000001E-2</v>
      </c>
      <c r="U464" s="17">
        <v>0.429589</v>
      </c>
      <c r="V464" s="17">
        <v>397.3</v>
      </c>
      <c r="W464" s="17">
        <v>4.6400999999999998E-2</v>
      </c>
      <c r="X464" s="17">
        <v>462</v>
      </c>
      <c r="Y464" s="17">
        <v>0</v>
      </c>
      <c r="Z464" s="17">
        <v>0</v>
      </c>
      <c r="AA464" s="17">
        <v>0.66090700000000002</v>
      </c>
      <c r="AB464" s="17">
        <v>0.10789700000000001</v>
      </c>
      <c r="AC464" s="17">
        <v>0.13214799999999999</v>
      </c>
      <c r="AD464" s="17">
        <v>0.25</v>
      </c>
      <c r="AE464" s="17">
        <v>1649.3</v>
      </c>
    </row>
    <row r="465" spans="1:31">
      <c r="A465" s="17">
        <v>452</v>
      </c>
      <c r="B465" s="19">
        <v>0.31091435185185184</v>
      </c>
      <c r="C465" s="17">
        <v>22.8</v>
      </c>
      <c r="D465" s="17">
        <v>126.6</v>
      </c>
      <c r="E465" s="17">
        <v>9.3935000000000005E-2</v>
      </c>
      <c r="F465" s="17">
        <v>4.5449999999999999</v>
      </c>
      <c r="G465" s="17">
        <v>0.95976099999999998</v>
      </c>
      <c r="H465" s="17">
        <v>0.14945</v>
      </c>
      <c r="I465" s="17">
        <v>0.23732300000000001</v>
      </c>
      <c r="J465" s="17">
        <v>8.7873999999999994E-2</v>
      </c>
      <c r="K465" s="17">
        <v>0.37026999999999999</v>
      </c>
      <c r="L465" s="17">
        <v>414.5</v>
      </c>
      <c r="M465" s="17">
        <v>3.3397000000000003E-2</v>
      </c>
      <c r="N465" s="17">
        <v>391</v>
      </c>
      <c r="O465" s="17">
        <v>0</v>
      </c>
      <c r="P465" s="17">
        <v>0</v>
      </c>
      <c r="Q465" s="17">
        <v>0.95992500000000003</v>
      </c>
      <c r="R465" s="17">
        <v>0.114186</v>
      </c>
      <c r="S465" s="17">
        <v>0.20181399999999999</v>
      </c>
      <c r="T465" s="17">
        <v>8.7627999999999998E-2</v>
      </c>
      <c r="U465" s="17">
        <v>0.43419999999999997</v>
      </c>
      <c r="V465" s="17">
        <v>465.9</v>
      </c>
      <c r="W465" s="17">
        <v>0.10881200000000001</v>
      </c>
      <c r="X465" s="17">
        <v>467</v>
      </c>
      <c r="Y465" s="17">
        <v>0</v>
      </c>
      <c r="Z465" s="17">
        <v>0</v>
      </c>
      <c r="AA465" s="17">
        <v>0.66800000000000004</v>
      </c>
      <c r="AB465" s="17">
        <v>0.110083</v>
      </c>
      <c r="AC465" s="17">
        <v>0.123832</v>
      </c>
      <c r="AD465" s="17">
        <v>0.25</v>
      </c>
      <c r="AE465" s="17">
        <v>2003.7</v>
      </c>
    </row>
    <row r="466" spans="1:31">
      <c r="A466" s="17">
        <v>453</v>
      </c>
      <c r="B466" s="19">
        <v>0.31097222222222221</v>
      </c>
      <c r="C466" s="17">
        <v>22.2</v>
      </c>
      <c r="D466" s="17">
        <v>128.4</v>
      </c>
      <c r="E466" s="17">
        <v>9.9891999999999995E-2</v>
      </c>
      <c r="F466" s="17">
        <v>4.8339999999999996</v>
      </c>
      <c r="G466" s="17">
        <v>0.94511400000000001</v>
      </c>
      <c r="H466" s="17">
        <v>0.139874</v>
      </c>
      <c r="I466" s="17">
        <v>0.22092999999999999</v>
      </c>
      <c r="J466" s="17">
        <v>8.1056000000000003E-2</v>
      </c>
      <c r="K466" s="17">
        <v>0.36688399999999999</v>
      </c>
      <c r="L466" s="17">
        <v>436.3</v>
      </c>
      <c r="M466" s="17">
        <v>0.14163799999999999</v>
      </c>
      <c r="N466" s="17">
        <v>465</v>
      </c>
      <c r="O466" s="17">
        <v>0</v>
      </c>
      <c r="P466" s="17">
        <v>0</v>
      </c>
      <c r="Q466" s="17">
        <v>0.96710399999999996</v>
      </c>
      <c r="R466" s="17">
        <v>0.11541899999999999</v>
      </c>
      <c r="S466" s="17">
        <v>0.20813999999999999</v>
      </c>
      <c r="T466" s="17">
        <v>9.2720999999999998E-2</v>
      </c>
      <c r="U466" s="17">
        <v>0.44547300000000001</v>
      </c>
      <c r="V466" s="17">
        <v>401.1</v>
      </c>
      <c r="W466" s="17">
        <v>6.4999999999999994E-5</v>
      </c>
      <c r="X466" s="17">
        <v>446</v>
      </c>
      <c r="Y466" s="17">
        <v>0</v>
      </c>
      <c r="Z466" s="17">
        <v>0</v>
      </c>
      <c r="AA466" s="17">
        <v>0.68534300000000004</v>
      </c>
      <c r="AB466" s="17">
        <v>0.135626</v>
      </c>
      <c r="AC466" s="17">
        <v>0.127994</v>
      </c>
      <c r="AD466" s="17">
        <v>0.25</v>
      </c>
      <c r="AE466" s="17">
        <v>1903.8</v>
      </c>
    </row>
    <row r="467" spans="1:31">
      <c r="A467" s="17">
        <v>454</v>
      </c>
      <c r="B467" s="19">
        <v>0.31103009259259257</v>
      </c>
      <c r="C467" s="17">
        <v>21.3</v>
      </c>
      <c r="D467" s="17">
        <v>129.30000000000001</v>
      </c>
      <c r="E467" s="17">
        <v>0.100093</v>
      </c>
      <c r="F467" s="17">
        <v>4.843</v>
      </c>
      <c r="G467" s="17">
        <v>0.94623999999999997</v>
      </c>
      <c r="H467" s="17">
        <v>0.13785800000000001</v>
      </c>
      <c r="I467" s="17">
        <v>0.21584700000000001</v>
      </c>
      <c r="J467" s="17">
        <v>7.7988000000000002E-2</v>
      </c>
      <c r="K467" s="17">
        <v>0.361313</v>
      </c>
      <c r="L467" s="17">
        <v>462.1</v>
      </c>
      <c r="M467" s="17">
        <v>0.22917999999999999</v>
      </c>
      <c r="N467" s="17">
        <v>377</v>
      </c>
      <c r="O467" s="17">
        <v>0</v>
      </c>
      <c r="P467" s="17">
        <v>0</v>
      </c>
      <c r="Q467" s="17">
        <v>0.95764300000000002</v>
      </c>
      <c r="R467" s="17">
        <v>0.12094299999999999</v>
      </c>
      <c r="S467" s="17">
        <v>0.20527100000000001</v>
      </c>
      <c r="T467" s="17">
        <v>8.4328E-2</v>
      </c>
      <c r="U467" s="17">
        <v>0.41081299999999998</v>
      </c>
      <c r="V467" s="17">
        <v>374.7</v>
      </c>
      <c r="W467" s="17">
        <v>5.4077E-2</v>
      </c>
      <c r="X467" s="17">
        <v>567</v>
      </c>
      <c r="Y467" s="17">
        <v>0</v>
      </c>
      <c r="Z467" s="17">
        <v>0</v>
      </c>
      <c r="AA467" s="17">
        <v>0.632019</v>
      </c>
      <c r="AB467" s="17">
        <v>0.119278</v>
      </c>
      <c r="AC467" s="17">
        <v>0.13100100000000001</v>
      </c>
      <c r="AD467" s="17">
        <v>0.25</v>
      </c>
      <c r="AE467" s="17">
        <v>1797.5</v>
      </c>
    </row>
    <row r="468" spans="1:31">
      <c r="A468" s="17">
        <v>455</v>
      </c>
      <c r="B468" s="19">
        <v>0.31108796296296298</v>
      </c>
      <c r="C468" s="17">
        <v>20.6</v>
      </c>
      <c r="D468" s="17">
        <v>125.8</v>
      </c>
      <c r="E468" s="17">
        <v>0.103884</v>
      </c>
      <c r="F468" s="17">
        <v>5.0270000000000001</v>
      </c>
      <c r="G468" s="17">
        <v>0.95316400000000001</v>
      </c>
      <c r="H468" s="17">
        <v>0.13250500000000001</v>
      </c>
      <c r="I468" s="17">
        <v>0.19889499999999999</v>
      </c>
      <c r="J468" s="17">
        <v>6.6390000000000005E-2</v>
      </c>
      <c r="K468" s="17">
        <v>0.33379199999999998</v>
      </c>
      <c r="L468" s="17">
        <v>457.9</v>
      </c>
      <c r="M468" s="17">
        <v>9.9753999999999995E-2</v>
      </c>
      <c r="N468" s="17">
        <v>462</v>
      </c>
      <c r="O468" s="17">
        <v>0</v>
      </c>
      <c r="P468" s="17">
        <v>0</v>
      </c>
      <c r="Q468" s="17">
        <v>0.95470900000000003</v>
      </c>
      <c r="R468" s="17">
        <v>0.106237</v>
      </c>
      <c r="S468" s="17">
        <v>0.19384199999999999</v>
      </c>
      <c r="T468" s="17">
        <v>8.7605000000000002E-2</v>
      </c>
      <c r="U468" s="17">
        <v>0.45194200000000001</v>
      </c>
      <c r="V468" s="17">
        <v>428.9</v>
      </c>
      <c r="W468" s="17">
        <v>1.5E-5</v>
      </c>
      <c r="X468" s="17">
        <v>334</v>
      </c>
      <c r="Y468" s="17">
        <v>0</v>
      </c>
      <c r="Z468" s="17">
        <v>0</v>
      </c>
      <c r="AA468" s="17">
        <v>0.69529600000000003</v>
      </c>
      <c r="AB468" s="17">
        <v>0.13808200000000001</v>
      </c>
      <c r="AC468" s="17">
        <v>0.11833299999999999</v>
      </c>
      <c r="AD468" s="17">
        <v>0.25</v>
      </c>
      <c r="AE468" s="17">
        <v>1813.8</v>
      </c>
    </row>
    <row r="469" spans="1:31">
      <c r="A469" s="17">
        <v>456</v>
      </c>
      <c r="B469" s="19">
        <v>0.31113425925925925</v>
      </c>
      <c r="C469" s="17">
        <v>19.899999999999999</v>
      </c>
      <c r="D469" s="17">
        <v>149.5</v>
      </c>
      <c r="E469" s="17">
        <v>0.11131000000000001</v>
      </c>
      <c r="F469" s="17">
        <v>5.3860000000000001</v>
      </c>
      <c r="G469" s="17">
        <v>0.94318900000000006</v>
      </c>
      <c r="H469" s="17">
        <v>0.123143</v>
      </c>
      <c r="I469" s="17">
        <v>0.19173799999999999</v>
      </c>
      <c r="J469" s="17">
        <v>6.8595000000000003E-2</v>
      </c>
      <c r="K469" s="17">
        <v>0.35775499999999999</v>
      </c>
      <c r="L469" s="17">
        <v>445</v>
      </c>
      <c r="M469" s="17">
        <v>2.3E-5</v>
      </c>
      <c r="N469" s="17">
        <v>323</v>
      </c>
      <c r="O469" s="17">
        <v>0</v>
      </c>
      <c r="P469" s="17">
        <v>0</v>
      </c>
      <c r="Q469" s="17">
        <v>0.94529799999999997</v>
      </c>
      <c r="R469" s="17">
        <v>0.107498</v>
      </c>
      <c r="S469" s="17">
        <v>0.181565</v>
      </c>
      <c r="T469" s="17">
        <v>7.4066999999999994E-2</v>
      </c>
      <c r="U469" s="17">
        <v>0.40793699999999999</v>
      </c>
      <c r="V469" s="17">
        <v>443</v>
      </c>
      <c r="W469" s="17">
        <v>1.2942E-2</v>
      </c>
      <c r="X469" s="17">
        <v>566</v>
      </c>
      <c r="Y469" s="17">
        <v>0</v>
      </c>
      <c r="Z469" s="17">
        <v>0</v>
      </c>
      <c r="AA469" s="17">
        <v>0.62759500000000001</v>
      </c>
      <c r="AB469" s="17">
        <v>0.114424</v>
      </c>
      <c r="AC469" s="17">
        <v>0.11597300000000001</v>
      </c>
      <c r="AD469" s="17">
        <v>0.25</v>
      </c>
      <c r="AE469" s="17">
        <v>1866.4</v>
      </c>
    </row>
    <row r="470" spans="1:31">
      <c r="A470" s="17">
        <v>457</v>
      </c>
      <c r="B470" s="19">
        <v>0.31119212962962967</v>
      </c>
      <c r="C470" s="17">
        <v>19.3</v>
      </c>
      <c r="D470" s="17">
        <v>130.19999999999999</v>
      </c>
      <c r="E470" s="17">
        <v>0.10764700000000001</v>
      </c>
      <c r="F470" s="17">
        <v>5.2089999999999996</v>
      </c>
      <c r="G470" s="17">
        <v>0.95326100000000002</v>
      </c>
      <c r="H470" s="17">
        <v>0.12067600000000001</v>
      </c>
      <c r="I470" s="17">
        <v>0.184055</v>
      </c>
      <c r="J470" s="17">
        <v>6.3379000000000005E-2</v>
      </c>
      <c r="K470" s="17">
        <v>0.34434999999999999</v>
      </c>
      <c r="L470" s="17">
        <v>522.6</v>
      </c>
      <c r="M470" s="17">
        <v>0.23899400000000001</v>
      </c>
      <c r="N470" s="17">
        <v>450</v>
      </c>
      <c r="O470" s="17">
        <v>0</v>
      </c>
      <c r="P470" s="17">
        <v>0</v>
      </c>
      <c r="Q470" s="17">
        <v>0.94806299999999999</v>
      </c>
      <c r="R470" s="17">
        <v>0.105486</v>
      </c>
      <c r="S470" s="17">
        <v>0.17721200000000001</v>
      </c>
      <c r="T470" s="17">
        <v>7.1725999999999998E-2</v>
      </c>
      <c r="U470" s="17">
        <v>0.40474700000000002</v>
      </c>
      <c r="V470" s="17">
        <v>400.9</v>
      </c>
      <c r="W470" s="17">
        <v>9.9999999999999995E-7</v>
      </c>
      <c r="X470" s="17">
        <v>388</v>
      </c>
      <c r="Y470" s="17">
        <v>0</v>
      </c>
      <c r="Z470" s="17">
        <v>0</v>
      </c>
      <c r="AA470" s="17">
        <v>0.62268800000000002</v>
      </c>
      <c r="AB470" s="17">
        <v>0.155722</v>
      </c>
      <c r="AC470" s="17">
        <v>0.11665499999999999</v>
      </c>
      <c r="AD470" s="17">
        <v>0.25</v>
      </c>
      <c r="AE470" s="17">
        <v>1589.3</v>
      </c>
    </row>
    <row r="471" spans="1:31">
      <c r="A471" s="17">
        <v>458</v>
      </c>
      <c r="B471" s="19">
        <v>0.31124999999999997</v>
      </c>
      <c r="C471" s="17">
        <v>18.2</v>
      </c>
      <c r="D471" s="17">
        <v>152.19999999999999</v>
      </c>
      <c r="E471" s="17">
        <v>0.10595300000000001</v>
      </c>
      <c r="F471" s="17">
        <v>5.1269999999999998</v>
      </c>
      <c r="G471" s="17">
        <v>0.92631799999999997</v>
      </c>
      <c r="H471" s="17">
        <v>0.11873599999999999</v>
      </c>
      <c r="I471" s="17">
        <v>0.180676</v>
      </c>
      <c r="J471" s="17">
        <v>6.1940000000000002E-2</v>
      </c>
      <c r="K471" s="17">
        <v>0.34282499999999999</v>
      </c>
      <c r="L471" s="17">
        <v>440.9</v>
      </c>
      <c r="M471" s="17">
        <v>8.8000000000000003E-4</v>
      </c>
      <c r="N471" s="17">
        <v>515</v>
      </c>
      <c r="O471" s="17">
        <v>0</v>
      </c>
      <c r="P471" s="17">
        <v>0</v>
      </c>
      <c r="Q471" s="17">
        <v>0.93795899999999999</v>
      </c>
      <c r="R471" s="17">
        <v>0.10012500000000001</v>
      </c>
      <c r="S471" s="17">
        <v>0.17025899999999999</v>
      </c>
      <c r="T471" s="17">
        <v>7.0134000000000002E-2</v>
      </c>
      <c r="U471" s="17">
        <v>0.41192699999999999</v>
      </c>
      <c r="V471" s="17">
        <v>408.5</v>
      </c>
      <c r="W471" s="17">
        <v>3.0000000000000001E-6</v>
      </c>
      <c r="X471" s="17">
        <v>553</v>
      </c>
      <c r="Y471" s="17">
        <v>0</v>
      </c>
      <c r="Z471" s="17">
        <v>0</v>
      </c>
      <c r="AA471" s="17">
        <v>0.63373400000000002</v>
      </c>
      <c r="AB471" s="17">
        <v>0.17210900000000001</v>
      </c>
      <c r="AC471" s="17">
        <v>0.112196</v>
      </c>
      <c r="AD471" s="17">
        <v>0.25</v>
      </c>
      <c r="AE471" s="17">
        <v>1883.6</v>
      </c>
    </row>
    <row r="472" spans="1:31">
      <c r="A472" s="17">
        <v>459</v>
      </c>
      <c r="B472" s="19">
        <v>0.31130787037037039</v>
      </c>
      <c r="C472" s="17">
        <v>17.7</v>
      </c>
      <c r="D472" s="17">
        <v>139.80000000000001</v>
      </c>
      <c r="E472" s="17">
        <v>0.108788</v>
      </c>
      <c r="F472" s="17">
        <v>5.2640000000000002</v>
      </c>
      <c r="G472" s="17">
        <v>0.91284799999999999</v>
      </c>
      <c r="H472" s="17">
        <v>0.11451799999999999</v>
      </c>
      <c r="I472" s="17">
        <v>0.171629</v>
      </c>
      <c r="J472" s="17">
        <v>5.7111000000000002E-2</v>
      </c>
      <c r="K472" s="17">
        <v>0.33275900000000003</v>
      </c>
      <c r="L472" s="17">
        <v>490.7</v>
      </c>
      <c r="M472" s="17">
        <v>0.154613</v>
      </c>
      <c r="N472" s="17">
        <v>445</v>
      </c>
      <c r="O472" s="17">
        <v>0</v>
      </c>
      <c r="P472" s="17">
        <v>0</v>
      </c>
      <c r="Q472" s="17">
        <v>0.91874400000000001</v>
      </c>
      <c r="R472" s="17">
        <v>0.101286</v>
      </c>
      <c r="S472" s="17">
        <v>0.17032900000000001</v>
      </c>
      <c r="T472" s="17">
        <v>6.9042999999999993E-2</v>
      </c>
      <c r="U472" s="17">
        <v>0.40535199999999999</v>
      </c>
      <c r="V472" s="17">
        <v>435.4</v>
      </c>
      <c r="W472" s="17">
        <v>1.8E-5</v>
      </c>
      <c r="X472" s="17">
        <v>473</v>
      </c>
      <c r="Y472" s="17">
        <v>0</v>
      </c>
      <c r="Z472" s="17">
        <v>0</v>
      </c>
      <c r="AA472" s="17">
        <v>0.62361900000000003</v>
      </c>
      <c r="AB472" s="17">
        <v>0.155386</v>
      </c>
      <c r="AC472" s="17">
        <v>0.112014</v>
      </c>
      <c r="AD472" s="17">
        <v>0.25</v>
      </c>
      <c r="AE472" s="17">
        <v>1692.7</v>
      </c>
    </row>
    <row r="473" spans="1:31">
      <c r="A473" s="17">
        <v>460</v>
      </c>
      <c r="B473" s="19">
        <v>0.31135416666666665</v>
      </c>
      <c r="C473" s="17">
        <v>16</v>
      </c>
      <c r="D473" s="17">
        <v>154.80000000000001</v>
      </c>
      <c r="E473" s="17">
        <v>0.10792400000000001</v>
      </c>
      <c r="F473" s="17">
        <v>5.2220000000000004</v>
      </c>
      <c r="G473" s="17">
        <v>0.92047299999999999</v>
      </c>
      <c r="H473" s="17">
        <v>0.11319</v>
      </c>
      <c r="I473" s="17">
        <v>0.16450799999999999</v>
      </c>
      <c r="J473" s="17">
        <v>5.1318000000000003E-2</v>
      </c>
      <c r="K473" s="17">
        <v>0.311948</v>
      </c>
      <c r="L473" s="17">
        <v>468.8</v>
      </c>
      <c r="M473" s="17">
        <v>1.0000000000000001E-5</v>
      </c>
      <c r="N473" s="17">
        <v>658</v>
      </c>
      <c r="O473" s="17">
        <v>0</v>
      </c>
      <c r="P473" s="17">
        <v>0</v>
      </c>
      <c r="Q473" s="17">
        <v>0.93121299999999996</v>
      </c>
      <c r="R473" s="17">
        <v>9.3368999999999994E-2</v>
      </c>
      <c r="S473" s="17">
        <v>0.15917700000000001</v>
      </c>
      <c r="T473" s="17">
        <v>6.5808000000000005E-2</v>
      </c>
      <c r="U473" s="17">
        <v>0.41342800000000002</v>
      </c>
      <c r="V473" s="17">
        <v>443.8</v>
      </c>
      <c r="W473" s="17">
        <v>4.0256E-2</v>
      </c>
      <c r="X473" s="17">
        <v>423</v>
      </c>
      <c r="Y473" s="17">
        <v>0</v>
      </c>
      <c r="Z473" s="17">
        <v>0</v>
      </c>
      <c r="AA473" s="17">
        <v>0.63604300000000003</v>
      </c>
      <c r="AB473" s="17">
        <v>0.223247</v>
      </c>
      <c r="AC473" s="17">
        <v>0.10806</v>
      </c>
      <c r="AD473" s="17">
        <v>0.25</v>
      </c>
      <c r="AE473" s="17">
        <v>1771.5</v>
      </c>
    </row>
    <row r="474" spans="1:31">
      <c r="A474" s="17">
        <v>461</v>
      </c>
      <c r="B474" s="19">
        <v>0.31141203703703707</v>
      </c>
      <c r="C474" s="17">
        <v>14.9</v>
      </c>
      <c r="D474" s="17">
        <v>154.80000000000001</v>
      </c>
      <c r="E474" s="17">
        <v>0.102627</v>
      </c>
      <c r="F474" s="17">
        <v>4.9660000000000002</v>
      </c>
      <c r="G474" s="17">
        <v>0.917458</v>
      </c>
      <c r="H474" s="17">
        <v>0.107309</v>
      </c>
      <c r="I474" s="17">
        <v>0.15685499999999999</v>
      </c>
      <c r="J474" s="17">
        <v>4.9547000000000001E-2</v>
      </c>
      <c r="K474" s="17">
        <v>0.31587500000000002</v>
      </c>
      <c r="L474" s="17">
        <v>483.4</v>
      </c>
      <c r="M474" s="17">
        <v>6.0000000000000002E-6</v>
      </c>
      <c r="N474" s="17">
        <v>657</v>
      </c>
      <c r="O474" s="17">
        <v>0</v>
      </c>
      <c r="P474" s="17">
        <v>0</v>
      </c>
      <c r="Q474" s="17">
        <v>0.90729000000000004</v>
      </c>
      <c r="R474" s="17">
        <v>9.6114000000000005E-2</v>
      </c>
      <c r="S474" s="17">
        <v>0.15599499999999999</v>
      </c>
      <c r="T474" s="17">
        <v>5.9880999999999997E-2</v>
      </c>
      <c r="U474" s="17">
        <v>0.38386500000000001</v>
      </c>
      <c r="V474" s="17">
        <v>377.3</v>
      </c>
      <c r="W474" s="17">
        <v>0.22917999999999999</v>
      </c>
      <c r="X474" s="17">
        <v>510</v>
      </c>
      <c r="Y474" s="17">
        <v>0</v>
      </c>
      <c r="Z474" s="17">
        <v>0</v>
      </c>
      <c r="AA474" s="17">
        <v>0.59056200000000003</v>
      </c>
      <c r="AB474" s="17">
        <v>0.22839300000000001</v>
      </c>
      <c r="AC474" s="17">
        <v>0.10979</v>
      </c>
      <c r="AD474" s="17">
        <v>0.25</v>
      </c>
      <c r="AE474" s="17">
        <v>1718.3</v>
      </c>
    </row>
    <row r="475" spans="1:31">
      <c r="A475" s="17">
        <v>462</v>
      </c>
      <c r="B475" s="19">
        <v>0.31146990740740738</v>
      </c>
      <c r="C475" s="17">
        <v>14.2</v>
      </c>
      <c r="D475" s="17">
        <v>154.80000000000001</v>
      </c>
      <c r="E475" s="17">
        <v>0.10595400000000001</v>
      </c>
      <c r="F475" s="17">
        <v>5.1269999999999998</v>
      </c>
      <c r="G475" s="17">
        <v>0.93120800000000004</v>
      </c>
      <c r="H475" s="17">
        <v>0.108142</v>
      </c>
      <c r="I475" s="17">
        <v>0.158112</v>
      </c>
      <c r="J475" s="17">
        <v>4.9970000000000001E-2</v>
      </c>
      <c r="K475" s="17">
        <v>0.31604199999999999</v>
      </c>
      <c r="L475" s="17">
        <v>468.2</v>
      </c>
      <c r="M475" s="17">
        <v>0.14163200000000001</v>
      </c>
      <c r="N475" s="17">
        <v>437</v>
      </c>
      <c r="O475" s="17">
        <v>0</v>
      </c>
      <c r="P475" s="17">
        <v>0</v>
      </c>
      <c r="Q475" s="17">
        <v>0.91206699999999996</v>
      </c>
      <c r="R475" s="17">
        <v>9.4453999999999996E-2</v>
      </c>
      <c r="S475" s="17">
        <v>0.15135699999999999</v>
      </c>
      <c r="T475" s="17">
        <v>5.6903000000000002E-2</v>
      </c>
      <c r="U475" s="17">
        <v>0.37595400000000001</v>
      </c>
      <c r="V475" s="17">
        <v>384.7</v>
      </c>
      <c r="W475" s="17">
        <v>9.9999999999999995E-7</v>
      </c>
      <c r="X475" s="17">
        <v>429</v>
      </c>
      <c r="Y475" s="17">
        <v>0</v>
      </c>
      <c r="Z475" s="17">
        <v>0</v>
      </c>
      <c r="AA475" s="17">
        <v>0.57839099999999999</v>
      </c>
      <c r="AB475" s="17">
        <v>0.16025800000000001</v>
      </c>
      <c r="AC475" s="17">
        <v>0.103573</v>
      </c>
      <c r="AD475" s="17">
        <v>0.25</v>
      </c>
      <c r="AE475" s="17">
        <v>1774</v>
      </c>
    </row>
    <row r="476" spans="1:31">
      <c r="A476" s="17">
        <v>463</v>
      </c>
      <c r="B476" s="19">
        <v>0.31152777777777779</v>
      </c>
      <c r="C476" s="17">
        <v>13.7</v>
      </c>
      <c r="D476" s="17">
        <v>160.9</v>
      </c>
      <c r="E476" s="17">
        <v>9.6738000000000005E-2</v>
      </c>
      <c r="F476" s="17">
        <v>4.681</v>
      </c>
      <c r="G476" s="17">
        <v>0.91455799999999998</v>
      </c>
      <c r="H476" s="17">
        <v>0.106848</v>
      </c>
      <c r="I476" s="17">
        <v>0.15438299999999999</v>
      </c>
      <c r="J476" s="17">
        <v>4.7535000000000001E-2</v>
      </c>
      <c r="K476" s="17">
        <v>0.30790200000000001</v>
      </c>
      <c r="L476" s="17">
        <v>404.2</v>
      </c>
      <c r="M476" s="17">
        <v>5.2513999999999998E-2</v>
      </c>
      <c r="N476" s="17">
        <v>457</v>
      </c>
      <c r="O476" s="17">
        <v>0</v>
      </c>
      <c r="P476" s="17">
        <v>0</v>
      </c>
      <c r="Q476" s="17">
        <v>0.93191299999999999</v>
      </c>
      <c r="R476" s="17">
        <v>9.5963000000000007E-2</v>
      </c>
      <c r="S476" s="17">
        <v>0.15443699999999999</v>
      </c>
      <c r="T476" s="17">
        <v>5.8473999999999998E-2</v>
      </c>
      <c r="U476" s="17">
        <v>0.37862600000000002</v>
      </c>
      <c r="V476" s="17">
        <v>373.7</v>
      </c>
      <c r="W476" s="17">
        <v>6.0000000000000002E-6</v>
      </c>
      <c r="X476" s="17">
        <v>511</v>
      </c>
      <c r="Y476" s="17">
        <v>0</v>
      </c>
      <c r="Z476" s="17">
        <v>0</v>
      </c>
      <c r="AA476" s="17">
        <v>0.58250199999999996</v>
      </c>
      <c r="AB476" s="17">
        <v>0.151918</v>
      </c>
      <c r="AC476" s="17">
        <v>0.10484599999999999</v>
      </c>
      <c r="AD476" s="17">
        <v>0.25</v>
      </c>
      <c r="AE476" s="17">
        <v>2054.8000000000002</v>
      </c>
    </row>
    <row r="477" spans="1:31">
      <c r="A477" s="17">
        <v>464</v>
      </c>
      <c r="B477" s="19">
        <v>0.31158564814814815</v>
      </c>
      <c r="C477" s="17">
        <v>12.7</v>
      </c>
      <c r="D477" s="17">
        <v>155.69999999999999</v>
      </c>
      <c r="E477" s="17">
        <v>0.103709</v>
      </c>
      <c r="F477" s="17">
        <v>5.0179999999999998</v>
      </c>
      <c r="G477" s="17">
        <v>0.90103200000000006</v>
      </c>
      <c r="H477" s="17">
        <v>0.103542</v>
      </c>
      <c r="I477" s="17">
        <v>0.14485799999999999</v>
      </c>
      <c r="J477" s="17">
        <v>4.1315999999999999E-2</v>
      </c>
      <c r="K477" s="17">
        <v>0.28521600000000003</v>
      </c>
      <c r="L477" s="17">
        <v>430.6</v>
      </c>
      <c r="M477" s="17">
        <v>0.35978900000000003</v>
      </c>
      <c r="N477" s="17">
        <v>381</v>
      </c>
      <c r="O477" s="17">
        <v>0</v>
      </c>
      <c r="P477" s="17">
        <v>0</v>
      </c>
      <c r="Q477" s="17">
        <v>0.90145900000000001</v>
      </c>
      <c r="R477" s="17">
        <v>8.6216000000000001E-2</v>
      </c>
      <c r="S477" s="17">
        <v>0.14030899999999999</v>
      </c>
      <c r="T477" s="17">
        <v>5.4093000000000002E-2</v>
      </c>
      <c r="U477" s="17">
        <v>0.38552700000000001</v>
      </c>
      <c r="V477" s="17">
        <v>440.2</v>
      </c>
      <c r="W477" s="17">
        <v>6.0000000000000002E-6</v>
      </c>
      <c r="X477" s="17">
        <v>411</v>
      </c>
      <c r="Y477" s="17">
        <v>0</v>
      </c>
      <c r="Z477" s="17">
        <v>0</v>
      </c>
      <c r="AA477" s="17">
        <v>0.59311800000000003</v>
      </c>
      <c r="AB477" s="17">
        <v>0.13333999999999999</v>
      </c>
      <c r="AC477" s="17">
        <v>9.3428800000000006E-2</v>
      </c>
      <c r="AD477" s="17">
        <v>0.25</v>
      </c>
      <c r="AE477" s="17">
        <v>1929</v>
      </c>
    </row>
    <row r="478" spans="1:31">
      <c r="A478" s="17">
        <v>465</v>
      </c>
      <c r="B478" s="19">
        <v>0.31163194444444448</v>
      </c>
      <c r="C478" s="17">
        <v>11.7</v>
      </c>
      <c r="D478" s="17">
        <v>141.6</v>
      </c>
      <c r="E478" s="17">
        <v>0.114117</v>
      </c>
      <c r="F478" s="17">
        <v>5.5220000000000002</v>
      </c>
      <c r="G478" s="17">
        <v>0.90553300000000003</v>
      </c>
      <c r="H478" s="17">
        <v>9.9241999999999997E-2</v>
      </c>
      <c r="I478" s="17">
        <v>0.14498</v>
      </c>
      <c r="J478" s="17">
        <v>4.5738000000000001E-2</v>
      </c>
      <c r="K478" s="17">
        <v>0.31547700000000001</v>
      </c>
      <c r="L478" s="17">
        <v>558</v>
      </c>
      <c r="M478" s="17">
        <v>5.4153E-2</v>
      </c>
      <c r="N478" s="17">
        <v>603</v>
      </c>
      <c r="O478" s="17">
        <v>0</v>
      </c>
      <c r="P478" s="17">
        <v>0</v>
      </c>
      <c r="Q478" s="17">
        <v>0.91728200000000004</v>
      </c>
      <c r="R478" s="17">
        <v>8.6365999999999998E-2</v>
      </c>
      <c r="S478" s="17">
        <v>0.14426</v>
      </c>
      <c r="T478" s="17">
        <v>5.7894000000000001E-2</v>
      </c>
      <c r="U478" s="17">
        <v>0.40131499999999998</v>
      </c>
      <c r="V478" s="17">
        <v>391.9</v>
      </c>
      <c r="W478" s="17">
        <v>1.0000000000000001E-5</v>
      </c>
      <c r="X478" s="17">
        <v>626</v>
      </c>
      <c r="Y478" s="17">
        <v>0</v>
      </c>
      <c r="Z478" s="17">
        <v>0</v>
      </c>
      <c r="AA478" s="17">
        <v>0.61740700000000004</v>
      </c>
      <c r="AB478" s="17">
        <v>0.22286600000000001</v>
      </c>
      <c r="AC478" s="17">
        <v>9.9268800000000004E-2</v>
      </c>
      <c r="AD478" s="17">
        <v>0.25</v>
      </c>
      <c r="AE478" s="17">
        <v>1488.4</v>
      </c>
    </row>
    <row r="479" spans="1:31">
      <c r="A479" s="17">
        <v>466</v>
      </c>
      <c r="B479" s="19">
        <v>0.31168981481481478</v>
      </c>
      <c r="C479" s="17">
        <v>10.7</v>
      </c>
      <c r="D479" s="17">
        <v>148.6</v>
      </c>
      <c r="E479" s="17">
        <v>0.107074</v>
      </c>
      <c r="F479" s="17">
        <v>5.181</v>
      </c>
      <c r="G479" s="17">
        <v>0.89582399999999995</v>
      </c>
      <c r="H479" s="17">
        <v>0.101268</v>
      </c>
      <c r="I479" s="17">
        <v>0.14819199999999999</v>
      </c>
      <c r="J479" s="17">
        <v>4.6924E-2</v>
      </c>
      <c r="K479" s="17">
        <v>0.31664599999999998</v>
      </c>
      <c r="L479" s="17">
        <v>490.1</v>
      </c>
      <c r="M479" s="17">
        <v>3.6150000000000002E-3</v>
      </c>
      <c r="N479" s="17">
        <v>344</v>
      </c>
      <c r="O479" s="17">
        <v>0</v>
      </c>
      <c r="P479" s="17">
        <v>0</v>
      </c>
      <c r="Q479" s="17">
        <v>0.92038200000000003</v>
      </c>
      <c r="R479" s="17">
        <v>9.0226000000000001E-2</v>
      </c>
      <c r="S479" s="17">
        <v>0.142151</v>
      </c>
      <c r="T479" s="17">
        <v>5.1924999999999999E-2</v>
      </c>
      <c r="U479" s="17">
        <v>0.365282</v>
      </c>
      <c r="V479" s="17">
        <v>374.2</v>
      </c>
      <c r="W479" s="17">
        <v>2.5000000000000001E-5</v>
      </c>
      <c r="X479" s="17">
        <v>646</v>
      </c>
      <c r="Y479" s="17">
        <v>0</v>
      </c>
      <c r="Z479" s="17">
        <v>0</v>
      </c>
      <c r="AA479" s="17">
        <v>0.56197299999999994</v>
      </c>
      <c r="AB479" s="17">
        <v>0.13104199999999999</v>
      </c>
      <c r="AC479" s="17">
        <v>9.7030000000000005E-2</v>
      </c>
      <c r="AD479" s="17">
        <v>0.25</v>
      </c>
      <c r="AE479" s="17">
        <v>1694.7</v>
      </c>
    </row>
    <row r="480" spans="1:31">
      <c r="A480" s="17">
        <v>467</v>
      </c>
      <c r="B480" s="19">
        <v>0.3117476851851852</v>
      </c>
      <c r="C480" s="17">
        <v>10.4</v>
      </c>
      <c r="D480" s="17">
        <v>145.1</v>
      </c>
      <c r="E480" s="17">
        <v>9.3452999999999994E-2</v>
      </c>
      <c r="F480" s="17">
        <v>4.5220000000000002</v>
      </c>
      <c r="G480" s="17">
        <v>0.88318799999999997</v>
      </c>
      <c r="H480" s="17">
        <v>0.100207</v>
      </c>
      <c r="I480" s="17">
        <v>0.14316599999999999</v>
      </c>
      <c r="J480" s="17">
        <v>4.2958999999999997E-2</v>
      </c>
      <c r="K480" s="17">
        <v>0.300062</v>
      </c>
      <c r="L480" s="17">
        <v>463.2</v>
      </c>
      <c r="M480" s="17">
        <v>0.22917899999999999</v>
      </c>
      <c r="N480" s="17">
        <v>526</v>
      </c>
      <c r="O480" s="17">
        <v>0</v>
      </c>
      <c r="P480" s="17">
        <v>0</v>
      </c>
      <c r="Q480" s="17">
        <v>0.92429600000000001</v>
      </c>
      <c r="R480" s="17">
        <v>9.4695000000000001E-2</v>
      </c>
      <c r="S480" s="17">
        <v>0.148926</v>
      </c>
      <c r="T480" s="17">
        <v>5.4231000000000001E-2</v>
      </c>
      <c r="U480" s="17">
        <v>0.364147</v>
      </c>
      <c r="V480" s="17">
        <v>319.89999999999998</v>
      </c>
      <c r="W480" s="17">
        <v>3.3450000000000001E-2</v>
      </c>
      <c r="X480" s="17">
        <v>656</v>
      </c>
      <c r="Y480" s="17">
        <v>0</v>
      </c>
      <c r="Z480" s="17">
        <v>0</v>
      </c>
      <c r="AA480" s="17">
        <v>0.56022700000000003</v>
      </c>
      <c r="AB480" s="17">
        <v>0.175563</v>
      </c>
      <c r="AC480" s="17">
        <v>0.104216</v>
      </c>
      <c r="AD480" s="17">
        <v>0.25</v>
      </c>
      <c r="AE480" s="17">
        <v>1793</v>
      </c>
    </row>
    <row r="481" spans="1:31">
      <c r="A481" s="17">
        <v>468</v>
      </c>
      <c r="B481" s="19">
        <v>0.31180555555555556</v>
      </c>
      <c r="C481" s="17">
        <v>9.1</v>
      </c>
      <c r="D481" s="17">
        <v>160.9</v>
      </c>
      <c r="E481" s="17">
        <v>9.6739000000000006E-2</v>
      </c>
      <c r="F481" s="17">
        <v>4.681</v>
      </c>
      <c r="G481" s="17">
        <v>0.87417699999999998</v>
      </c>
      <c r="H481" s="17">
        <v>9.9862000000000006E-2</v>
      </c>
      <c r="I481" s="17">
        <v>0.14091899999999999</v>
      </c>
      <c r="J481" s="17">
        <v>4.1057000000000003E-2</v>
      </c>
      <c r="K481" s="17">
        <v>0.29135</v>
      </c>
      <c r="L481" s="17">
        <v>425.5</v>
      </c>
      <c r="M481" s="17">
        <v>9.9999999999999995E-7</v>
      </c>
      <c r="N481" s="17">
        <v>631</v>
      </c>
      <c r="O481" s="17">
        <v>0</v>
      </c>
      <c r="P481" s="17">
        <v>0</v>
      </c>
      <c r="Q481" s="17">
        <v>0.88157700000000006</v>
      </c>
      <c r="R481" s="17">
        <v>8.6404999999999996E-2</v>
      </c>
      <c r="S481" s="17">
        <v>0.14035700000000001</v>
      </c>
      <c r="T481" s="17">
        <v>5.3952E-2</v>
      </c>
      <c r="U481" s="17">
        <v>0.38439099999999998</v>
      </c>
      <c r="V481" s="17">
        <v>379</v>
      </c>
      <c r="W481" s="17">
        <v>3.0000000000000001E-6</v>
      </c>
      <c r="X481" s="17">
        <v>521</v>
      </c>
      <c r="Y481" s="17">
        <v>0</v>
      </c>
      <c r="Z481" s="17">
        <v>0</v>
      </c>
      <c r="AA481" s="17">
        <v>0.59137099999999998</v>
      </c>
      <c r="AB481" s="17">
        <v>0.206347</v>
      </c>
      <c r="AC481" s="17">
        <v>9.7537899999999997E-2</v>
      </c>
      <c r="AD481" s="17">
        <v>0.25</v>
      </c>
      <c r="AE481" s="17">
        <v>1952.2</v>
      </c>
    </row>
    <row r="482" spans="1:31">
      <c r="A482" s="17">
        <v>469</v>
      </c>
      <c r="B482" s="19">
        <v>0.31186342592592592</v>
      </c>
      <c r="C482" s="17">
        <v>8.6999999999999993</v>
      </c>
      <c r="D482" s="17">
        <v>160.9</v>
      </c>
      <c r="E482" s="17">
        <v>9.2052999999999996E-2</v>
      </c>
      <c r="F482" s="17">
        <v>4.4539999999999997</v>
      </c>
      <c r="G482" s="17">
        <v>0.88984700000000005</v>
      </c>
      <c r="H482" s="17">
        <v>9.9495E-2</v>
      </c>
      <c r="I482" s="17">
        <v>0.141847</v>
      </c>
      <c r="J482" s="17">
        <v>4.2351E-2</v>
      </c>
      <c r="K482" s="17">
        <v>0.29857099999999998</v>
      </c>
      <c r="L482" s="17">
        <v>414.7</v>
      </c>
      <c r="M482" s="17">
        <v>1.2E-5</v>
      </c>
      <c r="N482" s="17">
        <v>657</v>
      </c>
      <c r="O482" s="17">
        <v>0</v>
      </c>
      <c r="P482" s="17">
        <v>0</v>
      </c>
      <c r="Q482" s="17">
        <v>0.91509300000000005</v>
      </c>
      <c r="R482" s="17">
        <v>8.5963999999999999E-2</v>
      </c>
      <c r="S482" s="17">
        <v>0.137852</v>
      </c>
      <c r="T482" s="17">
        <v>5.1887000000000003E-2</v>
      </c>
      <c r="U482" s="17">
        <v>0.37640099999999999</v>
      </c>
      <c r="V482" s="17">
        <v>341.2</v>
      </c>
      <c r="W482" s="17">
        <v>6.9999999999999999E-6</v>
      </c>
      <c r="X482" s="17">
        <v>585</v>
      </c>
      <c r="Y482" s="17">
        <v>0</v>
      </c>
      <c r="Z482" s="17">
        <v>0</v>
      </c>
      <c r="AA482" s="17">
        <v>0.57907799999999998</v>
      </c>
      <c r="AB482" s="17">
        <v>0.208812</v>
      </c>
      <c r="AC482" s="17">
        <v>9.6798899999999993E-2</v>
      </c>
      <c r="AD482" s="17">
        <v>0.25</v>
      </c>
      <c r="AE482" s="17">
        <v>2002.7</v>
      </c>
    </row>
    <row r="483" spans="1:31">
      <c r="A483" s="17">
        <v>470</v>
      </c>
      <c r="B483" s="19">
        <v>0.31192129629629628</v>
      </c>
      <c r="C483" s="17">
        <v>7.6</v>
      </c>
      <c r="D483" s="17">
        <v>170.6</v>
      </c>
      <c r="E483" s="17">
        <v>0.102066</v>
      </c>
      <c r="F483" s="17">
        <v>4.9390000000000001</v>
      </c>
      <c r="G483" s="17">
        <v>0.88902999999999999</v>
      </c>
      <c r="H483" s="17">
        <v>9.8764000000000005E-2</v>
      </c>
      <c r="I483" s="17">
        <v>0.14419100000000001</v>
      </c>
      <c r="J483" s="17">
        <v>4.5427000000000002E-2</v>
      </c>
      <c r="K483" s="17">
        <v>0.31504700000000002</v>
      </c>
      <c r="L483" s="17">
        <v>441.4</v>
      </c>
      <c r="M483" s="17">
        <v>9.0000000000000002E-6</v>
      </c>
      <c r="N483" s="17">
        <v>624</v>
      </c>
      <c r="O483" s="17">
        <v>0</v>
      </c>
      <c r="P483" s="17">
        <v>0</v>
      </c>
      <c r="Q483" s="17">
        <v>0.88567399999999996</v>
      </c>
      <c r="R483" s="17">
        <v>8.6981000000000003E-2</v>
      </c>
      <c r="S483" s="17">
        <v>0.13927600000000001</v>
      </c>
      <c r="T483" s="17">
        <v>5.2295000000000001E-2</v>
      </c>
      <c r="U483" s="17">
        <v>0.375475</v>
      </c>
      <c r="V483" s="17">
        <v>371.1</v>
      </c>
      <c r="W483" s="17">
        <v>3.9999999999999998E-6</v>
      </c>
      <c r="X483" s="17">
        <v>433</v>
      </c>
      <c r="Y483" s="17">
        <v>0</v>
      </c>
      <c r="Z483" s="17">
        <v>0</v>
      </c>
      <c r="AA483" s="17">
        <v>0.577654</v>
      </c>
      <c r="AB483" s="17">
        <v>0.220549</v>
      </c>
      <c r="AC483" s="17">
        <v>9.8514699999999997E-2</v>
      </c>
      <c r="AD483" s="17">
        <v>0.25</v>
      </c>
      <c r="AE483" s="17">
        <v>1881.7</v>
      </c>
    </row>
    <row r="484" spans="1:31">
      <c r="A484" s="17">
        <v>471</v>
      </c>
      <c r="B484" s="19">
        <v>0.3119675925925926</v>
      </c>
      <c r="C484" s="17">
        <v>6.9</v>
      </c>
      <c r="D484" s="17">
        <v>176.8</v>
      </c>
      <c r="E484" s="17">
        <v>0.109691</v>
      </c>
      <c r="F484" s="17">
        <v>5.3079999999999998</v>
      </c>
      <c r="G484" s="17">
        <v>0.87797499999999995</v>
      </c>
      <c r="H484" s="17">
        <v>9.7871E-2</v>
      </c>
      <c r="I484" s="17">
        <v>0.14166799999999999</v>
      </c>
      <c r="J484" s="17">
        <v>4.3797000000000003E-2</v>
      </c>
      <c r="K484" s="17">
        <v>0.30915199999999998</v>
      </c>
      <c r="L484" s="17">
        <v>458.5</v>
      </c>
      <c r="M484" s="17">
        <v>0.120835</v>
      </c>
      <c r="N484" s="17">
        <v>462</v>
      </c>
      <c r="O484" s="17">
        <v>0</v>
      </c>
      <c r="P484" s="17">
        <v>0</v>
      </c>
      <c r="Q484" s="17">
        <v>0.92096800000000001</v>
      </c>
      <c r="R484" s="17">
        <v>8.7801000000000004E-2</v>
      </c>
      <c r="S484" s="17">
        <v>0.13678199999999999</v>
      </c>
      <c r="T484" s="17">
        <v>4.8980999999999997E-2</v>
      </c>
      <c r="U484" s="17">
        <v>0.358097</v>
      </c>
      <c r="V484" s="17">
        <v>339.5</v>
      </c>
      <c r="W484" s="17">
        <v>8.7554000000000007E-2</v>
      </c>
      <c r="X484" s="17">
        <v>435</v>
      </c>
      <c r="Y484" s="17">
        <v>0</v>
      </c>
      <c r="Z484" s="17">
        <v>0</v>
      </c>
      <c r="AA484" s="17">
        <v>0.55091900000000005</v>
      </c>
      <c r="AB484" s="17">
        <v>0.18393300000000001</v>
      </c>
      <c r="AC484" s="17">
        <v>9.6809800000000001E-2</v>
      </c>
      <c r="AD484" s="17">
        <v>0.25</v>
      </c>
      <c r="AE484" s="17">
        <v>1811.4</v>
      </c>
    </row>
    <row r="485" spans="1:31">
      <c r="A485" s="17">
        <v>472</v>
      </c>
      <c r="B485" s="19">
        <v>0.31202546296296296</v>
      </c>
      <c r="C485" s="17">
        <v>6</v>
      </c>
      <c r="D485" s="17">
        <v>193.5</v>
      </c>
      <c r="E485" s="17">
        <v>0.123693</v>
      </c>
      <c r="F485" s="17">
        <v>5.9850000000000003</v>
      </c>
      <c r="G485" s="17">
        <v>0.82945599999999997</v>
      </c>
      <c r="H485" s="17">
        <v>0.103488</v>
      </c>
      <c r="I485" s="17">
        <v>0.14149300000000001</v>
      </c>
      <c r="J485" s="17">
        <v>3.8004999999999997E-2</v>
      </c>
      <c r="K485" s="17">
        <v>0.26859699999999997</v>
      </c>
      <c r="L485" s="17">
        <v>455.7</v>
      </c>
      <c r="M485" s="17">
        <v>0.22917100000000001</v>
      </c>
      <c r="N485" s="17">
        <v>534</v>
      </c>
      <c r="O485" s="17">
        <v>0</v>
      </c>
      <c r="P485" s="17">
        <v>0</v>
      </c>
      <c r="Q485" s="17">
        <v>0.89373999999999998</v>
      </c>
      <c r="R485" s="17">
        <v>8.3728999999999998E-2</v>
      </c>
      <c r="S485" s="17">
        <v>0.136991</v>
      </c>
      <c r="T485" s="17">
        <v>5.3261000000000003E-2</v>
      </c>
      <c r="U485" s="17">
        <v>0.38879399999999997</v>
      </c>
      <c r="V485" s="17">
        <v>372.2</v>
      </c>
      <c r="W485" s="17">
        <v>9.9999999999999995E-7</v>
      </c>
      <c r="X485" s="17">
        <v>432</v>
      </c>
      <c r="Y485" s="17">
        <v>0</v>
      </c>
      <c r="Z485" s="17">
        <v>0</v>
      </c>
      <c r="AA485" s="17">
        <v>0.59814400000000001</v>
      </c>
      <c r="AB485" s="17">
        <v>0.22079099999999999</v>
      </c>
      <c r="AC485" s="17">
        <v>9.5489000000000004E-2</v>
      </c>
      <c r="AD485" s="17">
        <v>0.25</v>
      </c>
      <c r="AE485" s="17">
        <v>1822.7</v>
      </c>
    </row>
    <row r="486" spans="1:31">
      <c r="A486" s="17">
        <v>473</v>
      </c>
      <c r="B486" s="19">
        <v>0.31208333333333332</v>
      </c>
      <c r="C486" s="17">
        <v>5.5</v>
      </c>
      <c r="D486" s="17">
        <v>207.6</v>
      </c>
      <c r="E486" s="17">
        <v>0.10747</v>
      </c>
      <c r="F486" s="17">
        <v>5.2</v>
      </c>
      <c r="G486" s="17">
        <v>0.867004</v>
      </c>
      <c r="H486" s="17">
        <v>0.102073</v>
      </c>
      <c r="I486" s="17">
        <v>0.14396300000000001</v>
      </c>
      <c r="J486" s="17">
        <v>4.1889999999999997E-2</v>
      </c>
      <c r="K486" s="17">
        <v>0.29097699999999999</v>
      </c>
      <c r="L486" s="17">
        <v>390.2</v>
      </c>
      <c r="M486" s="17">
        <v>9.9999999999999995E-7</v>
      </c>
      <c r="N486" s="17">
        <v>682</v>
      </c>
      <c r="O486" s="17">
        <v>0</v>
      </c>
      <c r="P486" s="17">
        <v>0</v>
      </c>
      <c r="Q486" s="17">
        <v>0.88667899999999999</v>
      </c>
      <c r="R486" s="17">
        <v>8.9018E-2</v>
      </c>
      <c r="S486" s="17">
        <v>0.14402400000000001</v>
      </c>
      <c r="T486" s="17">
        <v>5.5005999999999999E-2</v>
      </c>
      <c r="U486" s="17">
        <v>0.38192500000000001</v>
      </c>
      <c r="V486" s="17">
        <v>342.2</v>
      </c>
      <c r="W486" s="17">
        <v>1.9999999999999999E-6</v>
      </c>
      <c r="X486" s="17">
        <v>727</v>
      </c>
      <c r="Y486" s="17">
        <v>0</v>
      </c>
      <c r="Z486" s="17">
        <v>0</v>
      </c>
      <c r="AA486" s="17">
        <v>0.58757700000000002</v>
      </c>
      <c r="AB486" s="17">
        <v>0.24964800000000001</v>
      </c>
      <c r="AC486" s="17">
        <v>0.10274999999999999</v>
      </c>
      <c r="AD486" s="17">
        <v>0.25</v>
      </c>
      <c r="AE486" s="17">
        <v>2128.8000000000002</v>
      </c>
    </row>
    <row r="487" spans="1:31">
      <c r="A487" s="17">
        <v>474</v>
      </c>
      <c r="B487" s="19">
        <v>0.31214120370370374</v>
      </c>
      <c r="C487" s="17">
        <v>4.9000000000000004</v>
      </c>
      <c r="D487" s="17">
        <v>199.6</v>
      </c>
      <c r="E487" s="17">
        <v>0.125413</v>
      </c>
      <c r="F487" s="17">
        <v>6.069</v>
      </c>
      <c r="G487" s="17">
        <v>0.86366399999999999</v>
      </c>
      <c r="H487" s="17">
        <v>9.8302E-2</v>
      </c>
      <c r="I487" s="17">
        <v>0.14385899999999999</v>
      </c>
      <c r="J487" s="17">
        <v>4.5555999999999999E-2</v>
      </c>
      <c r="K487" s="17">
        <v>0.31667400000000001</v>
      </c>
      <c r="L487" s="17">
        <v>516.70000000000005</v>
      </c>
      <c r="M487" s="17">
        <v>1.9999999999999999E-6</v>
      </c>
      <c r="N487" s="17">
        <v>615</v>
      </c>
      <c r="O487" s="17">
        <v>0</v>
      </c>
      <c r="P487" s="17">
        <v>0</v>
      </c>
      <c r="Q487" s="17">
        <v>0.919659</v>
      </c>
      <c r="R487" s="17">
        <v>8.9471999999999996E-2</v>
      </c>
      <c r="S487" s="17">
        <v>0.140402</v>
      </c>
      <c r="T487" s="17">
        <v>5.0930000000000003E-2</v>
      </c>
      <c r="U487" s="17">
        <v>0.36274699999999999</v>
      </c>
      <c r="V487" s="17">
        <v>374.7</v>
      </c>
      <c r="W487" s="17">
        <v>3.0000000000000001E-6</v>
      </c>
      <c r="X487" s="17">
        <v>921</v>
      </c>
      <c r="Y487" s="17">
        <v>0</v>
      </c>
      <c r="Z487" s="17">
        <v>0</v>
      </c>
      <c r="AA487" s="17">
        <v>0.55807200000000001</v>
      </c>
      <c r="AB487" s="17">
        <v>0.27625100000000002</v>
      </c>
      <c r="AC487" s="17">
        <v>0.10354099999999999</v>
      </c>
      <c r="AD487" s="17">
        <v>0.25</v>
      </c>
      <c r="AE487" s="17">
        <v>1607.5</v>
      </c>
    </row>
    <row r="488" spans="1:31">
      <c r="A488" s="17">
        <v>475</v>
      </c>
      <c r="B488" s="19">
        <v>0.31219907407407405</v>
      </c>
      <c r="C488" s="17">
        <v>3.8</v>
      </c>
      <c r="D488" s="17">
        <v>246.3</v>
      </c>
      <c r="E488" s="17">
        <v>0.115603</v>
      </c>
      <c r="F488" s="17">
        <v>5.5940000000000003</v>
      </c>
      <c r="G488" s="17">
        <v>0.73162199999999999</v>
      </c>
      <c r="H488" s="17">
        <v>0.10474700000000001</v>
      </c>
      <c r="I488" s="17">
        <v>0.13894300000000001</v>
      </c>
      <c r="J488" s="17">
        <v>3.4195999999999997E-2</v>
      </c>
      <c r="K488" s="17">
        <v>0.246115</v>
      </c>
      <c r="L488" s="17">
        <v>414.7</v>
      </c>
      <c r="M488" s="17">
        <v>0.28319299999999997</v>
      </c>
      <c r="N488" s="17">
        <v>620</v>
      </c>
      <c r="O488" s="17">
        <v>0</v>
      </c>
      <c r="P488" s="17">
        <v>0</v>
      </c>
      <c r="Q488" s="17">
        <v>0.79001399999999999</v>
      </c>
      <c r="R488" s="17">
        <v>9.0509999999999993E-2</v>
      </c>
      <c r="S488" s="17">
        <v>0.13664000000000001</v>
      </c>
      <c r="T488" s="17">
        <v>4.6129999999999997E-2</v>
      </c>
      <c r="U488" s="17">
        <v>0.33760200000000001</v>
      </c>
      <c r="V488" s="17">
        <v>404.1</v>
      </c>
      <c r="W488" s="17">
        <v>7.9999999999999996E-6</v>
      </c>
      <c r="X488" s="17">
        <v>880</v>
      </c>
      <c r="Y488" s="17">
        <v>0</v>
      </c>
      <c r="Z488" s="17">
        <v>0</v>
      </c>
      <c r="AA488" s="17">
        <v>0.51938700000000004</v>
      </c>
      <c r="AB488" s="17">
        <v>0.27593800000000002</v>
      </c>
      <c r="AC488" s="17">
        <v>0.103239</v>
      </c>
      <c r="AD488" s="17">
        <v>0.25</v>
      </c>
      <c r="AE488" s="17">
        <v>2002.8</v>
      </c>
    </row>
    <row r="489" spans="1:31">
      <c r="A489" s="17">
        <v>476</v>
      </c>
      <c r="B489" s="19">
        <v>0.31224537037037037</v>
      </c>
      <c r="C489" s="17">
        <v>2.7</v>
      </c>
      <c r="D489" s="17">
        <v>275.3</v>
      </c>
      <c r="E489" s="17">
        <v>0.13650699999999999</v>
      </c>
      <c r="F489" s="17">
        <v>6.6050000000000004</v>
      </c>
      <c r="G489" s="17">
        <v>0.82051099999999999</v>
      </c>
      <c r="H489" s="17">
        <v>0.10169400000000001</v>
      </c>
      <c r="I489" s="17">
        <v>0.143317</v>
      </c>
      <c r="J489" s="17">
        <v>4.1623E-2</v>
      </c>
      <c r="K489" s="17">
        <v>0.29042800000000002</v>
      </c>
      <c r="L489" s="17">
        <v>412.7</v>
      </c>
      <c r="M489" s="17">
        <v>2.9315000000000001E-2</v>
      </c>
      <c r="N489" s="17">
        <v>551</v>
      </c>
      <c r="O489" s="17">
        <v>0</v>
      </c>
      <c r="P489" s="17">
        <v>0</v>
      </c>
      <c r="Q489" s="17">
        <v>0.88168299999999999</v>
      </c>
      <c r="R489" s="17">
        <v>9.0787000000000007E-2</v>
      </c>
      <c r="S489" s="17">
        <v>0.141262</v>
      </c>
      <c r="T489" s="17">
        <v>5.0474999999999999E-2</v>
      </c>
      <c r="U489" s="17">
        <v>0.35731499999999999</v>
      </c>
      <c r="V489" s="17">
        <v>406.9</v>
      </c>
      <c r="W489" s="17">
        <v>3.3767999999999999E-2</v>
      </c>
      <c r="X489" s="17">
        <v>664</v>
      </c>
      <c r="Y489" s="17">
        <v>0</v>
      </c>
      <c r="Z489" s="17">
        <v>0</v>
      </c>
      <c r="AA489" s="17">
        <v>0.54971499999999995</v>
      </c>
      <c r="AB489" s="17">
        <v>0.27384900000000001</v>
      </c>
      <c r="AC489" s="17">
        <v>0.10460899999999999</v>
      </c>
      <c r="AD489" s="17">
        <v>0.25</v>
      </c>
      <c r="AE489" s="17">
        <v>2012.5</v>
      </c>
    </row>
    <row r="490" spans="1:31">
      <c r="A490" s="17">
        <v>477</v>
      </c>
      <c r="B490" s="19">
        <v>0.31230324074074073</v>
      </c>
      <c r="C490" s="17">
        <v>2.5</v>
      </c>
      <c r="D490" s="17">
        <v>281.39999999999998</v>
      </c>
      <c r="E490" s="17">
        <v>0.15208099999999999</v>
      </c>
      <c r="F490" s="17">
        <v>7.359</v>
      </c>
      <c r="G490" s="17">
        <v>0.67295000000000005</v>
      </c>
      <c r="H490" s="17">
        <v>0.105977</v>
      </c>
      <c r="I490" s="17">
        <v>0.143485</v>
      </c>
      <c r="J490" s="17">
        <v>3.7508E-2</v>
      </c>
      <c r="K490" s="17">
        <v>0.261407</v>
      </c>
      <c r="L490" s="17">
        <v>477.5</v>
      </c>
      <c r="M490" s="17">
        <v>1.9999999999999999E-6</v>
      </c>
      <c r="N490" s="17">
        <v>690</v>
      </c>
      <c r="O490" s="17">
        <v>0</v>
      </c>
      <c r="P490" s="17">
        <v>0</v>
      </c>
      <c r="Q490" s="17">
        <v>0.77825999999999995</v>
      </c>
      <c r="R490" s="17">
        <v>8.4698999999999997E-2</v>
      </c>
      <c r="S490" s="17">
        <v>0.136767</v>
      </c>
      <c r="T490" s="17">
        <v>5.2068000000000003E-2</v>
      </c>
      <c r="U490" s="17">
        <v>0.38070300000000001</v>
      </c>
      <c r="V490" s="17">
        <v>402.1</v>
      </c>
      <c r="W490" s="17">
        <v>9.9999999999999995E-7</v>
      </c>
      <c r="X490" s="17">
        <v>631</v>
      </c>
      <c r="Y490" s="17">
        <v>0</v>
      </c>
      <c r="Z490" s="17">
        <v>0</v>
      </c>
      <c r="AA490" s="17">
        <v>0.58569700000000002</v>
      </c>
      <c r="AB490" s="17">
        <v>0.35807600000000001</v>
      </c>
      <c r="AC490" s="17">
        <v>0.10334400000000001</v>
      </c>
      <c r="AD490" s="17">
        <v>0.25</v>
      </c>
      <c r="AE490" s="17">
        <v>1739.4</v>
      </c>
    </row>
    <row r="491" spans="1:31">
      <c r="A491" s="17">
        <v>478</v>
      </c>
      <c r="B491" s="19">
        <v>0.31236111111111114</v>
      </c>
      <c r="C491" s="17">
        <v>1.5</v>
      </c>
      <c r="D491" s="17">
        <v>329.8</v>
      </c>
      <c r="E491" s="17">
        <v>4.6293000000000001E-2</v>
      </c>
      <c r="F491" s="17">
        <v>2.2400000000000002</v>
      </c>
      <c r="G491" s="17">
        <v>0.53704600000000002</v>
      </c>
      <c r="H491" s="17">
        <v>0.14374600000000001</v>
      </c>
      <c r="I491" s="17">
        <v>0.17932400000000001</v>
      </c>
      <c r="J491" s="17">
        <v>3.5576999999999998E-2</v>
      </c>
      <c r="K491" s="17">
        <v>0.19839799999999999</v>
      </c>
      <c r="L491" s="17">
        <v>268.7</v>
      </c>
      <c r="M491" s="17">
        <v>6.7999999999999999E-5</v>
      </c>
      <c r="N491" s="17">
        <v>876</v>
      </c>
      <c r="O491" s="17">
        <v>0</v>
      </c>
      <c r="P491" s="17">
        <v>0</v>
      </c>
      <c r="Q491" s="17">
        <v>0.36185600000000001</v>
      </c>
      <c r="R491" s="17">
        <v>0.14402599999999999</v>
      </c>
      <c r="S491" s="17">
        <v>0.17694099999999999</v>
      </c>
      <c r="T491" s="17">
        <v>3.2915E-2</v>
      </c>
      <c r="U491" s="17">
        <v>0.18602299999999999</v>
      </c>
      <c r="V491" s="17">
        <v>354.8</v>
      </c>
      <c r="W491" s="17">
        <v>0.37081999999999998</v>
      </c>
      <c r="X491" s="17">
        <v>1210</v>
      </c>
      <c r="Y491" s="17">
        <v>0</v>
      </c>
      <c r="Z491" s="17">
        <v>0</v>
      </c>
      <c r="AA491" s="17">
        <v>0.28618900000000003</v>
      </c>
      <c r="AB491" s="17">
        <v>0.31851200000000002</v>
      </c>
      <c r="AC491" s="17">
        <v>0.15450900000000001</v>
      </c>
      <c r="AD491" s="17">
        <v>0.22245500000000001</v>
      </c>
      <c r="AE491" s="17">
        <v>3091</v>
      </c>
    </row>
    <row r="492" spans="1:31">
      <c r="A492" s="17">
        <v>479</v>
      </c>
      <c r="B492" s="19">
        <v>0.31241898148148145</v>
      </c>
      <c r="C492" s="17">
        <v>0.4</v>
      </c>
      <c r="D492" s="17">
        <v>723.8</v>
      </c>
      <c r="E492" s="17">
        <v>0.65487099999999998</v>
      </c>
      <c r="F492" s="17">
        <v>31.689</v>
      </c>
      <c r="G492" s="17">
        <v>4.9357999999999999E-2</v>
      </c>
      <c r="H492" s="17">
        <v>0.113566</v>
      </c>
      <c r="I492" s="17">
        <v>0.27471099999999998</v>
      </c>
      <c r="J492" s="17">
        <v>0.16114500000000001</v>
      </c>
      <c r="K492" s="17">
        <v>0.58659799999999995</v>
      </c>
      <c r="L492" s="17">
        <v>900</v>
      </c>
      <c r="M492" s="17">
        <v>0.37081999999999998</v>
      </c>
      <c r="N492" s="17">
        <v>823</v>
      </c>
      <c r="O492" s="17">
        <v>0</v>
      </c>
      <c r="P492" s="17">
        <v>0</v>
      </c>
      <c r="Q492" s="17">
        <v>3.8515000000000001E-2</v>
      </c>
      <c r="R492" s="17">
        <v>9.1369999999999993E-3</v>
      </c>
      <c r="S492" s="17">
        <v>0.11138099999999999</v>
      </c>
      <c r="T492" s="17">
        <v>0.102244</v>
      </c>
      <c r="U492" s="17">
        <v>0.91796500000000003</v>
      </c>
      <c r="V492" s="17">
        <v>900</v>
      </c>
      <c r="W492" s="17">
        <v>0.22917999999999999</v>
      </c>
      <c r="X492" s="17">
        <v>0</v>
      </c>
      <c r="Y492" s="17">
        <v>0</v>
      </c>
      <c r="Z492" s="17">
        <v>0</v>
      </c>
      <c r="AA492" s="17">
        <v>1.41225</v>
      </c>
      <c r="AB492" s="17">
        <v>0.76351999999999998</v>
      </c>
      <c r="AC492" s="17">
        <v>8.7202600000000005E-2</v>
      </c>
      <c r="AD492" s="17">
        <v>0.25</v>
      </c>
      <c r="AE492" s="17">
        <v>922.8</v>
      </c>
    </row>
    <row r="493" spans="1:31">
      <c r="A493" s="17">
        <v>480</v>
      </c>
      <c r="B493" s="19">
        <v>0.31247685185185187</v>
      </c>
      <c r="C493" s="17">
        <v>0</v>
      </c>
      <c r="D493" s="17">
        <v>1286.7</v>
      </c>
      <c r="E493" s="17">
        <v>5.9506000000000003E-2</v>
      </c>
      <c r="F493" s="17">
        <v>2.879</v>
      </c>
      <c r="G493" s="17">
        <v>0.40406599999999998</v>
      </c>
      <c r="H493" s="17">
        <v>0.17212</v>
      </c>
      <c r="I493" s="17">
        <v>0.20822599999999999</v>
      </c>
      <c r="J493" s="17">
        <v>3.6104999999999998E-2</v>
      </c>
      <c r="K493" s="17">
        <v>0.17339499999999999</v>
      </c>
      <c r="L493" s="17">
        <v>324.8</v>
      </c>
      <c r="M493" s="17">
        <v>0.28327400000000003</v>
      </c>
      <c r="N493" s="17">
        <v>743</v>
      </c>
      <c r="O493" s="17">
        <v>0</v>
      </c>
      <c r="P493" s="17">
        <v>0</v>
      </c>
      <c r="Q493" s="17">
        <v>0.13234199999999999</v>
      </c>
      <c r="R493" s="17">
        <v>0.15636</v>
      </c>
      <c r="S493" s="17">
        <v>0.19492200000000001</v>
      </c>
      <c r="T493" s="17">
        <v>3.8563E-2</v>
      </c>
      <c r="U493" s="17">
        <v>0.19783500000000001</v>
      </c>
      <c r="V493" s="17">
        <v>604.9</v>
      </c>
      <c r="W493" s="17">
        <v>0.31673299999999999</v>
      </c>
      <c r="X493" s="17">
        <v>1116</v>
      </c>
      <c r="Y493" s="17">
        <v>0</v>
      </c>
      <c r="Z493" s="17">
        <v>0</v>
      </c>
      <c r="AA493" s="17">
        <v>0.30436200000000002</v>
      </c>
      <c r="AB493" s="17">
        <v>0.65143899999999999</v>
      </c>
      <c r="AC493" s="17">
        <v>0.181481</v>
      </c>
      <c r="AD493" s="17">
        <v>0.111483</v>
      </c>
      <c r="AE493" s="17">
        <v>2557.4</v>
      </c>
    </row>
    <row r="494" spans="1:31">
      <c r="A494" s="17">
        <v>481</v>
      </c>
      <c r="B494" s="19">
        <v>0.31252314814814813</v>
      </c>
      <c r="C494" s="17">
        <v>-1</v>
      </c>
      <c r="D494" s="17">
        <v>1416.9</v>
      </c>
      <c r="E494" s="17">
        <v>0.11545800000000001</v>
      </c>
      <c r="F494" s="17">
        <v>5.5869999999999997</v>
      </c>
      <c r="G494" s="17">
        <v>0.129465</v>
      </c>
      <c r="H494" s="17">
        <v>0.183478</v>
      </c>
      <c r="I494" s="17">
        <v>0.20646400000000001</v>
      </c>
      <c r="J494" s="17">
        <v>2.2984999999999998E-2</v>
      </c>
      <c r="K494" s="17">
        <v>0.111329</v>
      </c>
      <c r="L494" s="17">
        <v>783.3</v>
      </c>
      <c r="M494" s="17">
        <v>0.59999899999999995</v>
      </c>
      <c r="N494" s="17">
        <v>1392</v>
      </c>
      <c r="O494" s="17">
        <v>0</v>
      </c>
      <c r="P494" s="17">
        <v>0</v>
      </c>
      <c r="Q494" s="17">
        <v>0.103002</v>
      </c>
      <c r="R494" s="17">
        <v>0.14831</v>
      </c>
      <c r="S494" s="17">
        <v>0.192964</v>
      </c>
      <c r="T494" s="17">
        <v>4.4653999999999999E-2</v>
      </c>
      <c r="U494" s="17">
        <v>0.23141100000000001</v>
      </c>
      <c r="V494" s="17">
        <v>527</v>
      </c>
      <c r="W494" s="17">
        <v>0.6</v>
      </c>
      <c r="X494" s="17">
        <v>2242</v>
      </c>
      <c r="Y494" s="17">
        <v>0</v>
      </c>
      <c r="Z494" s="17">
        <v>0</v>
      </c>
      <c r="AA494" s="17">
        <v>0.356016</v>
      </c>
      <c r="AB494" s="17">
        <v>0.902918</v>
      </c>
      <c r="AC494" s="17">
        <v>0.18862899999999999</v>
      </c>
      <c r="AD494" s="17">
        <v>0.25</v>
      </c>
      <c r="AE494" s="17">
        <v>1060.4000000000001</v>
      </c>
    </row>
    <row r="495" spans="1:31">
      <c r="A495" s="17">
        <v>482</v>
      </c>
      <c r="B495" s="19">
        <v>0.31258101851851855</v>
      </c>
      <c r="C495" s="17">
        <v>-1</v>
      </c>
      <c r="D495" s="17">
        <v>1456.5</v>
      </c>
      <c r="E495" s="17">
        <v>7.0507E-2</v>
      </c>
      <c r="F495" s="17">
        <v>3.4119999999999999</v>
      </c>
      <c r="G495" s="17">
        <v>0.28672500000000001</v>
      </c>
      <c r="H495" s="17">
        <v>0.17124600000000001</v>
      </c>
      <c r="I495" s="17">
        <v>0.19658</v>
      </c>
      <c r="J495" s="17">
        <v>2.5333000000000001E-2</v>
      </c>
      <c r="K495" s="17">
        <v>0.12887100000000001</v>
      </c>
      <c r="L495" s="17">
        <v>324.3</v>
      </c>
      <c r="M495" s="17">
        <v>0.59999899999999995</v>
      </c>
      <c r="N495" s="17">
        <v>818</v>
      </c>
      <c r="O495" s="17">
        <v>0</v>
      </c>
      <c r="P495" s="17">
        <v>0</v>
      </c>
      <c r="Q495" s="17">
        <v>0.108196</v>
      </c>
      <c r="R495" s="17">
        <v>0.13644000000000001</v>
      </c>
      <c r="S495" s="17">
        <v>0.17829</v>
      </c>
      <c r="T495" s="17">
        <v>4.1849999999999998E-2</v>
      </c>
      <c r="U495" s="17">
        <v>0.23472999999999999</v>
      </c>
      <c r="V495" s="17">
        <v>100</v>
      </c>
      <c r="W495" s="17">
        <v>3.3418000000000003E-2</v>
      </c>
      <c r="X495" s="17">
        <v>1058</v>
      </c>
      <c r="Y495" s="17">
        <v>0</v>
      </c>
      <c r="Z495" s="17">
        <v>0</v>
      </c>
      <c r="AA495" s="17">
        <v>0.361122</v>
      </c>
      <c r="AB495" s="17">
        <v>0.69940899999999995</v>
      </c>
      <c r="AC495" s="17">
        <v>0.16571</v>
      </c>
      <c r="AD495" s="17">
        <v>0.114208</v>
      </c>
      <c r="AE495" s="17">
        <v>2560.9</v>
      </c>
    </row>
    <row r="496" spans="1:31">
      <c r="A496" s="17">
        <v>483</v>
      </c>
      <c r="B496" s="19">
        <v>0.31263888888888886</v>
      </c>
      <c r="C496" s="17">
        <v>-1</v>
      </c>
      <c r="D496" s="17">
        <v>1356.2</v>
      </c>
      <c r="E496" s="17">
        <v>7.8245999999999996E-2</v>
      </c>
      <c r="F496" s="17">
        <v>3.786</v>
      </c>
      <c r="G496" s="17">
        <v>0.31157499999999999</v>
      </c>
      <c r="H496" s="17">
        <v>0.155861</v>
      </c>
      <c r="I496" s="17">
        <v>0.19136900000000001</v>
      </c>
      <c r="J496" s="17">
        <v>3.5507999999999998E-2</v>
      </c>
      <c r="K496" s="17">
        <v>0.18554599999999999</v>
      </c>
      <c r="L496" s="17">
        <v>472.3</v>
      </c>
      <c r="M496" s="17">
        <v>0.31225799999999998</v>
      </c>
      <c r="N496" s="17">
        <v>806</v>
      </c>
      <c r="O496" s="17">
        <v>0</v>
      </c>
      <c r="P496" s="17">
        <v>0</v>
      </c>
      <c r="Q496" s="17">
        <v>6.0632999999999999E-2</v>
      </c>
      <c r="R496" s="17">
        <v>0.13020499999999999</v>
      </c>
      <c r="S496" s="17">
        <v>0.15856799999999999</v>
      </c>
      <c r="T496" s="17">
        <v>2.8362999999999999E-2</v>
      </c>
      <c r="U496" s="17">
        <v>0.17887</v>
      </c>
      <c r="V496" s="17">
        <v>119.7</v>
      </c>
      <c r="W496" s="17">
        <v>0.51246000000000003</v>
      </c>
      <c r="X496" s="17">
        <v>2095</v>
      </c>
      <c r="Y496" s="17">
        <v>0</v>
      </c>
      <c r="Z496" s="17">
        <v>0</v>
      </c>
      <c r="AA496" s="17">
        <v>0.27518500000000001</v>
      </c>
      <c r="AB496" s="17">
        <v>0.75659200000000004</v>
      </c>
      <c r="AC496" s="17">
        <v>0.15166399999999999</v>
      </c>
      <c r="AD496" s="17">
        <v>0.15146499999999999</v>
      </c>
      <c r="AE496" s="17">
        <v>1758.4</v>
      </c>
    </row>
    <row r="497" spans="1:31">
      <c r="A497" s="17">
        <v>484</v>
      </c>
      <c r="B497" s="19">
        <v>0.31269675925925927</v>
      </c>
      <c r="C497" s="17">
        <v>-1</v>
      </c>
      <c r="D497" s="17">
        <v>1233.9000000000001</v>
      </c>
      <c r="E497" s="17">
        <v>8.9769000000000002E-2</v>
      </c>
      <c r="F497" s="17">
        <v>4.3440000000000003</v>
      </c>
      <c r="G497" s="17">
        <v>2.0539999999999999E-2</v>
      </c>
      <c r="H497" s="17">
        <v>0.13008600000000001</v>
      </c>
      <c r="I497" s="17">
        <v>0.15367800000000001</v>
      </c>
      <c r="J497" s="17">
        <v>2.3591999999999998E-2</v>
      </c>
      <c r="K497" s="17">
        <v>0.15351699999999999</v>
      </c>
      <c r="L497" s="17">
        <v>900</v>
      </c>
      <c r="M497" s="17">
        <v>0.33735799999999999</v>
      </c>
      <c r="N497" s="17">
        <v>1833</v>
      </c>
      <c r="O497" s="17">
        <v>0</v>
      </c>
      <c r="P497" s="17">
        <v>0</v>
      </c>
      <c r="Q497" s="17">
        <v>3.4379E-2</v>
      </c>
      <c r="R497" s="17">
        <v>9.0101000000000001E-2</v>
      </c>
      <c r="S497" s="17">
        <v>0.11722200000000001</v>
      </c>
      <c r="T497" s="17">
        <v>2.7120999999999999E-2</v>
      </c>
      <c r="U497" s="17">
        <v>0.23136599999999999</v>
      </c>
      <c r="V497" s="17">
        <v>592.6</v>
      </c>
      <c r="W497" s="17">
        <v>0.6</v>
      </c>
      <c r="X497" s="17">
        <v>0</v>
      </c>
      <c r="Y497" s="17">
        <v>0</v>
      </c>
      <c r="Z497" s="17">
        <v>0</v>
      </c>
      <c r="AA497" s="17">
        <v>0.35594799999999999</v>
      </c>
      <c r="AB497" s="17">
        <v>0.92455500000000002</v>
      </c>
      <c r="AC497" s="17">
        <v>0.115176</v>
      </c>
      <c r="AD497" s="17">
        <v>0.25</v>
      </c>
      <c r="AE497" s="17">
        <v>922.9</v>
      </c>
    </row>
    <row r="498" spans="1:31">
      <c r="A498" s="17">
        <v>485</v>
      </c>
      <c r="B498" s="19">
        <v>0.31275462962962963</v>
      </c>
      <c r="C498" s="17">
        <v>-1</v>
      </c>
      <c r="D498" s="17">
        <v>1142.5</v>
      </c>
      <c r="E498" s="17">
        <v>0.153562</v>
      </c>
      <c r="F498" s="17">
        <v>7.431</v>
      </c>
      <c r="G498" s="17">
        <v>8.5042000000000006E-2</v>
      </c>
      <c r="H498" s="17">
        <v>0.112857</v>
      </c>
      <c r="I498" s="17">
        <v>0.13597400000000001</v>
      </c>
      <c r="J498" s="17">
        <v>2.3116999999999999E-2</v>
      </c>
      <c r="K498" s="17">
        <v>0.170012</v>
      </c>
      <c r="L498" s="17">
        <v>632.1</v>
      </c>
      <c r="M498" s="17">
        <v>0.59999899999999995</v>
      </c>
      <c r="N498" s="17">
        <v>1085</v>
      </c>
      <c r="O498" s="17">
        <v>0</v>
      </c>
      <c r="P498" s="17">
        <v>0</v>
      </c>
      <c r="Q498" s="17">
        <v>5.3719000000000003E-2</v>
      </c>
      <c r="R498" s="17">
        <v>7.0472999999999994E-2</v>
      </c>
      <c r="S498" s="17">
        <v>9.5561999999999994E-2</v>
      </c>
      <c r="T498" s="17">
        <v>2.5089E-2</v>
      </c>
      <c r="U498" s="17">
        <v>0.262546</v>
      </c>
      <c r="V498" s="17">
        <v>900</v>
      </c>
      <c r="W498" s="17">
        <v>9.9999999999999995E-7</v>
      </c>
      <c r="X498" s="17">
        <v>1279</v>
      </c>
      <c r="Y498" s="17">
        <v>0</v>
      </c>
      <c r="Z498" s="17">
        <v>0</v>
      </c>
      <c r="AA498" s="17">
        <v>0.40391700000000003</v>
      </c>
      <c r="AB498" s="17">
        <v>0.82509200000000005</v>
      </c>
      <c r="AC498" s="17">
        <v>9.1173799999999999E-2</v>
      </c>
      <c r="AD498" s="17">
        <v>0.25</v>
      </c>
      <c r="AE498" s="17">
        <v>1314</v>
      </c>
    </row>
    <row r="499" spans="1:31">
      <c r="A499" s="17">
        <v>486</v>
      </c>
      <c r="B499" s="19">
        <v>0.31280092592592595</v>
      </c>
      <c r="C499" s="17">
        <v>-1</v>
      </c>
      <c r="D499" s="17">
        <v>1165.3</v>
      </c>
      <c r="E499" s="17">
        <v>2.8274000000000001E-2</v>
      </c>
      <c r="F499" s="17">
        <v>1.3680000000000001</v>
      </c>
      <c r="G499" s="17">
        <v>8.2349999999999993E-3</v>
      </c>
      <c r="H499" s="17">
        <v>9.1555999999999998E-2</v>
      </c>
      <c r="I499" s="17">
        <v>0.121401</v>
      </c>
      <c r="J499" s="17">
        <v>2.9845E-2</v>
      </c>
      <c r="K499" s="17">
        <v>0.245837</v>
      </c>
      <c r="L499" s="17">
        <v>100</v>
      </c>
      <c r="M499" s="17">
        <v>0.59999599999999997</v>
      </c>
      <c r="N499" s="17">
        <v>1229</v>
      </c>
      <c r="O499" s="17">
        <v>0</v>
      </c>
      <c r="P499" s="17">
        <v>0</v>
      </c>
      <c r="Q499" s="17">
        <v>0.105388</v>
      </c>
      <c r="R499" s="17">
        <v>5.8109000000000001E-2</v>
      </c>
      <c r="S499" s="17">
        <v>8.3643999999999996E-2</v>
      </c>
      <c r="T499" s="17">
        <v>2.5534999999999999E-2</v>
      </c>
      <c r="U499" s="17">
        <v>0.30527900000000002</v>
      </c>
      <c r="V499" s="17">
        <v>100</v>
      </c>
      <c r="W499" s="17">
        <v>0.14163899999999999</v>
      </c>
      <c r="X499" s="17">
        <v>4958</v>
      </c>
      <c r="Y499" s="17">
        <v>0</v>
      </c>
      <c r="Z499" s="17">
        <v>0</v>
      </c>
      <c r="AA499" s="17">
        <v>0.46966000000000002</v>
      </c>
      <c r="AB499" s="17">
        <v>0.463009</v>
      </c>
      <c r="AC499" s="17">
        <v>6.9931699999999999E-2</v>
      </c>
      <c r="AD499" s="17">
        <v>7.9900200000000005E-2</v>
      </c>
      <c r="AE499" s="17">
        <v>8305.5</v>
      </c>
    </row>
    <row r="500" spans="1:31">
      <c r="A500" s="17">
        <v>487</v>
      </c>
      <c r="B500" s="19">
        <v>0.31285879629629632</v>
      </c>
      <c r="C500" s="17">
        <v>-1</v>
      </c>
      <c r="D500" s="17">
        <v>788</v>
      </c>
      <c r="E500" s="17">
        <v>0.11626400000000001</v>
      </c>
      <c r="F500" s="17">
        <v>5.6260000000000003</v>
      </c>
      <c r="G500" s="17">
        <v>4.8815999999999998E-2</v>
      </c>
      <c r="H500" s="17">
        <v>0.125195</v>
      </c>
      <c r="I500" s="17">
        <v>0.14327100000000001</v>
      </c>
      <c r="J500" s="17">
        <v>1.8076999999999999E-2</v>
      </c>
      <c r="K500" s="17">
        <v>0.12617100000000001</v>
      </c>
      <c r="L500" s="17">
        <v>900</v>
      </c>
      <c r="M500" s="17">
        <v>0.22916900000000001</v>
      </c>
      <c r="N500" s="17">
        <v>1124</v>
      </c>
      <c r="O500" s="17">
        <v>0</v>
      </c>
      <c r="P500" s="17">
        <v>0</v>
      </c>
      <c r="Q500" s="17">
        <v>4.0304E-2</v>
      </c>
      <c r="R500" s="17">
        <v>8.9275999999999994E-2</v>
      </c>
      <c r="S500" s="17">
        <v>0.112342</v>
      </c>
      <c r="T500" s="17">
        <v>2.3066E-2</v>
      </c>
      <c r="U500" s="17">
        <v>0.205319</v>
      </c>
      <c r="V500" s="17">
        <v>900</v>
      </c>
      <c r="W500" s="17">
        <v>0.6</v>
      </c>
      <c r="X500" s="17">
        <v>5162</v>
      </c>
      <c r="Y500" s="17">
        <v>0</v>
      </c>
      <c r="Z500" s="17">
        <v>0</v>
      </c>
      <c r="AA500" s="17">
        <v>0.31587500000000002</v>
      </c>
      <c r="AB500" s="17">
        <v>0.82758500000000002</v>
      </c>
      <c r="AC500" s="17">
        <v>0.108365</v>
      </c>
      <c r="AD500" s="17">
        <v>0.25</v>
      </c>
      <c r="AE500" s="17">
        <v>922.9</v>
      </c>
    </row>
    <row r="501" spans="1:31">
      <c r="A501" s="17">
        <v>488</v>
      </c>
      <c r="B501" s="19">
        <v>0.31291666666666668</v>
      </c>
      <c r="C501" s="17">
        <v>-1</v>
      </c>
      <c r="D501" s="17">
        <v>743.2</v>
      </c>
      <c r="E501" s="17">
        <v>8.9907000000000001E-2</v>
      </c>
      <c r="F501" s="17">
        <v>4.351</v>
      </c>
      <c r="G501" s="17">
        <v>5.293E-3</v>
      </c>
      <c r="H501" s="17">
        <v>0.11873400000000001</v>
      </c>
      <c r="I501" s="17">
        <v>0.13778199999999999</v>
      </c>
      <c r="J501" s="17">
        <v>1.9047999999999999E-2</v>
      </c>
      <c r="K501" s="17">
        <v>0.13824700000000001</v>
      </c>
      <c r="L501" s="17">
        <v>895.7</v>
      </c>
      <c r="M501" s="17">
        <v>0.59999899999999995</v>
      </c>
      <c r="N501" s="17">
        <v>1281</v>
      </c>
      <c r="O501" s="17">
        <v>0</v>
      </c>
      <c r="P501" s="17">
        <v>0</v>
      </c>
      <c r="Q501" s="17">
        <v>5.9299999999999999E-4</v>
      </c>
      <c r="R501" s="17">
        <v>8.9861999999999997E-2</v>
      </c>
      <c r="S501" s="17">
        <v>0.109442</v>
      </c>
      <c r="T501" s="17">
        <v>1.958E-2</v>
      </c>
      <c r="U501" s="17">
        <v>0.17890600000000001</v>
      </c>
      <c r="V501" s="17">
        <v>530.4</v>
      </c>
      <c r="W501" s="17">
        <v>0.59999899999999995</v>
      </c>
      <c r="X501" s="17">
        <v>1872</v>
      </c>
      <c r="Y501" s="17">
        <v>0</v>
      </c>
      <c r="Z501" s="17">
        <v>0</v>
      </c>
      <c r="AA501" s="17">
        <v>0.27523999999999998</v>
      </c>
      <c r="AB501" s="17">
        <v>0.83697699999999997</v>
      </c>
      <c r="AC501" s="17">
        <v>0.10625</v>
      </c>
      <c r="AD501" s="17">
        <v>0.25</v>
      </c>
      <c r="AE501" s="17">
        <v>927.3</v>
      </c>
    </row>
    <row r="502" spans="1:31">
      <c r="A502" s="17">
        <v>489</v>
      </c>
      <c r="B502" s="19">
        <v>0.31297453703703704</v>
      </c>
      <c r="C502" s="17">
        <v>-1</v>
      </c>
      <c r="D502" s="17">
        <v>596.29999999999995</v>
      </c>
      <c r="E502" s="17">
        <v>9.0194999999999997E-2</v>
      </c>
      <c r="F502" s="17">
        <v>4.3639999999999999</v>
      </c>
      <c r="G502" s="17">
        <v>3.0089000000000001E-2</v>
      </c>
      <c r="H502" s="17">
        <v>0.12615499999999999</v>
      </c>
      <c r="I502" s="17">
        <v>0.13711100000000001</v>
      </c>
      <c r="J502" s="17">
        <v>1.0956E-2</v>
      </c>
      <c r="K502" s="17">
        <v>7.9905000000000004E-2</v>
      </c>
      <c r="L502" s="17">
        <v>900</v>
      </c>
      <c r="M502" s="17">
        <v>3.4999999999999997E-5</v>
      </c>
      <c r="N502" s="17">
        <v>969</v>
      </c>
      <c r="O502" s="17">
        <v>0</v>
      </c>
      <c r="P502" s="17">
        <v>0</v>
      </c>
      <c r="Q502" s="17">
        <v>1.8619E-2</v>
      </c>
      <c r="R502" s="17">
        <v>9.6424999999999997E-2</v>
      </c>
      <c r="S502" s="17">
        <v>0.113431</v>
      </c>
      <c r="T502" s="17">
        <v>1.7006E-2</v>
      </c>
      <c r="U502" s="17">
        <v>0.149923</v>
      </c>
      <c r="V502" s="17">
        <v>100</v>
      </c>
      <c r="W502" s="17">
        <v>0.512459</v>
      </c>
      <c r="X502" s="17">
        <v>1017</v>
      </c>
      <c r="Y502" s="17">
        <v>0</v>
      </c>
      <c r="Z502" s="17">
        <v>0</v>
      </c>
      <c r="AA502" s="17">
        <v>0.23065099999999999</v>
      </c>
      <c r="AB502" s="17">
        <v>0.75792400000000004</v>
      </c>
      <c r="AC502" s="17">
        <v>0.109315</v>
      </c>
      <c r="AD502" s="17">
        <v>0.25</v>
      </c>
      <c r="AE502" s="17">
        <v>922.9</v>
      </c>
    </row>
    <row r="503" spans="1:31">
      <c r="A503" s="17">
        <v>490</v>
      </c>
      <c r="B503" s="19">
        <v>0.3130324074074074</v>
      </c>
      <c r="C503" s="17">
        <v>-1</v>
      </c>
      <c r="D503" s="17">
        <v>0</v>
      </c>
      <c r="E503" s="17">
        <v>0</v>
      </c>
      <c r="F503" s="17">
        <v>0</v>
      </c>
      <c r="G503" s="17">
        <v>0.225215</v>
      </c>
      <c r="H503" s="17">
        <v>0.118737</v>
      </c>
      <c r="I503" s="17">
        <v>0.14118600000000001</v>
      </c>
      <c r="J503" s="17">
        <v>2.2449E-2</v>
      </c>
      <c r="K503" s="17">
        <v>0.15900400000000001</v>
      </c>
      <c r="L503" s="17">
        <v>495.5</v>
      </c>
      <c r="M503" s="17">
        <v>0.6</v>
      </c>
      <c r="N503" s="17">
        <v>1692</v>
      </c>
      <c r="O503" s="17">
        <v>0</v>
      </c>
      <c r="P503" s="17">
        <v>0</v>
      </c>
      <c r="Q503" s="17">
        <v>1.5422999999999999E-2</v>
      </c>
      <c r="R503" s="17">
        <v>8.3580000000000002E-2</v>
      </c>
      <c r="S503" s="17">
        <v>0.112384</v>
      </c>
      <c r="T503" s="17">
        <v>2.8804E-2</v>
      </c>
      <c r="U503" s="17">
        <v>0.25630399999999998</v>
      </c>
      <c r="V503" s="17">
        <v>100</v>
      </c>
      <c r="W503" s="17">
        <v>0.45835900000000002</v>
      </c>
      <c r="X503" s="17">
        <v>1206</v>
      </c>
      <c r="Y503" s="17">
        <v>0</v>
      </c>
      <c r="Z503" s="17">
        <v>0</v>
      </c>
    </row>
    <row r="504" spans="1:31">
      <c r="A504" s="17">
        <v>491</v>
      </c>
      <c r="B504" s="19">
        <v>0.31307870370370372</v>
      </c>
      <c r="C504" s="17">
        <v>-1</v>
      </c>
      <c r="D504" s="17">
        <v>0</v>
      </c>
      <c r="E504" s="17">
        <v>0</v>
      </c>
      <c r="F504" s="17">
        <v>0</v>
      </c>
      <c r="G504" s="17">
        <v>1.6057999999999999E-2</v>
      </c>
      <c r="H504" s="17">
        <v>0.121993</v>
      </c>
      <c r="I504" s="17">
        <v>0.13911000000000001</v>
      </c>
      <c r="J504" s="17">
        <v>1.7117E-2</v>
      </c>
      <c r="K504" s="17">
        <v>0.123044</v>
      </c>
      <c r="L504" s="17">
        <v>900</v>
      </c>
      <c r="M504" s="17">
        <v>1.9999999999999999E-6</v>
      </c>
      <c r="N504" s="17">
        <v>801</v>
      </c>
      <c r="O504" s="17">
        <v>0</v>
      </c>
      <c r="P504" s="17">
        <v>0</v>
      </c>
      <c r="Q504" s="17">
        <v>9.3738000000000002E-2</v>
      </c>
      <c r="R504" s="17">
        <v>9.2896000000000006E-2</v>
      </c>
      <c r="S504" s="17">
        <v>0.12234</v>
      </c>
      <c r="T504" s="17">
        <v>2.9444000000000001E-2</v>
      </c>
      <c r="U504" s="17">
        <v>0.240677</v>
      </c>
      <c r="V504" s="17">
        <v>100</v>
      </c>
      <c r="W504" s="17">
        <v>8.7538000000000005E-2</v>
      </c>
      <c r="X504" s="17">
        <v>1352</v>
      </c>
      <c r="Y504" s="17">
        <v>0</v>
      </c>
      <c r="Z504" s="17">
        <v>0</v>
      </c>
    </row>
    <row r="505" spans="1:31">
      <c r="A505" s="17">
        <v>492</v>
      </c>
      <c r="B505" s="19">
        <v>0.31313657407407408</v>
      </c>
      <c r="C505" s="17">
        <v>-1</v>
      </c>
      <c r="D505" s="17">
        <v>0</v>
      </c>
      <c r="E505" s="17">
        <v>0</v>
      </c>
      <c r="F505" s="17">
        <v>0</v>
      </c>
      <c r="G505" s="17">
        <v>4.4976000000000002E-2</v>
      </c>
      <c r="H505" s="17">
        <v>0.121723</v>
      </c>
      <c r="I505" s="17">
        <v>0.14532400000000001</v>
      </c>
      <c r="J505" s="17">
        <v>2.3601E-2</v>
      </c>
      <c r="K505" s="17">
        <v>0.16240299999999999</v>
      </c>
      <c r="L505" s="17">
        <v>147.4</v>
      </c>
      <c r="M505" s="17">
        <v>0.59999899999999995</v>
      </c>
      <c r="N505" s="17">
        <v>1239</v>
      </c>
      <c r="O505" s="17">
        <v>0</v>
      </c>
      <c r="P505" s="17">
        <v>0</v>
      </c>
      <c r="Q505" s="17">
        <v>4.7321000000000002E-2</v>
      </c>
      <c r="R505" s="17">
        <v>0.10408100000000001</v>
      </c>
      <c r="S505" s="17">
        <v>0.120544</v>
      </c>
      <c r="T505" s="17">
        <v>1.6462999999999998E-2</v>
      </c>
      <c r="U505" s="17">
        <v>0.13657</v>
      </c>
      <c r="V505" s="17">
        <v>240</v>
      </c>
      <c r="W505" s="17">
        <v>0.31670999999999999</v>
      </c>
      <c r="X505" s="17">
        <v>1243</v>
      </c>
      <c r="Y505" s="17">
        <v>0</v>
      </c>
      <c r="Z505" s="17">
        <v>0</v>
      </c>
    </row>
    <row r="506" spans="1:31">
      <c r="A506" s="17">
        <v>493</v>
      </c>
      <c r="B506" s="19">
        <v>0.31319444444444444</v>
      </c>
      <c r="C506" s="17">
        <v>-1</v>
      </c>
      <c r="D506" s="17">
        <v>0</v>
      </c>
      <c r="E506" s="17">
        <v>0</v>
      </c>
      <c r="F506" s="17">
        <v>0</v>
      </c>
      <c r="G506" s="17">
        <v>8.4519999999999994E-3</v>
      </c>
      <c r="H506" s="17">
        <v>0.148396</v>
      </c>
      <c r="I506" s="17">
        <v>0.16505400000000001</v>
      </c>
      <c r="J506" s="17">
        <v>1.6657999999999999E-2</v>
      </c>
      <c r="K506" s="17">
        <v>0.100926</v>
      </c>
      <c r="L506" s="17">
        <v>416.5</v>
      </c>
      <c r="M506" s="17">
        <v>0.59999899999999995</v>
      </c>
      <c r="N506" s="17">
        <v>2302</v>
      </c>
      <c r="O506" s="17">
        <v>0</v>
      </c>
      <c r="P506" s="17">
        <v>0</v>
      </c>
      <c r="Q506" s="17">
        <v>3.0341E-2</v>
      </c>
      <c r="R506" s="17">
        <v>9.5158999999999994E-2</v>
      </c>
      <c r="S506" s="17">
        <v>0.11539000000000001</v>
      </c>
      <c r="T506" s="17">
        <v>2.0230999999999999E-2</v>
      </c>
      <c r="U506" s="17">
        <v>0.17532900000000001</v>
      </c>
      <c r="V506" s="17">
        <v>100</v>
      </c>
      <c r="W506" s="17">
        <v>0.42491800000000002</v>
      </c>
      <c r="X506" s="17">
        <v>1537</v>
      </c>
      <c r="Y506" s="17">
        <v>0</v>
      </c>
      <c r="Z506" s="17">
        <v>0</v>
      </c>
    </row>
    <row r="507" spans="1:31">
      <c r="A507" s="17">
        <v>494</v>
      </c>
      <c r="B507" s="19">
        <v>0.3132523148148148</v>
      </c>
      <c r="C507" s="17">
        <v>-1</v>
      </c>
      <c r="D507" s="17">
        <v>0</v>
      </c>
      <c r="E507" s="17">
        <v>0</v>
      </c>
      <c r="F507" s="17">
        <v>0</v>
      </c>
      <c r="G507" s="17">
        <v>3.7307E-2</v>
      </c>
      <c r="H507" s="17">
        <v>0.145151</v>
      </c>
      <c r="I507" s="17">
        <v>0.16136300000000001</v>
      </c>
      <c r="J507" s="17">
        <v>1.6211E-2</v>
      </c>
      <c r="K507" s="17">
        <v>0.100464</v>
      </c>
      <c r="L507" s="17">
        <v>131.19999999999999</v>
      </c>
      <c r="M507" s="17">
        <v>0.22916400000000001</v>
      </c>
      <c r="N507" s="17">
        <v>2720</v>
      </c>
      <c r="O507" s="17">
        <v>0</v>
      </c>
      <c r="P507" s="17">
        <v>0</v>
      </c>
      <c r="Q507" s="17">
        <v>1.8272E-2</v>
      </c>
      <c r="R507" s="17">
        <v>9.5020999999999994E-2</v>
      </c>
      <c r="S507" s="17">
        <v>0.113622</v>
      </c>
      <c r="T507" s="17">
        <v>1.8602E-2</v>
      </c>
      <c r="U507" s="17">
        <v>0.163716</v>
      </c>
      <c r="V507" s="17">
        <v>872.3</v>
      </c>
      <c r="W507" s="17">
        <v>0.59999899999999995</v>
      </c>
      <c r="X507" s="17">
        <v>2550</v>
      </c>
      <c r="Y507" s="17">
        <v>0</v>
      </c>
      <c r="Z507" s="17">
        <v>0</v>
      </c>
    </row>
    <row r="508" spans="1:31">
      <c r="A508" s="17">
        <v>495</v>
      </c>
      <c r="B508" s="19">
        <v>0.31331018518518522</v>
      </c>
      <c r="C508" s="17">
        <v>-1</v>
      </c>
      <c r="D508" s="17">
        <v>0</v>
      </c>
      <c r="E508" s="17">
        <v>0</v>
      </c>
      <c r="F508" s="17">
        <v>0</v>
      </c>
      <c r="G508" s="17">
        <v>1.5682999999999999E-2</v>
      </c>
      <c r="H508" s="17">
        <v>0.12478400000000001</v>
      </c>
      <c r="I508" s="17">
        <v>0.13503799999999999</v>
      </c>
      <c r="J508" s="17">
        <v>1.0253999999999999E-2</v>
      </c>
      <c r="K508" s="17">
        <v>7.5938000000000005E-2</v>
      </c>
      <c r="L508" s="17">
        <v>401.6</v>
      </c>
      <c r="M508" s="17">
        <v>0.599997</v>
      </c>
      <c r="N508" s="17">
        <v>1563</v>
      </c>
      <c r="O508" s="17">
        <v>0</v>
      </c>
      <c r="P508" s="17">
        <v>0</v>
      </c>
      <c r="Q508" s="17">
        <v>4.1510000000000002E-3</v>
      </c>
      <c r="R508" s="17">
        <v>8.4875999999999993E-2</v>
      </c>
      <c r="S508" s="17">
        <v>0.108943</v>
      </c>
      <c r="T508" s="17">
        <v>2.4066000000000001E-2</v>
      </c>
      <c r="U508" s="17">
        <v>0.22090899999999999</v>
      </c>
      <c r="V508" s="17">
        <v>872.5</v>
      </c>
      <c r="W508" s="17">
        <v>0.59999899999999995</v>
      </c>
      <c r="X508" s="17">
        <v>3217</v>
      </c>
      <c r="Y508" s="17">
        <v>0</v>
      </c>
      <c r="Z508" s="17">
        <v>0</v>
      </c>
    </row>
    <row r="509" spans="1:31">
      <c r="A509" s="17">
        <v>496</v>
      </c>
      <c r="B509" s="19">
        <v>0.31335648148148149</v>
      </c>
      <c r="C509" s="17">
        <v>-1</v>
      </c>
      <c r="D509" s="17">
        <v>0</v>
      </c>
      <c r="E509" s="17">
        <v>0</v>
      </c>
      <c r="F509" s="17">
        <v>0</v>
      </c>
      <c r="G509" s="17">
        <v>1.0106E-2</v>
      </c>
      <c r="H509" s="17">
        <v>0.17133999999999999</v>
      </c>
      <c r="I509" s="17">
        <v>0.18818399999999999</v>
      </c>
      <c r="J509" s="17">
        <v>1.6844999999999999E-2</v>
      </c>
      <c r="K509" s="17">
        <v>8.9511999999999994E-2</v>
      </c>
      <c r="L509" s="17">
        <v>832.1</v>
      </c>
      <c r="M509" s="17">
        <v>0.59999899999999995</v>
      </c>
      <c r="N509" s="17">
        <v>3392</v>
      </c>
      <c r="O509" s="17">
        <v>0</v>
      </c>
      <c r="P509" s="17">
        <v>0</v>
      </c>
      <c r="Q509" s="17">
        <v>1.2992999999999999E-2</v>
      </c>
      <c r="R509" s="17">
        <v>9.2262999999999998E-2</v>
      </c>
      <c r="S509" s="17">
        <v>0.112442</v>
      </c>
      <c r="T509" s="17">
        <v>2.0178999999999999E-2</v>
      </c>
      <c r="U509" s="17">
        <v>0.17946100000000001</v>
      </c>
      <c r="V509" s="17">
        <v>485.5</v>
      </c>
      <c r="W509" s="17">
        <v>0.6</v>
      </c>
      <c r="X509" s="17">
        <v>2598</v>
      </c>
      <c r="Y509" s="17">
        <v>0</v>
      </c>
      <c r="Z509" s="17">
        <v>0</v>
      </c>
    </row>
    <row r="510" spans="1:31">
      <c r="A510" s="17">
        <v>497</v>
      </c>
      <c r="B510" s="19">
        <v>0.31341435185185185</v>
      </c>
      <c r="C510" s="17">
        <v>-1</v>
      </c>
      <c r="D510" s="17">
        <v>0</v>
      </c>
      <c r="E510" s="17">
        <v>0</v>
      </c>
      <c r="F510" s="17">
        <v>0</v>
      </c>
      <c r="G510" s="17">
        <v>2.2124999999999999E-2</v>
      </c>
      <c r="H510" s="17">
        <v>0.15804099999999999</v>
      </c>
      <c r="I510" s="17">
        <v>0.17050499999999999</v>
      </c>
      <c r="J510" s="17">
        <v>1.2463999999999999E-2</v>
      </c>
      <c r="K510" s="17">
        <v>7.3099999999999998E-2</v>
      </c>
      <c r="L510" s="17">
        <v>900</v>
      </c>
      <c r="M510" s="17">
        <v>0.22917199999999999</v>
      </c>
      <c r="N510" s="17">
        <v>2069</v>
      </c>
      <c r="O510" s="17">
        <v>0</v>
      </c>
      <c r="P510" s="17">
        <v>0</v>
      </c>
      <c r="Q510" s="17">
        <v>9.4669999999999997E-3</v>
      </c>
      <c r="R510" s="17">
        <v>0.45805699999999999</v>
      </c>
      <c r="S510" s="17">
        <v>0.47486400000000001</v>
      </c>
      <c r="T510" s="17">
        <v>1.6806999999999999E-2</v>
      </c>
      <c r="U510" s="17">
        <v>3.5394000000000002E-2</v>
      </c>
      <c r="V510" s="17">
        <v>379.9</v>
      </c>
      <c r="W510" s="17">
        <v>0.6</v>
      </c>
      <c r="X510" s="17">
        <v>758</v>
      </c>
      <c r="Y510" s="17">
        <v>0</v>
      </c>
      <c r="Z510" s="17">
        <v>0</v>
      </c>
    </row>
    <row r="511" spans="1:31">
      <c r="A511" s="17">
        <v>498</v>
      </c>
      <c r="B511" s="19">
        <v>0.31347222222222221</v>
      </c>
      <c r="C511" s="17">
        <v>-1</v>
      </c>
      <c r="D511" s="17">
        <v>0</v>
      </c>
      <c r="E511" s="17">
        <v>0</v>
      </c>
      <c r="F511" s="17">
        <v>0</v>
      </c>
      <c r="G511" s="17">
        <v>9.2057E-2</v>
      </c>
      <c r="H511" s="17">
        <v>0.134658</v>
      </c>
      <c r="I511" s="17">
        <v>0.15762399999999999</v>
      </c>
      <c r="J511" s="17">
        <v>2.2966E-2</v>
      </c>
      <c r="K511" s="17">
        <v>0.145703</v>
      </c>
      <c r="L511" s="17">
        <v>900</v>
      </c>
      <c r="M511" s="17">
        <v>0.22917699999999999</v>
      </c>
      <c r="N511" s="17">
        <v>865</v>
      </c>
      <c r="O511" s="17">
        <v>0</v>
      </c>
      <c r="P511" s="17">
        <v>0</v>
      </c>
      <c r="Q511" s="17">
        <v>7.6851000000000003E-2</v>
      </c>
      <c r="R511" s="17">
        <v>0.25867600000000002</v>
      </c>
      <c r="S511" s="17">
        <v>0.27550999999999998</v>
      </c>
      <c r="T511" s="17">
        <v>1.6833999999999998E-2</v>
      </c>
      <c r="U511" s="17">
        <v>6.1100000000000002E-2</v>
      </c>
      <c r="V511" s="17">
        <v>581.4</v>
      </c>
      <c r="W511" s="17">
        <v>0.59999899999999995</v>
      </c>
      <c r="X511" s="17">
        <v>998</v>
      </c>
      <c r="Y511" s="17">
        <v>0</v>
      </c>
      <c r="Z511" s="17">
        <v>0</v>
      </c>
    </row>
    <row r="512" spans="1:31">
      <c r="A512" s="17">
        <v>499</v>
      </c>
      <c r="B512" s="19">
        <v>0.31353009259259262</v>
      </c>
      <c r="C512" s="17">
        <v>-1</v>
      </c>
      <c r="D512" s="17">
        <v>0</v>
      </c>
      <c r="E512" s="17">
        <v>0</v>
      </c>
      <c r="F512" s="17">
        <v>0</v>
      </c>
      <c r="G512" s="17">
        <v>4.5434000000000002E-2</v>
      </c>
      <c r="H512" s="17">
        <v>0.286439</v>
      </c>
      <c r="I512" s="17">
        <v>0.30419299999999999</v>
      </c>
      <c r="J512" s="17">
        <v>1.7753999999999999E-2</v>
      </c>
      <c r="K512" s="17">
        <v>5.8365E-2</v>
      </c>
      <c r="L512" s="17">
        <v>708.9</v>
      </c>
      <c r="M512" s="17">
        <v>0.59999800000000003</v>
      </c>
      <c r="N512" s="17">
        <v>1530</v>
      </c>
      <c r="O512" s="17">
        <v>0</v>
      </c>
      <c r="P512" s="17">
        <v>0</v>
      </c>
      <c r="Q512" s="17">
        <v>5.7917999999999997E-2</v>
      </c>
      <c r="R512" s="17">
        <v>0.17622099999999999</v>
      </c>
      <c r="S512" s="17">
        <v>0.200686</v>
      </c>
      <c r="T512" s="17">
        <v>2.4465000000000001E-2</v>
      </c>
      <c r="U512" s="17">
        <v>0.121908</v>
      </c>
      <c r="V512" s="17">
        <v>100</v>
      </c>
      <c r="W512" s="17">
        <v>0.14163400000000001</v>
      </c>
      <c r="X512" s="17">
        <v>988</v>
      </c>
      <c r="Y512" s="17">
        <v>0</v>
      </c>
      <c r="Z512" s="17">
        <v>0</v>
      </c>
    </row>
    <row r="513" spans="1:31">
      <c r="A513" s="17">
        <v>500</v>
      </c>
      <c r="B513" s="19">
        <v>0.31358796296296293</v>
      </c>
      <c r="C513" s="17">
        <v>-1</v>
      </c>
      <c r="D513" s="17">
        <v>0</v>
      </c>
      <c r="E513" s="17">
        <v>0</v>
      </c>
      <c r="F513" s="17">
        <v>0</v>
      </c>
      <c r="G513" s="17">
        <v>2.5079000000000001E-2</v>
      </c>
      <c r="H513" s="17">
        <v>0.13558500000000001</v>
      </c>
      <c r="I513" s="17">
        <v>0.14629900000000001</v>
      </c>
      <c r="J513" s="17">
        <v>1.0715000000000001E-2</v>
      </c>
      <c r="K513" s="17">
        <v>7.3238999999999999E-2</v>
      </c>
      <c r="L513" s="17">
        <v>806.6</v>
      </c>
      <c r="M513" s="17">
        <v>0.6</v>
      </c>
      <c r="N513" s="17">
        <v>856</v>
      </c>
      <c r="O513" s="17">
        <v>0</v>
      </c>
      <c r="P513" s="17">
        <v>0</v>
      </c>
      <c r="Q513" s="17">
        <v>0.140546</v>
      </c>
      <c r="R513" s="17">
        <v>0.175256</v>
      </c>
      <c r="S513" s="17">
        <v>0.19373399999999999</v>
      </c>
      <c r="T513" s="17">
        <v>1.8478999999999999E-2</v>
      </c>
      <c r="U513" s="17">
        <v>9.5381999999999995E-2</v>
      </c>
      <c r="V513" s="17">
        <v>220.9</v>
      </c>
      <c r="W513" s="17">
        <v>0.37081700000000001</v>
      </c>
      <c r="X513" s="17">
        <v>845</v>
      </c>
      <c r="Y513" s="17">
        <v>0</v>
      </c>
      <c r="Z513" s="17">
        <v>0</v>
      </c>
    </row>
    <row r="514" spans="1:31">
      <c r="A514" s="17">
        <v>501</v>
      </c>
      <c r="B514" s="19">
        <v>0.31363425925925925</v>
      </c>
      <c r="C514" s="17">
        <v>-1</v>
      </c>
      <c r="D514" s="17">
        <v>0</v>
      </c>
      <c r="E514" s="17">
        <v>0</v>
      </c>
      <c r="F514" s="17">
        <v>0</v>
      </c>
      <c r="G514" s="17">
        <v>3.4840000000000003E-2</v>
      </c>
      <c r="H514" s="17">
        <v>0.16168399999999999</v>
      </c>
      <c r="I514" s="17">
        <v>0.17594899999999999</v>
      </c>
      <c r="J514" s="17">
        <v>1.4265E-2</v>
      </c>
      <c r="K514" s="17">
        <v>8.1073999999999993E-2</v>
      </c>
      <c r="L514" s="17">
        <v>100</v>
      </c>
      <c r="M514" s="17">
        <v>0.599997</v>
      </c>
      <c r="N514" s="17">
        <v>949</v>
      </c>
      <c r="O514" s="17">
        <v>0</v>
      </c>
      <c r="P514" s="17">
        <v>0</v>
      </c>
      <c r="Q514" s="17">
        <v>0.206071</v>
      </c>
      <c r="R514" s="17">
        <v>0.16320499999999999</v>
      </c>
      <c r="S514" s="17">
        <v>0.18671699999999999</v>
      </c>
      <c r="T514" s="17">
        <v>2.3512000000000002E-2</v>
      </c>
      <c r="U514" s="17">
        <v>0.12592400000000001</v>
      </c>
      <c r="V514" s="17">
        <v>767.3</v>
      </c>
      <c r="W514" s="17">
        <v>0.6</v>
      </c>
      <c r="X514" s="17">
        <v>993</v>
      </c>
      <c r="Y514" s="17">
        <v>0</v>
      </c>
      <c r="Z514" s="17">
        <v>0</v>
      </c>
    </row>
    <row r="515" spans="1:31">
      <c r="A515" s="17">
        <v>502</v>
      </c>
      <c r="B515" s="19">
        <v>0.31369212962962961</v>
      </c>
      <c r="C515" s="17">
        <v>-1</v>
      </c>
      <c r="D515" s="17">
        <v>251.5</v>
      </c>
      <c r="E515" s="17">
        <v>1.3112E-2</v>
      </c>
      <c r="F515" s="17">
        <v>0.63400000000000001</v>
      </c>
      <c r="G515" s="17">
        <v>8.4989999999999996E-3</v>
      </c>
      <c r="H515" s="17">
        <v>0.121998</v>
      </c>
      <c r="I515" s="17">
        <v>0.13288800000000001</v>
      </c>
      <c r="J515" s="17">
        <v>1.089E-2</v>
      </c>
      <c r="K515" s="17">
        <v>8.1949999999999995E-2</v>
      </c>
      <c r="L515" s="17">
        <v>900</v>
      </c>
      <c r="M515" s="17">
        <v>9.9999999999999995E-7</v>
      </c>
      <c r="N515" s="17">
        <v>1484</v>
      </c>
      <c r="O515" s="17">
        <v>0</v>
      </c>
      <c r="P515" s="17">
        <v>0</v>
      </c>
      <c r="Q515" s="17">
        <v>5.2121000000000001E-2</v>
      </c>
      <c r="R515" s="17">
        <v>0.52422299999999999</v>
      </c>
      <c r="S515" s="17">
        <v>0.54482200000000003</v>
      </c>
      <c r="T515" s="17">
        <v>2.0598999999999999E-2</v>
      </c>
      <c r="U515" s="17">
        <v>3.7808000000000001E-2</v>
      </c>
      <c r="V515" s="17">
        <v>248.8</v>
      </c>
      <c r="W515" s="17">
        <v>0.59999800000000003</v>
      </c>
      <c r="X515" s="17">
        <v>849</v>
      </c>
      <c r="Y515" s="17">
        <v>0</v>
      </c>
      <c r="Z515" s="17">
        <v>0</v>
      </c>
      <c r="AA515" s="17">
        <v>5.81659E-2</v>
      </c>
      <c r="AB515" s="17">
        <v>0.66919300000000004</v>
      </c>
      <c r="AC515" s="17">
        <v>0.53800800000000004</v>
      </c>
      <c r="AD515" s="17">
        <v>0.25</v>
      </c>
      <c r="AE515" s="17">
        <v>922.9</v>
      </c>
    </row>
    <row r="516" spans="1:31">
      <c r="A516" s="17">
        <v>503</v>
      </c>
      <c r="B516" s="19">
        <v>0.31375000000000003</v>
      </c>
      <c r="C516" s="17">
        <v>-1</v>
      </c>
      <c r="D516" s="17">
        <v>268.2</v>
      </c>
      <c r="E516" s="17">
        <v>7.8689999999999993E-3</v>
      </c>
      <c r="F516" s="17">
        <v>0.38100000000000001</v>
      </c>
      <c r="G516" s="17">
        <v>4.4039999999999999E-3</v>
      </c>
      <c r="H516" s="17">
        <v>0.13131300000000001</v>
      </c>
      <c r="I516" s="17">
        <v>0.14724899999999999</v>
      </c>
      <c r="J516" s="17">
        <v>1.5935999999999999E-2</v>
      </c>
      <c r="K516" s="17">
        <v>0.108224</v>
      </c>
      <c r="L516" s="17">
        <v>247.2</v>
      </c>
      <c r="M516" s="17">
        <v>0.59999499999999995</v>
      </c>
      <c r="N516" s="17">
        <v>1201</v>
      </c>
      <c r="O516" s="17">
        <v>0</v>
      </c>
      <c r="P516" s="17">
        <v>0</v>
      </c>
      <c r="Q516" s="17">
        <v>1.1785E-2</v>
      </c>
      <c r="R516" s="17">
        <v>0.37361</v>
      </c>
      <c r="S516" s="17">
        <v>0.38833000000000001</v>
      </c>
      <c r="T516" s="17">
        <v>1.4721E-2</v>
      </c>
      <c r="U516" s="17">
        <v>3.7907999999999997E-2</v>
      </c>
      <c r="V516" s="17">
        <v>489.7</v>
      </c>
      <c r="W516" s="17">
        <v>0.59999899999999995</v>
      </c>
      <c r="X516" s="17">
        <v>1250</v>
      </c>
      <c r="Y516" s="17">
        <v>0</v>
      </c>
      <c r="Z516" s="17">
        <v>0</v>
      </c>
      <c r="AA516" s="17">
        <v>5.8319900000000001E-2</v>
      </c>
      <c r="AB516" s="17">
        <v>0.32410699999999998</v>
      </c>
      <c r="AC516" s="17">
        <v>0.37838100000000002</v>
      </c>
      <c r="AD516" s="17">
        <v>0.25</v>
      </c>
      <c r="AE516" s="17">
        <v>3359.2</v>
      </c>
    </row>
    <row r="517" spans="1:31">
      <c r="A517" s="17">
        <v>504</v>
      </c>
      <c r="B517" s="19">
        <v>0.31380787037037039</v>
      </c>
      <c r="C517" s="17">
        <v>-1</v>
      </c>
      <c r="D517" s="17">
        <v>294.60000000000002</v>
      </c>
      <c r="E517" s="17">
        <v>2.4448999999999999E-2</v>
      </c>
      <c r="F517" s="17">
        <v>1.1830000000000001</v>
      </c>
      <c r="G517" s="17">
        <v>1.4852000000000001E-2</v>
      </c>
      <c r="H517" s="17">
        <v>0.12839700000000001</v>
      </c>
      <c r="I517" s="17">
        <v>0.138983</v>
      </c>
      <c r="J517" s="17">
        <v>1.0586E-2</v>
      </c>
      <c r="K517" s="17">
        <v>7.6166999999999999E-2</v>
      </c>
      <c r="L517" s="17">
        <v>454.9</v>
      </c>
      <c r="M517" s="17">
        <v>0.59999899999999995</v>
      </c>
      <c r="N517" s="17">
        <v>1264</v>
      </c>
      <c r="O517" s="17">
        <v>0</v>
      </c>
      <c r="P517" s="17">
        <v>0</v>
      </c>
      <c r="Q517" s="17">
        <v>0.20277999999999999</v>
      </c>
      <c r="R517" s="17">
        <v>0.19720599999999999</v>
      </c>
      <c r="S517" s="17">
        <v>0.214249</v>
      </c>
      <c r="T517" s="17">
        <v>1.7042999999999999E-2</v>
      </c>
      <c r="U517" s="17">
        <v>7.9548999999999995E-2</v>
      </c>
      <c r="V517" s="17">
        <v>327.9</v>
      </c>
      <c r="W517" s="17">
        <v>0.6</v>
      </c>
      <c r="X517" s="17">
        <v>1698</v>
      </c>
      <c r="Y517" s="17">
        <v>0</v>
      </c>
      <c r="Z517" s="17">
        <v>0</v>
      </c>
      <c r="AA517" s="17">
        <v>0.12238300000000001</v>
      </c>
      <c r="AB517" s="17">
        <v>0.50486500000000001</v>
      </c>
      <c r="AC517" s="17">
        <v>0.20580999999999999</v>
      </c>
      <c r="AD517" s="17">
        <v>0.25</v>
      </c>
      <c r="AE517" s="17">
        <v>1825.6</v>
      </c>
    </row>
    <row r="518" spans="1:31">
      <c r="A518" s="17">
        <v>505</v>
      </c>
      <c r="B518" s="19">
        <v>0.31386574074074075</v>
      </c>
      <c r="C518" s="17">
        <v>-1</v>
      </c>
      <c r="D518" s="17">
        <v>0</v>
      </c>
      <c r="E518" s="17">
        <v>0</v>
      </c>
      <c r="F518" s="17">
        <v>0</v>
      </c>
      <c r="G518" s="17">
        <v>9.4228999999999993E-2</v>
      </c>
      <c r="H518" s="17">
        <v>7.4055999999999997E-2</v>
      </c>
      <c r="I518" s="17">
        <v>8.6026000000000005E-2</v>
      </c>
      <c r="J518" s="17">
        <v>1.1971000000000001E-2</v>
      </c>
      <c r="K518" s="17">
        <v>0.13915</v>
      </c>
      <c r="L518" s="17">
        <v>559.20000000000005</v>
      </c>
      <c r="M518" s="17">
        <v>0.59999899999999995</v>
      </c>
      <c r="N518" s="17">
        <v>1295</v>
      </c>
      <c r="O518" s="17">
        <v>0</v>
      </c>
      <c r="P518" s="17">
        <v>0</v>
      </c>
      <c r="Q518" s="17">
        <v>4.7549999999999997E-3</v>
      </c>
      <c r="R518" s="17">
        <v>9.1732999999999995E-2</v>
      </c>
      <c r="S518" s="17">
        <v>0.10813300000000001</v>
      </c>
      <c r="T518" s="17">
        <v>1.6400000000000001E-2</v>
      </c>
      <c r="U518" s="17">
        <v>0.151666</v>
      </c>
      <c r="V518" s="17">
        <v>100</v>
      </c>
      <c r="W518" s="17">
        <v>0.45835399999999998</v>
      </c>
      <c r="X518" s="17">
        <v>1256</v>
      </c>
      <c r="Y518" s="17">
        <v>0</v>
      </c>
      <c r="Z518" s="17">
        <v>0</v>
      </c>
    </row>
    <row r="519" spans="1:31">
      <c r="A519" s="17">
        <v>506</v>
      </c>
      <c r="B519" s="19">
        <v>0.31391203703703702</v>
      </c>
      <c r="C519" s="17">
        <v>-1</v>
      </c>
      <c r="D519" s="17">
        <v>0</v>
      </c>
      <c r="E519" s="17">
        <v>0</v>
      </c>
      <c r="F519" s="17">
        <v>0</v>
      </c>
      <c r="G519" s="17">
        <v>4.6255999999999999E-2</v>
      </c>
      <c r="H519" s="17">
        <v>0.114624</v>
      </c>
      <c r="I519" s="17">
        <v>0.13068299999999999</v>
      </c>
      <c r="J519" s="17">
        <v>1.6059E-2</v>
      </c>
      <c r="K519" s="17">
        <v>0.122888</v>
      </c>
      <c r="L519" s="17">
        <v>397.6</v>
      </c>
      <c r="M519" s="17">
        <v>0.59999899999999995</v>
      </c>
      <c r="N519" s="17">
        <v>3464</v>
      </c>
      <c r="O519" s="17">
        <v>0</v>
      </c>
      <c r="P519" s="17">
        <v>0</v>
      </c>
      <c r="Q519" s="17">
        <v>1.0145E-2</v>
      </c>
      <c r="R519" s="17">
        <v>8.0074999999999993E-2</v>
      </c>
      <c r="S519" s="17">
        <v>9.9735000000000004E-2</v>
      </c>
      <c r="T519" s="17">
        <v>1.966E-2</v>
      </c>
      <c r="U519" s="17">
        <v>0.19712499999999999</v>
      </c>
      <c r="V519" s="17">
        <v>694.2</v>
      </c>
      <c r="W519" s="17">
        <v>0.6</v>
      </c>
      <c r="X519" s="17">
        <v>2310</v>
      </c>
      <c r="Y519" s="17">
        <v>0</v>
      </c>
      <c r="Z519" s="17">
        <v>0</v>
      </c>
    </row>
    <row r="520" spans="1:31">
      <c r="A520" s="17">
        <v>507</v>
      </c>
      <c r="B520" s="19">
        <v>0.31396990740740743</v>
      </c>
      <c r="C520" s="17">
        <v>-1</v>
      </c>
      <c r="D520" s="17">
        <v>0</v>
      </c>
      <c r="E520" s="17">
        <v>0</v>
      </c>
      <c r="F520" s="17">
        <v>0</v>
      </c>
      <c r="G520" s="17">
        <v>2.3463000000000001E-2</v>
      </c>
      <c r="H520" s="17">
        <v>0.116897</v>
      </c>
      <c r="I520" s="17">
        <v>0.13780899999999999</v>
      </c>
      <c r="J520" s="17">
        <v>2.0910999999999999E-2</v>
      </c>
      <c r="K520" s="17">
        <v>0.15174199999999999</v>
      </c>
      <c r="L520" s="17">
        <v>604.5</v>
      </c>
      <c r="M520" s="17">
        <v>0.59999899999999995</v>
      </c>
      <c r="N520" s="17">
        <v>0</v>
      </c>
      <c r="O520" s="17">
        <v>0</v>
      </c>
      <c r="P520" s="17">
        <v>0</v>
      </c>
      <c r="Q520" s="17">
        <v>7.744E-3</v>
      </c>
      <c r="R520" s="17">
        <v>8.0480999999999997E-2</v>
      </c>
      <c r="S520" s="17">
        <v>9.8597000000000004E-2</v>
      </c>
      <c r="T520" s="17">
        <v>1.8116E-2</v>
      </c>
      <c r="U520" s="17">
        <v>0.18373700000000001</v>
      </c>
      <c r="V520" s="17">
        <v>255.9</v>
      </c>
      <c r="W520" s="17">
        <v>0.6</v>
      </c>
      <c r="X520" s="17">
        <v>3142</v>
      </c>
      <c r="Y520" s="17">
        <v>0</v>
      </c>
      <c r="Z520" s="17">
        <v>0</v>
      </c>
    </row>
    <row r="521" spans="1:31">
      <c r="A521" s="17">
        <v>508</v>
      </c>
      <c r="B521" s="19">
        <v>0.31402777777777779</v>
      </c>
      <c r="C521" s="17">
        <v>-1</v>
      </c>
      <c r="D521" s="17">
        <v>0</v>
      </c>
      <c r="E521" s="17">
        <v>0</v>
      </c>
      <c r="F521" s="17">
        <v>0</v>
      </c>
      <c r="G521" s="17">
        <v>5.8112999999999998E-2</v>
      </c>
      <c r="H521" s="17">
        <v>0.12934699999999999</v>
      </c>
      <c r="I521" s="17">
        <v>0.14561399999999999</v>
      </c>
      <c r="J521" s="17">
        <v>1.6267E-2</v>
      </c>
      <c r="K521" s="17">
        <v>0.11171</v>
      </c>
      <c r="L521" s="17">
        <v>153</v>
      </c>
      <c r="M521" s="17">
        <v>0.55697700000000006</v>
      </c>
      <c r="N521" s="17">
        <v>2315</v>
      </c>
      <c r="O521" s="17">
        <v>0</v>
      </c>
      <c r="P521" s="17">
        <v>0</v>
      </c>
      <c r="Q521" s="17">
        <v>5.3288000000000002E-2</v>
      </c>
      <c r="R521" s="17">
        <v>8.1075999999999995E-2</v>
      </c>
      <c r="S521" s="17">
        <v>9.6198000000000006E-2</v>
      </c>
      <c r="T521" s="17">
        <v>1.5122E-2</v>
      </c>
      <c r="U521" s="17">
        <v>0.15720000000000001</v>
      </c>
      <c r="V521" s="17">
        <v>588.79999999999995</v>
      </c>
      <c r="W521" s="17">
        <v>0.6</v>
      </c>
      <c r="X521" s="17">
        <v>2235</v>
      </c>
      <c r="Y521" s="17">
        <v>0</v>
      </c>
      <c r="Z521" s="17">
        <v>0</v>
      </c>
    </row>
    <row r="522" spans="1:31">
      <c r="A522" s="17">
        <v>509</v>
      </c>
      <c r="B522" s="19">
        <v>0.31408564814814816</v>
      </c>
      <c r="C522" s="17">
        <v>-1</v>
      </c>
      <c r="D522" s="17">
        <v>0</v>
      </c>
      <c r="E522" s="17">
        <v>0</v>
      </c>
      <c r="F522" s="17">
        <v>0</v>
      </c>
      <c r="G522" s="17">
        <v>7.1034E-2</v>
      </c>
      <c r="H522" s="17">
        <v>0.113931</v>
      </c>
      <c r="I522" s="17">
        <v>0.13756699999999999</v>
      </c>
      <c r="J522" s="17">
        <v>2.3636000000000001E-2</v>
      </c>
      <c r="K522" s="17">
        <v>0.171816</v>
      </c>
      <c r="L522" s="17">
        <v>900</v>
      </c>
      <c r="M522" s="17">
        <v>0.22917899999999999</v>
      </c>
      <c r="N522" s="17">
        <v>3461</v>
      </c>
      <c r="O522" s="17">
        <v>0</v>
      </c>
      <c r="P522" s="17">
        <v>0</v>
      </c>
      <c r="Q522" s="17">
        <v>6.2968999999999997E-2</v>
      </c>
      <c r="R522" s="17">
        <v>7.3540999999999995E-2</v>
      </c>
      <c r="S522" s="17">
        <v>9.6153000000000002E-2</v>
      </c>
      <c r="T522" s="17">
        <v>2.2612E-2</v>
      </c>
      <c r="U522" s="17">
        <v>0.23517099999999999</v>
      </c>
      <c r="V522" s="17">
        <v>738.7</v>
      </c>
      <c r="W522" s="17">
        <v>0.59999800000000003</v>
      </c>
      <c r="X522" s="17">
        <v>2169</v>
      </c>
      <c r="Y522" s="17">
        <v>0</v>
      </c>
      <c r="Z522" s="17">
        <v>0</v>
      </c>
    </row>
    <row r="523" spans="1:31">
      <c r="A523" s="17">
        <v>510</v>
      </c>
      <c r="B523" s="19">
        <v>0.31414351851851852</v>
      </c>
      <c r="C523" s="17">
        <v>-1</v>
      </c>
      <c r="D523" s="17">
        <v>0</v>
      </c>
      <c r="E523" s="17">
        <v>0</v>
      </c>
      <c r="F523" s="17">
        <v>0</v>
      </c>
      <c r="G523" s="17">
        <v>4.6231000000000001E-2</v>
      </c>
      <c r="H523" s="17">
        <v>0.125719</v>
      </c>
      <c r="I523" s="17">
        <v>0.14066200000000001</v>
      </c>
      <c r="J523" s="17">
        <v>1.4943E-2</v>
      </c>
      <c r="K523" s="17">
        <v>0.10623299999999999</v>
      </c>
      <c r="L523" s="17">
        <v>899.9</v>
      </c>
      <c r="M523" s="17">
        <v>0.59999899999999995</v>
      </c>
      <c r="N523" s="17">
        <v>2400</v>
      </c>
      <c r="O523" s="17">
        <v>0</v>
      </c>
      <c r="P523" s="17">
        <v>0</v>
      </c>
      <c r="Q523" s="17">
        <v>7.1761000000000005E-2</v>
      </c>
      <c r="R523" s="17">
        <v>8.1445000000000004E-2</v>
      </c>
      <c r="S523" s="17">
        <v>9.5846000000000001E-2</v>
      </c>
      <c r="T523" s="17">
        <v>1.4402E-2</v>
      </c>
      <c r="U523" s="17">
        <v>0.150258</v>
      </c>
      <c r="V523" s="17">
        <v>900</v>
      </c>
      <c r="W523" s="17">
        <v>0.23697099999999999</v>
      </c>
      <c r="X523" s="17">
        <v>2730</v>
      </c>
      <c r="Y523" s="17">
        <v>0</v>
      </c>
      <c r="Z523" s="17">
        <v>0</v>
      </c>
    </row>
    <row r="524" spans="1:31">
      <c r="A524" s="17">
        <v>511</v>
      </c>
      <c r="B524" s="19">
        <v>0.31420138888888888</v>
      </c>
      <c r="C524" s="17">
        <v>-1</v>
      </c>
      <c r="D524" s="17">
        <v>0</v>
      </c>
      <c r="E524" s="17">
        <v>0</v>
      </c>
      <c r="F524" s="17">
        <v>0</v>
      </c>
      <c r="G524" s="17">
        <v>5.0126999999999998E-2</v>
      </c>
      <c r="H524" s="17">
        <v>0.118503</v>
      </c>
      <c r="I524" s="17">
        <v>0.14119399999999999</v>
      </c>
      <c r="J524" s="17">
        <v>2.2690999999999999E-2</v>
      </c>
      <c r="K524" s="17">
        <v>0.16070599999999999</v>
      </c>
      <c r="L524" s="17">
        <v>100</v>
      </c>
      <c r="M524" s="17">
        <v>0.22917699999999999</v>
      </c>
      <c r="N524" s="17">
        <v>2616</v>
      </c>
      <c r="O524" s="17">
        <v>0</v>
      </c>
      <c r="P524" s="17">
        <v>0</v>
      </c>
      <c r="Q524" s="17">
        <v>4.6860000000000001E-3</v>
      </c>
      <c r="R524" s="17">
        <v>7.8787999999999997E-2</v>
      </c>
      <c r="S524" s="17">
        <v>9.8230999999999999E-2</v>
      </c>
      <c r="T524" s="17">
        <v>1.9442999999999998E-2</v>
      </c>
      <c r="U524" s="17">
        <v>0.197935</v>
      </c>
      <c r="V524" s="17">
        <v>736</v>
      </c>
      <c r="W524" s="17">
        <v>0.59999899999999995</v>
      </c>
      <c r="X524" s="17">
        <v>2446</v>
      </c>
      <c r="Y524" s="17">
        <v>0</v>
      </c>
      <c r="Z524" s="17">
        <v>0</v>
      </c>
    </row>
    <row r="525" spans="1:31">
      <c r="A525" s="17">
        <v>512</v>
      </c>
      <c r="B525" s="19">
        <v>0.3142476851851852</v>
      </c>
      <c r="C525" s="17">
        <v>-1</v>
      </c>
      <c r="D525" s="17">
        <v>0</v>
      </c>
      <c r="E525" s="17">
        <v>0</v>
      </c>
      <c r="F525" s="17">
        <v>0</v>
      </c>
      <c r="G525" s="17">
        <v>0.115621</v>
      </c>
      <c r="H525" s="17">
        <v>0.116423</v>
      </c>
      <c r="I525" s="17">
        <v>0.13617899999999999</v>
      </c>
      <c r="J525" s="17">
        <v>1.9755999999999999E-2</v>
      </c>
      <c r="K525" s="17">
        <v>0.14507600000000001</v>
      </c>
      <c r="L525" s="17">
        <v>220.2</v>
      </c>
      <c r="M525" s="17">
        <v>0.59999400000000003</v>
      </c>
      <c r="N525" s="17">
        <v>1401</v>
      </c>
      <c r="O525" s="17">
        <v>0</v>
      </c>
      <c r="P525" s="17">
        <v>0</v>
      </c>
      <c r="Q525" s="17">
        <v>3.4088E-2</v>
      </c>
      <c r="R525" s="17">
        <v>8.2588999999999996E-2</v>
      </c>
      <c r="S525" s="17">
        <v>9.9623000000000003E-2</v>
      </c>
      <c r="T525" s="17">
        <v>1.7034000000000001E-2</v>
      </c>
      <c r="U525" s="17">
        <v>0.170986</v>
      </c>
      <c r="V525" s="17">
        <v>900</v>
      </c>
      <c r="W525" s="17">
        <v>0.37081999999999998</v>
      </c>
      <c r="X525" s="17">
        <v>2628</v>
      </c>
      <c r="Y525" s="17">
        <v>0</v>
      </c>
      <c r="Z525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2023-02-24T05:57:12Z</dcterms:modified>
</cp:coreProperties>
</file>